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takisheva\Desktop\апрель 2024\04_2024\Бюллетень\"/>
    </mc:Choice>
  </mc:AlternateContent>
  <bookViews>
    <workbookView xWindow="0" yWindow="0" windowWidth="20730" windowHeight="11760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9" r:id="rId5"/>
    <sheet name="2" sheetId="20" r:id="rId6"/>
    <sheet name="3" sheetId="21" r:id="rId7"/>
  </sheets>
  <externalReferences>
    <externalReference r:id="rId8"/>
  </externalReferences>
  <definedNames>
    <definedName name="_xlnm._FilterDatabase" localSheetId="4" hidden="1">'1'!$A$6:$L$6</definedName>
    <definedName name="_xlnm._FilterDatabase" localSheetId="5" hidden="1">'2'!$A$6:$K$72</definedName>
    <definedName name="_xlnm._FilterDatabase" localSheetId="6" hidden="1">'3'!$A$5:$Q$131</definedName>
    <definedName name="_xlnm._FilterDatabase" localSheetId="2" hidden="1">Содержание!$A$2:$A$275</definedName>
    <definedName name="A1271377" localSheetId="4">'1'!#REF!</definedName>
    <definedName name="A1271377" localSheetId="5">'[1]1'!#REF!</definedName>
    <definedName name="A1271377" localSheetId="6">'[1]1'!#REF!</definedName>
    <definedName name="A1271377">#REF!</definedName>
    <definedName name="_xlnm.Print_Titles" localSheetId="4">'1'!$2:$4</definedName>
    <definedName name="_xlnm.Print_Titles" localSheetId="5">'2'!$2:$4</definedName>
    <definedName name="_xlnm.Print_Titles" localSheetId="6">'3'!$2:$4</definedName>
    <definedName name="_xlnm.Print_Area" localSheetId="4">'1'!$A$1:$L$1886</definedName>
    <definedName name="_xlnm.Print_Area" localSheetId="5">'2'!$A$1:$J$76</definedName>
    <definedName name="_xlnm.Print_Area" localSheetId="6">'3'!$A$1:$L$141</definedName>
    <definedName name="_xlnm.Print_Area" localSheetId="2">Содержание!$A$1:$A$276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1" i="21" l="1"/>
  <c r="K131" i="21"/>
  <c r="J131" i="21"/>
  <c r="I131" i="21"/>
  <c r="H131" i="21"/>
  <c r="L130" i="21"/>
  <c r="K130" i="21"/>
  <c r="J130" i="21"/>
  <c r="I130" i="21"/>
  <c r="H130" i="21"/>
  <c r="L129" i="21"/>
  <c r="K129" i="21"/>
  <c r="J129" i="21"/>
  <c r="L128" i="21"/>
  <c r="K128" i="21"/>
  <c r="J128" i="21"/>
  <c r="I128" i="21"/>
  <c r="H128" i="21"/>
  <c r="L127" i="21"/>
  <c r="K127" i="21"/>
  <c r="J127" i="21"/>
  <c r="I127" i="21"/>
  <c r="H127" i="21"/>
  <c r="L126" i="21"/>
  <c r="K126" i="21"/>
  <c r="J126" i="21"/>
  <c r="L124" i="21"/>
  <c r="K124" i="21"/>
  <c r="J124" i="21"/>
  <c r="I124" i="21"/>
  <c r="H124" i="21"/>
  <c r="L123" i="21"/>
  <c r="K123" i="21"/>
  <c r="I123" i="21"/>
  <c r="I122" i="21" s="1"/>
  <c r="H123" i="21"/>
  <c r="L122" i="21"/>
  <c r="K122" i="21"/>
  <c r="J122" i="21"/>
  <c r="L121" i="21"/>
  <c r="K121" i="21"/>
  <c r="J121" i="21"/>
  <c r="I121" i="21"/>
  <c r="H121" i="21"/>
  <c r="L120" i="21"/>
  <c r="K120" i="21"/>
  <c r="J120" i="21"/>
  <c r="I120" i="21"/>
  <c r="H120" i="21"/>
  <c r="L119" i="21"/>
  <c r="K119" i="21"/>
  <c r="J119" i="21"/>
  <c r="L117" i="21"/>
  <c r="K117" i="21"/>
  <c r="J117" i="21"/>
  <c r="I117" i="21"/>
  <c r="H117" i="21"/>
  <c r="L116" i="21"/>
  <c r="K116" i="21"/>
  <c r="J116" i="21"/>
  <c r="I116" i="21"/>
  <c r="H116" i="21"/>
  <c r="L115" i="21"/>
  <c r="K115" i="21"/>
  <c r="J115" i="21"/>
  <c r="L114" i="21"/>
  <c r="K114" i="21"/>
  <c r="J114" i="21"/>
  <c r="I114" i="21"/>
  <c r="H114" i="21"/>
  <c r="L113" i="21"/>
  <c r="K113" i="21"/>
  <c r="J113" i="21"/>
  <c r="I113" i="21"/>
  <c r="H113" i="21"/>
  <c r="L112" i="21"/>
  <c r="K112" i="21"/>
  <c r="J112" i="21"/>
  <c r="L110" i="21"/>
  <c r="K110" i="21"/>
  <c r="J110" i="21"/>
  <c r="I110" i="21"/>
  <c r="H110" i="21"/>
  <c r="L109" i="21"/>
  <c r="K109" i="21"/>
  <c r="J109" i="21"/>
  <c r="I109" i="21"/>
  <c r="H109" i="21"/>
  <c r="L108" i="21"/>
  <c r="K108" i="21"/>
  <c r="J108" i="21"/>
  <c r="L107" i="21"/>
  <c r="K107" i="21"/>
  <c r="J107" i="21"/>
  <c r="I107" i="21"/>
  <c r="H107" i="21"/>
  <c r="L106" i="21"/>
  <c r="K106" i="21"/>
  <c r="J106" i="21"/>
  <c r="I106" i="21"/>
  <c r="H106" i="21"/>
  <c r="L105" i="21"/>
  <c r="K105" i="21"/>
  <c r="J105" i="21"/>
  <c r="L103" i="21"/>
  <c r="K103" i="21"/>
  <c r="J103" i="21"/>
  <c r="I103" i="21"/>
  <c r="H103" i="21"/>
  <c r="L102" i="21"/>
  <c r="J102" i="21"/>
  <c r="I102" i="21"/>
  <c r="H102" i="21"/>
  <c r="L101" i="21"/>
  <c r="K101" i="21"/>
  <c r="J101" i="21"/>
  <c r="L100" i="21"/>
  <c r="K100" i="21"/>
  <c r="J100" i="21"/>
  <c r="I100" i="21"/>
  <c r="H100" i="21"/>
  <c r="L99" i="21"/>
  <c r="K99" i="21"/>
  <c r="J99" i="21"/>
  <c r="I99" i="21"/>
  <c r="H99" i="21"/>
  <c r="L98" i="21"/>
  <c r="K98" i="21"/>
  <c r="J98" i="21"/>
  <c r="L96" i="21"/>
  <c r="K96" i="21"/>
  <c r="J96" i="21"/>
  <c r="I96" i="21"/>
  <c r="H96" i="21"/>
  <c r="L95" i="21"/>
  <c r="K95" i="21"/>
  <c r="J95" i="21"/>
  <c r="I95" i="21"/>
  <c r="H95" i="21"/>
  <c r="L94" i="21"/>
  <c r="K94" i="21"/>
  <c r="J94" i="21"/>
  <c r="L93" i="21"/>
  <c r="K93" i="21"/>
  <c r="J93" i="21"/>
  <c r="I93" i="21"/>
  <c r="H93" i="21"/>
  <c r="L92" i="21"/>
  <c r="K92" i="21"/>
  <c r="J92" i="21"/>
  <c r="I92" i="21"/>
  <c r="H92" i="21"/>
  <c r="L91" i="21"/>
  <c r="K91" i="21"/>
  <c r="J91" i="21"/>
  <c r="L89" i="21"/>
  <c r="K89" i="21"/>
  <c r="J89" i="21"/>
  <c r="I89" i="21"/>
  <c r="H89" i="21"/>
  <c r="L88" i="21"/>
  <c r="K88" i="21"/>
  <c r="J88" i="21"/>
  <c r="I88" i="21"/>
  <c r="H88" i="21"/>
  <c r="L87" i="21"/>
  <c r="K87" i="21"/>
  <c r="J87" i="21"/>
  <c r="L86" i="21"/>
  <c r="K86" i="21"/>
  <c r="J86" i="21"/>
  <c r="I86" i="21"/>
  <c r="H86" i="21"/>
  <c r="L85" i="21"/>
  <c r="K85" i="21"/>
  <c r="J85" i="21"/>
  <c r="I85" i="21"/>
  <c r="H85" i="21"/>
  <c r="L84" i="21"/>
  <c r="K84" i="21"/>
  <c r="J84" i="21"/>
  <c r="L82" i="21"/>
  <c r="K82" i="21"/>
  <c r="J82" i="21"/>
  <c r="I82" i="21"/>
  <c r="H82" i="21"/>
  <c r="I81" i="21"/>
  <c r="H81" i="21"/>
  <c r="L80" i="21"/>
  <c r="K80" i="21"/>
  <c r="J80" i="21"/>
  <c r="L79" i="21"/>
  <c r="K79" i="21"/>
  <c r="J79" i="21"/>
  <c r="I79" i="21"/>
  <c r="H79" i="21"/>
  <c r="L78" i="21"/>
  <c r="K78" i="21"/>
  <c r="J78" i="21"/>
  <c r="I78" i="21"/>
  <c r="H78" i="21"/>
  <c r="L77" i="21"/>
  <c r="K77" i="21"/>
  <c r="J77" i="21"/>
  <c r="L75" i="21"/>
  <c r="K75" i="21"/>
  <c r="J75" i="21"/>
  <c r="I75" i="21"/>
  <c r="H75" i="21"/>
  <c r="I74" i="21"/>
  <c r="H74" i="21"/>
  <c r="L73" i="21"/>
  <c r="K73" i="21"/>
  <c r="J73" i="21"/>
  <c r="L72" i="21"/>
  <c r="K72" i="21"/>
  <c r="J72" i="21"/>
  <c r="I72" i="21"/>
  <c r="H72" i="21"/>
  <c r="L71" i="21"/>
  <c r="K71" i="21"/>
  <c r="J71" i="21"/>
  <c r="I71" i="21"/>
  <c r="H71" i="21"/>
  <c r="L70" i="21"/>
  <c r="K70" i="21"/>
  <c r="J70" i="21"/>
  <c r="L68" i="21"/>
  <c r="K68" i="21"/>
  <c r="J68" i="21"/>
  <c r="I68" i="21"/>
  <c r="H68" i="21"/>
  <c r="L67" i="21"/>
  <c r="K67" i="21"/>
  <c r="J67" i="21"/>
  <c r="I67" i="21"/>
  <c r="H67" i="21"/>
  <c r="L66" i="21"/>
  <c r="K66" i="21"/>
  <c r="J66" i="21"/>
  <c r="L65" i="21"/>
  <c r="I65" i="21"/>
  <c r="H65" i="21"/>
  <c r="L64" i="21"/>
  <c r="K64" i="21"/>
  <c r="J64" i="21"/>
  <c r="I64" i="21"/>
  <c r="H64" i="21"/>
  <c r="L63" i="21"/>
  <c r="K63" i="21"/>
  <c r="J63" i="21"/>
  <c r="L61" i="21"/>
  <c r="K61" i="21"/>
  <c r="J61" i="21"/>
  <c r="I61" i="21"/>
  <c r="H61" i="21"/>
  <c r="L60" i="21"/>
  <c r="K60" i="21"/>
  <c r="J60" i="21"/>
  <c r="I60" i="21"/>
  <c r="H60" i="21"/>
  <c r="L59" i="21"/>
  <c r="K59" i="21"/>
  <c r="J59" i="21"/>
  <c r="L58" i="21"/>
  <c r="K58" i="21"/>
  <c r="J58" i="21"/>
  <c r="I58" i="21"/>
  <c r="H58" i="21"/>
  <c r="L57" i="21"/>
  <c r="K57" i="21"/>
  <c r="J57" i="21"/>
  <c r="I57" i="21"/>
  <c r="H57" i="21"/>
  <c r="L56" i="21"/>
  <c r="K56" i="21"/>
  <c r="J56" i="21"/>
  <c r="L54" i="21"/>
  <c r="K54" i="21"/>
  <c r="J54" i="21"/>
  <c r="I54" i="21"/>
  <c r="H54" i="21"/>
  <c r="L53" i="21"/>
  <c r="K53" i="21"/>
  <c r="J53" i="21"/>
  <c r="I53" i="21"/>
  <c r="H53" i="21"/>
  <c r="L52" i="21"/>
  <c r="K52" i="21"/>
  <c r="J52" i="21"/>
  <c r="L51" i="21"/>
  <c r="K51" i="21"/>
  <c r="J51" i="21"/>
  <c r="I51" i="21"/>
  <c r="H51" i="21"/>
  <c r="L50" i="21"/>
  <c r="K50" i="21"/>
  <c r="J50" i="21"/>
  <c r="I50" i="21"/>
  <c r="H50" i="21"/>
  <c r="L49" i="21"/>
  <c r="K49" i="21"/>
  <c r="J49" i="21"/>
  <c r="L47" i="21"/>
  <c r="K47" i="21"/>
  <c r="J47" i="21"/>
  <c r="I47" i="21"/>
  <c r="H47" i="21"/>
  <c r="J46" i="21"/>
  <c r="I46" i="21"/>
  <c r="H46" i="21"/>
  <c r="L45" i="21"/>
  <c r="K45" i="21"/>
  <c r="J45" i="21"/>
  <c r="L44" i="21"/>
  <c r="K44" i="21"/>
  <c r="J44" i="21"/>
  <c r="I44" i="21"/>
  <c r="H44" i="21"/>
  <c r="L43" i="21"/>
  <c r="K43" i="21"/>
  <c r="J43" i="21"/>
  <c r="I43" i="21"/>
  <c r="H43" i="21"/>
  <c r="L42" i="21"/>
  <c r="K42" i="21"/>
  <c r="J42" i="21"/>
  <c r="L40" i="21"/>
  <c r="K40" i="21"/>
  <c r="J40" i="21"/>
  <c r="I40" i="21"/>
  <c r="H40" i="21"/>
  <c r="L39" i="21"/>
  <c r="K39" i="21"/>
  <c r="J39" i="21"/>
  <c r="I39" i="21"/>
  <c r="H39" i="21"/>
  <c r="L38" i="21"/>
  <c r="K38" i="21"/>
  <c r="J38" i="21"/>
  <c r="L37" i="21"/>
  <c r="K37" i="21"/>
  <c r="J37" i="21"/>
  <c r="I37" i="21"/>
  <c r="H37" i="21"/>
  <c r="L36" i="21"/>
  <c r="K36" i="21"/>
  <c r="J36" i="21"/>
  <c r="I36" i="21"/>
  <c r="H36" i="21"/>
  <c r="L35" i="21"/>
  <c r="K35" i="21"/>
  <c r="J35" i="21"/>
  <c r="L32" i="21"/>
  <c r="K32" i="21"/>
  <c r="J32" i="21"/>
  <c r="L31" i="21"/>
  <c r="K31" i="21"/>
  <c r="J31" i="21"/>
  <c r="J30" i="21"/>
  <c r="L29" i="21"/>
  <c r="K29" i="21"/>
  <c r="I29" i="21"/>
  <c r="H29" i="21"/>
  <c r="L28" i="21"/>
  <c r="K28" i="21"/>
  <c r="J28" i="21"/>
  <c r="I28" i="21"/>
  <c r="H28" i="21"/>
  <c r="L27" i="21"/>
  <c r="K27" i="21"/>
  <c r="J27" i="21"/>
  <c r="L25" i="21"/>
  <c r="K25" i="21"/>
  <c r="J25" i="21"/>
  <c r="I25" i="21"/>
  <c r="H25" i="21"/>
  <c r="L24" i="21"/>
  <c r="K24" i="21"/>
  <c r="J24" i="21"/>
  <c r="I24" i="21"/>
  <c r="H24" i="21"/>
  <c r="L23" i="21"/>
  <c r="K23" i="21"/>
  <c r="J23" i="21"/>
  <c r="L22" i="21"/>
  <c r="K22" i="21"/>
  <c r="J22" i="21"/>
  <c r="I22" i="21"/>
  <c r="H22" i="21"/>
  <c r="L21" i="21"/>
  <c r="K21" i="21"/>
  <c r="J21" i="21"/>
  <c r="I21" i="21"/>
  <c r="H21" i="21"/>
  <c r="L20" i="21"/>
  <c r="K20" i="21"/>
  <c r="J20" i="21"/>
  <c r="L18" i="21"/>
  <c r="K18" i="21"/>
  <c r="J18" i="21"/>
  <c r="I18" i="21"/>
  <c r="H18" i="21"/>
  <c r="L17" i="21"/>
  <c r="K17" i="21"/>
  <c r="J17" i="21"/>
  <c r="I17" i="21"/>
  <c r="H17" i="21"/>
  <c r="L16" i="21"/>
  <c r="K16" i="21"/>
  <c r="J16" i="21"/>
  <c r="L15" i="21"/>
  <c r="K15" i="21"/>
  <c r="J15" i="21"/>
  <c r="I15" i="21"/>
  <c r="H15" i="21"/>
  <c r="L14" i="21"/>
  <c r="K14" i="21"/>
  <c r="J14" i="21"/>
  <c r="I14" i="21"/>
  <c r="H14" i="21"/>
  <c r="L13" i="21"/>
  <c r="K13" i="21"/>
  <c r="J13" i="21"/>
  <c r="L11" i="21"/>
  <c r="K11" i="21"/>
  <c r="J11" i="21"/>
  <c r="I11" i="21"/>
  <c r="H11" i="21"/>
  <c r="L10" i="21"/>
  <c r="K10" i="21"/>
  <c r="J10" i="21"/>
  <c r="I10" i="21"/>
  <c r="H10" i="21"/>
  <c r="L9" i="21"/>
  <c r="K9" i="21"/>
  <c r="J9" i="21"/>
  <c r="L8" i="21"/>
  <c r="K8" i="21"/>
  <c r="J8" i="21"/>
  <c r="I8" i="21"/>
  <c r="H8" i="21"/>
  <c r="L7" i="21"/>
  <c r="K7" i="21"/>
  <c r="J7" i="21"/>
  <c r="I7" i="21"/>
  <c r="H7" i="21"/>
  <c r="L6" i="21"/>
  <c r="K6" i="21"/>
  <c r="J6" i="21"/>
  <c r="H122" i="21" l="1"/>
  <c r="H129" i="21"/>
  <c r="H112" i="21"/>
  <c r="H98" i="21"/>
  <c r="I98" i="21"/>
  <c r="I63" i="21"/>
  <c r="I52" i="21"/>
  <c r="I6" i="21"/>
  <c r="H94" i="21"/>
  <c r="I91" i="21"/>
  <c r="H77" i="21"/>
  <c r="I112" i="21"/>
  <c r="H91" i="21"/>
  <c r="I129" i="21"/>
  <c r="H119" i="21"/>
  <c r="H27" i="21"/>
  <c r="H108" i="21"/>
  <c r="I119" i="21"/>
  <c r="H6" i="21"/>
  <c r="I105" i="21"/>
  <c r="H70" i="21"/>
  <c r="I70" i="21"/>
  <c r="I20" i="21"/>
  <c r="H63" i="21"/>
  <c r="H80" i="21"/>
  <c r="H66" i="21"/>
  <c r="I77" i="21"/>
  <c r="I66" i="21"/>
  <c r="H9" i="21"/>
  <c r="H20" i="21"/>
  <c r="I94" i="21"/>
  <c r="I9" i="21"/>
  <c r="I27" i="21"/>
  <c r="H49" i="21"/>
  <c r="H59" i="21"/>
  <c r="I80" i="21"/>
  <c r="H38" i="21"/>
  <c r="I49" i="21"/>
  <c r="I59" i="21"/>
  <c r="H35" i="21"/>
  <c r="H101" i="21"/>
  <c r="I38" i="21"/>
  <c r="H56" i="21"/>
  <c r="I35" i="21"/>
  <c r="I101" i="21"/>
  <c r="I23" i="21"/>
  <c r="H42" i="21"/>
  <c r="H52" i="21"/>
  <c r="I42" i="21"/>
  <c r="I108" i="21"/>
  <c r="H126" i="21"/>
  <c r="H23" i="21"/>
  <c r="H105" i="21"/>
  <c r="I45" i="21"/>
  <c r="I115" i="21"/>
  <c r="H16" i="21"/>
  <c r="H87" i="21"/>
  <c r="I16" i="21"/>
  <c r="I87" i="21"/>
  <c r="H73" i="21"/>
  <c r="H13" i="21"/>
  <c r="H84" i="21"/>
  <c r="I13" i="21"/>
  <c r="I84" i="21"/>
  <c r="I73" i="21"/>
  <c r="I56" i="21"/>
  <c r="I126" i="21"/>
  <c r="H45" i="21"/>
  <c r="H115" i="21"/>
  <c r="H33" i="20" l="1"/>
  <c r="J32" i="20"/>
  <c r="I32" i="20"/>
  <c r="H32" i="20"/>
  <c r="J72" i="20" l="1"/>
  <c r="I72" i="20"/>
  <c r="H72" i="20"/>
  <c r="J71" i="20"/>
  <c r="I71" i="20"/>
  <c r="H71" i="20"/>
  <c r="H69" i="20"/>
  <c r="J68" i="20"/>
  <c r="I68" i="20"/>
  <c r="H68" i="20"/>
  <c r="J66" i="20"/>
  <c r="J65" i="20"/>
  <c r="I65" i="20"/>
  <c r="H65" i="20"/>
  <c r="J63" i="20"/>
  <c r="I63" i="20"/>
  <c r="H63" i="20"/>
  <c r="J62" i="20"/>
  <c r="I62" i="20"/>
  <c r="H62" i="20"/>
  <c r="J60" i="20"/>
  <c r="I60" i="20"/>
  <c r="H60" i="20"/>
  <c r="J59" i="20"/>
  <c r="I59" i="20"/>
  <c r="H59" i="20"/>
  <c r="J57" i="20"/>
  <c r="H57" i="20"/>
  <c r="J56" i="20"/>
  <c r="I56" i="20"/>
  <c r="J54" i="20"/>
  <c r="I54" i="20"/>
  <c r="J53" i="20"/>
  <c r="I53" i="20"/>
  <c r="H53" i="20"/>
  <c r="J51" i="20"/>
  <c r="I51" i="20"/>
  <c r="H51" i="20"/>
  <c r="J50" i="20"/>
  <c r="I50" i="20"/>
  <c r="H50" i="20"/>
  <c r="J48" i="20"/>
  <c r="I48" i="20"/>
  <c r="H48" i="20"/>
  <c r="J47" i="20"/>
  <c r="I47" i="20"/>
  <c r="H47" i="20"/>
  <c r="J45" i="20"/>
  <c r="I45" i="20"/>
  <c r="H45" i="20"/>
  <c r="J44" i="20"/>
  <c r="I44" i="20"/>
  <c r="H44" i="20"/>
  <c r="J42" i="20"/>
  <c r="I42" i="20"/>
  <c r="H42" i="20"/>
  <c r="J41" i="20"/>
  <c r="I41" i="20"/>
  <c r="H41" i="20"/>
  <c r="J39" i="20"/>
  <c r="I39" i="20"/>
  <c r="J38" i="20"/>
  <c r="I38" i="20"/>
  <c r="H38" i="20"/>
  <c r="J36" i="20"/>
  <c r="I36" i="20"/>
  <c r="J35" i="20"/>
  <c r="I35" i="20"/>
  <c r="H35" i="20"/>
  <c r="J30" i="20"/>
  <c r="I30" i="20"/>
  <c r="H30" i="20"/>
  <c r="J29" i="20"/>
  <c r="I29" i="20"/>
  <c r="H29" i="20"/>
  <c r="J26" i="20"/>
  <c r="I26" i="20"/>
  <c r="H26" i="20"/>
  <c r="J25" i="20"/>
  <c r="I25" i="20"/>
  <c r="H25" i="20"/>
  <c r="J23" i="20"/>
  <c r="I23" i="20"/>
  <c r="H23" i="20"/>
  <c r="J22" i="20"/>
  <c r="I22" i="20"/>
  <c r="H22" i="20"/>
  <c r="J20" i="20"/>
  <c r="I20" i="20"/>
  <c r="H20" i="20"/>
  <c r="J19" i="20"/>
  <c r="I19" i="20"/>
  <c r="H19" i="20"/>
  <c r="J17" i="20"/>
  <c r="J16" i="20"/>
  <c r="J14" i="20"/>
  <c r="I14" i="20"/>
  <c r="H14" i="20"/>
  <c r="J13" i="20"/>
  <c r="I13" i="20"/>
  <c r="H13" i="20"/>
  <c r="J11" i="20"/>
  <c r="I11" i="20"/>
  <c r="H11" i="20"/>
  <c r="J10" i="20"/>
  <c r="I10" i="20"/>
  <c r="J8" i="20"/>
  <c r="I8" i="20"/>
  <c r="H8" i="20"/>
  <c r="J7" i="20"/>
  <c r="I7" i="20"/>
  <c r="H7" i="20"/>
  <c r="L1883" i="19" l="1"/>
  <c r="K1883" i="19"/>
  <c r="J1883" i="19"/>
  <c r="I1883" i="19"/>
  <c r="H1883" i="19"/>
  <c r="L1882" i="19"/>
  <c r="K1882" i="19"/>
  <c r="J1882" i="19"/>
  <c r="I1882" i="19"/>
  <c r="H1882" i="19"/>
  <c r="L1881" i="19"/>
  <c r="K1881" i="19"/>
  <c r="J1881" i="19"/>
  <c r="L1880" i="19"/>
  <c r="K1880" i="19"/>
  <c r="J1880" i="19"/>
  <c r="I1880" i="19"/>
  <c r="H1880" i="19"/>
  <c r="L1879" i="19"/>
  <c r="K1879" i="19"/>
  <c r="J1879" i="19"/>
  <c r="I1879" i="19"/>
  <c r="H1879" i="19"/>
  <c r="L1878" i="19"/>
  <c r="K1878" i="19"/>
  <c r="J1878" i="19"/>
  <c r="L1875" i="19"/>
  <c r="K1875" i="19"/>
  <c r="J1875" i="19"/>
  <c r="I1875" i="19"/>
  <c r="H1875" i="19"/>
  <c r="L1874" i="19"/>
  <c r="K1874" i="19"/>
  <c r="J1874" i="19"/>
  <c r="I1874" i="19"/>
  <c r="H1874" i="19"/>
  <c r="L1873" i="19"/>
  <c r="K1873" i="19"/>
  <c r="J1873" i="19"/>
  <c r="L1872" i="19"/>
  <c r="K1872" i="19"/>
  <c r="J1872" i="19"/>
  <c r="I1872" i="19"/>
  <c r="H1872" i="19"/>
  <c r="L1871" i="19"/>
  <c r="K1871" i="19"/>
  <c r="J1871" i="19"/>
  <c r="I1871" i="19"/>
  <c r="H1871" i="19"/>
  <c r="L1870" i="19"/>
  <c r="K1870" i="19"/>
  <c r="J1870" i="19"/>
  <c r="L1868" i="19"/>
  <c r="K1868" i="19"/>
  <c r="J1868" i="19"/>
  <c r="I1868" i="19"/>
  <c r="H1868" i="19"/>
  <c r="L1867" i="19"/>
  <c r="K1867" i="19"/>
  <c r="J1867" i="19"/>
  <c r="I1867" i="19"/>
  <c r="H1867" i="19"/>
  <c r="L1866" i="19"/>
  <c r="K1866" i="19"/>
  <c r="J1866" i="19"/>
  <c r="L1865" i="19"/>
  <c r="K1865" i="19"/>
  <c r="J1865" i="19"/>
  <c r="I1865" i="19"/>
  <c r="H1865" i="19"/>
  <c r="L1864" i="19"/>
  <c r="K1864" i="19"/>
  <c r="J1864" i="19"/>
  <c r="I1864" i="19"/>
  <c r="H1864" i="19"/>
  <c r="L1863" i="19"/>
  <c r="K1863" i="19"/>
  <c r="J1863" i="19"/>
  <c r="L1861" i="19"/>
  <c r="K1861" i="19"/>
  <c r="J1861" i="19"/>
  <c r="I1861" i="19"/>
  <c r="H1861" i="19"/>
  <c r="L1860" i="19"/>
  <c r="J1860" i="19"/>
  <c r="I1860" i="19"/>
  <c r="H1860" i="19"/>
  <c r="L1859" i="19"/>
  <c r="K1859" i="19"/>
  <c r="J1859" i="19"/>
  <c r="L1858" i="19"/>
  <c r="K1858" i="19"/>
  <c r="J1858" i="19"/>
  <c r="I1858" i="19"/>
  <c r="H1858" i="19"/>
  <c r="L1857" i="19"/>
  <c r="K1857" i="19"/>
  <c r="J1857" i="19"/>
  <c r="I1857" i="19"/>
  <c r="H1857" i="19"/>
  <c r="L1856" i="19"/>
  <c r="K1856" i="19"/>
  <c r="J1856" i="19"/>
  <c r="L1854" i="19"/>
  <c r="K1854" i="19"/>
  <c r="J1854" i="19"/>
  <c r="I1854" i="19"/>
  <c r="H1854" i="19"/>
  <c r="L1853" i="19"/>
  <c r="K1853" i="19"/>
  <c r="J1853" i="19"/>
  <c r="I1853" i="19"/>
  <c r="H1853" i="19"/>
  <c r="L1852" i="19"/>
  <c r="K1852" i="19"/>
  <c r="J1852" i="19"/>
  <c r="L1851" i="19"/>
  <c r="K1851" i="19"/>
  <c r="J1851" i="19"/>
  <c r="I1851" i="19"/>
  <c r="H1851" i="19"/>
  <c r="L1850" i="19"/>
  <c r="K1850" i="19"/>
  <c r="J1850" i="19"/>
  <c r="I1850" i="19"/>
  <c r="H1850" i="19"/>
  <c r="L1849" i="19"/>
  <c r="K1849" i="19"/>
  <c r="J1849" i="19"/>
  <c r="L1847" i="19"/>
  <c r="K1847" i="19"/>
  <c r="J1847" i="19"/>
  <c r="I1847" i="19"/>
  <c r="H1847" i="19"/>
  <c r="L1846" i="19"/>
  <c r="K1846" i="19"/>
  <c r="J1846" i="19"/>
  <c r="I1846" i="19"/>
  <c r="H1846" i="19"/>
  <c r="L1845" i="19"/>
  <c r="K1845" i="19"/>
  <c r="J1845" i="19"/>
  <c r="L1844" i="19"/>
  <c r="K1844" i="19"/>
  <c r="J1844" i="19"/>
  <c r="I1844" i="19"/>
  <c r="H1844" i="19"/>
  <c r="L1843" i="19"/>
  <c r="K1843" i="19"/>
  <c r="J1843" i="19"/>
  <c r="I1843" i="19"/>
  <c r="H1843" i="19"/>
  <c r="L1842" i="19"/>
  <c r="K1842" i="19"/>
  <c r="J1842" i="19"/>
  <c r="L1840" i="19"/>
  <c r="K1840" i="19"/>
  <c r="J1840" i="19"/>
  <c r="I1840" i="19"/>
  <c r="H1840" i="19"/>
  <c r="L1839" i="19"/>
  <c r="K1839" i="19"/>
  <c r="J1839" i="19"/>
  <c r="I1839" i="19"/>
  <c r="H1839" i="19"/>
  <c r="L1838" i="19"/>
  <c r="K1838" i="19"/>
  <c r="J1838" i="19"/>
  <c r="L1837" i="19"/>
  <c r="K1837" i="19"/>
  <c r="J1837" i="19"/>
  <c r="I1837" i="19"/>
  <c r="H1837" i="19"/>
  <c r="L1836" i="19"/>
  <c r="J1836" i="19"/>
  <c r="I1836" i="19"/>
  <c r="H1836" i="19"/>
  <c r="L1835" i="19"/>
  <c r="K1835" i="19"/>
  <c r="J1835" i="19"/>
  <c r="L1833" i="19"/>
  <c r="K1833" i="19"/>
  <c r="J1833" i="19"/>
  <c r="I1833" i="19"/>
  <c r="H1833" i="19"/>
  <c r="L1832" i="19"/>
  <c r="K1832" i="19"/>
  <c r="J1832" i="19"/>
  <c r="I1832" i="19"/>
  <c r="H1832" i="19"/>
  <c r="L1831" i="19"/>
  <c r="K1831" i="19"/>
  <c r="J1831" i="19"/>
  <c r="L1830" i="19"/>
  <c r="K1830" i="19"/>
  <c r="J1830" i="19"/>
  <c r="I1830" i="19"/>
  <c r="H1830" i="19"/>
  <c r="L1829" i="19"/>
  <c r="K1829" i="19"/>
  <c r="J1829" i="19"/>
  <c r="I1829" i="19"/>
  <c r="H1829" i="19"/>
  <c r="L1828" i="19"/>
  <c r="K1828" i="19"/>
  <c r="J1828" i="19"/>
  <c r="L1826" i="19"/>
  <c r="K1826" i="19"/>
  <c r="J1826" i="19"/>
  <c r="I1826" i="19"/>
  <c r="H1826" i="19"/>
  <c r="L1825" i="19"/>
  <c r="K1825" i="19"/>
  <c r="J1825" i="19"/>
  <c r="I1825" i="19"/>
  <c r="H1825" i="19"/>
  <c r="L1824" i="19"/>
  <c r="K1824" i="19"/>
  <c r="J1824" i="19"/>
  <c r="L1823" i="19"/>
  <c r="K1823" i="19"/>
  <c r="J1823" i="19"/>
  <c r="I1823" i="19"/>
  <c r="H1823" i="19"/>
  <c r="L1822" i="19"/>
  <c r="K1822" i="19"/>
  <c r="J1822" i="19"/>
  <c r="I1822" i="19"/>
  <c r="H1822" i="19"/>
  <c r="L1821" i="19"/>
  <c r="K1821" i="19"/>
  <c r="J1821" i="19"/>
  <c r="L1819" i="19"/>
  <c r="K1819" i="19"/>
  <c r="J1819" i="19"/>
  <c r="I1819" i="19"/>
  <c r="H1819" i="19"/>
  <c r="L1818" i="19"/>
  <c r="K1818" i="19"/>
  <c r="J1818" i="19"/>
  <c r="I1818" i="19"/>
  <c r="H1818" i="19"/>
  <c r="L1817" i="19"/>
  <c r="K1817" i="19"/>
  <c r="J1817" i="19"/>
  <c r="L1816" i="19"/>
  <c r="K1816" i="19"/>
  <c r="J1816" i="19"/>
  <c r="I1816" i="19"/>
  <c r="H1816" i="19"/>
  <c r="L1815" i="19"/>
  <c r="K1815" i="19"/>
  <c r="J1815" i="19"/>
  <c r="I1815" i="19"/>
  <c r="H1815" i="19"/>
  <c r="L1814" i="19"/>
  <c r="K1814" i="19"/>
  <c r="J1814" i="19"/>
  <c r="L1812" i="19"/>
  <c r="K1812" i="19"/>
  <c r="J1812" i="19"/>
  <c r="I1812" i="19"/>
  <c r="H1812" i="19"/>
  <c r="L1811" i="19"/>
  <c r="K1811" i="19"/>
  <c r="J1811" i="19"/>
  <c r="I1811" i="19"/>
  <c r="H1811" i="19"/>
  <c r="L1810" i="19"/>
  <c r="K1810" i="19"/>
  <c r="J1810" i="19"/>
  <c r="L1809" i="19"/>
  <c r="K1809" i="19"/>
  <c r="J1809" i="19"/>
  <c r="I1809" i="19"/>
  <c r="H1809" i="19"/>
  <c r="J1808" i="19"/>
  <c r="I1808" i="19"/>
  <c r="H1808" i="19"/>
  <c r="L1807" i="19"/>
  <c r="K1807" i="19"/>
  <c r="J1807" i="19"/>
  <c r="L1805" i="19"/>
  <c r="K1805" i="19"/>
  <c r="J1805" i="19"/>
  <c r="I1805" i="19"/>
  <c r="H1805" i="19"/>
  <c r="L1804" i="19"/>
  <c r="K1804" i="19"/>
  <c r="J1804" i="19"/>
  <c r="I1804" i="19"/>
  <c r="H1804" i="19"/>
  <c r="L1803" i="19"/>
  <c r="K1803" i="19"/>
  <c r="J1803" i="19"/>
  <c r="L1802" i="19"/>
  <c r="K1802" i="19"/>
  <c r="J1802" i="19"/>
  <c r="I1802" i="19"/>
  <c r="H1802" i="19"/>
  <c r="L1801" i="19"/>
  <c r="K1801" i="19"/>
  <c r="J1801" i="19"/>
  <c r="I1801" i="19"/>
  <c r="H1801" i="19"/>
  <c r="L1800" i="19"/>
  <c r="K1800" i="19"/>
  <c r="J1800" i="19"/>
  <c r="L1798" i="19"/>
  <c r="K1798" i="19"/>
  <c r="J1798" i="19"/>
  <c r="I1798" i="19"/>
  <c r="H1798" i="19"/>
  <c r="I1797" i="19"/>
  <c r="H1797" i="19"/>
  <c r="L1796" i="19"/>
  <c r="K1796" i="19"/>
  <c r="J1796" i="19"/>
  <c r="L1795" i="19"/>
  <c r="K1795" i="19"/>
  <c r="J1795" i="19"/>
  <c r="I1795" i="19"/>
  <c r="H1795" i="19"/>
  <c r="L1794" i="19"/>
  <c r="K1794" i="19"/>
  <c r="J1794" i="19"/>
  <c r="I1794" i="19"/>
  <c r="H1794" i="19"/>
  <c r="L1793" i="19"/>
  <c r="K1793" i="19"/>
  <c r="J1793" i="19"/>
  <c r="K1791" i="19"/>
  <c r="J1791" i="19"/>
  <c r="I1791" i="19"/>
  <c r="H1791" i="19"/>
  <c r="L1790" i="19"/>
  <c r="K1790" i="19"/>
  <c r="J1790" i="19"/>
  <c r="I1790" i="19"/>
  <c r="H1790" i="19"/>
  <c r="K1789" i="19"/>
  <c r="J1789" i="19"/>
  <c r="K1788" i="19"/>
  <c r="J1788" i="19"/>
  <c r="I1788" i="19"/>
  <c r="H1788" i="19"/>
  <c r="L1787" i="19"/>
  <c r="K1787" i="19"/>
  <c r="J1787" i="19"/>
  <c r="I1787" i="19"/>
  <c r="H1787" i="19"/>
  <c r="K1786" i="19"/>
  <c r="J1786" i="19"/>
  <c r="L1784" i="19"/>
  <c r="K1784" i="19"/>
  <c r="J1784" i="19"/>
  <c r="I1784" i="19"/>
  <c r="H1784" i="19"/>
  <c r="L1783" i="19"/>
  <c r="J1783" i="19"/>
  <c r="I1783" i="19"/>
  <c r="H1783" i="19"/>
  <c r="L1782" i="19"/>
  <c r="K1782" i="19"/>
  <c r="J1782" i="19"/>
  <c r="L1781" i="19"/>
  <c r="K1781" i="19"/>
  <c r="J1781" i="19"/>
  <c r="I1781" i="19"/>
  <c r="H1781" i="19"/>
  <c r="I1780" i="19"/>
  <c r="H1780" i="19"/>
  <c r="L1779" i="19"/>
  <c r="K1779" i="19"/>
  <c r="J1779" i="19"/>
  <c r="L1777" i="19"/>
  <c r="K1777" i="19"/>
  <c r="J1777" i="19"/>
  <c r="I1777" i="19"/>
  <c r="H1777" i="19"/>
  <c r="L1776" i="19"/>
  <c r="K1776" i="19"/>
  <c r="J1776" i="19"/>
  <c r="I1776" i="19"/>
  <c r="H1776" i="19"/>
  <c r="L1775" i="19"/>
  <c r="K1775" i="19"/>
  <c r="J1775" i="19"/>
  <c r="L1774" i="19"/>
  <c r="K1774" i="19"/>
  <c r="J1774" i="19"/>
  <c r="I1774" i="19"/>
  <c r="H1774" i="19"/>
  <c r="L1773" i="19"/>
  <c r="K1773" i="19"/>
  <c r="J1773" i="19"/>
  <c r="I1773" i="19"/>
  <c r="H1773" i="19"/>
  <c r="L1772" i="19"/>
  <c r="K1772" i="19"/>
  <c r="J1772" i="19"/>
  <c r="L1770" i="19"/>
  <c r="K1770" i="19"/>
  <c r="J1770" i="19"/>
  <c r="I1770" i="19"/>
  <c r="H1770" i="19"/>
  <c r="L1769" i="19"/>
  <c r="K1769" i="19"/>
  <c r="J1769" i="19"/>
  <c r="I1769" i="19"/>
  <c r="H1769" i="19"/>
  <c r="L1768" i="19"/>
  <c r="K1768" i="19"/>
  <c r="J1768" i="19"/>
  <c r="L1767" i="19"/>
  <c r="K1767" i="19"/>
  <c r="J1767" i="19"/>
  <c r="I1767" i="19"/>
  <c r="H1767" i="19"/>
  <c r="L1766" i="19"/>
  <c r="K1766" i="19"/>
  <c r="J1766" i="19"/>
  <c r="I1766" i="19"/>
  <c r="H1766" i="19"/>
  <c r="L1765" i="19"/>
  <c r="K1765" i="19"/>
  <c r="J1765" i="19"/>
  <c r="L1763" i="19"/>
  <c r="K1763" i="19"/>
  <c r="J1763" i="19"/>
  <c r="I1763" i="19"/>
  <c r="H1763" i="19"/>
  <c r="L1762" i="19"/>
  <c r="K1762" i="19"/>
  <c r="J1762" i="19"/>
  <c r="I1762" i="19"/>
  <c r="H1762" i="19"/>
  <c r="L1761" i="19"/>
  <c r="K1761" i="19"/>
  <c r="J1761" i="19"/>
  <c r="L1760" i="19"/>
  <c r="K1760" i="19"/>
  <c r="J1760" i="19"/>
  <c r="I1760" i="19"/>
  <c r="H1760" i="19"/>
  <c r="L1759" i="19"/>
  <c r="K1759" i="19"/>
  <c r="J1759" i="19"/>
  <c r="I1759" i="19"/>
  <c r="H1759" i="19"/>
  <c r="L1758" i="19"/>
  <c r="K1758" i="19"/>
  <c r="J1758" i="19"/>
  <c r="L1756" i="19"/>
  <c r="K1756" i="19"/>
  <c r="J1756" i="19"/>
  <c r="I1756" i="19"/>
  <c r="H1756" i="19"/>
  <c r="L1755" i="19"/>
  <c r="K1755" i="19"/>
  <c r="J1755" i="19"/>
  <c r="I1755" i="19"/>
  <c r="H1755" i="19"/>
  <c r="L1754" i="19"/>
  <c r="K1754" i="19"/>
  <c r="J1754" i="19"/>
  <c r="L1753" i="19"/>
  <c r="K1753" i="19"/>
  <c r="J1753" i="19"/>
  <c r="I1753" i="19"/>
  <c r="H1753" i="19"/>
  <c r="L1752" i="19"/>
  <c r="K1752" i="19"/>
  <c r="J1752" i="19"/>
  <c r="I1752" i="19"/>
  <c r="H1752" i="19"/>
  <c r="L1751" i="19"/>
  <c r="K1751" i="19"/>
  <c r="J1751" i="19"/>
  <c r="L1749" i="19"/>
  <c r="K1749" i="19"/>
  <c r="J1749" i="19"/>
  <c r="I1749" i="19"/>
  <c r="H1749" i="19"/>
  <c r="L1748" i="19"/>
  <c r="K1748" i="19"/>
  <c r="I1748" i="19"/>
  <c r="H1748" i="19"/>
  <c r="L1747" i="19"/>
  <c r="K1747" i="19"/>
  <c r="J1747" i="19"/>
  <c r="L1746" i="19"/>
  <c r="K1746" i="19"/>
  <c r="J1746" i="19"/>
  <c r="I1746" i="19"/>
  <c r="H1746" i="19"/>
  <c r="L1745" i="19"/>
  <c r="K1745" i="19"/>
  <c r="J1745" i="19"/>
  <c r="I1745" i="19"/>
  <c r="H1745" i="19"/>
  <c r="L1744" i="19"/>
  <c r="K1744" i="19"/>
  <c r="J1744" i="19"/>
  <c r="L1742" i="19"/>
  <c r="K1742" i="19"/>
  <c r="J1742" i="19"/>
  <c r="I1742" i="19"/>
  <c r="H1742" i="19"/>
  <c r="L1741" i="19"/>
  <c r="K1741" i="19"/>
  <c r="J1741" i="19"/>
  <c r="I1741" i="19"/>
  <c r="H1741" i="19"/>
  <c r="L1740" i="19"/>
  <c r="K1740" i="19"/>
  <c r="J1740" i="19"/>
  <c r="L1739" i="19"/>
  <c r="K1739" i="19"/>
  <c r="J1739" i="19"/>
  <c r="I1739" i="19"/>
  <c r="H1739" i="19"/>
  <c r="L1738" i="19"/>
  <c r="K1738" i="19"/>
  <c r="J1738" i="19"/>
  <c r="I1738" i="19"/>
  <c r="H1738" i="19"/>
  <c r="L1737" i="19"/>
  <c r="K1737" i="19"/>
  <c r="J1737" i="19"/>
  <c r="L1735" i="19"/>
  <c r="K1735" i="19"/>
  <c r="J1735" i="19"/>
  <c r="I1735" i="19"/>
  <c r="H1735" i="19"/>
  <c r="L1734" i="19"/>
  <c r="K1734" i="19"/>
  <c r="J1734" i="19"/>
  <c r="I1734" i="19"/>
  <c r="H1734" i="19"/>
  <c r="L1733" i="19"/>
  <c r="K1733" i="19"/>
  <c r="J1733" i="19"/>
  <c r="L1732" i="19"/>
  <c r="K1732" i="19"/>
  <c r="J1732" i="19"/>
  <c r="I1732" i="19"/>
  <c r="H1732" i="19"/>
  <c r="L1731" i="19"/>
  <c r="I1731" i="19"/>
  <c r="H1731" i="19"/>
  <c r="L1730" i="19"/>
  <c r="K1730" i="19"/>
  <c r="J1730" i="19"/>
  <c r="L1728" i="19"/>
  <c r="K1728" i="19"/>
  <c r="J1728" i="19"/>
  <c r="I1728" i="19"/>
  <c r="H1728" i="19"/>
  <c r="L1727" i="19"/>
  <c r="K1727" i="19"/>
  <c r="J1727" i="19"/>
  <c r="I1727" i="19"/>
  <c r="H1727" i="19"/>
  <c r="L1726" i="19"/>
  <c r="K1726" i="19"/>
  <c r="J1726" i="19"/>
  <c r="L1725" i="19"/>
  <c r="K1725" i="19"/>
  <c r="J1725" i="19"/>
  <c r="I1725" i="19"/>
  <c r="H1725" i="19"/>
  <c r="L1724" i="19"/>
  <c r="K1724" i="19"/>
  <c r="J1724" i="19"/>
  <c r="I1724" i="19"/>
  <c r="H1724" i="19"/>
  <c r="L1723" i="19"/>
  <c r="K1723" i="19"/>
  <c r="J1723" i="19"/>
  <c r="L1721" i="19"/>
  <c r="K1721" i="19"/>
  <c r="J1721" i="19"/>
  <c r="I1721" i="19"/>
  <c r="H1721" i="19"/>
  <c r="L1720" i="19"/>
  <c r="K1720" i="19"/>
  <c r="J1720" i="19"/>
  <c r="I1720" i="19"/>
  <c r="H1720" i="19"/>
  <c r="L1719" i="19"/>
  <c r="K1719" i="19"/>
  <c r="J1719" i="19"/>
  <c r="L1718" i="19"/>
  <c r="K1718" i="19"/>
  <c r="J1718" i="19"/>
  <c r="I1718" i="19"/>
  <c r="H1718" i="19"/>
  <c r="L1717" i="19"/>
  <c r="K1717" i="19"/>
  <c r="J1717" i="19"/>
  <c r="I1717" i="19"/>
  <c r="H1717" i="19"/>
  <c r="L1716" i="19"/>
  <c r="K1716" i="19"/>
  <c r="J1716" i="19"/>
  <c r="L1714" i="19"/>
  <c r="K1714" i="19"/>
  <c r="J1714" i="19"/>
  <c r="I1714" i="19"/>
  <c r="H1714" i="19"/>
  <c r="L1713" i="19"/>
  <c r="K1713" i="19"/>
  <c r="I1713" i="19"/>
  <c r="H1713" i="19"/>
  <c r="L1712" i="19"/>
  <c r="K1712" i="19"/>
  <c r="J1712" i="19"/>
  <c r="L1711" i="19"/>
  <c r="K1711" i="19"/>
  <c r="J1711" i="19"/>
  <c r="I1711" i="19"/>
  <c r="H1711" i="19"/>
  <c r="L1710" i="19"/>
  <c r="K1710" i="19"/>
  <c r="J1710" i="19"/>
  <c r="I1710" i="19"/>
  <c r="H1710" i="19"/>
  <c r="L1709" i="19"/>
  <c r="K1709" i="19"/>
  <c r="J1709" i="19"/>
  <c r="L1707" i="19"/>
  <c r="K1707" i="19"/>
  <c r="J1707" i="19"/>
  <c r="I1707" i="19"/>
  <c r="H1707" i="19"/>
  <c r="L1706" i="19"/>
  <c r="K1706" i="19"/>
  <c r="J1706" i="19"/>
  <c r="I1706" i="19"/>
  <c r="H1706" i="19"/>
  <c r="L1705" i="19"/>
  <c r="K1705" i="19"/>
  <c r="J1705" i="19"/>
  <c r="L1704" i="19"/>
  <c r="K1704" i="19"/>
  <c r="J1704" i="19"/>
  <c r="I1704" i="19"/>
  <c r="H1704" i="19"/>
  <c r="L1703" i="19"/>
  <c r="K1703" i="19"/>
  <c r="J1703" i="19"/>
  <c r="I1703" i="19"/>
  <c r="H1703" i="19"/>
  <c r="L1702" i="19"/>
  <c r="K1702" i="19"/>
  <c r="J1702" i="19"/>
  <c r="L1700" i="19"/>
  <c r="K1700" i="19"/>
  <c r="J1700" i="19"/>
  <c r="I1700" i="19"/>
  <c r="H1700" i="19"/>
  <c r="L1699" i="19"/>
  <c r="K1699" i="19"/>
  <c r="J1699" i="19"/>
  <c r="I1699" i="19"/>
  <c r="H1699" i="19"/>
  <c r="L1698" i="19"/>
  <c r="K1698" i="19"/>
  <c r="J1698" i="19"/>
  <c r="L1697" i="19"/>
  <c r="K1697" i="19"/>
  <c r="J1697" i="19"/>
  <c r="I1697" i="19"/>
  <c r="H1697" i="19"/>
  <c r="L1696" i="19"/>
  <c r="K1696" i="19"/>
  <c r="I1696" i="19"/>
  <c r="H1696" i="19"/>
  <c r="L1695" i="19"/>
  <c r="K1695" i="19"/>
  <c r="J1695" i="19"/>
  <c r="L1693" i="19"/>
  <c r="K1693" i="19"/>
  <c r="J1693" i="19"/>
  <c r="I1693" i="19"/>
  <c r="H1693" i="19"/>
  <c r="L1692" i="19"/>
  <c r="K1692" i="19"/>
  <c r="J1692" i="19"/>
  <c r="I1692" i="19"/>
  <c r="H1692" i="19"/>
  <c r="L1691" i="19"/>
  <c r="K1691" i="19"/>
  <c r="J1691" i="19"/>
  <c r="L1690" i="19"/>
  <c r="K1690" i="19"/>
  <c r="J1690" i="19"/>
  <c r="I1690" i="19"/>
  <c r="H1690" i="19"/>
  <c r="L1689" i="19"/>
  <c r="K1689" i="19"/>
  <c r="I1689" i="19"/>
  <c r="H1689" i="19"/>
  <c r="L1688" i="19"/>
  <c r="K1688" i="19"/>
  <c r="J1688" i="19"/>
  <c r="L1686" i="19"/>
  <c r="K1686" i="19"/>
  <c r="J1686" i="19"/>
  <c r="I1686" i="19"/>
  <c r="H1686" i="19"/>
  <c r="L1685" i="19"/>
  <c r="K1685" i="19"/>
  <c r="J1685" i="19"/>
  <c r="I1685" i="19"/>
  <c r="H1685" i="19"/>
  <c r="L1684" i="19"/>
  <c r="K1684" i="19"/>
  <c r="J1684" i="19"/>
  <c r="L1683" i="19"/>
  <c r="K1683" i="19"/>
  <c r="J1683" i="19"/>
  <c r="I1683" i="19"/>
  <c r="H1683" i="19"/>
  <c r="I1682" i="19"/>
  <c r="H1682" i="19"/>
  <c r="L1681" i="19"/>
  <c r="K1681" i="19"/>
  <c r="J1681" i="19"/>
  <c r="L1679" i="19"/>
  <c r="K1679" i="19"/>
  <c r="J1679" i="19"/>
  <c r="I1679" i="19"/>
  <c r="H1679" i="19"/>
  <c r="L1678" i="19"/>
  <c r="K1678" i="19"/>
  <c r="J1678" i="19"/>
  <c r="I1678" i="19"/>
  <c r="H1678" i="19"/>
  <c r="L1677" i="19"/>
  <c r="K1677" i="19"/>
  <c r="J1677" i="19"/>
  <c r="L1676" i="19"/>
  <c r="K1676" i="19"/>
  <c r="J1676" i="19"/>
  <c r="I1676" i="19"/>
  <c r="H1676" i="19"/>
  <c r="I1675" i="19"/>
  <c r="H1675" i="19"/>
  <c r="L1674" i="19"/>
  <c r="K1674" i="19"/>
  <c r="J1674" i="19"/>
  <c r="L1672" i="19"/>
  <c r="K1672" i="19"/>
  <c r="J1672" i="19"/>
  <c r="I1672" i="19"/>
  <c r="H1672" i="19"/>
  <c r="L1671" i="19"/>
  <c r="K1671" i="19"/>
  <c r="I1671" i="19"/>
  <c r="H1671" i="19"/>
  <c r="L1670" i="19"/>
  <c r="K1670" i="19"/>
  <c r="J1670" i="19"/>
  <c r="L1669" i="19"/>
  <c r="K1669" i="19"/>
  <c r="J1669" i="19"/>
  <c r="I1669" i="19"/>
  <c r="H1669" i="19"/>
  <c r="L1668" i="19"/>
  <c r="K1668" i="19"/>
  <c r="I1668" i="19"/>
  <c r="H1668" i="19"/>
  <c r="L1667" i="19"/>
  <c r="K1667" i="19"/>
  <c r="J1667" i="19"/>
  <c r="L1665" i="19"/>
  <c r="K1665" i="19"/>
  <c r="J1665" i="19"/>
  <c r="I1665" i="19"/>
  <c r="H1665" i="19"/>
  <c r="L1664" i="19"/>
  <c r="K1664" i="19"/>
  <c r="J1664" i="19"/>
  <c r="I1664" i="19"/>
  <c r="H1664" i="19"/>
  <c r="L1663" i="19"/>
  <c r="K1663" i="19"/>
  <c r="J1663" i="19"/>
  <c r="L1662" i="19"/>
  <c r="K1662" i="19"/>
  <c r="J1662" i="19"/>
  <c r="I1662" i="19"/>
  <c r="H1662" i="19"/>
  <c r="L1661" i="19"/>
  <c r="K1661" i="19"/>
  <c r="J1661" i="19"/>
  <c r="I1661" i="19"/>
  <c r="H1661" i="19"/>
  <c r="L1660" i="19"/>
  <c r="K1660" i="19"/>
  <c r="J1660" i="19"/>
  <c r="L1658" i="19"/>
  <c r="K1658" i="19"/>
  <c r="J1658" i="19"/>
  <c r="I1658" i="19"/>
  <c r="H1658" i="19"/>
  <c r="L1657" i="19"/>
  <c r="K1657" i="19"/>
  <c r="J1657" i="19"/>
  <c r="I1657" i="19"/>
  <c r="H1657" i="19"/>
  <c r="L1656" i="19"/>
  <c r="K1656" i="19"/>
  <c r="J1656" i="19"/>
  <c r="L1655" i="19"/>
  <c r="K1655" i="19"/>
  <c r="J1655" i="19"/>
  <c r="I1655" i="19"/>
  <c r="H1655" i="19"/>
  <c r="K1654" i="19"/>
  <c r="J1654" i="19"/>
  <c r="I1654" i="19"/>
  <c r="H1654" i="19"/>
  <c r="L1653" i="19"/>
  <c r="K1653" i="19"/>
  <c r="J1653" i="19"/>
  <c r="L1651" i="19"/>
  <c r="K1651" i="19"/>
  <c r="J1651" i="19"/>
  <c r="I1651" i="19"/>
  <c r="H1651" i="19"/>
  <c r="L1650" i="19"/>
  <c r="K1650" i="19"/>
  <c r="J1650" i="19"/>
  <c r="I1650" i="19"/>
  <c r="H1650" i="19"/>
  <c r="L1649" i="19"/>
  <c r="K1649" i="19"/>
  <c r="J1649" i="19"/>
  <c r="L1648" i="19"/>
  <c r="K1648" i="19"/>
  <c r="J1648" i="19"/>
  <c r="I1648" i="19"/>
  <c r="H1648" i="19"/>
  <c r="L1647" i="19"/>
  <c r="K1647" i="19"/>
  <c r="J1647" i="19"/>
  <c r="I1647" i="19"/>
  <c r="H1647" i="19"/>
  <c r="L1646" i="19"/>
  <c r="K1646" i="19"/>
  <c r="J1646" i="19"/>
  <c r="L1644" i="19"/>
  <c r="K1644" i="19"/>
  <c r="J1644" i="19"/>
  <c r="I1644" i="19"/>
  <c r="H1644" i="19"/>
  <c r="K1643" i="19"/>
  <c r="J1643" i="19"/>
  <c r="I1643" i="19"/>
  <c r="H1643" i="19"/>
  <c r="L1642" i="19"/>
  <c r="K1642" i="19"/>
  <c r="J1642" i="19"/>
  <c r="L1641" i="19"/>
  <c r="K1641" i="19"/>
  <c r="J1641" i="19"/>
  <c r="I1641" i="19"/>
  <c r="H1641" i="19"/>
  <c r="I1640" i="19"/>
  <c r="H1640" i="19"/>
  <c r="L1639" i="19"/>
  <c r="K1639" i="19"/>
  <c r="J1639" i="19"/>
  <c r="L1637" i="19"/>
  <c r="K1637" i="19"/>
  <c r="J1637" i="19"/>
  <c r="I1637" i="19"/>
  <c r="H1637" i="19"/>
  <c r="L1636" i="19"/>
  <c r="K1636" i="19"/>
  <c r="J1636" i="19"/>
  <c r="I1636" i="19"/>
  <c r="H1636" i="19"/>
  <c r="L1635" i="19"/>
  <c r="K1635" i="19"/>
  <c r="J1635" i="19"/>
  <c r="L1634" i="19"/>
  <c r="K1634" i="19"/>
  <c r="J1634" i="19"/>
  <c r="I1634" i="19"/>
  <c r="H1634" i="19"/>
  <c r="I1633" i="19"/>
  <c r="H1633" i="19"/>
  <c r="L1632" i="19"/>
  <c r="K1632" i="19"/>
  <c r="J1632" i="19"/>
  <c r="L1630" i="19"/>
  <c r="K1630" i="19"/>
  <c r="J1630" i="19"/>
  <c r="I1630" i="19"/>
  <c r="H1630" i="19"/>
  <c r="L1629" i="19"/>
  <c r="K1629" i="19"/>
  <c r="J1629" i="19"/>
  <c r="I1629" i="19"/>
  <c r="H1629" i="19"/>
  <c r="L1628" i="19"/>
  <c r="K1628" i="19"/>
  <c r="J1628" i="19"/>
  <c r="L1627" i="19"/>
  <c r="K1627" i="19"/>
  <c r="J1627" i="19"/>
  <c r="I1627" i="19"/>
  <c r="H1627" i="19"/>
  <c r="I1626" i="19"/>
  <c r="H1626" i="19"/>
  <c r="L1625" i="19"/>
  <c r="K1625" i="19"/>
  <c r="J1625" i="19"/>
  <c r="L1623" i="19"/>
  <c r="K1623" i="19"/>
  <c r="J1623" i="19"/>
  <c r="I1623" i="19"/>
  <c r="H1623" i="19"/>
  <c r="L1622" i="19"/>
  <c r="K1622" i="19"/>
  <c r="J1622" i="19"/>
  <c r="I1622" i="19"/>
  <c r="H1622" i="19"/>
  <c r="L1621" i="19"/>
  <c r="K1621" i="19"/>
  <c r="J1621" i="19"/>
  <c r="L1620" i="19"/>
  <c r="K1620" i="19"/>
  <c r="J1620" i="19"/>
  <c r="I1620" i="19"/>
  <c r="H1620" i="19"/>
  <c r="I1619" i="19"/>
  <c r="H1619" i="19"/>
  <c r="L1618" i="19"/>
  <c r="K1618" i="19"/>
  <c r="J1618" i="19"/>
  <c r="L1616" i="19"/>
  <c r="K1616" i="19"/>
  <c r="J1616" i="19"/>
  <c r="I1616" i="19"/>
  <c r="H1616" i="19"/>
  <c r="J1615" i="19"/>
  <c r="I1615" i="19"/>
  <c r="H1615" i="19"/>
  <c r="L1614" i="19"/>
  <c r="K1614" i="19"/>
  <c r="J1614" i="19"/>
  <c r="L1613" i="19"/>
  <c r="K1613" i="19"/>
  <c r="J1613" i="19"/>
  <c r="I1613" i="19"/>
  <c r="H1613" i="19"/>
  <c r="L1612" i="19"/>
  <c r="I1612" i="19"/>
  <c r="H1612" i="19"/>
  <c r="L1611" i="19"/>
  <c r="K1611" i="19"/>
  <c r="J1611" i="19"/>
  <c r="L1609" i="19"/>
  <c r="K1609" i="19"/>
  <c r="J1609" i="19"/>
  <c r="I1609" i="19"/>
  <c r="H1609" i="19"/>
  <c r="L1608" i="19"/>
  <c r="K1608" i="19"/>
  <c r="J1608" i="19"/>
  <c r="I1608" i="19"/>
  <c r="H1608" i="19"/>
  <c r="L1607" i="19"/>
  <c r="K1607" i="19"/>
  <c r="J1607" i="19"/>
  <c r="L1606" i="19"/>
  <c r="K1606" i="19"/>
  <c r="J1606" i="19"/>
  <c r="I1606" i="19"/>
  <c r="H1606" i="19"/>
  <c r="I1605" i="19"/>
  <c r="H1605" i="19"/>
  <c r="L1604" i="19"/>
  <c r="K1604" i="19"/>
  <c r="J1604" i="19"/>
  <c r="L1602" i="19"/>
  <c r="K1602" i="19"/>
  <c r="J1602" i="19"/>
  <c r="I1602" i="19"/>
  <c r="H1602" i="19"/>
  <c r="L1601" i="19"/>
  <c r="K1601" i="19"/>
  <c r="J1601" i="19"/>
  <c r="I1601" i="19"/>
  <c r="H1601" i="19"/>
  <c r="L1600" i="19"/>
  <c r="K1600" i="19"/>
  <c r="J1600" i="19"/>
  <c r="L1599" i="19"/>
  <c r="K1599" i="19"/>
  <c r="J1599" i="19"/>
  <c r="I1599" i="19"/>
  <c r="H1599" i="19"/>
  <c r="I1598" i="19"/>
  <c r="H1598" i="19"/>
  <c r="L1597" i="19"/>
  <c r="K1597" i="19"/>
  <c r="J1597" i="19"/>
  <c r="L1595" i="19"/>
  <c r="K1595" i="19"/>
  <c r="J1595" i="19"/>
  <c r="I1595" i="19"/>
  <c r="H1595" i="19"/>
  <c r="L1594" i="19"/>
  <c r="K1594" i="19"/>
  <c r="J1594" i="19"/>
  <c r="I1594" i="19"/>
  <c r="H1594" i="19"/>
  <c r="L1593" i="19"/>
  <c r="K1593" i="19"/>
  <c r="J1593" i="19"/>
  <c r="L1592" i="19"/>
  <c r="K1592" i="19"/>
  <c r="J1592" i="19"/>
  <c r="I1592" i="19"/>
  <c r="H1592" i="19"/>
  <c r="I1591" i="19"/>
  <c r="H1591" i="19"/>
  <c r="L1590" i="19"/>
  <c r="K1590" i="19"/>
  <c r="J1590" i="19"/>
  <c r="L1588" i="19"/>
  <c r="K1588" i="19"/>
  <c r="J1588" i="19"/>
  <c r="I1588" i="19"/>
  <c r="H1588" i="19"/>
  <c r="L1587" i="19"/>
  <c r="K1587" i="19"/>
  <c r="J1587" i="19"/>
  <c r="I1587" i="19"/>
  <c r="H1587" i="19"/>
  <c r="L1586" i="19"/>
  <c r="K1586" i="19"/>
  <c r="J1586" i="19"/>
  <c r="L1585" i="19"/>
  <c r="K1585" i="19"/>
  <c r="J1585" i="19"/>
  <c r="I1585" i="19"/>
  <c r="H1585" i="19"/>
  <c r="L1584" i="19"/>
  <c r="K1584" i="19"/>
  <c r="I1584" i="19"/>
  <c r="H1584" i="19"/>
  <c r="L1583" i="19"/>
  <c r="K1583" i="19"/>
  <c r="J1583" i="19"/>
  <c r="L1581" i="19"/>
  <c r="K1581" i="19"/>
  <c r="J1581" i="19"/>
  <c r="I1581" i="19"/>
  <c r="H1581" i="19"/>
  <c r="L1580" i="19"/>
  <c r="K1580" i="19"/>
  <c r="J1580" i="19"/>
  <c r="I1580" i="19"/>
  <c r="H1580" i="19"/>
  <c r="L1579" i="19"/>
  <c r="K1579" i="19"/>
  <c r="J1579" i="19"/>
  <c r="L1578" i="19"/>
  <c r="K1578" i="19"/>
  <c r="J1578" i="19"/>
  <c r="I1578" i="19"/>
  <c r="H1578" i="19"/>
  <c r="L1577" i="19"/>
  <c r="K1577" i="19"/>
  <c r="I1577" i="19"/>
  <c r="H1577" i="19"/>
  <c r="L1576" i="19"/>
  <c r="K1576" i="19"/>
  <c r="J1576" i="19"/>
  <c r="L1574" i="19"/>
  <c r="K1574" i="19"/>
  <c r="J1574" i="19"/>
  <c r="I1574" i="19"/>
  <c r="H1574" i="19"/>
  <c r="K1573" i="19"/>
  <c r="J1573" i="19"/>
  <c r="I1573" i="19"/>
  <c r="H1573" i="19"/>
  <c r="L1572" i="19"/>
  <c r="K1572" i="19"/>
  <c r="J1572" i="19"/>
  <c r="L1571" i="19"/>
  <c r="K1571" i="19"/>
  <c r="J1571" i="19"/>
  <c r="I1571" i="19"/>
  <c r="H1571" i="19"/>
  <c r="I1570" i="19"/>
  <c r="H1570" i="19"/>
  <c r="L1569" i="19"/>
  <c r="K1569" i="19"/>
  <c r="J1569" i="19"/>
  <c r="L1567" i="19"/>
  <c r="K1567" i="19"/>
  <c r="J1567" i="19"/>
  <c r="I1567" i="19"/>
  <c r="H1567" i="19"/>
  <c r="L1566" i="19"/>
  <c r="K1566" i="19"/>
  <c r="I1566" i="19"/>
  <c r="H1566" i="19"/>
  <c r="L1565" i="19"/>
  <c r="K1565" i="19"/>
  <c r="J1565" i="19"/>
  <c r="L1564" i="19"/>
  <c r="K1564" i="19"/>
  <c r="J1564" i="19"/>
  <c r="I1564" i="19"/>
  <c r="H1564" i="19"/>
  <c r="L1563" i="19"/>
  <c r="K1563" i="19"/>
  <c r="J1563" i="19"/>
  <c r="I1563" i="19"/>
  <c r="H1563" i="19"/>
  <c r="L1562" i="19"/>
  <c r="K1562" i="19"/>
  <c r="J1562" i="19"/>
  <c r="L1560" i="19"/>
  <c r="K1560" i="19"/>
  <c r="J1560" i="19"/>
  <c r="I1560" i="19"/>
  <c r="H1560" i="19"/>
  <c r="L1559" i="19"/>
  <c r="K1559" i="19"/>
  <c r="J1559" i="19"/>
  <c r="I1559" i="19"/>
  <c r="H1559" i="19"/>
  <c r="L1558" i="19"/>
  <c r="K1558" i="19"/>
  <c r="J1558" i="19"/>
  <c r="L1557" i="19"/>
  <c r="K1557" i="19"/>
  <c r="J1557" i="19"/>
  <c r="I1557" i="19"/>
  <c r="H1557" i="19"/>
  <c r="L1556" i="19"/>
  <c r="K1556" i="19"/>
  <c r="J1556" i="19"/>
  <c r="I1556" i="19"/>
  <c r="H1556" i="19"/>
  <c r="L1555" i="19"/>
  <c r="K1555" i="19"/>
  <c r="J1555" i="19"/>
  <c r="L1553" i="19"/>
  <c r="K1553" i="19"/>
  <c r="J1553" i="19"/>
  <c r="I1553" i="19"/>
  <c r="H1553" i="19"/>
  <c r="L1552" i="19"/>
  <c r="K1552" i="19"/>
  <c r="J1552" i="19"/>
  <c r="I1552" i="19"/>
  <c r="H1552" i="19"/>
  <c r="L1551" i="19"/>
  <c r="K1551" i="19"/>
  <c r="J1551" i="19"/>
  <c r="L1550" i="19"/>
  <c r="K1550" i="19"/>
  <c r="J1550" i="19"/>
  <c r="I1550" i="19"/>
  <c r="H1550" i="19"/>
  <c r="L1549" i="19"/>
  <c r="K1549" i="19"/>
  <c r="J1549" i="19"/>
  <c r="I1549" i="19"/>
  <c r="H1549" i="19"/>
  <c r="L1548" i="19"/>
  <c r="K1548" i="19"/>
  <c r="J1548" i="19"/>
  <c r="L1545" i="19"/>
  <c r="K1545" i="19"/>
  <c r="J1545" i="19"/>
  <c r="L1543" i="19"/>
  <c r="K1543" i="19"/>
  <c r="J1543" i="19"/>
  <c r="L1542" i="19"/>
  <c r="K1542" i="19"/>
  <c r="J1542" i="19"/>
  <c r="G1541" i="19"/>
  <c r="G1544" i="19" s="1"/>
  <c r="F1541" i="19"/>
  <c r="F1544" i="19" s="1"/>
  <c r="F1546" i="19" s="1"/>
  <c r="E1541" i="19"/>
  <c r="I1543" i="19" s="1"/>
  <c r="D1541" i="19"/>
  <c r="D1544" i="19" s="1"/>
  <c r="C1541" i="19"/>
  <c r="C1544" i="19" s="1"/>
  <c r="C1546" i="19" s="1"/>
  <c r="B1541" i="19"/>
  <c r="B1544" i="19" s="1"/>
  <c r="B1546" i="19" s="1"/>
  <c r="L1539" i="19"/>
  <c r="K1539" i="19"/>
  <c r="J1539" i="19"/>
  <c r="I1539" i="19"/>
  <c r="H1539" i="19"/>
  <c r="L1538" i="19"/>
  <c r="I1538" i="19"/>
  <c r="H1538" i="19"/>
  <c r="L1537" i="19"/>
  <c r="K1537" i="19"/>
  <c r="J1537" i="19"/>
  <c r="L1536" i="19"/>
  <c r="K1536" i="19"/>
  <c r="J1536" i="19"/>
  <c r="I1536" i="19"/>
  <c r="H1536" i="19"/>
  <c r="L1535" i="19"/>
  <c r="K1535" i="19"/>
  <c r="J1535" i="19"/>
  <c r="I1535" i="19"/>
  <c r="H1535" i="19"/>
  <c r="L1534" i="19"/>
  <c r="K1534" i="19"/>
  <c r="J1534" i="19"/>
  <c r="L1532" i="19"/>
  <c r="K1532" i="19"/>
  <c r="J1532" i="19"/>
  <c r="I1532" i="19"/>
  <c r="H1532" i="19"/>
  <c r="L1531" i="19"/>
  <c r="K1531" i="19"/>
  <c r="J1531" i="19"/>
  <c r="I1531" i="19"/>
  <c r="H1531" i="19"/>
  <c r="L1530" i="19"/>
  <c r="K1530" i="19"/>
  <c r="J1530" i="19"/>
  <c r="L1529" i="19"/>
  <c r="K1529" i="19"/>
  <c r="J1529" i="19"/>
  <c r="I1529" i="19"/>
  <c r="H1529" i="19"/>
  <c r="L1528" i="19"/>
  <c r="K1528" i="19"/>
  <c r="J1528" i="19"/>
  <c r="I1528" i="19"/>
  <c r="H1528" i="19"/>
  <c r="L1527" i="19"/>
  <c r="K1527" i="19"/>
  <c r="J1527" i="19"/>
  <c r="L1525" i="19"/>
  <c r="K1525" i="19"/>
  <c r="J1525" i="19"/>
  <c r="I1525" i="19"/>
  <c r="H1525" i="19"/>
  <c r="L1524" i="19"/>
  <c r="K1524" i="19"/>
  <c r="I1524" i="19"/>
  <c r="H1524" i="19"/>
  <c r="L1523" i="19"/>
  <c r="K1523" i="19"/>
  <c r="J1523" i="19"/>
  <c r="L1522" i="19"/>
  <c r="K1522" i="19"/>
  <c r="J1522" i="19"/>
  <c r="I1522" i="19"/>
  <c r="H1522" i="19"/>
  <c r="I1521" i="19"/>
  <c r="H1521" i="19"/>
  <c r="L1520" i="19"/>
  <c r="K1520" i="19"/>
  <c r="J1520" i="19"/>
  <c r="L1518" i="19"/>
  <c r="K1518" i="19"/>
  <c r="J1518" i="19"/>
  <c r="I1518" i="19"/>
  <c r="H1518" i="19"/>
  <c r="L1517" i="19"/>
  <c r="K1517" i="19"/>
  <c r="J1517" i="19"/>
  <c r="I1517" i="19"/>
  <c r="H1517" i="19"/>
  <c r="L1516" i="19"/>
  <c r="K1516" i="19"/>
  <c r="J1516" i="19"/>
  <c r="L1515" i="19"/>
  <c r="K1515" i="19"/>
  <c r="J1515" i="19"/>
  <c r="I1515" i="19"/>
  <c r="H1515" i="19"/>
  <c r="L1514" i="19"/>
  <c r="K1514" i="19"/>
  <c r="J1514" i="19"/>
  <c r="I1514" i="19"/>
  <c r="H1514" i="19"/>
  <c r="L1513" i="19"/>
  <c r="K1513" i="19"/>
  <c r="J1513" i="19"/>
  <c r="L1511" i="19"/>
  <c r="K1511" i="19"/>
  <c r="J1511" i="19"/>
  <c r="I1511" i="19"/>
  <c r="H1511" i="19"/>
  <c r="L1510" i="19"/>
  <c r="K1510" i="19"/>
  <c r="J1510" i="19"/>
  <c r="I1510" i="19"/>
  <c r="H1510" i="19"/>
  <c r="L1509" i="19"/>
  <c r="K1509" i="19"/>
  <c r="J1509" i="19"/>
  <c r="L1508" i="19"/>
  <c r="K1508" i="19"/>
  <c r="J1508" i="19"/>
  <c r="I1508" i="19"/>
  <c r="H1508" i="19"/>
  <c r="I1507" i="19"/>
  <c r="H1507" i="19"/>
  <c r="L1506" i="19"/>
  <c r="K1506" i="19"/>
  <c r="J1506" i="19"/>
  <c r="L1504" i="19"/>
  <c r="K1504" i="19"/>
  <c r="J1504" i="19"/>
  <c r="I1504" i="19"/>
  <c r="H1504" i="19"/>
  <c r="L1503" i="19"/>
  <c r="K1503" i="19"/>
  <c r="J1503" i="19"/>
  <c r="I1503" i="19"/>
  <c r="H1503" i="19"/>
  <c r="L1502" i="19"/>
  <c r="K1502" i="19"/>
  <c r="J1502" i="19"/>
  <c r="L1501" i="19"/>
  <c r="K1501" i="19"/>
  <c r="J1501" i="19"/>
  <c r="I1501" i="19"/>
  <c r="H1501" i="19"/>
  <c r="L1500" i="19"/>
  <c r="K1500" i="19"/>
  <c r="J1500" i="19"/>
  <c r="I1500" i="19"/>
  <c r="H1500" i="19"/>
  <c r="L1499" i="19"/>
  <c r="K1499" i="19"/>
  <c r="J1499" i="19"/>
  <c r="L1497" i="19"/>
  <c r="K1497" i="19"/>
  <c r="J1497" i="19"/>
  <c r="I1497" i="19"/>
  <c r="H1497" i="19"/>
  <c r="L1496" i="19"/>
  <c r="K1496" i="19"/>
  <c r="J1496" i="19"/>
  <c r="I1496" i="19"/>
  <c r="H1496" i="19"/>
  <c r="L1495" i="19"/>
  <c r="K1495" i="19"/>
  <c r="J1495" i="19"/>
  <c r="L1494" i="19"/>
  <c r="K1494" i="19"/>
  <c r="J1494" i="19"/>
  <c r="I1494" i="19"/>
  <c r="H1494" i="19"/>
  <c r="L1493" i="19"/>
  <c r="K1493" i="19"/>
  <c r="J1493" i="19"/>
  <c r="I1493" i="19"/>
  <c r="H1493" i="19"/>
  <c r="L1492" i="19"/>
  <c r="K1492" i="19"/>
  <c r="J1492" i="19"/>
  <c r="L1490" i="19"/>
  <c r="K1490" i="19"/>
  <c r="J1490" i="19"/>
  <c r="I1490" i="19"/>
  <c r="H1490" i="19"/>
  <c r="L1489" i="19"/>
  <c r="K1489" i="19"/>
  <c r="J1489" i="19"/>
  <c r="I1489" i="19"/>
  <c r="H1489" i="19"/>
  <c r="L1488" i="19"/>
  <c r="K1488" i="19"/>
  <c r="J1488" i="19"/>
  <c r="L1487" i="19"/>
  <c r="K1487" i="19"/>
  <c r="J1487" i="19"/>
  <c r="I1487" i="19"/>
  <c r="H1487" i="19"/>
  <c r="L1486" i="19"/>
  <c r="K1486" i="19"/>
  <c r="J1486" i="19"/>
  <c r="I1486" i="19"/>
  <c r="H1486" i="19"/>
  <c r="L1485" i="19"/>
  <c r="K1485" i="19"/>
  <c r="J1485" i="19"/>
  <c r="L1483" i="19"/>
  <c r="K1483" i="19"/>
  <c r="J1483" i="19"/>
  <c r="I1483" i="19"/>
  <c r="H1483" i="19"/>
  <c r="L1482" i="19"/>
  <c r="J1482" i="19"/>
  <c r="I1482" i="19"/>
  <c r="H1482" i="19"/>
  <c r="L1481" i="19"/>
  <c r="K1481" i="19"/>
  <c r="J1481" i="19"/>
  <c r="L1480" i="19"/>
  <c r="K1480" i="19"/>
  <c r="J1480" i="19"/>
  <c r="I1480" i="19"/>
  <c r="H1480" i="19"/>
  <c r="L1479" i="19"/>
  <c r="K1479" i="19"/>
  <c r="J1479" i="19"/>
  <c r="I1479" i="19"/>
  <c r="H1479" i="19"/>
  <c r="L1478" i="19"/>
  <c r="K1478" i="19"/>
  <c r="J1478" i="19"/>
  <c r="L1476" i="19"/>
  <c r="K1476" i="19"/>
  <c r="J1476" i="19"/>
  <c r="I1476" i="19"/>
  <c r="H1476" i="19"/>
  <c r="L1475" i="19"/>
  <c r="K1475" i="19"/>
  <c r="J1475" i="19"/>
  <c r="I1475" i="19"/>
  <c r="H1475" i="19"/>
  <c r="L1474" i="19"/>
  <c r="K1474" i="19"/>
  <c r="J1474" i="19"/>
  <c r="L1473" i="19"/>
  <c r="K1473" i="19"/>
  <c r="J1473" i="19"/>
  <c r="I1473" i="19"/>
  <c r="H1473" i="19"/>
  <c r="L1472" i="19"/>
  <c r="K1472" i="19"/>
  <c r="J1472" i="19"/>
  <c r="I1472" i="19"/>
  <c r="H1472" i="19"/>
  <c r="L1471" i="19"/>
  <c r="K1471" i="19"/>
  <c r="J1471" i="19"/>
  <c r="L1469" i="19"/>
  <c r="K1469" i="19"/>
  <c r="J1469" i="19"/>
  <c r="I1469" i="19"/>
  <c r="H1469" i="19"/>
  <c r="L1468" i="19"/>
  <c r="K1468" i="19"/>
  <c r="J1468" i="19"/>
  <c r="I1468" i="19"/>
  <c r="H1468" i="19"/>
  <c r="L1467" i="19"/>
  <c r="K1467" i="19"/>
  <c r="J1467" i="19"/>
  <c r="L1466" i="19"/>
  <c r="K1466" i="19"/>
  <c r="J1466" i="19"/>
  <c r="I1466" i="19"/>
  <c r="H1466" i="19"/>
  <c r="L1465" i="19"/>
  <c r="K1465" i="19"/>
  <c r="J1465" i="19"/>
  <c r="I1465" i="19"/>
  <c r="H1465" i="19"/>
  <c r="L1464" i="19"/>
  <c r="K1464" i="19"/>
  <c r="J1464" i="19"/>
  <c r="L1462" i="19"/>
  <c r="K1462" i="19"/>
  <c r="I1462" i="19"/>
  <c r="H1462" i="19"/>
  <c r="J1461" i="19"/>
  <c r="I1461" i="19"/>
  <c r="H1461" i="19"/>
  <c r="L1460" i="19"/>
  <c r="K1460" i="19"/>
  <c r="J1460" i="19"/>
  <c r="I1459" i="19"/>
  <c r="H1459" i="19"/>
  <c r="L1458" i="19"/>
  <c r="K1458" i="19"/>
  <c r="J1458" i="19"/>
  <c r="I1458" i="19"/>
  <c r="H1458" i="19"/>
  <c r="L1457" i="19"/>
  <c r="K1457" i="19"/>
  <c r="J1457" i="19"/>
  <c r="I1457" i="19"/>
  <c r="H1457" i="19"/>
  <c r="L1456" i="19"/>
  <c r="K1456" i="19"/>
  <c r="J1456" i="19"/>
  <c r="L1454" i="19"/>
  <c r="K1454" i="19"/>
  <c r="J1454" i="19"/>
  <c r="I1454" i="19"/>
  <c r="H1454" i="19"/>
  <c r="L1453" i="19"/>
  <c r="K1453" i="19"/>
  <c r="J1453" i="19"/>
  <c r="I1453" i="19"/>
  <c r="H1453" i="19"/>
  <c r="L1452" i="19"/>
  <c r="K1452" i="19"/>
  <c r="J1452" i="19"/>
  <c r="L1451" i="19"/>
  <c r="K1451" i="19"/>
  <c r="J1451" i="19"/>
  <c r="I1451" i="19"/>
  <c r="H1451" i="19"/>
  <c r="L1450" i="19"/>
  <c r="K1450" i="19"/>
  <c r="J1450" i="19"/>
  <c r="I1450" i="19"/>
  <c r="H1450" i="19"/>
  <c r="L1449" i="19"/>
  <c r="K1449" i="19"/>
  <c r="J1449" i="19"/>
  <c r="L1447" i="19"/>
  <c r="K1447" i="19"/>
  <c r="J1447" i="19"/>
  <c r="I1447" i="19"/>
  <c r="H1447" i="19"/>
  <c r="L1446" i="19"/>
  <c r="K1446" i="19"/>
  <c r="J1446" i="19"/>
  <c r="I1446" i="19"/>
  <c r="H1446" i="19"/>
  <c r="L1445" i="19"/>
  <c r="K1445" i="19"/>
  <c r="J1445" i="19"/>
  <c r="L1444" i="19"/>
  <c r="K1444" i="19"/>
  <c r="J1444" i="19"/>
  <c r="I1444" i="19"/>
  <c r="H1444" i="19"/>
  <c r="L1443" i="19"/>
  <c r="K1443" i="19"/>
  <c r="J1443" i="19"/>
  <c r="I1443" i="19"/>
  <c r="H1443" i="19"/>
  <c r="L1442" i="19"/>
  <c r="K1442" i="19"/>
  <c r="J1442" i="19"/>
  <c r="L1440" i="19"/>
  <c r="K1440" i="19"/>
  <c r="J1440" i="19"/>
  <c r="I1440" i="19"/>
  <c r="H1440" i="19"/>
  <c r="L1439" i="19"/>
  <c r="K1439" i="19"/>
  <c r="J1439" i="19"/>
  <c r="I1439" i="19"/>
  <c r="H1439" i="19"/>
  <c r="L1438" i="19"/>
  <c r="K1438" i="19"/>
  <c r="J1438" i="19"/>
  <c r="L1437" i="19"/>
  <c r="K1437" i="19"/>
  <c r="J1437" i="19"/>
  <c r="I1437" i="19"/>
  <c r="H1437" i="19"/>
  <c r="L1436" i="19"/>
  <c r="K1436" i="19"/>
  <c r="J1436" i="19"/>
  <c r="I1436" i="19"/>
  <c r="H1436" i="19"/>
  <c r="L1435" i="19"/>
  <c r="K1435" i="19"/>
  <c r="J1435" i="19"/>
  <c r="L1433" i="19"/>
  <c r="K1433" i="19"/>
  <c r="J1433" i="19"/>
  <c r="I1433" i="19"/>
  <c r="H1433" i="19"/>
  <c r="L1432" i="19"/>
  <c r="K1432" i="19"/>
  <c r="J1432" i="19"/>
  <c r="I1432" i="19"/>
  <c r="H1432" i="19"/>
  <c r="L1431" i="19"/>
  <c r="K1431" i="19"/>
  <c r="J1431" i="19"/>
  <c r="L1430" i="19"/>
  <c r="K1430" i="19"/>
  <c r="J1430" i="19"/>
  <c r="I1430" i="19"/>
  <c r="H1430" i="19"/>
  <c r="L1429" i="19"/>
  <c r="K1429" i="19"/>
  <c r="J1429" i="19"/>
  <c r="I1429" i="19"/>
  <c r="H1429" i="19"/>
  <c r="L1428" i="19"/>
  <c r="K1428" i="19"/>
  <c r="J1428" i="19"/>
  <c r="L1426" i="19"/>
  <c r="K1426" i="19"/>
  <c r="J1426" i="19"/>
  <c r="I1426" i="19"/>
  <c r="H1426" i="19"/>
  <c r="L1425" i="19"/>
  <c r="K1425" i="19"/>
  <c r="J1425" i="19"/>
  <c r="I1425" i="19"/>
  <c r="H1425" i="19"/>
  <c r="L1424" i="19"/>
  <c r="K1424" i="19"/>
  <c r="J1424" i="19"/>
  <c r="L1423" i="19"/>
  <c r="K1423" i="19"/>
  <c r="J1423" i="19"/>
  <c r="I1423" i="19"/>
  <c r="H1423" i="19"/>
  <c r="L1422" i="19"/>
  <c r="K1422" i="19"/>
  <c r="J1422" i="19"/>
  <c r="I1422" i="19"/>
  <c r="H1422" i="19"/>
  <c r="L1421" i="19"/>
  <c r="K1421" i="19"/>
  <c r="J1421" i="19"/>
  <c r="L1419" i="19"/>
  <c r="K1419" i="19"/>
  <c r="J1419" i="19"/>
  <c r="I1419" i="19"/>
  <c r="H1419" i="19"/>
  <c r="L1418" i="19"/>
  <c r="J1418" i="19"/>
  <c r="I1418" i="19"/>
  <c r="H1418" i="19"/>
  <c r="L1417" i="19"/>
  <c r="K1417" i="19"/>
  <c r="J1417" i="19"/>
  <c r="L1416" i="19"/>
  <c r="K1416" i="19"/>
  <c r="J1416" i="19"/>
  <c r="I1416" i="19"/>
  <c r="H1416" i="19"/>
  <c r="L1415" i="19"/>
  <c r="K1415" i="19"/>
  <c r="J1415" i="19"/>
  <c r="I1415" i="19"/>
  <c r="H1415" i="19"/>
  <c r="L1414" i="19"/>
  <c r="K1414" i="19"/>
  <c r="J1414" i="19"/>
  <c r="L1412" i="19"/>
  <c r="K1412" i="19"/>
  <c r="J1412" i="19"/>
  <c r="I1412" i="19"/>
  <c r="H1412" i="19"/>
  <c r="L1411" i="19"/>
  <c r="J1411" i="19"/>
  <c r="I1411" i="19"/>
  <c r="H1411" i="19"/>
  <c r="L1410" i="19"/>
  <c r="K1410" i="19"/>
  <c r="J1410" i="19"/>
  <c r="L1409" i="19"/>
  <c r="K1409" i="19"/>
  <c r="J1409" i="19"/>
  <c r="I1409" i="19"/>
  <c r="H1409" i="19"/>
  <c r="L1408" i="19"/>
  <c r="K1408" i="19"/>
  <c r="J1408" i="19"/>
  <c r="I1408" i="19"/>
  <c r="H1408" i="19"/>
  <c r="L1407" i="19"/>
  <c r="K1407" i="19"/>
  <c r="J1407" i="19"/>
  <c r="L1405" i="19"/>
  <c r="K1405" i="19"/>
  <c r="J1405" i="19"/>
  <c r="I1405" i="19"/>
  <c r="H1405" i="19"/>
  <c r="L1404" i="19"/>
  <c r="K1404" i="19"/>
  <c r="J1404" i="19"/>
  <c r="I1404" i="19"/>
  <c r="H1404" i="19"/>
  <c r="L1403" i="19"/>
  <c r="K1403" i="19"/>
  <c r="J1403" i="19"/>
  <c r="I1402" i="19"/>
  <c r="H1402" i="19"/>
  <c r="L1401" i="19"/>
  <c r="K1401" i="19"/>
  <c r="J1401" i="19"/>
  <c r="I1401" i="19"/>
  <c r="H1401" i="19"/>
  <c r="L1400" i="19"/>
  <c r="K1400" i="19"/>
  <c r="J1400" i="19"/>
  <c r="I1400" i="19"/>
  <c r="H1400" i="19"/>
  <c r="L1399" i="19"/>
  <c r="K1399" i="19"/>
  <c r="J1399" i="19"/>
  <c r="L1397" i="19"/>
  <c r="K1397" i="19"/>
  <c r="J1397" i="19"/>
  <c r="I1397" i="19"/>
  <c r="H1397" i="19"/>
  <c r="L1396" i="19"/>
  <c r="K1396" i="19"/>
  <c r="J1396" i="19"/>
  <c r="I1396" i="19"/>
  <c r="H1396" i="19"/>
  <c r="L1395" i="19"/>
  <c r="K1395" i="19"/>
  <c r="J1395" i="19"/>
  <c r="I1394" i="19"/>
  <c r="H1394" i="19"/>
  <c r="L1393" i="19"/>
  <c r="I1393" i="19"/>
  <c r="H1393" i="19"/>
  <c r="L1392" i="19"/>
  <c r="K1392" i="19"/>
  <c r="J1392" i="19"/>
  <c r="I1392" i="19"/>
  <c r="H1392" i="19"/>
  <c r="L1391" i="19"/>
  <c r="K1391" i="19"/>
  <c r="J1391" i="19"/>
  <c r="L1389" i="19"/>
  <c r="J1389" i="19"/>
  <c r="I1389" i="19"/>
  <c r="H1389" i="19"/>
  <c r="L1388" i="19"/>
  <c r="K1388" i="19"/>
  <c r="J1388" i="19"/>
  <c r="I1388" i="19"/>
  <c r="H1388" i="19"/>
  <c r="L1387" i="19"/>
  <c r="K1387" i="19"/>
  <c r="J1387" i="19"/>
  <c r="K1386" i="19"/>
  <c r="I1386" i="19"/>
  <c r="H1386" i="19"/>
  <c r="J1385" i="19"/>
  <c r="I1385" i="19"/>
  <c r="H1385" i="19"/>
  <c r="L1384" i="19"/>
  <c r="K1384" i="19"/>
  <c r="J1384" i="19"/>
  <c r="I1384" i="19"/>
  <c r="H1384" i="19"/>
  <c r="L1383" i="19"/>
  <c r="K1383" i="19"/>
  <c r="J1383" i="19"/>
  <c r="L1381" i="19"/>
  <c r="K1381" i="19"/>
  <c r="J1381" i="19"/>
  <c r="I1381" i="19"/>
  <c r="H1381" i="19"/>
  <c r="L1380" i="19"/>
  <c r="K1380" i="19"/>
  <c r="J1380" i="19"/>
  <c r="I1380" i="19"/>
  <c r="H1380" i="19"/>
  <c r="L1379" i="19"/>
  <c r="K1379" i="19"/>
  <c r="J1379" i="19"/>
  <c r="L1378" i="19"/>
  <c r="K1378" i="19"/>
  <c r="J1378" i="19"/>
  <c r="I1378" i="19"/>
  <c r="H1378" i="19"/>
  <c r="L1377" i="19"/>
  <c r="K1377" i="19"/>
  <c r="J1377" i="19"/>
  <c r="I1377" i="19"/>
  <c r="H1377" i="19"/>
  <c r="L1376" i="19"/>
  <c r="K1376" i="19"/>
  <c r="J1376" i="19"/>
  <c r="L1374" i="19"/>
  <c r="K1374" i="19"/>
  <c r="J1374" i="19"/>
  <c r="I1374" i="19"/>
  <c r="H1374" i="19"/>
  <c r="L1373" i="19"/>
  <c r="K1373" i="19"/>
  <c r="J1373" i="19"/>
  <c r="I1373" i="19"/>
  <c r="H1373" i="19"/>
  <c r="L1372" i="19"/>
  <c r="K1372" i="19"/>
  <c r="J1372" i="19"/>
  <c r="L1371" i="19"/>
  <c r="K1371" i="19"/>
  <c r="J1371" i="19"/>
  <c r="I1371" i="19"/>
  <c r="H1371" i="19"/>
  <c r="L1370" i="19"/>
  <c r="K1370" i="19"/>
  <c r="J1370" i="19"/>
  <c r="I1370" i="19"/>
  <c r="H1370" i="19"/>
  <c r="L1369" i="19"/>
  <c r="K1369" i="19"/>
  <c r="J1369" i="19"/>
  <c r="L1367" i="19"/>
  <c r="K1367" i="19"/>
  <c r="J1367" i="19"/>
  <c r="I1367" i="19"/>
  <c r="H1367" i="19"/>
  <c r="L1366" i="19"/>
  <c r="K1366" i="19"/>
  <c r="I1366" i="19"/>
  <c r="H1366" i="19"/>
  <c r="L1365" i="19"/>
  <c r="K1365" i="19"/>
  <c r="J1365" i="19"/>
  <c r="L1364" i="19"/>
  <c r="K1364" i="19"/>
  <c r="J1364" i="19"/>
  <c r="I1364" i="19"/>
  <c r="H1364" i="19"/>
  <c r="I1363" i="19"/>
  <c r="H1363" i="19"/>
  <c r="L1362" i="19"/>
  <c r="K1362" i="19"/>
  <c r="J1362" i="19"/>
  <c r="L1360" i="19"/>
  <c r="K1360" i="19"/>
  <c r="J1360" i="19"/>
  <c r="I1360" i="19"/>
  <c r="H1360" i="19"/>
  <c r="I1359" i="19"/>
  <c r="H1359" i="19"/>
  <c r="L1358" i="19"/>
  <c r="K1358" i="19"/>
  <c r="J1358" i="19"/>
  <c r="L1357" i="19"/>
  <c r="K1357" i="19"/>
  <c r="J1357" i="19"/>
  <c r="I1357" i="19"/>
  <c r="H1357" i="19"/>
  <c r="I1356" i="19"/>
  <c r="H1356" i="19"/>
  <c r="L1355" i="19"/>
  <c r="K1355" i="19"/>
  <c r="J1355" i="19"/>
  <c r="L1353" i="19"/>
  <c r="K1353" i="19"/>
  <c r="J1353" i="19"/>
  <c r="I1353" i="19"/>
  <c r="H1353" i="19"/>
  <c r="L1352" i="19"/>
  <c r="K1352" i="19"/>
  <c r="J1352" i="19"/>
  <c r="I1352" i="19"/>
  <c r="H1352" i="19"/>
  <c r="L1351" i="19"/>
  <c r="K1351" i="19"/>
  <c r="J1351" i="19"/>
  <c r="L1350" i="19"/>
  <c r="K1350" i="19"/>
  <c r="J1350" i="19"/>
  <c r="I1350" i="19"/>
  <c r="H1350" i="19"/>
  <c r="L1349" i="19"/>
  <c r="K1349" i="19"/>
  <c r="J1349" i="19"/>
  <c r="I1349" i="19"/>
  <c r="H1349" i="19"/>
  <c r="L1348" i="19"/>
  <c r="K1348" i="19"/>
  <c r="J1348" i="19"/>
  <c r="L1346" i="19"/>
  <c r="K1346" i="19"/>
  <c r="J1346" i="19"/>
  <c r="I1346" i="19"/>
  <c r="H1346" i="19"/>
  <c r="L1345" i="19"/>
  <c r="K1345" i="19"/>
  <c r="J1345" i="19"/>
  <c r="I1345" i="19"/>
  <c r="H1345" i="19"/>
  <c r="L1344" i="19"/>
  <c r="K1344" i="19"/>
  <c r="J1344" i="19"/>
  <c r="L1343" i="19"/>
  <c r="K1343" i="19"/>
  <c r="J1343" i="19"/>
  <c r="I1343" i="19"/>
  <c r="H1343" i="19"/>
  <c r="L1342" i="19"/>
  <c r="I1342" i="19"/>
  <c r="H1342" i="19"/>
  <c r="L1341" i="19"/>
  <c r="K1341" i="19"/>
  <c r="J1341" i="19"/>
  <c r="L1339" i="19"/>
  <c r="K1339" i="19"/>
  <c r="J1339" i="19"/>
  <c r="I1339" i="19"/>
  <c r="H1339" i="19"/>
  <c r="L1338" i="19"/>
  <c r="K1338" i="19"/>
  <c r="J1338" i="19"/>
  <c r="I1338" i="19"/>
  <c r="H1338" i="19"/>
  <c r="L1337" i="19"/>
  <c r="K1337" i="19"/>
  <c r="J1337" i="19"/>
  <c r="L1336" i="19"/>
  <c r="K1336" i="19"/>
  <c r="J1336" i="19"/>
  <c r="I1336" i="19"/>
  <c r="H1336" i="19"/>
  <c r="L1335" i="19"/>
  <c r="K1335" i="19"/>
  <c r="J1335" i="19"/>
  <c r="I1335" i="19"/>
  <c r="H1335" i="19"/>
  <c r="L1334" i="19"/>
  <c r="K1334" i="19"/>
  <c r="J1334" i="19"/>
  <c r="L1332" i="19"/>
  <c r="K1332" i="19"/>
  <c r="J1332" i="19"/>
  <c r="I1332" i="19"/>
  <c r="H1332" i="19"/>
  <c r="L1331" i="19"/>
  <c r="K1331" i="19"/>
  <c r="J1331" i="19"/>
  <c r="I1331" i="19"/>
  <c r="H1331" i="19"/>
  <c r="L1330" i="19"/>
  <c r="K1330" i="19"/>
  <c r="J1330" i="19"/>
  <c r="L1329" i="19"/>
  <c r="K1329" i="19"/>
  <c r="J1329" i="19"/>
  <c r="I1329" i="19"/>
  <c r="H1329" i="19"/>
  <c r="L1328" i="19"/>
  <c r="K1328" i="19"/>
  <c r="J1328" i="19"/>
  <c r="I1328" i="19"/>
  <c r="H1328" i="19"/>
  <c r="L1327" i="19"/>
  <c r="K1327" i="19"/>
  <c r="J1327" i="19"/>
  <c r="L1325" i="19"/>
  <c r="K1325" i="19"/>
  <c r="J1325" i="19"/>
  <c r="I1325" i="19"/>
  <c r="H1325" i="19"/>
  <c r="L1324" i="19"/>
  <c r="K1324" i="19"/>
  <c r="I1324" i="19"/>
  <c r="H1324" i="19"/>
  <c r="L1323" i="19"/>
  <c r="K1323" i="19"/>
  <c r="J1323" i="19"/>
  <c r="L1322" i="19"/>
  <c r="K1322" i="19"/>
  <c r="J1322" i="19"/>
  <c r="I1322" i="19"/>
  <c r="H1322" i="19"/>
  <c r="L1321" i="19"/>
  <c r="I1321" i="19"/>
  <c r="L1320" i="19"/>
  <c r="K1320" i="19"/>
  <c r="J1320" i="19"/>
  <c r="L1318" i="19"/>
  <c r="K1318" i="19"/>
  <c r="J1318" i="19"/>
  <c r="I1318" i="19"/>
  <c r="H1318" i="19"/>
  <c r="L1317" i="19"/>
  <c r="K1317" i="19"/>
  <c r="J1317" i="19"/>
  <c r="I1317" i="19"/>
  <c r="H1317" i="19"/>
  <c r="L1316" i="19"/>
  <c r="K1316" i="19"/>
  <c r="J1316" i="19"/>
  <c r="L1315" i="19"/>
  <c r="K1315" i="19"/>
  <c r="J1315" i="19"/>
  <c r="I1315" i="19"/>
  <c r="H1315" i="19"/>
  <c r="L1314" i="19"/>
  <c r="K1314" i="19"/>
  <c r="J1314" i="19"/>
  <c r="I1314" i="19"/>
  <c r="H1314" i="19"/>
  <c r="L1313" i="19"/>
  <c r="K1313" i="19"/>
  <c r="J1313" i="19"/>
  <c r="L1311" i="19"/>
  <c r="K1311" i="19"/>
  <c r="J1311" i="19"/>
  <c r="I1311" i="19"/>
  <c r="H1311" i="19"/>
  <c r="L1310" i="19"/>
  <c r="K1310" i="19"/>
  <c r="J1310" i="19"/>
  <c r="I1310" i="19"/>
  <c r="H1310" i="19"/>
  <c r="L1309" i="19"/>
  <c r="K1309" i="19"/>
  <c r="J1309" i="19"/>
  <c r="L1308" i="19"/>
  <c r="K1308" i="19"/>
  <c r="J1308" i="19"/>
  <c r="I1308" i="19"/>
  <c r="H1308" i="19"/>
  <c r="L1307" i="19"/>
  <c r="K1307" i="19"/>
  <c r="J1307" i="19"/>
  <c r="I1307" i="19"/>
  <c r="H1307" i="19"/>
  <c r="L1306" i="19"/>
  <c r="K1306" i="19"/>
  <c r="J1306" i="19"/>
  <c r="L1304" i="19"/>
  <c r="K1304" i="19"/>
  <c r="J1304" i="19"/>
  <c r="I1304" i="19"/>
  <c r="H1304" i="19"/>
  <c r="L1303" i="19"/>
  <c r="K1303" i="19"/>
  <c r="J1303" i="19"/>
  <c r="I1303" i="19"/>
  <c r="H1303" i="19"/>
  <c r="L1302" i="19"/>
  <c r="K1302" i="19"/>
  <c r="J1302" i="19"/>
  <c r="I1301" i="19"/>
  <c r="L1300" i="19"/>
  <c r="I1300" i="19"/>
  <c r="L1299" i="19"/>
  <c r="L1297" i="19"/>
  <c r="K1297" i="19"/>
  <c r="J1297" i="19"/>
  <c r="I1297" i="19"/>
  <c r="H1297" i="19"/>
  <c r="L1296" i="19"/>
  <c r="K1296" i="19"/>
  <c r="J1296" i="19"/>
  <c r="I1296" i="19"/>
  <c r="H1296" i="19"/>
  <c r="L1295" i="19"/>
  <c r="K1295" i="19"/>
  <c r="J1295" i="19"/>
  <c r="L1294" i="19"/>
  <c r="K1294" i="19"/>
  <c r="J1294" i="19"/>
  <c r="I1294" i="19"/>
  <c r="H1294" i="19"/>
  <c r="L1293" i="19"/>
  <c r="K1293" i="19"/>
  <c r="J1293" i="19"/>
  <c r="I1293" i="19"/>
  <c r="H1293" i="19"/>
  <c r="L1292" i="19"/>
  <c r="K1292" i="19"/>
  <c r="J1292" i="19"/>
  <c r="I1290" i="19"/>
  <c r="H1290" i="19"/>
  <c r="L1289" i="19"/>
  <c r="K1289" i="19"/>
  <c r="J1289" i="19"/>
  <c r="I1289" i="19"/>
  <c r="H1289" i="19"/>
  <c r="L1288" i="19"/>
  <c r="K1288" i="19"/>
  <c r="J1288" i="19"/>
  <c r="L1287" i="19"/>
  <c r="J1287" i="19"/>
  <c r="I1287" i="19"/>
  <c r="H1287" i="19"/>
  <c r="L1286" i="19"/>
  <c r="J1286" i="19"/>
  <c r="I1286" i="19"/>
  <c r="H1286" i="19"/>
  <c r="L1285" i="19"/>
  <c r="K1285" i="19"/>
  <c r="J1285" i="19"/>
  <c r="I1285" i="19"/>
  <c r="H1285" i="19"/>
  <c r="L1284" i="19"/>
  <c r="K1284" i="19"/>
  <c r="J1284" i="19"/>
  <c r="I1282" i="19"/>
  <c r="H1282" i="19"/>
  <c r="L1281" i="19"/>
  <c r="I1281" i="19"/>
  <c r="H1281" i="19"/>
  <c r="L1279" i="19"/>
  <c r="I1279" i="19"/>
  <c r="H1279" i="19"/>
  <c r="L1278" i="19"/>
  <c r="K1278" i="19"/>
  <c r="J1278" i="19"/>
  <c r="I1278" i="19"/>
  <c r="H1278" i="19"/>
  <c r="I1277" i="19"/>
  <c r="H1277" i="19"/>
  <c r="L1274" i="19"/>
  <c r="K1274" i="19"/>
  <c r="I1274" i="19"/>
  <c r="H1274" i="19"/>
  <c r="L1273" i="19"/>
  <c r="K1273" i="19"/>
  <c r="J1273" i="19"/>
  <c r="I1273" i="19"/>
  <c r="H1273" i="19"/>
  <c r="L1272" i="19"/>
  <c r="K1272" i="19"/>
  <c r="J1272" i="19"/>
  <c r="J1271" i="19"/>
  <c r="I1271" i="19"/>
  <c r="H1271" i="19"/>
  <c r="L1270" i="19"/>
  <c r="K1270" i="19"/>
  <c r="J1270" i="19"/>
  <c r="I1270" i="19"/>
  <c r="H1270" i="19"/>
  <c r="L1269" i="19"/>
  <c r="K1269" i="19"/>
  <c r="J1269" i="19"/>
  <c r="I1269" i="19"/>
  <c r="H1269" i="19"/>
  <c r="L1268" i="19"/>
  <c r="K1268" i="19"/>
  <c r="J1268" i="19"/>
  <c r="L1266" i="19"/>
  <c r="K1266" i="19"/>
  <c r="J1266" i="19"/>
  <c r="I1266" i="19"/>
  <c r="H1266" i="19"/>
  <c r="J1265" i="19"/>
  <c r="I1265" i="19"/>
  <c r="H1265" i="19"/>
  <c r="L1264" i="19"/>
  <c r="K1264" i="19"/>
  <c r="J1264" i="19"/>
  <c r="L1263" i="19"/>
  <c r="K1263" i="19"/>
  <c r="J1263" i="19"/>
  <c r="I1263" i="19"/>
  <c r="H1263" i="19"/>
  <c r="L1262" i="19"/>
  <c r="K1262" i="19"/>
  <c r="J1262" i="19"/>
  <c r="I1262" i="19"/>
  <c r="H1262" i="19"/>
  <c r="L1261" i="19"/>
  <c r="K1261" i="19"/>
  <c r="J1261" i="19"/>
  <c r="L1259" i="19"/>
  <c r="K1259" i="19"/>
  <c r="J1259" i="19"/>
  <c r="I1259" i="19"/>
  <c r="H1259" i="19"/>
  <c r="L1258" i="19"/>
  <c r="K1258" i="19"/>
  <c r="I1258" i="19"/>
  <c r="H1258" i="19"/>
  <c r="L1257" i="19"/>
  <c r="K1257" i="19"/>
  <c r="J1257" i="19"/>
  <c r="L1256" i="19"/>
  <c r="K1256" i="19"/>
  <c r="J1256" i="19"/>
  <c r="I1256" i="19"/>
  <c r="H1256" i="19"/>
  <c r="L1255" i="19"/>
  <c r="K1255" i="19"/>
  <c r="J1255" i="19"/>
  <c r="I1255" i="19"/>
  <c r="H1255" i="19"/>
  <c r="L1254" i="19"/>
  <c r="K1254" i="19"/>
  <c r="J1254" i="19"/>
  <c r="L1252" i="19"/>
  <c r="K1252" i="19"/>
  <c r="J1252" i="19"/>
  <c r="I1252" i="19"/>
  <c r="H1252" i="19"/>
  <c r="K1251" i="19"/>
  <c r="J1251" i="19"/>
  <c r="I1251" i="19"/>
  <c r="H1251" i="19"/>
  <c r="L1250" i="19"/>
  <c r="K1250" i="19"/>
  <c r="J1250" i="19"/>
  <c r="L1249" i="19"/>
  <c r="K1249" i="19"/>
  <c r="J1249" i="19"/>
  <c r="I1249" i="19"/>
  <c r="H1249" i="19"/>
  <c r="L1248" i="19"/>
  <c r="K1248" i="19"/>
  <c r="J1248" i="19"/>
  <c r="I1248" i="19"/>
  <c r="H1248" i="19"/>
  <c r="L1247" i="19"/>
  <c r="K1247" i="19"/>
  <c r="J1247" i="19"/>
  <c r="L1245" i="19"/>
  <c r="K1245" i="19"/>
  <c r="J1245" i="19"/>
  <c r="I1245" i="19"/>
  <c r="H1245" i="19"/>
  <c r="L1244" i="19"/>
  <c r="K1244" i="19"/>
  <c r="J1244" i="19"/>
  <c r="I1244" i="19"/>
  <c r="H1244" i="19"/>
  <c r="L1243" i="19"/>
  <c r="K1243" i="19"/>
  <c r="J1243" i="19"/>
  <c r="L1242" i="19"/>
  <c r="K1242" i="19"/>
  <c r="J1242" i="19"/>
  <c r="I1242" i="19"/>
  <c r="H1242" i="19"/>
  <c r="L1241" i="19"/>
  <c r="K1241" i="19"/>
  <c r="J1241" i="19"/>
  <c r="I1241" i="19"/>
  <c r="H1241" i="19"/>
  <c r="L1240" i="19"/>
  <c r="K1240" i="19"/>
  <c r="J1240" i="19"/>
  <c r="L1238" i="19"/>
  <c r="K1238" i="19"/>
  <c r="J1238" i="19"/>
  <c r="I1238" i="19"/>
  <c r="H1238" i="19"/>
  <c r="J1237" i="19"/>
  <c r="I1237" i="19"/>
  <c r="H1237" i="19"/>
  <c r="L1236" i="19"/>
  <c r="K1236" i="19"/>
  <c r="J1236" i="19"/>
  <c r="I1235" i="19"/>
  <c r="H1235" i="19"/>
  <c r="L1234" i="19"/>
  <c r="K1234" i="19"/>
  <c r="J1234" i="19"/>
  <c r="I1234" i="19"/>
  <c r="H1234" i="19"/>
  <c r="L1233" i="19"/>
  <c r="K1233" i="19"/>
  <c r="J1233" i="19"/>
  <c r="I1233" i="19"/>
  <c r="H1233" i="19"/>
  <c r="L1232" i="19"/>
  <c r="K1232" i="19"/>
  <c r="J1232" i="19"/>
  <c r="L1230" i="19"/>
  <c r="K1230" i="19"/>
  <c r="J1230" i="19"/>
  <c r="I1230" i="19"/>
  <c r="H1230" i="19"/>
  <c r="J1229" i="19"/>
  <c r="I1229" i="19"/>
  <c r="H1229" i="19"/>
  <c r="L1228" i="19"/>
  <c r="K1228" i="19"/>
  <c r="J1228" i="19"/>
  <c r="L1227" i="19"/>
  <c r="K1227" i="19"/>
  <c r="J1227" i="19"/>
  <c r="I1227" i="19"/>
  <c r="H1227" i="19"/>
  <c r="L1226" i="19"/>
  <c r="K1226" i="19"/>
  <c r="J1226" i="19"/>
  <c r="I1226" i="19"/>
  <c r="H1226" i="19"/>
  <c r="L1225" i="19"/>
  <c r="K1225" i="19"/>
  <c r="J1225" i="19"/>
  <c r="L1223" i="19"/>
  <c r="K1223" i="19"/>
  <c r="J1223" i="19"/>
  <c r="I1223" i="19"/>
  <c r="H1223" i="19"/>
  <c r="L1222" i="19"/>
  <c r="K1222" i="19"/>
  <c r="J1222" i="19"/>
  <c r="I1222" i="19"/>
  <c r="H1222" i="19"/>
  <c r="L1221" i="19"/>
  <c r="K1221" i="19"/>
  <c r="J1221" i="19"/>
  <c r="L1220" i="19"/>
  <c r="K1220" i="19"/>
  <c r="J1220" i="19"/>
  <c r="I1220" i="19"/>
  <c r="H1220" i="19"/>
  <c r="L1219" i="19"/>
  <c r="K1219" i="19"/>
  <c r="J1219" i="19"/>
  <c r="I1219" i="19"/>
  <c r="H1219" i="19"/>
  <c r="L1218" i="19"/>
  <c r="K1218" i="19"/>
  <c r="J1218" i="19"/>
  <c r="L1216" i="19"/>
  <c r="K1216" i="19"/>
  <c r="J1216" i="19"/>
  <c r="I1216" i="19"/>
  <c r="H1216" i="19"/>
  <c r="I1215" i="19"/>
  <c r="H1215" i="19"/>
  <c r="L1214" i="19"/>
  <c r="K1214" i="19"/>
  <c r="J1214" i="19"/>
  <c r="L1213" i="19"/>
  <c r="K1213" i="19"/>
  <c r="J1213" i="19"/>
  <c r="I1213" i="19"/>
  <c r="H1213" i="19"/>
  <c r="L1212" i="19"/>
  <c r="K1212" i="19"/>
  <c r="J1212" i="19"/>
  <c r="I1212" i="19"/>
  <c r="H1212" i="19"/>
  <c r="L1211" i="19"/>
  <c r="K1211" i="19"/>
  <c r="J1211" i="19"/>
  <c r="L1209" i="19"/>
  <c r="K1209" i="19"/>
  <c r="J1209" i="19"/>
  <c r="I1209" i="19"/>
  <c r="H1209" i="19"/>
  <c r="L1208" i="19"/>
  <c r="K1208" i="19"/>
  <c r="J1208" i="19"/>
  <c r="I1208" i="19"/>
  <c r="H1208" i="19"/>
  <c r="L1207" i="19"/>
  <c r="K1207" i="19"/>
  <c r="J1207" i="19"/>
  <c r="L1206" i="19"/>
  <c r="K1206" i="19"/>
  <c r="J1206" i="19"/>
  <c r="I1206" i="19"/>
  <c r="H1206" i="19"/>
  <c r="L1205" i="19"/>
  <c r="K1205" i="19"/>
  <c r="J1205" i="19"/>
  <c r="I1205" i="19"/>
  <c r="H1205" i="19"/>
  <c r="L1204" i="19"/>
  <c r="K1204" i="19"/>
  <c r="J1204" i="19"/>
  <c r="L1202" i="19"/>
  <c r="K1202" i="19"/>
  <c r="J1202" i="19"/>
  <c r="I1202" i="19"/>
  <c r="H1202" i="19"/>
  <c r="L1201" i="19"/>
  <c r="K1201" i="19"/>
  <c r="J1201" i="19"/>
  <c r="I1201" i="19"/>
  <c r="H1201" i="19"/>
  <c r="L1200" i="19"/>
  <c r="K1200" i="19"/>
  <c r="J1200" i="19"/>
  <c r="L1199" i="19"/>
  <c r="K1199" i="19"/>
  <c r="J1199" i="19"/>
  <c r="I1199" i="19"/>
  <c r="H1199" i="19"/>
  <c r="L1198" i="19"/>
  <c r="K1198" i="19"/>
  <c r="J1198" i="19"/>
  <c r="I1198" i="19"/>
  <c r="H1198" i="19"/>
  <c r="L1197" i="19"/>
  <c r="K1197" i="19"/>
  <c r="J1197" i="19"/>
  <c r="L1195" i="19"/>
  <c r="K1195" i="19"/>
  <c r="J1195" i="19"/>
  <c r="I1195" i="19"/>
  <c r="H1195" i="19"/>
  <c r="L1194" i="19"/>
  <c r="K1194" i="19"/>
  <c r="J1194" i="19"/>
  <c r="I1194" i="19"/>
  <c r="H1194" i="19"/>
  <c r="L1193" i="19"/>
  <c r="K1193" i="19"/>
  <c r="J1193" i="19"/>
  <c r="L1192" i="19"/>
  <c r="K1192" i="19"/>
  <c r="J1192" i="19"/>
  <c r="I1192" i="19"/>
  <c r="H1192" i="19"/>
  <c r="L1191" i="19"/>
  <c r="K1191" i="19"/>
  <c r="J1191" i="19"/>
  <c r="I1191" i="19"/>
  <c r="H1191" i="19"/>
  <c r="L1190" i="19"/>
  <c r="K1190" i="19"/>
  <c r="J1190" i="19"/>
  <c r="L1188" i="19"/>
  <c r="K1188" i="19"/>
  <c r="J1188" i="19"/>
  <c r="I1188" i="19"/>
  <c r="H1188" i="19"/>
  <c r="L1187" i="19"/>
  <c r="K1187" i="19"/>
  <c r="J1187" i="19"/>
  <c r="I1187" i="19"/>
  <c r="H1187" i="19"/>
  <c r="L1186" i="19"/>
  <c r="K1186" i="19"/>
  <c r="J1186" i="19"/>
  <c r="L1185" i="19"/>
  <c r="K1185" i="19"/>
  <c r="J1185" i="19"/>
  <c r="I1185" i="19"/>
  <c r="H1185" i="19"/>
  <c r="L1184" i="19"/>
  <c r="K1184" i="19"/>
  <c r="J1184" i="19"/>
  <c r="I1184" i="19"/>
  <c r="H1184" i="19"/>
  <c r="L1183" i="19"/>
  <c r="K1183" i="19"/>
  <c r="J1183" i="19"/>
  <c r="L1181" i="19"/>
  <c r="K1181" i="19"/>
  <c r="J1181" i="19"/>
  <c r="I1181" i="19"/>
  <c r="H1181" i="19"/>
  <c r="L1180" i="19"/>
  <c r="K1180" i="19"/>
  <c r="J1180" i="19"/>
  <c r="I1180" i="19"/>
  <c r="H1180" i="19"/>
  <c r="L1179" i="19"/>
  <c r="K1179" i="19"/>
  <c r="J1179" i="19"/>
  <c r="L1178" i="19"/>
  <c r="K1178" i="19"/>
  <c r="J1178" i="19"/>
  <c r="I1178" i="19"/>
  <c r="H1178" i="19"/>
  <c r="L1177" i="19"/>
  <c r="K1177" i="19"/>
  <c r="J1177" i="19"/>
  <c r="I1177" i="19"/>
  <c r="H1177" i="19"/>
  <c r="L1176" i="19"/>
  <c r="K1176" i="19"/>
  <c r="J1176" i="19"/>
  <c r="L1174" i="19"/>
  <c r="K1174" i="19"/>
  <c r="J1174" i="19"/>
  <c r="I1174" i="19"/>
  <c r="H1174" i="19"/>
  <c r="L1173" i="19"/>
  <c r="K1173" i="19"/>
  <c r="J1173" i="19"/>
  <c r="I1173" i="19"/>
  <c r="H1173" i="19"/>
  <c r="L1172" i="19"/>
  <c r="K1172" i="19"/>
  <c r="J1172" i="19"/>
  <c r="L1171" i="19"/>
  <c r="K1171" i="19"/>
  <c r="J1171" i="19"/>
  <c r="I1171" i="19"/>
  <c r="H1171" i="19"/>
  <c r="L1170" i="19"/>
  <c r="K1170" i="19"/>
  <c r="J1170" i="19"/>
  <c r="I1170" i="19"/>
  <c r="H1170" i="19"/>
  <c r="L1169" i="19"/>
  <c r="K1169" i="19"/>
  <c r="J1169" i="19"/>
  <c r="L1167" i="19"/>
  <c r="K1167" i="19"/>
  <c r="J1167" i="19"/>
  <c r="I1167" i="19"/>
  <c r="H1167" i="19"/>
  <c r="L1166" i="19"/>
  <c r="K1166" i="19"/>
  <c r="J1166" i="19"/>
  <c r="I1166" i="19"/>
  <c r="H1166" i="19"/>
  <c r="L1165" i="19"/>
  <c r="K1165" i="19"/>
  <c r="J1165" i="19"/>
  <c r="L1164" i="19"/>
  <c r="K1164" i="19"/>
  <c r="J1164" i="19"/>
  <c r="I1164" i="19"/>
  <c r="H1164" i="19"/>
  <c r="L1163" i="19"/>
  <c r="K1163" i="19"/>
  <c r="J1163" i="19"/>
  <c r="I1163" i="19"/>
  <c r="H1163" i="19"/>
  <c r="L1162" i="19"/>
  <c r="K1162" i="19"/>
  <c r="J1162" i="19"/>
  <c r="L1160" i="19"/>
  <c r="K1160" i="19"/>
  <c r="J1160" i="19"/>
  <c r="I1160" i="19"/>
  <c r="H1160" i="19"/>
  <c r="L1159" i="19"/>
  <c r="J1159" i="19"/>
  <c r="I1159" i="19"/>
  <c r="H1159" i="19"/>
  <c r="L1158" i="19"/>
  <c r="K1158" i="19"/>
  <c r="J1158" i="19"/>
  <c r="L1157" i="19"/>
  <c r="K1157" i="19"/>
  <c r="J1157" i="19"/>
  <c r="I1157" i="19"/>
  <c r="H1157" i="19"/>
  <c r="I1156" i="19"/>
  <c r="H1156" i="19"/>
  <c r="L1155" i="19"/>
  <c r="K1155" i="19"/>
  <c r="J1155" i="19"/>
  <c r="L1153" i="19"/>
  <c r="K1153" i="19"/>
  <c r="J1153" i="19"/>
  <c r="I1153" i="19"/>
  <c r="H1153" i="19"/>
  <c r="L1152" i="19"/>
  <c r="K1152" i="19"/>
  <c r="I1152" i="19"/>
  <c r="H1152" i="19"/>
  <c r="L1151" i="19"/>
  <c r="K1151" i="19"/>
  <c r="J1151" i="19"/>
  <c r="L1150" i="19"/>
  <c r="K1150" i="19"/>
  <c r="J1150" i="19"/>
  <c r="I1150" i="19"/>
  <c r="H1150" i="19"/>
  <c r="L1149" i="19"/>
  <c r="K1149" i="19"/>
  <c r="J1149" i="19"/>
  <c r="I1149" i="19"/>
  <c r="H1149" i="19"/>
  <c r="L1148" i="19"/>
  <c r="K1148" i="19"/>
  <c r="J1148" i="19"/>
  <c r="L1146" i="19"/>
  <c r="K1146" i="19"/>
  <c r="J1146" i="19"/>
  <c r="I1146" i="19"/>
  <c r="H1146" i="19"/>
  <c r="L1145" i="19"/>
  <c r="K1145" i="19"/>
  <c r="I1145" i="19"/>
  <c r="H1145" i="19"/>
  <c r="L1144" i="19"/>
  <c r="K1144" i="19"/>
  <c r="J1144" i="19"/>
  <c r="L1143" i="19"/>
  <c r="K1143" i="19"/>
  <c r="J1143" i="19"/>
  <c r="I1143" i="19"/>
  <c r="H1143" i="19"/>
  <c r="L1142" i="19"/>
  <c r="K1142" i="19"/>
  <c r="J1142" i="19"/>
  <c r="I1142" i="19"/>
  <c r="H1142" i="19"/>
  <c r="L1141" i="19"/>
  <c r="K1141" i="19"/>
  <c r="J1141" i="19"/>
  <c r="L1139" i="19"/>
  <c r="K1139" i="19"/>
  <c r="J1139" i="19"/>
  <c r="I1139" i="19"/>
  <c r="H1139" i="19"/>
  <c r="L1138" i="19"/>
  <c r="K1138" i="19"/>
  <c r="J1138" i="19"/>
  <c r="I1138" i="19"/>
  <c r="H1138" i="19"/>
  <c r="L1137" i="19"/>
  <c r="K1137" i="19"/>
  <c r="J1137" i="19"/>
  <c r="L1136" i="19"/>
  <c r="K1136" i="19"/>
  <c r="J1136" i="19"/>
  <c r="I1136" i="19"/>
  <c r="H1136" i="19"/>
  <c r="L1135" i="19"/>
  <c r="K1135" i="19"/>
  <c r="J1135" i="19"/>
  <c r="I1135" i="19"/>
  <c r="H1135" i="19"/>
  <c r="L1134" i="19"/>
  <c r="K1134" i="19"/>
  <c r="J1134" i="19"/>
  <c r="L1132" i="19"/>
  <c r="K1132" i="19"/>
  <c r="J1132" i="19"/>
  <c r="I1132" i="19"/>
  <c r="H1132" i="19"/>
  <c r="J1131" i="19"/>
  <c r="I1131" i="19"/>
  <c r="H1131" i="19"/>
  <c r="L1130" i="19"/>
  <c r="K1130" i="19"/>
  <c r="J1130" i="19"/>
  <c r="L1129" i="19"/>
  <c r="K1129" i="19"/>
  <c r="J1129" i="19"/>
  <c r="I1129" i="19"/>
  <c r="H1129" i="19"/>
  <c r="L1128" i="19"/>
  <c r="K1128" i="19"/>
  <c r="J1128" i="19"/>
  <c r="I1128" i="19"/>
  <c r="H1128" i="19"/>
  <c r="L1127" i="19"/>
  <c r="K1127" i="19"/>
  <c r="J1127" i="19"/>
  <c r="L1125" i="19"/>
  <c r="K1125" i="19"/>
  <c r="J1125" i="19"/>
  <c r="I1125" i="19"/>
  <c r="H1125" i="19"/>
  <c r="L1124" i="19"/>
  <c r="K1124" i="19"/>
  <c r="J1124" i="19"/>
  <c r="I1124" i="19"/>
  <c r="H1124" i="19"/>
  <c r="L1123" i="19"/>
  <c r="K1123" i="19"/>
  <c r="J1123" i="19"/>
  <c r="L1122" i="19"/>
  <c r="K1122" i="19"/>
  <c r="J1122" i="19"/>
  <c r="I1122" i="19"/>
  <c r="H1122" i="19"/>
  <c r="L1121" i="19"/>
  <c r="K1121" i="19"/>
  <c r="J1121" i="19"/>
  <c r="I1121" i="19"/>
  <c r="H1121" i="19"/>
  <c r="L1120" i="19"/>
  <c r="K1120" i="19"/>
  <c r="J1120" i="19"/>
  <c r="L1118" i="19"/>
  <c r="K1118" i="19"/>
  <c r="J1118" i="19"/>
  <c r="I1118" i="19"/>
  <c r="H1118" i="19"/>
  <c r="L1117" i="19"/>
  <c r="K1117" i="19"/>
  <c r="J1117" i="19"/>
  <c r="I1117" i="19"/>
  <c r="H1117" i="19"/>
  <c r="L1116" i="19"/>
  <c r="K1116" i="19"/>
  <c r="J1116" i="19"/>
  <c r="L1115" i="19"/>
  <c r="K1115" i="19"/>
  <c r="J1115" i="19"/>
  <c r="I1115" i="19"/>
  <c r="H1115" i="19"/>
  <c r="L1114" i="19"/>
  <c r="K1114" i="19"/>
  <c r="J1114" i="19"/>
  <c r="I1114" i="19"/>
  <c r="H1114" i="19"/>
  <c r="L1113" i="19"/>
  <c r="K1113" i="19"/>
  <c r="J1113" i="19"/>
  <c r="L1111" i="19"/>
  <c r="K1111" i="19"/>
  <c r="J1111" i="19"/>
  <c r="I1111" i="19"/>
  <c r="H1111" i="19"/>
  <c r="L1110" i="19"/>
  <c r="K1110" i="19"/>
  <c r="J1110" i="19"/>
  <c r="I1110" i="19"/>
  <c r="H1110" i="19"/>
  <c r="L1109" i="19"/>
  <c r="K1109" i="19"/>
  <c r="J1109" i="19"/>
  <c r="L1108" i="19"/>
  <c r="K1108" i="19"/>
  <c r="J1108" i="19"/>
  <c r="I1108" i="19"/>
  <c r="H1108" i="19"/>
  <c r="L1107" i="19"/>
  <c r="K1107" i="19"/>
  <c r="J1107" i="19"/>
  <c r="I1107" i="19"/>
  <c r="H1107" i="19"/>
  <c r="L1106" i="19"/>
  <c r="K1106" i="19"/>
  <c r="J1106" i="19"/>
  <c r="L1104" i="19"/>
  <c r="K1104" i="19"/>
  <c r="J1104" i="19"/>
  <c r="I1104" i="19"/>
  <c r="H1104" i="19"/>
  <c r="L1103" i="19"/>
  <c r="K1103" i="19"/>
  <c r="J1103" i="19"/>
  <c r="I1103" i="19"/>
  <c r="H1103" i="19"/>
  <c r="L1102" i="19"/>
  <c r="K1102" i="19"/>
  <c r="J1102" i="19"/>
  <c r="L1101" i="19"/>
  <c r="K1101" i="19"/>
  <c r="J1101" i="19"/>
  <c r="I1101" i="19"/>
  <c r="H1101" i="19"/>
  <c r="L1100" i="19"/>
  <c r="K1100" i="19"/>
  <c r="J1100" i="19"/>
  <c r="I1100" i="19"/>
  <c r="H1100" i="19"/>
  <c r="L1099" i="19"/>
  <c r="K1099" i="19"/>
  <c r="J1099" i="19"/>
  <c r="L1097" i="19"/>
  <c r="K1097" i="19"/>
  <c r="J1097" i="19"/>
  <c r="I1097" i="19"/>
  <c r="H1097" i="19"/>
  <c r="L1096" i="19"/>
  <c r="K1096" i="19"/>
  <c r="J1096" i="19"/>
  <c r="I1096" i="19"/>
  <c r="H1096" i="19"/>
  <c r="L1095" i="19"/>
  <c r="K1095" i="19"/>
  <c r="J1095" i="19"/>
  <c r="L1094" i="19"/>
  <c r="K1094" i="19"/>
  <c r="J1094" i="19"/>
  <c r="I1094" i="19"/>
  <c r="H1094" i="19"/>
  <c r="L1093" i="19"/>
  <c r="K1093" i="19"/>
  <c r="J1093" i="19"/>
  <c r="I1093" i="19"/>
  <c r="H1093" i="19"/>
  <c r="L1092" i="19"/>
  <c r="K1092" i="19"/>
  <c r="J1092" i="19"/>
  <c r="L1090" i="19"/>
  <c r="K1090" i="19"/>
  <c r="J1090" i="19"/>
  <c r="I1090" i="19"/>
  <c r="H1090" i="19"/>
  <c r="L1089" i="19"/>
  <c r="K1089" i="19"/>
  <c r="J1089" i="19"/>
  <c r="I1089" i="19"/>
  <c r="H1089" i="19"/>
  <c r="L1088" i="19"/>
  <c r="K1088" i="19"/>
  <c r="J1088" i="19"/>
  <c r="L1087" i="19"/>
  <c r="K1087" i="19"/>
  <c r="J1087" i="19"/>
  <c r="I1087" i="19"/>
  <c r="H1087" i="19"/>
  <c r="L1086" i="19"/>
  <c r="K1086" i="19"/>
  <c r="J1086" i="19"/>
  <c r="I1086" i="19"/>
  <c r="H1086" i="19"/>
  <c r="L1085" i="19"/>
  <c r="K1085" i="19"/>
  <c r="J1085" i="19"/>
  <c r="L1083" i="19"/>
  <c r="K1083" i="19"/>
  <c r="J1083" i="19"/>
  <c r="I1083" i="19"/>
  <c r="H1083" i="19"/>
  <c r="L1082" i="19"/>
  <c r="K1082" i="19"/>
  <c r="J1082" i="19"/>
  <c r="I1082" i="19"/>
  <c r="H1082" i="19"/>
  <c r="L1081" i="19"/>
  <c r="K1081" i="19"/>
  <c r="J1081" i="19"/>
  <c r="L1080" i="19"/>
  <c r="K1080" i="19"/>
  <c r="J1080" i="19"/>
  <c r="I1080" i="19"/>
  <c r="H1080" i="19"/>
  <c r="L1079" i="19"/>
  <c r="K1079" i="19"/>
  <c r="J1079" i="19"/>
  <c r="I1079" i="19"/>
  <c r="H1079" i="19"/>
  <c r="L1078" i="19"/>
  <c r="K1078" i="19"/>
  <c r="J1078" i="19"/>
  <c r="L1076" i="19"/>
  <c r="K1076" i="19"/>
  <c r="J1076" i="19"/>
  <c r="I1076" i="19"/>
  <c r="H1076" i="19"/>
  <c r="L1075" i="19"/>
  <c r="K1075" i="19"/>
  <c r="J1075" i="19"/>
  <c r="I1075" i="19"/>
  <c r="H1075" i="19"/>
  <c r="L1074" i="19"/>
  <c r="K1074" i="19"/>
  <c r="J1074" i="19"/>
  <c r="L1073" i="19"/>
  <c r="K1073" i="19"/>
  <c r="J1073" i="19"/>
  <c r="I1073" i="19"/>
  <c r="H1073" i="19"/>
  <c r="L1072" i="19"/>
  <c r="K1072" i="19"/>
  <c r="J1072" i="19"/>
  <c r="I1072" i="19"/>
  <c r="H1072" i="19"/>
  <c r="L1071" i="19"/>
  <c r="K1071" i="19"/>
  <c r="J1071" i="19"/>
  <c r="L1069" i="19"/>
  <c r="K1069" i="19"/>
  <c r="J1069" i="19"/>
  <c r="I1069" i="19"/>
  <c r="H1069" i="19"/>
  <c r="L1068" i="19"/>
  <c r="K1068" i="19"/>
  <c r="J1068" i="19"/>
  <c r="I1068" i="19"/>
  <c r="H1068" i="19"/>
  <c r="L1067" i="19"/>
  <c r="K1067" i="19"/>
  <c r="J1067" i="19"/>
  <c r="L1066" i="19"/>
  <c r="K1066" i="19"/>
  <c r="J1066" i="19"/>
  <c r="I1066" i="19"/>
  <c r="H1066" i="19"/>
  <c r="L1065" i="19"/>
  <c r="K1065" i="19"/>
  <c r="J1065" i="19"/>
  <c r="I1065" i="19"/>
  <c r="H1065" i="19"/>
  <c r="L1064" i="19"/>
  <c r="K1064" i="19"/>
  <c r="J1064" i="19"/>
  <c r="L1062" i="19"/>
  <c r="K1062" i="19"/>
  <c r="J1062" i="19"/>
  <c r="I1062" i="19"/>
  <c r="H1062" i="19"/>
  <c r="L1061" i="19"/>
  <c r="K1061" i="19"/>
  <c r="J1061" i="19"/>
  <c r="I1061" i="19"/>
  <c r="H1061" i="19"/>
  <c r="L1060" i="19"/>
  <c r="K1060" i="19"/>
  <c r="J1060" i="19"/>
  <c r="L1059" i="19"/>
  <c r="K1059" i="19"/>
  <c r="J1059" i="19"/>
  <c r="I1059" i="19"/>
  <c r="H1059" i="19"/>
  <c r="L1058" i="19"/>
  <c r="K1058" i="19"/>
  <c r="J1058" i="19"/>
  <c r="I1058" i="19"/>
  <c r="H1058" i="19"/>
  <c r="L1057" i="19"/>
  <c r="K1057" i="19"/>
  <c r="J1057" i="19"/>
  <c r="L1055" i="19"/>
  <c r="K1055" i="19"/>
  <c r="J1055" i="19"/>
  <c r="I1055" i="19"/>
  <c r="H1055" i="19"/>
  <c r="L1054" i="19"/>
  <c r="K1054" i="19"/>
  <c r="I1054" i="19"/>
  <c r="H1054" i="19"/>
  <c r="L1053" i="19"/>
  <c r="K1053" i="19"/>
  <c r="J1053" i="19"/>
  <c r="L1052" i="19"/>
  <c r="K1052" i="19"/>
  <c r="J1052" i="19"/>
  <c r="I1052" i="19"/>
  <c r="H1052" i="19"/>
  <c r="L1051" i="19"/>
  <c r="K1051" i="19"/>
  <c r="J1051" i="19"/>
  <c r="I1051" i="19"/>
  <c r="H1051" i="19"/>
  <c r="L1050" i="19"/>
  <c r="K1050" i="19"/>
  <c r="J1050" i="19"/>
  <c r="L1048" i="19"/>
  <c r="K1048" i="19"/>
  <c r="J1048" i="19"/>
  <c r="I1048" i="19"/>
  <c r="H1048" i="19"/>
  <c r="J1047" i="19"/>
  <c r="I1047" i="19"/>
  <c r="H1047" i="19"/>
  <c r="L1046" i="19"/>
  <c r="K1046" i="19"/>
  <c r="J1046" i="19"/>
  <c r="L1045" i="19"/>
  <c r="K1045" i="19"/>
  <c r="J1045" i="19"/>
  <c r="I1045" i="19"/>
  <c r="H1045" i="19"/>
  <c r="L1044" i="19"/>
  <c r="K1044" i="19"/>
  <c r="J1044" i="19"/>
  <c r="I1044" i="19"/>
  <c r="H1044" i="19"/>
  <c r="L1043" i="19"/>
  <c r="K1043" i="19"/>
  <c r="J1043" i="19"/>
  <c r="L1041" i="19"/>
  <c r="K1041" i="19"/>
  <c r="J1041" i="19"/>
  <c r="I1041" i="19"/>
  <c r="H1041" i="19"/>
  <c r="L1040" i="19"/>
  <c r="J1040" i="19"/>
  <c r="I1040" i="19"/>
  <c r="H1040" i="19"/>
  <c r="L1039" i="19"/>
  <c r="K1039" i="19"/>
  <c r="J1039" i="19"/>
  <c r="L1038" i="19"/>
  <c r="K1038" i="19"/>
  <c r="J1038" i="19"/>
  <c r="I1038" i="19"/>
  <c r="H1038" i="19"/>
  <c r="L1037" i="19"/>
  <c r="K1037" i="19"/>
  <c r="J1037" i="19"/>
  <c r="I1037" i="19"/>
  <c r="H1037" i="19"/>
  <c r="L1036" i="19"/>
  <c r="K1036" i="19"/>
  <c r="J1036" i="19"/>
  <c r="L1034" i="19"/>
  <c r="K1034" i="19"/>
  <c r="J1034" i="19"/>
  <c r="I1034" i="19"/>
  <c r="H1034" i="19"/>
  <c r="L1033" i="19"/>
  <c r="K1033" i="19"/>
  <c r="J1033" i="19"/>
  <c r="I1033" i="19"/>
  <c r="H1033" i="19"/>
  <c r="L1032" i="19"/>
  <c r="K1032" i="19"/>
  <c r="J1032" i="19"/>
  <c r="L1031" i="19"/>
  <c r="K1031" i="19"/>
  <c r="J1031" i="19"/>
  <c r="I1031" i="19"/>
  <c r="H1031" i="19"/>
  <c r="L1030" i="19"/>
  <c r="K1030" i="19"/>
  <c r="J1030" i="19"/>
  <c r="I1030" i="19"/>
  <c r="H1030" i="19"/>
  <c r="L1029" i="19"/>
  <c r="K1029" i="19"/>
  <c r="J1029" i="19"/>
  <c r="L1027" i="19"/>
  <c r="K1027" i="19"/>
  <c r="J1027" i="19"/>
  <c r="I1027" i="19"/>
  <c r="H1027" i="19"/>
  <c r="L1026" i="19"/>
  <c r="K1026" i="19"/>
  <c r="J1026" i="19"/>
  <c r="I1026" i="19"/>
  <c r="H1026" i="19"/>
  <c r="L1025" i="19"/>
  <c r="K1025" i="19"/>
  <c r="J1025" i="19"/>
  <c r="L1024" i="19"/>
  <c r="K1024" i="19"/>
  <c r="J1024" i="19"/>
  <c r="I1024" i="19"/>
  <c r="H1024" i="19"/>
  <c r="L1023" i="19"/>
  <c r="K1023" i="19"/>
  <c r="J1023" i="19"/>
  <c r="I1023" i="19"/>
  <c r="H1023" i="19"/>
  <c r="L1022" i="19"/>
  <c r="K1022" i="19"/>
  <c r="J1022" i="19"/>
  <c r="L1020" i="19"/>
  <c r="K1020" i="19"/>
  <c r="J1020" i="19"/>
  <c r="I1020" i="19"/>
  <c r="H1020" i="19"/>
  <c r="L1019" i="19"/>
  <c r="K1019" i="19"/>
  <c r="J1019" i="19"/>
  <c r="I1019" i="19"/>
  <c r="H1019" i="19"/>
  <c r="L1018" i="19"/>
  <c r="K1018" i="19"/>
  <c r="J1018" i="19"/>
  <c r="L1017" i="19"/>
  <c r="K1017" i="19"/>
  <c r="J1017" i="19"/>
  <c r="I1017" i="19"/>
  <c r="H1017" i="19"/>
  <c r="L1016" i="19"/>
  <c r="K1016" i="19"/>
  <c r="J1016" i="19"/>
  <c r="I1016" i="19"/>
  <c r="H1016" i="19"/>
  <c r="L1015" i="19"/>
  <c r="K1015" i="19"/>
  <c r="J1015" i="19"/>
  <c r="L1013" i="19"/>
  <c r="K1013" i="19"/>
  <c r="J1013" i="19"/>
  <c r="I1013" i="19"/>
  <c r="H1013" i="19"/>
  <c r="L1012" i="19"/>
  <c r="K1012" i="19"/>
  <c r="J1012" i="19"/>
  <c r="I1012" i="19"/>
  <c r="H1012" i="19"/>
  <c r="L1011" i="19"/>
  <c r="K1011" i="19"/>
  <c r="J1011" i="19"/>
  <c r="L1010" i="19"/>
  <c r="K1010" i="19"/>
  <c r="J1010" i="19"/>
  <c r="I1010" i="19"/>
  <c r="H1010" i="19"/>
  <c r="L1009" i="19"/>
  <c r="K1009" i="19"/>
  <c r="J1009" i="19"/>
  <c r="I1009" i="19"/>
  <c r="H1009" i="19"/>
  <c r="L1008" i="19"/>
  <c r="K1008" i="19"/>
  <c r="J1008" i="19"/>
  <c r="L1006" i="19"/>
  <c r="K1006" i="19"/>
  <c r="J1006" i="19"/>
  <c r="I1006" i="19"/>
  <c r="H1006" i="19"/>
  <c r="I1005" i="19"/>
  <c r="H1005" i="19"/>
  <c r="L1004" i="19"/>
  <c r="K1004" i="19"/>
  <c r="J1004" i="19"/>
  <c r="L1003" i="19"/>
  <c r="K1003" i="19"/>
  <c r="J1003" i="19"/>
  <c r="I1003" i="19"/>
  <c r="H1003" i="19"/>
  <c r="L1002" i="19"/>
  <c r="K1002" i="19"/>
  <c r="J1002" i="19"/>
  <c r="I1002" i="19"/>
  <c r="H1002" i="19"/>
  <c r="L1001" i="19"/>
  <c r="K1001" i="19"/>
  <c r="J1001" i="19"/>
  <c r="L999" i="19"/>
  <c r="K999" i="19"/>
  <c r="J999" i="19"/>
  <c r="I999" i="19"/>
  <c r="H999" i="19"/>
  <c r="L998" i="19"/>
  <c r="K998" i="19"/>
  <c r="J998" i="19"/>
  <c r="I998" i="19"/>
  <c r="H998" i="19"/>
  <c r="L997" i="19"/>
  <c r="K997" i="19"/>
  <c r="J997" i="19"/>
  <c r="L996" i="19"/>
  <c r="K996" i="19"/>
  <c r="J996" i="19"/>
  <c r="I996" i="19"/>
  <c r="H996" i="19"/>
  <c r="I995" i="19"/>
  <c r="H995" i="19"/>
  <c r="L994" i="19"/>
  <c r="K994" i="19"/>
  <c r="J994" i="19"/>
  <c r="L992" i="19"/>
  <c r="K992" i="19"/>
  <c r="J992" i="19"/>
  <c r="I992" i="19"/>
  <c r="H992" i="19"/>
  <c r="L991" i="19"/>
  <c r="K991" i="19"/>
  <c r="J991" i="19"/>
  <c r="I991" i="19"/>
  <c r="H991" i="19"/>
  <c r="L990" i="19"/>
  <c r="K990" i="19"/>
  <c r="J990" i="19"/>
  <c r="L989" i="19"/>
  <c r="K989" i="19"/>
  <c r="J989" i="19"/>
  <c r="I989" i="19"/>
  <c r="H989" i="19"/>
  <c r="I988" i="19"/>
  <c r="H988" i="19"/>
  <c r="L987" i="19"/>
  <c r="K987" i="19"/>
  <c r="J987" i="19"/>
  <c r="L985" i="19"/>
  <c r="K985" i="19"/>
  <c r="J985" i="19"/>
  <c r="I985" i="19"/>
  <c r="H985" i="19"/>
  <c r="L984" i="19"/>
  <c r="K984" i="19"/>
  <c r="J984" i="19"/>
  <c r="I984" i="19"/>
  <c r="H984" i="19"/>
  <c r="L983" i="19"/>
  <c r="K983" i="19"/>
  <c r="J983" i="19"/>
  <c r="L982" i="19"/>
  <c r="K982" i="19"/>
  <c r="J982" i="19"/>
  <c r="I982" i="19"/>
  <c r="H982" i="19"/>
  <c r="I981" i="19"/>
  <c r="H981" i="19"/>
  <c r="L980" i="19"/>
  <c r="K980" i="19"/>
  <c r="J980" i="19"/>
  <c r="L978" i="19"/>
  <c r="K978" i="19"/>
  <c r="J978" i="19"/>
  <c r="I978" i="19"/>
  <c r="H978" i="19"/>
  <c r="K977" i="19"/>
  <c r="J977" i="19"/>
  <c r="I977" i="19"/>
  <c r="H977" i="19"/>
  <c r="L976" i="19"/>
  <c r="K976" i="19"/>
  <c r="J976" i="19"/>
  <c r="L975" i="19"/>
  <c r="K975" i="19"/>
  <c r="J975" i="19"/>
  <c r="I975" i="19"/>
  <c r="H975" i="19"/>
  <c r="I974" i="19"/>
  <c r="H974" i="19"/>
  <c r="L973" i="19"/>
  <c r="K973" i="19"/>
  <c r="J973" i="19"/>
  <c r="L971" i="19"/>
  <c r="K971" i="19"/>
  <c r="J971" i="19"/>
  <c r="I971" i="19"/>
  <c r="H971" i="19"/>
  <c r="L970" i="19"/>
  <c r="K970" i="19"/>
  <c r="J970" i="19"/>
  <c r="I970" i="19"/>
  <c r="H970" i="19"/>
  <c r="L969" i="19"/>
  <c r="K969" i="19"/>
  <c r="J969" i="19"/>
  <c r="L968" i="19"/>
  <c r="J968" i="19"/>
  <c r="I968" i="19"/>
  <c r="H968" i="19"/>
  <c r="L967" i="19"/>
  <c r="K967" i="19"/>
  <c r="J967" i="19"/>
  <c r="I967" i="19"/>
  <c r="H967" i="19"/>
  <c r="L966" i="19"/>
  <c r="K966" i="19"/>
  <c r="J966" i="19"/>
  <c r="L964" i="19"/>
  <c r="K964" i="19"/>
  <c r="J964" i="19"/>
  <c r="I964" i="19"/>
  <c r="H964" i="19"/>
  <c r="L963" i="19"/>
  <c r="J963" i="19"/>
  <c r="I963" i="19"/>
  <c r="H963" i="19"/>
  <c r="L962" i="19"/>
  <c r="K962" i="19"/>
  <c r="J962" i="19"/>
  <c r="L961" i="19"/>
  <c r="K961" i="19"/>
  <c r="J961" i="19"/>
  <c r="I961" i="19"/>
  <c r="H961" i="19"/>
  <c r="L960" i="19"/>
  <c r="K960" i="19"/>
  <c r="J960" i="19"/>
  <c r="I960" i="19"/>
  <c r="H960" i="19"/>
  <c r="L959" i="19"/>
  <c r="K959" i="19"/>
  <c r="J959" i="19"/>
  <c r="L957" i="19"/>
  <c r="K957" i="19"/>
  <c r="J957" i="19"/>
  <c r="I957" i="19"/>
  <c r="H957" i="19"/>
  <c r="L956" i="19"/>
  <c r="K956" i="19"/>
  <c r="J956" i="19"/>
  <c r="I956" i="19"/>
  <c r="H956" i="19"/>
  <c r="L955" i="19"/>
  <c r="K955" i="19"/>
  <c r="J955" i="19"/>
  <c r="L954" i="19"/>
  <c r="K954" i="19"/>
  <c r="J954" i="19"/>
  <c r="I954" i="19"/>
  <c r="H954" i="19"/>
  <c r="L953" i="19"/>
  <c r="K953" i="19"/>
  <c r="J953" i="19"/>
  <c r="I953" i="19"/>
  <c r="H953" i="19"/>
  <c r="L952" i="19"/>
  <c r="K952" i="19"/>
  <c r="J952" i="19"/>
  <c r="L950" i="19"/>
  <c r="K950" i="19"/>
  <c r="J950" i="19"/>
  <c r="I950" i="19"/>
  <c r="H950" i="19"/>
  <c r="L949" i="19"/>
  <c r="K949" i="19"/>
  <c r="J949" i="19"/>
  <c r="I949" i="19"/>
  <c r="H949" i="19"/>
  <c r="L948" i="19"/>
  <c r="K948" i="19"/>
  <c r="J948" i="19"/>
  <c r="L947" i="19"/>
  <c r="K947" i="19"/>
  <c r="J947" i="19"/>
  <c r="I947" i="19"/>
  <c r="H947" i="19"/>
  <c r="L946" i="19"/>
  <c r="K946" i="19"/>
  <c r="J946" i="19"/>
  <c r="I946" i="19"/>
  <c r="H946" i="19"/>
  <c r="L945" i="19"/>
  <c r="K945" i="19"/>
  <c r="J945" i="19"/>
  <c r="L943" i="19"/>
  <c r="K943" i="19"/>
  <c r="J943" i="19"/>
  <c r="I943" i="19"/>
  <c r="H943" i="19"/>
  <c r="L942" i="19"/>
  <c r="K942" i="19"/>
  <c r="J942" i="19"/>
  <c r="I942" i="19"/>
  <c r="H942" i="19"/>
  <c r="L941" i="19"/>
  <c r="K941" i="19"/>
  <c r="J941" i="19"/>
  <c r="L940" i="19"/>
  <c r="K940" i="19"/>
  <c r="J940" i="19"/>
  <c r="I940" i="19"/>
  <c r="H940" i="19"/>
  <c r="L939" i="19"/>
  <c r="K939" i="19"/>
  <c r="J939" i="19"/>
  <c r="I939" i="19"/>
  <c r="H939" i="19"/>
  <c r="L938" i="19"/>
  <c r="K938" i="19"/>
  <c r="J938" i="19"/>
  <c r="L936" i="19"/>
  <c r="K936" i="19"/>
  <c r="J936" i="19"/>
  <c r="I936" i="19"/>
  <c r="H936" i="19"/>
  <c r="L935" i="19"/>
  <c r="K935" i="19"/>
  <c r="J935" i="19"/>
  <c r="I935" i="19"/>
  <c r="H935" i="19"/>
  <c r="L934" i="19"/>
  <c r="K934" i="19"/>
  <c r="J934" i="19"/>
  <c r="L933" i="19"/>
  <c r="K933" i="19"/>
  <c r="J933" i="19"/>
  <c r="I933" i="19"/>
  <c r="H933" i="19"/>
  <c r="L932" i="19"/>
  <c r="K932" i="19"/>
  <c r="J932" i="19"/>
  <c r="I932" i="19"/>
  <c r="H932" i="19"/>
  <c r="L931" i="19"/>
  <c r="K931" i="19"/>
  <c r="J931" i="19"/>
  <c r="L929" i="19"/>
  <c r="K929" i="19"/>
  <c r="J929" i="19"/>
  <c r="I929" i="19"/>
  <c r="H929" i="19"/>
  <c r="L928" i="19"/>
  <c r="K928" i="19"/>
  <c r="J928" i="19"/>
  <c r="I928" i="19"/>
  <c r="H928" i="19"/>
  <c r="L927" i="19"/>
  <c r="K927" i="19"/>
  <c r="J927" i="19"/>
  <c r="L926" i="19"/>
  <c r="K926" i="19"/>
  <c r="J926" i="19"/>
  <c r="I926" i="19"/>
  <c r="H926" i="19"/>
  <c r="I925" i="19"/>
  <c r="H925" i="19"/>
  <c r="L924" i="19"/>
  <c r="K924" i="19"/>
  <c r="J924" i="19"/>
  <c r="L922" i="19"/>
  <c r="K922" i="19"/>
  <c r="J922" i="19"/>
  <c r="I922" i="19"/>
  <c r="H922" i="19"/>
  <c r="L921" i="19"/>
  <c r="K921" i="19"/>
  <c r="J921" i="19"/>
  <c r="I921" i="19"/>
  <c r="H921" i="19"/>
  <c r="L920" i="19"/>
  <c r="K920" i="19"/>
  <c r="J920" i="19"/>
  <c r="L919" i="19"/>
  <c r="K919" i="19"/>
  <c r="J919" i="19"/>
  <c r="I919" i="19"/>
  <c r="H919" i="19"/>
  <c r="L918" i="19"/>
  <c r="K918" i="19"/>
  <c r="J918" i="19"/>
  <c r="I918" i="19"/>
  <c r="H918" i="19"/>
  <c r="L917" i="19"/>
  <c r="K917" i="19"/>
  <c r="J917" i="19"/>
  <c r="L915" i="19"/>
  <c r="K915" i="19"/>
  <c r="J915" i="19"/>
  <c r="I915" i="19"/>
  <c r="H915" i="19"/>
  <c r="L914" i="19"/>
  <c r="J914" i="19"/>
  <c r="I914" i="19"/>
  <c r="H914" i="19"/>
  <c r="L913" i="19"/>
  <c r="K913" i="19"/>
  <c r="J913" i="19"/>
  <c r="L912" i="19"/>
  <c r="K912" i="19"/>
  <c r="J912" i="19"/>
  <c r="I912" i="19"/>
  <c r="H912" i="19"/>
  <c r="L911" i="19"/>
  <c r="K911" i="19"/>
  <c r="J911" i="19"/>
  <c r="I911" i="19"/>
  <c r="H911" i="19"/>
  <c r="L910" i="19"/>
  <c r="K910" i="19"/>
  <c r="J910" i="19"/>
  <c r="L908" i="19"/>
  <c r="K908" i="19"/>
  <c r="J908" i="19"/>
  <c r="I908" i="19"/>
  <c r="H908" i="19"/>
  <c r="L907" i="19"/>
  <c r="K907" i="19"/>
  <c r="J907" i="19"/>
  <c r="I907" i="19"/>
  <c r="H907" i="19"/>
  <c r="L906" i="19"/>
  <c r="K906" i="19"/>
  <c r="J906" i="19"/>
  <c r="L905" i="19"/>
  <c r="K905" i="19"/>
  <c r="J905" i="19"/>
  <c r="I905" i="19"/>
  <c r="H905" i="19"/>
  <c r="L904" i="19"/>
  <c r="K904" i="19"/>
  <c r="J904" i="19"/>
  <c r="I904" i="19"/>
  <c r="H904" i="19"/>
  <c r="L903" i="19"/>
  <c r="K903" i="19"/>
  <c r="J903" i="19"/>
  <c r="L901" i="19"/>
  <c r="K901" i="19"/>
  <c r="J901" i="19"/>
  <c r="I901" i="19"/>
  <c r="H901" i="19"/>
  <c r="L900" i="19"/>
  <c r="K900" i="19"/>
  <c r="J900" i="19"/>
  <c r="I900" i="19"/>
  <c r="H900" i="19"/>
  <c r="L899" i="19"/>
  <c r="K899" i="19"/>
  <c r="J899" i="19"/>
  <c r="L898" i="19"/>
  <c r="K898" i="19"/>
  <c r="J898" i="19"/>
  <c r="I898" i="19"/>
  <c r="H898" i="19"/>
  <c r="L897" i="19"/>
  <c r="K897" i="19"/>
  <c r="I897" i="19"/>
  <c r="H897" i="19"/>
  <c r="L896" i="19"/>
  <c r="K896" i="19"/>
  <c r="J896" i="19"/>
  <c r="L894" i="19"/>
  <c r="K894" i="19"/>
  <c r="J894" i="19"/>
  <c r="I894" i="19"/>
  <c r="H894" i="19"/>
  <c r="L893" i="19"/>
  <c r="K893" i="19"/>
  <c r="J893" i="19"/>
  <c r="I893" i="19"/>
  <c r="H893" i="19"/>
  <c r="L892" i="19"/>
  <c r="K892" i="19"/>
  <c r="J892" i="19"/>
  <c r="L891" i="19"/>
  <c r="K891" i="19"/>
  <c r="J891" i="19"/>
  <c r="I891" i="19"/>
  <c r="H891" i="19"/>
  <c r="L890" i="19"/>
  <c r="K890" i="19"/>
  <c r="J890" i="19"/>
  <c r="I890" i="19"/>
  <c r="H890" i="19"/>
  <c r="L889" i="19"/>
  <c r="K889" i="19"/>
  <c r="J889" i="19"/>
  <c r="L887" i="19"/>
  <c r="K887" i="19"/>
  <c r="J887" i="19"/>
  <c r="I887" i="19"/>
  <c r="H887" i="19"/>
  <c r="L886" i="19"/>
  <c r="K886" i="19"/>
  <c r="J886" i="19"/>
  <c r="I886" i="19"/>
  <c r="H886" i="19"/>
  <c r="L885" i="19"/>
  <c r="K885" i="19"/>
  <c r="J885" i="19"/>
  <c r="L884" i="19"/>
  <c r="K884" i="19"/>
  <c r="J884" i="19"/>
  <c r="I884" i="19"/>
  <c r="H884" i="19"/>
  <c r="L883" i="19"/>
  <c r="K883" i="19"/>
  <c r="J883" i="19"/>
  <c r="I883" i="19"/>
  <c r="H883" i="19"/>
  <c r="L882" i="19"/>
  <c r="K882" i="19"/>
  <c r="J882" i="19"/>
  <c r="L880" i="19"/>
  <c r="J880" i="19"/>
  <c r="I880" i="19"/>
  <c r="H880" i="19"/>
  <c r="L879" i="19"/>
  <c r="K879" i="19"/>
  <c r="J879" i="19"/>
  <c r="I879" i="19"/>
  <c r="H879" i="19"/>
  <c r="L878" i="19"/>
  <c r="K878" i="19"/>
  <c r="J878" i="19"/>
  <c r="L877" i="19"/>
  <c r="K877" i="19"/>
  <c r="J877" i="19"/>
  <c r="I877" i="19"/>
  <c r="H877" i="19"/>
  <c r="L876" i="19"/>
  <c r="K876" i="19"/>
  <c r="J876" i="19"/>
  <c r="I876" i="19"/>
  <c r="H876" i="19"/>
  <c r="L875" i="19"/>
  <c r="K875" i="19"/>
  <c r="J875" i="19"/>
  <c r="L873" i="19"/>
  <c r="K873" i="19"/>
  <c r="J873" i="19"/>
  <c r="I873" i="19"/>
  <c r="H873" i="19"/>
  <c r="L872" i="19"/>
  <c r="K872" i="19"/>
  <c r="J872" i="19"/>
  <c r="I872" i="19"/>
  <c r="H872" i="19"/>
  <c r="L871" i="19"/>
  <c r="K871" i="19"/>
  <c r="J871" i="19"/>
  <c r="L870" i="19"/>
  <c r="K870" i="19"/>
  <c r="J870" i="19"/>
  <c r="I870" i="19"/>
  <c r="H870" i="19"/>
  <c r="L869" i="19"/>
  <c r="K869" i="19"/>
  <c r="J869" i="19"/>
  <c r="I869" i="19"/>
  <c r="H869" i="19"/>
  <c r="L868" i="19"/>
  <c r="K868" i="19"/>
  <c r="J868" i="19"/>
  <c r="L866" i="19"/>
  <c r="K866" i="19"/>
  <c r="J866" i="19"/>
  <c r="I866" i="19"/>
  <c r="H866" i="19"/>
  <c r="L865" i="19"/>
  <c r="K865" i="19"/>
  <c r="J865" i="19"/>
  <c r="I865" i="19"/>
  <c r="H865" i="19"/>
  <c r="L864" i="19"/>
  <c r="K864" i="19"/>
  <c r="J864" i="19"/>
  <c r="L863" i="19"/>
  <c r="K863" i="19"/>
  <c r="J863" i="19"/>
  <c r="I863" i="19"/>
  <c r="H863" i="19"/>
  <c r="L862" i="19"/>
  <c r="K862" i="19"/>
  <c r="J862" i="19"/>
  <c r="I862" i="19"/>
  <c r="H862" i="19"/>
  <c r="L861" i="19"/>
  <c r="K861" i="19"/>
  <c r="J861" i="19"/>
  <c r="L859" i="19"/>
  <c r="K859" i="19"/>
  <c r="J859" i="19"/>
  <c r="I859" i="19"/>
  <c r="H859" i="19"/>
  <c r="L858" i="19"/>
  <c r="K858" i="19"/>
  <c r="J858" i="19"/>
  <c r="I858" i="19"/>
  <c r="H858" i="19"/>
  <c r="L857" i="19"/>
  <c r="K857" i="19"/>
  <c r="J857" i="19"/>
  <c r="L856" i="19"/>
  <c r="K856" i="19"/>
  <c r="J856" i="19"/>
  <c r="I856" i="19"/>
  <c r="H856" i="19"/>
  <c r="L855" i="19"/>
  <c r="K855" i="19"/>
  <c r="J855" i="19"/>
  <c r="I855" i="19"/>
  <c r="H855" i="19"/>
  <c r="L854" i="19"/>
  <c r="K854" i="19"/>
  <c r="J854" i="19"/>
  <c r="L852" i="19"/>
  <c r="K852" i="19"/>
  <c r="J852" i="19"/>
  <c r="I852" i="19"/>
  <c r="H852" i="19"/>
  <c r="L851" i="19"/>
  <c r="J851" i="19"/>
  <c r="I851" i="19"/>
  <c r="H851" i="19"/>
  <c r="L850" i="19"/>
  <c r="K850" i="19"/>
  <c r="J850" i="19"/>
  <c r="L849" i="19"/>
  <c r="K849" i="19"/>
  <c r="J849" i="19"/>
  <c r="I849" i="19"/>
  <c r="H849" i="19"/>
  <c r="L848" i="19"/>
  <c r="K848" i="19"/>
  <c r="J848" i="19"/>
  <c r="I848" i="19"/>
  <c r="H848" i="19"/>
  <c r="L847" i="19"/>
  <c r="K847" i="19"/>
  <c r="J847" i="19"/>
  <c r="L845" i="19"/>
  <c r="K845" i="19"/>
  <c r="J845" i="19"/>
  <c r="I845" i="19"/>
  <c r="H845" i="19"/>
  <c r="L844" i="19"/>
  <c r="K844" i="19"/>
  <c r="J844" i="19"/>
  <c r="I844" i="19"/>
  <c r="H844" i="19"/>
  <c r="L843" i="19"/>
  <c r="K843" i="19"/>
  <c r="J843" i="19"/>
  <c r="L842" i="19"/>
  <c r="K842" i="19"/>
  <c r="J842" i="19"/>
  <c r="I842" i="19"/>
  <c r="H842" i="19"/>
  <c r="L841" i="19"/>
  <c r="K841" i="19"/>
  <c r="J841" i="19"/>
  <c r="I841" i="19"/>
  <c r="H841" i="19"/>
  <c r="L840" i="19"/>
  <c r="K840" i="19"/>
  <c r="J840" i="19"/>
  <c r="L838" i="19"/>
  <c r="J838" i="19"/>
  <c r="I838" i="19"/>
  <c r="H838" i="19"/>
  <c r="L837" i="19"/>
  <c r="J837" i="19"/>
  <c r="I837" i="19"/>
  <c r="H837" i="19"/>
  <c r="L836" i="19"/>
  <c r="J836" i="19"/>
  <c r="L835" i="19"/>
  <c r="K835" i="19"/>
  <c r="J835" i="19"/>
  <c r="I835" i="19"/>
  <c r="H835" i="19"/>
  <c r="L834" i="19"/>
  <c r="J834" i="19"/>
  <c r="I834" i="19"/>
  <c r="H834" i="19"/>
  <c r="L833" i="19"/>
  <c r="J833" i="19"/>
  <c r="L831" i="19"/>
  <c r="K831" i="19"/>
  <c r="J831" i="19"/>
  <c r="I831" i="19"/>
  <c r="H831" i="19"/>
  <c r="J830" i="19"/>
  <c r="I830" i="19"/>
  <c r="H830" i="19"/>
  <c r="L829" i="19"/>
  <c r="K829" i="19"/>
  <c r="J829" i="19"/>
  <c r="L828" i="19"/>
  <c r="K828" i="19"/>
  <c r="J828" i="19"/>
  <c r="I828" i="19"/>
  <c r="H828" i="19"/>
  <c r="L827" i="19"/>
  <c r="K827" i="19"/>
  <c r="J827" i="19"/>
  <c r="I827" i="19"/>
  <c r="H827" i="19"/>
  <c r="L826" i="19"/>
  <c r="K826" i="19"/>
  <c r="J826" i="19"/>
  <c r="L824" i="19"/>
  <c r="K824" i="19"/>
  <c r="I824" i="19"/>
  <c r="H824" i="19"/>
  <c r="L823" i="19"/>
  <c r="K823" i="19"/>
  <c r="J823" i="19"/>
  <c r="I823" i="19"/>
  <c r="H823" i="19"/>
  <c r="L822" i="19"/>
  <c r="K822" i="19"/>
  <c r="J822" i="19"/>
  <c r="J821" i="19"/>
  <c r="I821" i="19"/>
  <c r="H821" i="19"/>
  <c r="L820" i="19"/>
  <c r="K820" i="19"/>
  <c r="J820" i="19"/>
  <c r="I820" i="19"/>
  <c r="H820" i="19"/>
  <c r="L819" i="19"/>
  <c r="K819" i="19"/>
  <c r="I819" i="19"/>
  <c r="H819" i="19"/>
  <c r="L818" i="19"/>
  <c r="K818" i="19"/>
  <c r="J818" i="19"/>
  <c r="L816" i="19"/>
  <c r="K816" i="19"/>
  <c r="J816" i="19"/>
  <c r="I816" i="19"/>
  <c r="H816" i="19"/>
  <c r="L815" i="19"/>
  <c r="K815" i="19"/>
  <c r="J815" i="19"/>
  <c r="I815" i="19"/>
  <c r="H815" i="19"/>
  <c r="L814" i="19"/>
  <c r="K814" i="19"/>
  <c r="J814" i="19"/>
  <c r="L813" i="19"/>
  <c r="K813" i="19"/>
  <c r="J813" i="19"/>
  <c r="I813" i="19"/>
  <c r="H813" i="19"/>
  <c r="L812" i="19"/>
  <c r="K812" i="19"/>
  <c r="J812" i="19"/>
  <c r="I812" i="19"/>
  <c r="H812" i="19"/>
  <c r="L811" i="19"/>
  <c r="K811" i="19"/>
  <c r="J811" i="19"/>
  <c r="L809" i="19"/>
  <c r="K809" i="19"/>
  <c r="J809" i="19"/>
  <c r="I809" i="19"/>
  <c r="H809" i="19"/>
  <c r="L808" i="19"/>
  <c r="J808" i="19"/>
  <c r="I808" i="19"/>
  <c r="H808" i="19"/>
  <c r="L807" i="19"/>
  <c r="K807" i="19"/>
  <c r="J807" i="19"/>
  <c r="L806" i="19"/>
  <c r="K806" i="19"/>
  <c r="J806" i="19"/>
  <c r="I806" i="19"/>
  <c r="H806" i="19"/>
  <c r="L805" i="19"/>
  <c r="K805" i="19"/>
  <c r="J805" i="19"/>
  <c r="I805" i="19"/>
  <c r="H805" i="19"/>
  <c r="L804" i="19"/>
  <c r="K804" i="19"/>
  <c r="J804" i="19"/>
  <c r="L802" i="19"/>
  <c r="K802" i="19"/>
  <c r="J802" i="19"/>
  <c r="I802" i="19"/>
  <c r="H802" i="19"/>
  <c r="L801" i="19"/>
  <c r="K801" i="19"/>
  <c r="J801" i="19"/>
  <c r="I801" i="19"/>
  <c r="H801" i="19"/>
  <c r="L800" i="19"/>
  <c r="K800" i="19"/>
  <c r="J800" i="19"/>
  <c r="L799" i="19"/>
  <c r="J799" i="19"/>
  <c r="I799" i="19"/>
  <c r="H799" i="19"/>
  <c r="L798" i="19"/>
  <c r="I798" i="19"/>
  <c r="L797" i="19"/>
  <c r="J797" i="19"/>
  <c r="L795" i="19"/>
  <c r="K795" i="19"/>
  <c r="J795" i="19"/>
  <c r="I795" i="19"/>
  <c r="H795" i="19"/>
  <c r="L794" i="19"/>
  <c r="K794" i="19"/>
  <c r="J794" i="19"/>
  <c r="I794" i="19"/>
  <c r="H794" i="19"/>
  <c r="L793" i="19"/>
  <c r="K793" i="19"/>
  <c r="J793" i="19"/>
  <c r="K792" i="19"/>
  <c r="I792" i="19"/>
  <c r="L791" i="19"/>
  <c r="I791" i="19"/>
  <c r="L790" i="19"/>
  <c r="L788" i="19"/>
  <c r="K788" i="19"/>
  <c r="J788" i="19"/>
  <c r="I788" i="19"/>
  <c r="H788" i="19"/>
  <c r="L787" i="19"/>
  <c r="K787" i="19"/>
  <c r="J787" i="19"/>
  <c r="I787" i="19"/>
  <c r="H787" i="19"/>
  <c r="L786" i="19"/>
  <c r="K786" i="19"/>
  <c r="J786" i="19"/>
  <c r="L785" i="19"/>
  <c r="K785" i="19"/>
  <c r="J785" i="19"/>
  <c r="I785" i="19"/>
  <c r="H785" i="19"/>
  <c r="L784" i="19"/>
  <c r="K784" i="19"/>
  <c r="J784" i="19"/>
  <c r="I784" i="19"/>
  <c r="H784" i="19"/>
  <c r="L783" i="19"/>
  <c r="K783" i="19"/>
  <c r="J783" i="19"/>
  <c r="L781" i="19"/>
  <c r="K781" i="19"/>
  <c r="J781" i="19"/>
  <c r="I781" i="19"/>
  <c r="H781" i="19"/>
  <c r="L780" i="19"/>
  <c r="K780" i="19"/>
  <c r="I780" i="19"/>
  <c r="H780" i="19"/>
  <c r="L779" i="19"/>
  <c r="K779" i="19"/>
  <c r="J779" i="19"/>
  <c r="L778" i="19"/>
  <c r="K778" i="19"/>
  <c r="J778" i="19"/>
  <c r="I778" i="19"/>
  <c r="H778" i="19"/>
  <c r="L777" i="19"/>
  <c r="K777" i="19"/>
  <c r="J777" i="19"/>
  <c r="I777" i="19"/>
  <c r="H777" i="19"/>
  <c r="L776" i="19"/>
  <c r="K776" i="19"/>
  <c r="J776" i="19"/>
  <c r="L774" i="19"/>
  <c r="K774" i="19"/>
  <c r="J774" i="19"/>
  <c r="I774" i="19"/>
  <c r="H774" i="19"/>
  <c r="L773" i="19"/>
  <c r="K773" i="19"/>
  <c r="J773" i="19"/>
  <c r="I773" i="19"/>
  <c r="H773" i="19"/>
  <c r="L772" i="19"/>
  <c r="K772" i="19"/>
  <c r="J772" i="19"/>
  <c r="L771" i="19"/>
  <c r="K771" i="19"/>
  <c r="J771" i="19"/>
  <c r="I771" i="19"/>
  <c r="H771" i="19"/>
  <c r="L770" i="19"/>
  <c r="K770" i="19"/>
  <c r="J770" i="19"/>
  <c r="I770" i="19"/>
  <c r="H770" i="19"/>
  <c r="L769" i="19"/>
  <c r="K769" i="19"/>
  <c r="J769" i="19"/>
  <c r="L767" i="19"/>
  <c r="K767" i="19"/>
  <c r="J767" i="19"/>
  <c r="I767" i="19"/>
  <c r="H767" i="19"/>
  <c r="L766" i="19"/>
  <c r="K766" i="19"/>
  <c r="J766" i="19"/>
  <c r="I766" i="19"/>
  <c r="H766" i="19"/>
  <c r="L765" i="19"/>
  <c r="K765" i="19"/>
  <c r="J765" i="19"/>
  <c r="L764" i="19"/>
  <c r="K764" i="19"/>
  <c r="J764" i="19"/>
  <c r="I764" i="19"/>
  <c r="H764" i="19"/>
  <c r="L763" i="19"/>
  <c r="K763" i="19"/>
  <c r="J763" i="19"/>
  <c r="I763" i="19"/>
  <c r="H763" i="19"/>
  <c r="L762" i="19"/>
  <c r="K762" i="19"/>
  <c r="J762" i="19"/>
  <c r="L760" i="19"/>
  <c r="K760" i="19"/>
  <c r="J760" i="19"/>
  <c r="I760" i="19"/>
  <c r="H760" i="19"/>
  <c r="L759" i="19"/>
  <c r="K759" i="19"/>
  <c r="J759" i="19"/>
  <c r="I759" i="19"/>
  <c r="H759" i="19"/>
  <c r="L758" i="19"/>
  <c r="K758" i="19"/>
  <c r="J758" i="19"/>
  <c r="L757" i="19"/>
  <c r="K757" i="19"/>
  <c r="J757" i="19"/>
  <c r="I757" i="19"/>
  <c r="H757" i="19"/>
  <c r="L756" i="19"/>
  <c r="K756" i="19"/>
  <c r="J756" i="19"/>
  <c r="I756" i="19"/>
  <c r="H756" i="19"/>
  <c r="L755" i="19"/>
  <c r="K755" i="19"/>
  <c r="J755" i="19"/>
  <c r="L753" i="19"/>
  <c r="K753" i="19"/>
  <c r="I753" i="19"/>
  <c r="H753" i="19"/>
  <c r="L752" i="19"/>
  <c r="K752" i="19"/>
  <c r="J752" i="19"/>
  <c r="I752" i="19"/>
  <c r="H752" i="19"/>
  <c r="L751" i="19"/>
  <c r="K751" i="19"/>
  <c r="J751" i="19"/>
  <c r="J750" i="19"/>
  <c r="I750" i="19"/>
  <c r="H750" i="19"/>
  <c r="I749" i="19"/>
  <c r="H749" i="19"/>
  <c r="L748" i="19"/>
  <c r="K748" i="19"/>
  <c r="J748" i="19"/>
  <c r="I748" i="19"/>
  <c r="H748" i="19"/>
  <c r="L747" i="19"/>
  <c r="K747" i="19"/>
  <c r="J747" i="19"/>
  <c r="L745" i="19"/>
  <c r="K745" i="19"/>
  <c r="J745" i="19"/>
  <c r="I745" i="19"/>
  <c r="H745" i="19"/>
  <c r="L744" i="19"/>
  <c r="K744" i="19"/>
  <c r="I744" i="19"/>
  <c r="H744" i="19"/>
  <c r="L743" i="19"/>
  <c r="K743" i="19"/>
  <c r="J743" i="19"/>
  <c r="L742" i="19"/>
  <c r="K742" i="19"/>
  <c r="J742" i="19"/>
  <c r="I742" i="19"/>
  <c r="H742" i="19"/>
  <c r="L741" i="19"/>
  <c r="K741" i="19"/>
  <c r="J741" i="19"/>
  <c r="I741" i="19"/>
  <c r="H741" i="19"/>
  <c r="L740" i="19"/>
  <c r="K740" i="19"/>
  <c r="J740" i="19"/>
  <c r="L738" i="19"/>
  <c r="K738" i="19"/>
  <c r="J738" i="19"/>
  <c r="I738" i="19"/>
  <c r="H738" i="19"/>
  <c r="L737" i="19"/>
  <c r="K737" i="19"/>
  <c r="I737" i="19"/>
  <c r="H737" i="19"/>
  <c r="L736" i="19"/>
  <c r="K736" i="19"/>
  <c r="J736" i="19"/>
  <c r="L735" i="19"/>
  <c r="K735" i="19"/>
  <c r="J735" i="19"/>
  <c r="I735" i="19"/>
  <c r="H735" i="19"/>
  <c r="L734" i="19"/>
  <c r="K734" i="19"/>
  <c r="J734" i="19"/>
  <c r="I734" i="19"/>
  <c r="H734" i="19"/>
  <c r="L733" i="19"/>
  <c r="K733" i="19"/>
  <c r="J733" i="19"/>
  <c r="L731" i="19"/>
  <c r="K731" i="19"/>
  <c r="J731" i="19"/>
  <c r="I731" i="19"/>
  <c r="H731" i="19"/>
  <c r="L730" i="19"/>
  <c r="K730" i="19"/>
  <c r="J730" i="19"/>
  <c r="I730" i="19"/>
  <c r="H730" i="19"/>
  <c r="L729" i="19"/>
  <c r="K729" i="19"/>
  <c r="J729" i="19"/>
  <c r="L728" i="19"/>
  <c r="K728" i="19"/>
  <c r="J728" i="19"/>
  <c r="I728" i="19"/>
  <c r="H728" i="19"/>
  <c r="L727" i="19"/>
  <c r="K727" i="19"/>
  <c r="J727" i="19"/>
  <c r="I727" i="19"/>
  <c r="H727" i="19"/>
  <c r="L726" i="19"/>
  <c r="K726" i="19"/>
  <c r="J726" i="19"/>
  <c r="L724" i="19"/>
  <c r="K724" i="19"/>
  <c r="J724" i="19"/>
  <c r="I724" i="19"/>
  <c r="H724" i="19"/>
  <c r="L723" i="19"/>
  <c r="K723" i="19"/>
  <c r="I723" i="19"/>
  <c r="H723" i="19"/>
  <c r="L722" i="19"/>
  <c r="K722" i="19"/>
  <c r="J722" i="19"/>
  <c r="K721" i="19"/>
  <c r="J721" i="19"/>
  <c r="I721" i="19"/>
  <c r="H721" i="19"/>
  <c r="L720" i="19"/>
  <c r="K720" i="19"/>
  <c r="J720" i="19"/>
  <c r="I720" i="19"/>
  <c r="H720" i="19"/>
  <c r="L719" i="19"/>
  <c r="K719" i="19"/>
  <c r="J719" i="19"/>
  <c r="L717" i="19"/>
  <c r="K717" i="19"/>
  <c r="J717" i="19"/>
  <c r="I717" i="19"/>
  <c r="H717" i="19"/>
  <c r="L716" i="19"/>
  <c r="I716" i="19"/>
  <c r="H716" i="19"/>
  <c r="L715" i="19"/>
  <c r="K715" i="19"/>
  <c r="J715" i="19"/>
  <c r="L714" i="19"/>
  <c r="K714" i="19"/>
  <c r="J714" i="19"/>
  <c r="I714" i="19"/>
  <c r="H714" i="19"/>
  <c r="L713" i="19"/>
  <c r="K713" i="19"/>
  <c r="J713" i="19"/>
  <c r="I713" i="19"/>
  <c r="H713" i="19"/>
  <c r="L712" i="19"/>
  <c r="K712" i="19"/>
  <c r="J712" i="19"/>
  <c r="L710" i="19"/>
  <c r="K710" i="19"/>
  <c r="J710" i="19"/>
  <c r="I710" i="19"/>
  <c r="H710" i="19"/>
  <c r="L709" i="19"/>
  <c r="I709" i="19"/>
  <c r="H709" i="19"/>
  <c r="L708" i="19"/>
  <c r="K708" i="19"/>
  <c r="J708" i="19"/>
  <c r="L707" i="19"/>
  <c r="K707" i="19"/>
  <c r="J707" i="19"/>
  <c r="I707" i="19"/>
  <c r="H707" i="19"/>
  <c r="L706" i="19"/>
  <c r="K706" i="19"/>
  <c r="J706" i="19"/>
  <c r="I706" i="19"/>
  <c r="H706" i="19"/>
  <c r="L705" i="19"/>
  <c r="K705" i="19"/>
  <c r="J705" i="19"/>
  <c r="L703" i="19"/>
  <c r="K703" i="19"/>
  <c r="J703" i="19"/>
  <c r="I703" i="19"/>
  <c r="H703" i="19"/>
  <c r="L702" i="19"/>
  <c r="K702" i="19"/>
  <c r="J702" i="19"/>
  <c r="I702" i="19"/>
  <c r="H702" i="19"/>
  <c r="L701" i="19"/>
  <c r="K701" i="19"/>
  <c r="J701" i="19"/>
  <c r="L700" i="19"/>
  <c r="K700" i="19"/>
  <c r="J700" i="19"/>
  <c r="I700" i="19"/>
  <c r="H700" i="19"/>
  <c r="L699" i="19"/>
  <c r="K699" i="19"/>
  <c r="J699" i="19"/>
  <c r="I699" i="19"/>
  <c r="H699" i="19"/>
  <c r="L698" i="19"/>
  <c r="K698" i="19"/>
  <c r="J698" i="19"/>
  <c r="L696" i="19"/>
  <c r="K696" i="19"/>
  <c r="J696" i="19"/>
  <c r="I696" i="19"/>
  <c r="H696" i="19"/>
  <c r="I695" i="19"/>
  <c r="H695" i="19"/>
  <c r="L694" i="19"/>
  <c r="K694" i="19"/>
  <c r="J694" i="19"/>
  <c r="L693" i="19"/>
  <c r="K693" i="19"/>
  <c r="J693" i="19"/>
  <c r="I693" i="19"/>
  <c r="H693" i="19"/>
  <c r="L692" i="19"/>
  <c r="I692" i="19"/>
  <c r="H692" i="19"/>
  <c r="L691" i="19"/>
  <c r="K691" i="19"/>
  <c r="J691" i="19"/>
  <c r="L689" i="19"/>
  <c r="K689" i="19"/>
  <c r="J689" i="19"/>
  <c r="I689" i="19"/>
  <c r="H689" i="19"/>
  <c r="L688" i="19"/>
  <c r="K688" i="19"/>
  <c r="I688" i="19"/>
  <c r="H688" i="19"/>
  <c r="L687" i="19"/>
  <c r="K687" i="19"/>
  <c r="J687" i="19"/>
  <c r="L686" i="19"/>
  <c r="K686" i="19"/>
  <c r="J686" i="19"/>
  <c r="I686" i="19"/>
  <c r="H686" i="19"/>
  <c r="L685" i="19"/>
  <c r="K685" i="19"/>
  <c r="J685" i="19"/>
  <c r="I685" i="19"/>
  <c r="H685" i="19"/>
  <c r="L684" i="19"/>
  <c r="K684" i="19"/>
  <c r="J684" i="19"/>
  <c r="L682" i="19"/>
  <c r="K682" i="19"/>
  <c r="J682" i="19"/>
  <c r="I682" i="19"/>
  <c r="H682" i="19"/>
  <c r="L681" i="19"/>
  <c r="K681" i="19"/>
  <c r="J681" i="19"/>
  <c r="I681" i="19"/>
  <c r="H681" i="19"/>
  <c r="L680" i="19"/>
  <c r="K680" i="19"/>
  <c r="J680" i="19"/>
  <c r="L679" i="19"/>
  <c r="K679" i="19"/>
  <c r="J679" i="19"/>
  <c r="I679" i="19"/>
  <c r="H679" i="19"/>
  <c r="L678" i="19"/>
  <c r="K678" i="19"/>
  <c r="J678" i="19"/>
  <c r="I678" i="19"/>
  <c r="H678" i="19"/>
  <c r="L677" i="19"/>
  <c r="K677" i="19"/>
  <c r="J677" i="19"/>
  <c r="L675" i="19"/>
  <c r="K675" i="19"/>
  <c r="J675" i="19"/>
  <c r="I675" i="19"/>
  <c r="H675" i="19"/>
  <c r="L674" i="19"/>
  <c r="K674" i="19"/>
  <c r="J674" i="19"/>
  <c r="I674" i="19"/>
  <c r="H674" i="19"/>
  <c r="L673" i="19"/>
  <c r="K673" i="19"/>
  <c r="J673" i="19"/>
  <c r="L672" i="19"/>
  <c r="K672" i="19"/>
  <c r="J672" i="19"/>
  <c r="I672" i="19"/>
  <c r="H672" i="19"/>
  <c r="L671" i="19"/>
  <c r="K671" i="19"/>
  <c r="J671" i="19"/>
  <c r="I671" i="19"/>
  <c r="H671" i="19"/>
  <c r="L670" i="19"/>
  <c r="K670" i="19"/>
  <c r="J670" i="19"/>
  <c r="L668" i="19"/>
  <c r="K668" i="19"/>
  <c r="J668" i="19"/>
  <c r="I668" i="19"/>
  <c r="H668" i="19"/>
  <c r="L667" i="19"/>
  <c r="K667" i="19"/>
  <c r="J667" i="19"/>
  <c r="I667" i="19"/>
  <c r="H667" i="19"/>
  <c r="L666" i="19"/>
  <c r="K666" i="19"/>
  <c r="J666" i="19"/>
  <c r="L665" i="19"/>
  <c r="K665" i="19"/>
  <c r="J665" i="19"/>
  <c r="I665" i="19"/>
  <c r="H665" i="19"/>
  <c r="L664" i="19"/>
  <c r="K664" i="19"/>
  <c r="J664" i="19"/>
  <c r="I664" i="19"/>
  <c r="H664" i="19"/>
  <c r="L663" i="19"/>
  <c r="K663" i="19"/>
  <c r="J663" i="19"/>
  <c r="L661" i="19"/>
  <c r="K661" i="19"/>
  <c r="J661" i="19"/>
  <c r="I661" i="19"/>
  <c r="H661" i="19"/>
  <c r="L660" i="19"/>
  <c r="K660" i="19"/>
  <c r="J660" i="19"/>
  <c r="I660" i="19"/>
  <c r="H660" i="19"/>
  <c r="L659" i="19"/>
  <c r="K659" i="19"/>
  <c r="J659" i="19"/>
  <c r="L658" i="19"/>
  <c r="K658" i="19"/>
  <c r="J658" i="19"/>
  <c r="I658" i="19"/>
  <c r="H658" i="19"/>
  <c r="I657" i="19"/>
  <c r="H657" i="19"/>
  <c r="L656" i="19"/>
  <c r="K656" i="19"/>
  <c r="J656" i="19"/>
  <c r="K654" i="19"/>
  <c r="J654" i="19"/>
  <c r="I654" i="19"/>
  <c r="H654" i="19"/>
  <c r="L653" i="19"/>
  <c r="K653" i="19"/>
  <c r="J653" i="19"/>
  <c r="I653" i="19"/>
  <c r="H653" i="19"/>
  <c r="L652" i="19"/>
  <c r="K652" i="19"/>
  <c r="J652" i="19"/>
  <c r="L651" i="19"/>
  <c r="K651" i="19"/>
  <c r="J651" i="19"/>
  <c r="I651" i="19"/>
  <c r="H651" i="19"/>
  <c r="L650" i="19"/>
  <c r="K650" i="19"/>
  <c r="J650" i="19"/>
  <c r="I650" i="19"/>
  <c r="H650" i="19"/>
  <c r="L649" i="19"/>
  <c r="K649" i="19"/>
  <c r="J649" i="19"/>
  <c r="L647" i="19"/>
  <c r="K647" i="19"/>
  <c r="J647" i="19"/>
  <c r="I647" i="19"/>
  <c r="H647" i="19"/>
  <c r="L646" i="19"/>
  <c r="K646" i="19"/>
  <c r="I646" i="19"/>
  <c r="H646" i="19"/>
  <c r="L645" i="19"/>
  <c r="K645" i="19"/>
  <c r="J645" i="19"/>
  <c r="L644" i="19"/>
  <c r="K644" i="19"/>
  <c r="J644" i="19"/>
  <c r="I644" i="19"/>
  <c r="H644" i="19"/>
  <c r="L643" i="19"/>
  <c r="K643" i="19"/>
  <c r="J643" i="19"/>
  <c r="I643" i="19"/>
  <c r="H643" i="19"/>
  <c r="L642" i="19"/>
  <c r="K642" i="19"/>
  <c r="J642" i="19"/>
  <c r="L640" i="19"/>
  <c r="K640" i="19"/>
  <c r="J640" i="19"/>
  <c r="I640" i="19"/>
  <c r="H640" i="19"/>
  <c r="L639" i="19"/>
  <c r="K639" i="19"/>
  <c r="J639" i="19"/>
  <c r="I639" i="19"/>
  <c r="H639" i="19"/>
  <c r="L638" i="19"/>
  <c r="K638" i="19"/>
  <c r="J638" i="19"/>
  <c r="L637" i="19"/>
  <c r="K637" i="19"/>
  <c r="J637" i="19"/>
  <c r="I637" i="19"/>
  <c r="H637" i="19"/>
  <c r="L636" i="19"/>
  <c r="K636" i="19"/>
  <c r="J636" i="19"/>
  <c r="I636" i="19"/>
  <c r="H636" i="19"/>
  <c r="L635" i="19"/>
  <c r="K635" i="19"/>
  <c r="J635" i="19"/>
  <c r="L633" i="19"/>
  <c r="K633" i="19"/>
  <c r="J633" i="19"/>
  <c r="I633" i="19"/>
  <c r="H633" i="19"/>
  <c r="L632" i="19"/>
  <c r="K632" i="19"/>
  <c r="J632" i="19"/>
  <c r="I632" i="19"/>
  <c r="H632" i="19"/>
  <c r="L631" i="19"/>
  <c r="K631" i="19"/>
  <c r="J631" i="19"/>
  <c r="L630" i="19"/>
  <c r="K630" i="19"/>
  <c r="J630" i="19"/>
  <c r="I630" i="19"/>
  <c r="H630" i="19"/>
  <c r="L629" i="19"/>
  <c r="K629" i="19"/>
  <c r="J629" i="19"/>
  <c r="I629" i="19"/>
  <c r="H629" i="19"/>
  <c r="L628" i="19"/>
  <c r="K628" i="19"/>
  <c r="J628" i="19"/>
  <c r="L626" i="19"/>
  <c r="K626" i="19"/>
  <c r="J626" i="19"/>
  <c r="I626" i="19"/>
  <c r="H626" i="19"/>
  <c r="L625" i="19"/>
  <c r="K625" i="19"/>
  <c r="J625" i="19"/>
  <c r="I625" i="19"/>
  <c r="H625" i="19"/>
  <c r="L624" i="19"/>
  <c r="K624" i="19"/>
  <c r="J624" i="19"/>
  <c r="L623" i="19"/>
  <c r="K623" i="19"/>
  <c r="J623" i="19"/>
  <c r="I623" i="19"/>
  <c r="H623" i="19"/>
  <c r="I622" i="19"/>
  <c r="H622" i="19"/>
  <c r="L621" i="19"/>
  <c r="K621" i="19"/>
  <c r="J621" i="19"/>
  <c r="L619" i="19"/>
  <c r="K619" i="19"/>
  <c r="I619" i="19"/>
  <c r="H619" i="19"/>
  <c r="J618" i="19"/>
  <c r="I618" i="19"/>
  <c r="H618" i="19"/>
  <c r="L617" i="19"/>
  <c r="J617" i="19"/>
  <c r="J616" i="19"/>
  <c r="I616" i="19"/>
  <c r="H616" i="19"/>
  <c r="L615" i="19"/>
  <c r="J615" i="19"/>
  <c r="I615" i="19"/>
  <c r="H615" i="19"/>
  <c r="L614" i="19"/>
  <c r="K614" i="19"/>
  <c r="J614" i="19"/>
  <c r="I614" i="19"/>
  <c r="H614" i="19"/>
  <c r="L613" i="19"/>
  <c r="J613" i="19"/>
  <c r="L611" i="19"/>
  <c r="K611" i="19"/>
  <c r="J611" i="19"/>
  <c r="I611" i="19"/>
  <c r="H611" i="19"/>
  <c r="L610" i="19"/>
  <c r="K610" i="19"/>
  <c r="I610" i="19"/>
  <c r="H610" i="19"/>
  <c r="L609" i="19"/>
  <c r="K609" i="19"/>
  <c r="J609" i="19"/>
  <c r="L608" i="19"/>
  <c r="K608" i="19"/>
  <c r="J608" i="19"/>
  <c r="I608" i="19"/>
  <c r="H608" i="19"/>
  <c r="L607" i="19"/>
  <c r="K607" i="19"/>
  <c r="J607" i="19"/>
  <c r="I607" i="19"/>
  <c r="H607" i="19"/>
  <c r="L606" i="19"/>
  <c r="K606" i="19"/>
  <c r="J606" i="19"/>
  <c r="L604" i="19"/>
  <c r="K604" i="19"/>
  <c r="J604" i="19"/>
  <c r="I604" i="19"/>
  <c r="H604" i="19"/>
  <c r="L603" i="19"/>
  <c r="K603" i="19"/>
  <c r="J603" i="19"/>
  <c r="I603" i="19"/>
  <c r="H603" i="19"/>
  <c r="L602" i="19"/>
  <c r="K602" i="19"/>
  <c r="J602" i="19"/>
  <c r="L601" i="19"/>
  <c r="K601" i="19"/>
  <c r="J601" i="19"/>
  <c r="I601" i="19"/>
  <c r="H601" i="19"/>
  <c r="L600" i="19"/>
  <c r="K600" i="19"/>
  <c r="J600" i="19"/>
  <c r="I600" i="19"/>
  <c r="H600" i="19"/>
  <c r="L599" i="19"/>
  <c r="K599" i="19"/>
  <c r="J599" i="19"/>
  <c r="L597" i="19"/>
  <c r="K597" i="19"/>
  <c r="J597" i="19"/>
  <c r="I597" i="19"/>
  <c r="H597" i="19"/>
  <c r="I596" i="19"/>
  <c r="H596" i="19"/>
  <c r="L595" i="19"/>
  <c r="K595" i="19"/>
  <c r="J595" i="19"/>
  <c r="L594" i="19"/>
  <c r="K594" i="19"/>
  <c r="J594" i="19"/>
  <c r="I594" i="19"/>
  <c r="H594" i="19"/>
  <c r="L593" i="19"/>
  <c r="K593" i="19"/>
  <c r="J593" i="19"/>
  <c r="I593" i="19"/>
  <c r="H593" i="19"/>
  <c r="L592" i="19"/>
  <c r="K592" i="19"/>
  <c r="J592" i="19"/>
  <c r="L590" i="19"/>
  <c r="K590" i="19"/>
  <c r="J590" i="19"/>
  <c r="I590" i="19"/>
  <c r="H590" i="19"/>
  <c r="L589" i="19"/>
  <c r="K589" i="19"/>
  <c r="J589" i="19"/>
  <c r="I589" i="19"/>
  <c r="H589" i="19"/>
  <c r="L588" i="19"/>
  <c r="K588" i="19"/>
  <c r="J588" i="19"/>
  <c r="L587" i="19"/>
  <c r="K587" i="19"/>
  <c r="J587" i="19"/>
  <c r="I587" i="19"/>
  <c r="H587" i="19"/>
  <c r="L586" i="19"/>
  <c r="K586" i="19"/>
  <c r="J586" i="19"/>
  <c r="I586" i="19"/>
  <c r="H586" i="19"/>
  <c r="L585" i="19"/>
  <c r="K585" i="19"/>
  <c r="J585" i="19"/>
  <c r="L583" i="19"/>
  <c r="K583" i="19"/>
  <c r="J583" i="19"/>
  <c r="I583" i="19"/>
  <c r="H583" i="19"/>
  <c r="K582" i="19"/>
  <c r="J582" i="19"/>
  <c r="I582" i="19"/>
  <c r="H582" i="19"/>
  <c r="L581" i="19"/>
  <c r="K581" i="19"/>
  <c r="J581" i="19"/>
  <c r="L580" i="19"/>
  <c r="K580" i="19"/>
  <c r="J580" i="19"/>
  <c r="I580" i="19"/>
  <c r="H580" i="19"/>
  <c r="L579" i="19"/>
  <c r="K579" i="19"/>
  <c r="J579" i="19"/>
  <c r="I579" i="19"/>
  <c r="H579" i="19"/>
  <c r="L578" i="19"/>
  <c r="K578" i="19"/>
  <c r="J578" i="19"/>
  <c r="L576" i="19"/>
  <c r="K576" i="19"/>
  <c r="J576" i="19"/>
  <c r="I576" i="19"/>
  <c r="H576" i="19"/>
  <c r="I575" i="19"/>
  <c r="H575" i="19"/>
  <c r="L574" i="19"/>
  <c r="K574" i="19"/>
  <c r="J574" i="19"/>
  <c r="L573" i="19"/>
  <c r="K573" i="19"/>
  <c r="J573" i="19"/>
  <c r="I573" i="19"/>
  <c r="H573" i="19"/>
  <c r="L572" i="19"/>
  <c r="K572" i="19"/>
  <c r="J572" i="19"/>
  <c r="I572" i="19"/>
  <c r="H572" i="19"/>
  <c r="L571" i="19"/>
  <c r="K571" i="19"/>
  <c r="J571" i="19"/>
  <c r="L569" i="19"/>
  <c r="K569" i="19"/>
  <c r="J569" i="19"/>
  <c r="I569" i="19"/>
  <c r="H569" i="19"/>
  <c r="J568" i="19"/>
  <c r="I568" i="19"/>
  <c r="H568" i="19"/>
  <c r="L567" i="19"/>
  <c r="K567" i="19"/>
  <c r="J567" i="19"/>
  <c r="L566" i="19"/>
  <c r="K566" i="19"/>
  <c r="J566" i="19"/>
  <c r="I566" i="19"/>
  <c r="H566" i="19"/>
  <c r="L565" i="19"/>
  <c r="K565" i="19"/>
  <c r="J565" i="19"/>
  <c r="I565" i="19"/>
  <c r="H565" i="19"/>
  <c r="L564" i="19"/>
  <c r="K564" i="19"/>
  <c r="J564" i="19"/>
  <c r="L562" i="19"/>
  <c r="K562" i="19"/>
  <c r="J562" i="19"/>
  <c r="I562" i="19"/>
  <c r="H562" i="19"/>
  <c r="J561" i="19"/>
  <c r="I561" i="19"/>
  <c r="H561" i="19"/>
  <c r="L560" i="19"/>
  <c r="K560" i="19"/>
  <c r="J560" i="19"/>
  <c r="L559" i="19"/>
  <c r="K559" i="19"/>
  <c r="J559" i="19"/>
  <c r="I559" i="19"/>
  <c r="H559" i="19"/>
  <c r="L558" i="19"/>
  <c r="K558" i="19"/>
  <c r="J558" i="19"/>
  <c r="I558" i="19"/>
  <c r="H558" i="19"/>
  <c r="L557" i="19"/>
  <c r="K557" i="19"/>
  <c r="J557" i="19"/>
  <c r="L555" i="19"/>
  <c r="K555" i="19"/>
  <c r="J555" i="19"/>
  <c r="I555" i="19"/>
  <c r="H555" i="19"/>
  <c r="K554" i="19"/>
  <c r="J554" i="19"/>
  <c r="I554" i="19"/>
  <c r="H554" i="19"/>
  <c r="L553" i="19"/>
  <c r="K553" i="19"/>
  <c r="J553" i="19"/>
  <c r="L552" i="19"/>
  <c r="K552" i="19"/>
  <c r="J552" i="19"/>
  <c r="I552" i="19"/>
  <c r="H552" i="19"/>
  <c r="L551" i="19"/>
  <c r="K551" i="19"/>
  <c r="J551" i="19"/>
  <c r="I551" i="19"/>
  <c r="H551" i="19"/>
  <c r="L550" i="19"/>
  <c r="K550" i="19"/>
  <c r="J550" i="19"/>
  <c r="L548" i="19"/>
  <c r="K548" i="19"/>
  <c r="J548" i="19"/>
  <c r="I548" i="19"/>
  <c r="H548" i="19"/>
  <c r="L547" i="19"/>
  <c r="K547" i="19"/>
  <c r="J547" i="19"/>
  <c r="I547" i="19"/>
  <c r="H547" i="19"/>
  <c r="L546" i="19"/>
  <c r="K546" i="19"/>
  <c r="J546" i="19"/>
  <c r="L545" i="19"/>
  <c r="K545" i="19"/>
  <c r="J545" i="19"/>
  <c r="I545" i="19"/>
  <c r="H545" i="19"/>
  <c r="L544" i="19"/>
  <c r="K544" i="19"/>
  <c r="J544" i="19"/>
  <c r="I544" i="19"/>
  <c r="H544" i="19"/>
  <c r="L543" i="19"/>
  <c r="K543" i="19"/>
  <c r="J543" i="19"/>
  <c r="L541" i="19"/>
  <c r="K541" i="19"/>
  <c r="J541" i="19"/>
  <c r="I541" i="19"/>
  <c r="H541" i="19"/>
  <c r="L540" i="19"/>
  <c r="J540" i="19"/>
  <c r="I540" i="19"/>
  <c r="H540" i="19"/>
  <c r="L539" i="19"/>
  <c r="K539" i="19"/>
  <c r="J539" i="19"/>
  <c r="L538" i="19"/>
  <c r="K538" i="19"/>
  <c r="J538" i="19"/>
  <c r="I538" i="19"/>
  <c r="H538" i="19"/>
  <c r="L537" i="19"/>
  <c r="K537" i="19"/>
  <c r="J537" i="19"/>
  <c r="I537" i="19"/>
  <c r="H537" i="19"/>
  <c r="L536" i="19"/>
  <c r="K536" i="19"/>
  <c r="J536" i="19"/>
  <c r="L534" i="19"/>
  <c r="K534" i="19"/>
  <c r="J534" i="19"/>
  <c r="I534" i="19"/>
  <c r="H534" i="19"/>
  <c r="I533" i="19"/>
  <c r="H533" i="19"/>
  <c r="L532" i="19"/>
  <c r="K532" i="19"/>
  <c r="J532" i="19"/>
  <c r="L531" i="19"/>
  <c r="K531" i="19"/>
  <c r="J531" i="19"/>
  <c r="I531" i="19"/>
  <c r="H531" i="19"/>
  <c r="L530" i="19"/>
  <c r="K530" i="19"/>
  <c r="J530" i="19"/>
  <c r="I530" i="19"/>
  <c r="H530" i="19"/>
  <c r="L529" i="19"/>
  <c r="K529" i="19"/>
  <c r="J529" i="19"/>
  <c r="L527" i="19"/>
  <c r="K527" i="19"/>
  <c r="J527" i="19"/>
  <c r="I527" i="19"/>
  <c r="H527" i="19"/>
  <c r="L526" i="19"/>
  <c r="J526" i="19"/>
  <c r="I526" i="19"/>
  <c r="H526" i="19"/>
  <c r="L525" i="19"/>
  <c r="K525" i="19"/>
  <c r="J525" i="19"/>
  <c r="L524" i="19"/>
  <c r="K524" i="19"/>
  <c r="J524" i="19"/>
  <c r="I524" i="19"/>
  <c r="H524" i="19"/>
  <c r="L523" i="19"/>
  <c r="K523" i="19"/>
  <c r="J523" i="19"/>
  <c r="I523" i="19"/>
  <c r="H523" i="19"/>
  <c r="L522" i="19"/>
  <c r="K522" i="19"/>
  <c r="J522" i="19"/>
  <c r="K520" i="19"/>
  <c r="J520" i="19"/>
  <c r="I520" i="19"/>
  <c r="H520" i="19"/>
  <c r="K519" i="19"/>
  <c r="J519" i="19"/>
  <c r="I519" i="19"/>
  <c r="H519" i="19"/>
  <c r="K518" i="19"/>
  <c r="J518" i="19"/>
  <c r="K517" i="19"/>
  <c r="J517" i="19"/>
  <c r="I517" i="19"/>
  <c r="H517" i="19"/>
  <c r="I516" i="19"/>
  <c r="H516" i="19"/>
  <c r="K515" i="19"/>
  <c r="J515" i="19"/>
  <c r="L513" i="19"/>
  <c r="K513" i="19"/>
  <c r="J513" i="19"/>
  <c r="I513" i="19"/>
  <c r="H513" i="19"/>
  <c r="L512" i="19"/>
  <c r="K512" i="19"/>
  <c r="J512" i="19"/>
  <c r="I512" i="19"/>
  <c r="H512" i="19"/>
  <c r="L511" i="19"/>
  <c r="K511" i="19"/>
  <c r="J511" i="19"/>
  <c r="L510" i="19"/>
  <c r="K510" i="19"/>
  <c r="J510" i="19"/>
  <c r="I510" i="19"/>
  <c r="H510" i="19"/>
  <c r="L509" i="19"/>
  <c r="K509" i="19"/>
  <c r="J509" i="19"/>
  <c r="I509" i="19"/>
  <c r="H509" i="19"/>
  <c r="L508" i="19"/>
  <c r="K508" i="19"/>
  <c r="J508" i="19"/>
  <c r="L506" i="19"/>
  <c r="K506" i="19"/>
  <c r="J506" i="19"/>
  <c r="I506" i="19"/>
  <c r="H506" i="19"/>
  <c r="L505" i="19"/>
  <c r="I505" i="19"/>
  <c r="H505" i="19"/>
  <c r="L504" i="19"/>
  <c r="K504" i="19"/>
  <c r="J504" i="19"/>
  <c r="J503" i="19"/>
  <c r="I503" i="19"/>
  <c r="H503" i="19"/>
  <c r="L502" i="19"/>
  <c r="K502" i="19"/>
  <c r="J502" i="19"/>
  <c r="I502" i="19"/>
  <c r="H502" i="19"/>
  <c r="L501" i="19"/>
  <c r="K501" i="19"/>
  <c r="J501" i="19"/>
  <c r="L499" i="19"/>
  <c r="K499" i="19"/>
  <c r="J499" i="19"/>
  <c r="I499" i="19"/>
  <c r="H499" i="19"/>
  <c r="L498" i="19"/>
  <c r="K498" i="19"/>
  <c r="J498" i="19"/>
  <c r="I498" i="19"/>
  <c r="H498" i="19"/>
  <c r="L497" i="19"/>
  <c r="K497" i="19"/>
  <c r="J497" i="19"/>
  <c r="L496" i="19"/>
  <c r="K496" i="19"/>
  <c r="J496" i="19"/>
  <c r="I496" i="19"/>
  <c r="H496" i="19"/>
  <c r="L495" i="19"/>
  <c r="K495" i="19"/>
  <c r="J495" i="19"/>
  <c r="I495" i="19"/>
  <c r="H495" i="19"/>
  <c r="L494" i="19"/>
  <c r="K494" i="19"/>
  <c r="J494" i="19"/>
  <c r="L492" i="19"/>
  <c r="K492" i="19"/>
  <c r="J492" i="19"/>
  <c r="I492" i="19"/>
  <c r="H492" i="19"/>
  <c r="L491" i="19"/>
  <c r="K491" i="19"/>
  <c r="J491" i="19"/>
  <c r="I491" i="19"/>
  <c r="H491" i="19"/>
  <c r="L490" i="19"/>
  <c r="K490" i="19"/>
  <c r="J490" i="19"/>
  <c r="L489" i="19"/>
  <c r="K489" i="19"/>
  <c r="J489" i="19"/>
  <c r="I489" i="19"/>
  <c r="H489" i="19"/>
  <c r="L488" i="19"/>
  <c r="K488" i="19"/>
  <c r="J488" i="19"/>
  <c r="I488" i="19"/>
  <c r="H488" i="19"/>
  <c r="L487" i="19"/>
  <c r="K487" i="19"/>
  <c r="J487" i="19"/>
  <c r="L485" i="19"/>
  <c r="K485" i="19"/>
  <c r="J485" i="19"/>
  <c r="I485" i="19"/>
  <c r="H485" i="19"/>
  <c r="L484" i="19"/>
  <c r="K484" i="19"/>
  <c r="J484" i="19"/>
  <c r="I484" i="19"/>
  <c r="I483" i="19" s="1"/>
  <c r="H484" i="19"/>
  <c r="L483" i="19"/>
  <c r="K483" i="19"/>
  <c r="J483" i="19"/>
  <c r="L482" i="19"/>
  <c r="K482" i="19"/>
  <c r="J482" i="19"/>
  <c r="I482" i="19"/>
  <c r="H482" i="19"/>
  <c r="L481" i="19"/>
  <c r="K481" i="19"/>
  <c r="J481" i="19"/>
  <c r="I481" i="19"/>
  <c r="H481" i="19"/>
  <c r="L480" i="19"/>
  <c r="K480" i="19"/>
  <c r="J480" i="19"/>
  <c r="L478" i="19"/>
  <c r="K478" i="19"/>
  <c r="J478" i="19"/>
  <c r="I478" i="19"/>
  <c r="H478" i="19"/>
  <c r="L477" i="19"/>
  <c r="K477" i="19"/>
  <c r="J477" i="19"/>
  <c r="I477" i="19"/>
  <c r="H477" i="19"/>
  <c r="L476" i="19"/>
  <c r="K476" i="19"/>
  <c r="J476" i="19"/>
  <c r="L475" i="19"/>
  <c r="K475" i="19"/>
  <c r="J475" i="19"/>
  <c r="I475" i="19"/>
  <c r="H475" i="19"/>
  <c r="L474" i="19"/>
  <c r="K474" i="19"/>
  <c r="J474" i="19"/>
  <c r="I474" i="19"/>
  <c r="H474" i="19"/>
  <c r="L473" i="19"/>
  <c r="K473" i="19"/>
  <c r="J473" i="19"/>
  <c r="L471" i="19"/>
  <c r="K471" i="19"/>
  <c r="J471" i="19"/>
  <c r="I471" i="19"/>
  <c r="H471" i="19"/>
  <c r="L470" i="19"/>
  <c r="I470" i="19"/>
  <c r="H470" i="19"/>
  <c r="L469" i="19"/>
  <c r="K469" i="19"/>
  <c r="J469" i="19"/>
  <c r="L468" i="19"/>
  <c r="K468" i="19"/>
  <c r="J468" i="19"/>
  <c r="I468" i="19"/>
  <c r="H468" i="19"/>
  <c r="I467" i="19"/>
  <c r="H467" i="19"/>
  <c r="L466" i="19"/>
  <c r="K466" i="19"/>
  <c r="J466" i="19"/>
  <c r="L464" i="19"/>
  <c r="K464" i="19"/>
  <c r="J464" i="19"/>
  <c r="I464" i="19"/>
  <c r="H464" i="19"/>
  <c r="L463" i="19"/>
  <c r="K463" i="19"/>
  <c r="I463" i="19"/>
  <c r="H463" i="19"/>
  <c r="L462" i="19"/>
  <c r="K462" i="19"/>
  <c r="J462" i="19"/>
  <c r="L461" i="19"/>
  <c r="K461" i="19"/>
  <c r="J461" i="19"/>
  <c r="I461" i="19"/>
  <c r="H461" i="19"/>
  <c r="L460" i="19"/>
  <c r="K460" i="19"/>
  <c r="J460" i="19"/>
  <c r="I460" i="19"/>
  <c r="H460" i="19"/>
  <c r="L459" i="19"/>
  <c r="K459" i="19"/>
  <c r="J459" i="19"/>
  <c r="L457" i="19"/>
  <c r="K457" i="19"/>
  <c r="J457" i="19"/>
  <c r="I457" i="19"/>
  <c r="H457" i="19"/>
  <c r="L456" i="19"/>
  <c r="K456" i="19"/>
  <c r="I456" i="19"/>
  <c r="H456" i="19"/>
  <c r="L455" i="19"/>
  <c r="K455" i="19"/>
  <c r="J455" i="19"/>
  <c r="L454" i="19"/>
  <c r="K454" i="19"/>
  <c r="J454" i="19"/>
  <c r="I454" i="19"/>
  <c r="H454" i="19"/>
  <c r="L453" i="19"/>
  <c r="K453" i="19"/>
  <c r="J453" i="19"/>
  <c r="I453" i="19"/>
  <c r="H453" i="19"/>
  <c r="L452" i="19"/>
  <c r="K452" i="19"/>
  <c r="J452" i="19"/>
  <c r="L450" i="19"/>
  <c r="K450" i="19"/>
  <c r="J450" i="19"/>
  <c r="I450" i="19"/>
  <c r="H450" i="19"/>
  <c r="I449" i="19"/>
  <c r="H449" i="19"/>
  <c r="L448" i="19"/>
  <c r="K448" i="19"/>
  <c r="J448" i="19"/>
  <c r="L447" i="19"/>
  <c r="K447" i="19"/>
  <c r="J447" i="19"/>
  <c r="I447" i="19"/>
  <c r="H447" i="19"/>
  <c r="L446" i="19"/>
  <c r="K446" i="19"/>
  <c r="J446" i="19"/>
  <c r="I446" i="19"/>
  <c r="H446" i="19"/>
  <c r="L445" i="19"/>
  <c r="K445" i="19"/>
  <c r="J445" i="19"/>
  <c r="L443" i="19"/>
  <c r="K443" i="19"/>
  <c r="J443" i="19"/>
  <c r="I443" i="19"/>
  <c r="H443" i="19"/>
  <c r="L442" i="19"/>
  <c r="I442" i="19"/>
  <c r="H442" i="19"/>
  <c r="L441" i="19"/>
  <c r="K441" i="19"/>
  <c r="J441" i="19"/>
  <c r="L440" i="19"/>
  <c r="K440" i="19"/>
  <c r="J440" i="19"/>
  <c r="I440" i="19"/>
  <c r="H440" i="19"/>
  <c r="L439" i="19"/>
  <c r="K439" i="19"/>
  <c r="J439" i="19"/>
  <c r="I439" i="19"/>
  <c r="H439" i="19"/>
  <c r="L438" i="19"/>
  <c r="K438" i="19"/>
  <c r="J438" i="19"/>
  <c r="L436" i="19"/>
  <c r="K436" i="19"/>
  <c r="J436" i="19"/>
  <c r="I436" i="19"/>
  <c r="H436" i="19"/>
  <c r="L435" i="19"/>
  <c r="K435" i="19"/>
  <c r="I435" i="19"/>
  <c r="H435" i="19"/>
  <c r="L434" i="19"/>
  <c r="K434" i="19"/>
  <c r="J434" i="19"/>
  <c r="L433" i="19"/>
  <c r="K433" i="19"/>
  <c r="J433" i="19"/>
  <c r="I433" i="19"/>
  <c r="H433" i="19"/>
  <c r="L432" i="19"/>
  <c r="K432" i="19"/>
  <c r="J432" i="19"/>
  <c r="I432" i="19"/>
  <c r="H432" i="19"/>
  <c r="L431" i="19"/>
  <c r="K431" i="19"/>
  <c r="J431" i="19"/>
  <c r="L429" i="19"/>
  <c r="K429" i="19"/>
  <c r="J429" i="19"/>
  <c r="I429" i="19"/>
  <c r="H429" i="19"/>
  <c r="L428" i="19"/>
  <c r="K428" i="19"/>
  <c r="J428" i="19"/>
  <c r="I428" i="19"/>
  <c r="H428" i="19"/>
  <c r="L427" i="19"/>
  <c r="K427" i="19"/>
  <c r="J427" i="19"/>
  <c r="L426" i="19"/>
  <c r="K426" i="19"/>
  <c r="J426" i="19"/>
  <c r="I426" i="19"/>
  <c r="H426" i="19"/>
  <c r="L425" i="19"/>
  <c r="K425" i="19"/>
  <c r="J425" i="19"/>
  <c r="I425" i="19"/>
  <c r="H425" i="19"/>
  <c r="L424" i="19"/>
  <c r="K424" i="19"/>
  <c r="J424" i="19"/>
  <c r="L422" i="19"/>
  <c r="K422" i="19"/>
  <c r="J422" i="19"/>
  <c r="I422" i="19"/>
  <c r="H422" i="19"/>
  <c r="L421" i="19"/>
  <c r="K421" i="19"/>
  <c r="J421" i="19"/>
  <c r="I421" i="19"/>
  <c r="H421" i="19"/>
  <c r="L420" i="19"/>
  <c r="K420" i="19"/>
  <c r="J420" i="19"/>
  <c r="L419" i="19"/>
  <c r="K419" i="19"/>
  <c r="J419" i="19"/>
  <c r="I419" i="19"/>
  <c r="H419" i="19"/>
  <c r="L418" i="19"/>
  <c r="K418" i="19"/>
  <c r="J418" i="19"/>
  <c r="I418" i="19"/>
  <c r="H418" i="19"/>
  <c r="L417" i="19"/>
  <c r="K417" i="19"/>
  <c r="J417" i="19"/>
  <c r="L415" i="19"/>
  <c r="K415" i="19"/>
  <c r="J415" i="19"/>
  <c r="I415" i="19"/>
  <c r="H415" i="19"/>
  <c r="L414" i="19"/>
  <c r="K414" i="19"/>
  <c r="J414" i="19"/>
  <c r="I414" i="19"/>
  <c r="H414" i="19"/>
  <c r="L413" i="19"/>
  <c r="K413" i="19"/>
  <c r="J413" i="19"/>
  <c r="L412" i="19"/>
  <c r="K412" i="19"/>
  <c r="J412" i="19"/>
  <c r="I412" i="19"/>
  <c r="H412" i="19"/>
  <c r="L411" i="19"/>
  <c r="K411" i="19"/>
  <c r="J411" i="19"/>
  <c r="I411" i="19"/>
  <c r="H411" i="19"/>
  <c r="L410" i="19"/>
  <c r="K410" i="19"/>
  <c r="J410" i="19"/>
  <c r="L408" i="19"/>
  <c r="K408" i="19"/>
  <c r="J408" i="19"/>
  <c r="I408" i="19"/>
  <c r="H408" i="19"/>
  <c r="L407" i="19"/>
  <c r="K407" i="19"/>
  <c r="J407" i="19"/>
  <c r="I407" i="19"/>
  <c r="H407" i="19"/>
  <c r="L406" i="19"/>
  <c r="K406" i="19"/>
  <c r="J406" i="19"/>
  <c r="L405" i="19"/>
  <c r="K405" i="19"/>
  <c r="J405" i="19"/>
  <c r="I405" i="19"/>
  <c r="H405" i="19"/>
  <c r="L404" i="19"/>
  <c r="K404" i="19"/>
  <c r="J404" i="19"/>
  <c r="I404" i="19"/>
  <c r="H404" i="19"/>
  <c r="L403" i="19"/>
  <c r="K403" i="19"/>
  <c r="J403" i="19"/>
  <c r="L401" i="19"/>
  <c r="K401" i="19"/>
  <c r="J401" i="19"/>
  <c r="I401" i="19"/>
  <c r="H401" i="19"/>
  <c r="L400" i="19"/>
  <c r="K400" i="19"/>
  <c r="J400" i="19"/>
  <c r="I400" i="19"/>
  <c r="H400" i="19"/>
  <c r="L399" i="19"/>
  <c r="K399" i="19"/>
  <c r="J399" i="19"/>
  <c r="L398" i="19"/>
  <c r="K398" i="19"/>
  <c r="J398" i="19"/>
  <c r="I398" i="19"/>
  <c r="H398" i="19"/>
  <c r="L397" i="19"/>
  <c r="K397" i="19"/>
  <c r="J397" i="19"/>
  <c r="I397" i="19"/>
  <c r="H397" i="19"/>
  <c r="L396" i="19"/>
  <c r="K396" i="19"/>
  <c r="J396" i="19"/>
  <c r="L394" i="19"/>
  <c r="K394" i="19"/>
  <c r="J394" i="19"/>
  <c r="I394" i="19"/>
  <c r="H394" i="19"/>
  <c r="L393" i="19"/>
  <c r="K393" i="19"/>
  <c r="J393" i="19"/>
  <c r="I393" i="19"/>
  <c r="H393" i="19"/>
  <c r="L392" i="19"/>
  <c r="K392" i="19"/>
  <c r="J392" i="19"/>
  <c r="L391" i="19"/>
  <c r="K391" i="19"/>
  <c r="J391" i="19"/>
  <c r="I391" i="19"/>
  <c r="H391" i="19"/>
  <c r="L390" i="19"/>
  <c r="K390" i="19"/>
  <c r="J390" i="19"/>
  <c r="I390" i="19"/>
  <c r="H390" i="19"/>
  <c r="L389" i="19"/>
  <c r="K389" i="19"/>
  <c r="J389" i="19"/>
  <c r="L387" i="19"/>
  <c r="K387" i="19"/>
  <c r="J387" i="19"/>
  <c r="I387" i="19"/>
  <c r="H387" i="19"/>
  <c r="L386" i="19"/>
  <c r="K386" i="19"/>
  <c r="J386" i="19"/>
  <c r="I386" i="19"/>
  <c r="H386" i="19"/>
  <c r="L385" i="19"/>
  <c r="K385" i="19"/>
  <c r="J385" i="19"/>
  <c r="L384" i="19"/>
  <c r="K384" i="19"/>
  <c r="J384" i="19"/>
  <c r="I384" i="19"/>
  <c r="H384" i="19"/>
  <c r="L383" i="19"/>
  <c r="K383" i="19"/>
  <c r="J383" i="19"/>
  <c r="I383" i="19"/>
  <c r="H383" i="19"/>
  <c r="L382" i="19"/>
  <c r="K382" i="19"/>
  <c r="J382" i="19"/>
  <c r="L380" i="19"/>
  <c r="K380" i="19"/>
  <c r="J380" i="19"/>
  <c r="I380" i="19"/>
  <c r="H380" i="19"/>
  <c r="L379" i="19"/>
  <c r="K379" i="19"/>
  <c r="J379" i="19"/>
  <c r="I379" i="19"/>
  <c r="H379" i="19"/>
  <c r="L378" i="19"/>
  <c r="K378" i="19"/>
  <c r="J378" i="19"/>
  <c r="L377" i="19"/>
  <c r="K377" i="19"/>
  <c r="J377" i="19"/>
  <c r="I377" i="19"/>
  <c r="H377" i="19"/>
  <c r="L376" i="19"/>
  <c r="K376" i="19"/>
  <c r="J376" i="19"/>
  <c r="I376" i="19"/>
  <c r="H376" i="19"/>
  <c r="L375" i="19"/>
  <c r="K375" i="19"/>
  <c r="J375" i="19"/>
  <c r="L373" i="19"/>
  <c r="K373" i="19"/>
  <c r="J373" i="19"/>
  <c r="I373" i="19"/>
  <c r="H373" i="19"/>
  <c r="J372" i="19"/>
  <c r="I372" i="19"/>
  <c r="H372" i="19"/>
  <c r="L371" i="19"/>
  <c r="K371" i="19"/>
  <c r="J371" i="19"/>
  <c r="L370" i="19"/>
  <c r="K370" i="19"/>
  <c r="J370" i="19"/>
  <c r="I370" i="19"/>
  <c r="H370" i="19"/>
  <c r="L369" i="19"/>
  <c r="K369" i="19"/>
  <c r="J369" i="19"/>
  <c r="I369" i="19"/>
  <c r="H369" i="19"/>
  <c r="L368" i="19"/>
  <c r="K368" i="19"/>
  <c r="J368" i="19"/>
  <c r="L366" i="19"/>
  <c r="K366" i="19"/>
  <c r="J366" i="19"/>
  <c r="I366" i="19"/>
  <c r="H366" i="19"/>
  <c r="L365" i="19"/>
  <c r="K365" i="19"/>
  <c r="J365" i="19"/>
  <c r="I365" i="19"/>
  <c r="H365" i="19"/>
  <c r="L364" i="19"/>
  <c r="K364" i="19"/>
  <c r="J364" i="19"/>
  <c r="L363" i="19"/>
  <c r="K363" i="19"/>
  <c r="J363" i="19"/>
  <c r="I363" i="19"/>
  <c r="H363" i="19"/>
  <c r="L362" i="19"/>
  <c r="K362" i="19"/>
  <c r="J362" i="19"/>
  <c r="I362" i="19"/>
  <c r="H362" i="19"/>
  <c r="L361" i="19"/>
  <c r="K361" i="19"/>
  <c r="J361" i="19"/>
  <c r="L359" i="19"/>
  <c r="K359" i="19"/>
  <c r="J359" i="19"/>
  <c r="I359" i="19"/>
  <c r="H359" i="19"/>
  <c r="L358" i="19"/>
  <c r="K358" i="19"/>
  <c r="J358" i="19"/>
  <c r="I358" i="19"/>
  <c r="H358" i="19"/>
  <c r="L357" i="19"/>
  <c r="K357" i="19"/>
  <c r="J357" i="19"/>
  <c r="L356" i="19"/>
  <c r="K356" i="19"/>
  <c r="J356" i="19"/>
  <c r="I356" i="19"/>
  <c r="H356" i="19"/>
  <c r="L355" i="19"/>
  <c r="K355" i="19"/>
  <c r="J355" i="19"/>
  <c r="I355" i="19"/>
  <c r="H355" i="19"/>
  <c r="L354" i="19"/>
  <c r="K354" i="19"/>
  <c r="J354" i="19"/>
  <c r="L352" i="19"/>
  <c r="K352" i="19"/>
  <c r="J352" i="19"/>
  <c r="I352" i="19"/>
  <c r="H352" i="19"/>
  <c r="L351" i="19"/>
  <c r="K351" i="19"/>
  <c r="J351" i="19"/>
  <c r="I351" i="19"/>
  <c r="H351" i="19"/>
  <c r="L350" i="19"/>
  <c r="K350" i="19"/>
  <c r="J350" i="19"/>
  <c r="L349" i="19"/>
  <c r="K349" i="19"/>
  <c r="J349" i="19"/>
  <c r="I349" i="19"/>
  <c r="H349" i="19"/>
  <c r="L348" i="19"/>
  <c r="K348" i="19"/>
  <c r="J348" i="19"/>
  <c r="I348" i="19"/>
  <c r="H348" i="19"/>
  <c r="L347" i="19"/>
  <c r="K347" i="19"/>
  <c r="J347" i="19"/>
  <c r="L345" i="19"/>
  <c r="K345" i="19"/>
  <c r="J345" i="19"/>
  <c r="I345" i="19"/>
  <c r="H345" i="19"/>
  <c r="L344" i="19"/>
  <c r="K344" i="19"/>
  <c r="J344" i="19"/>
  <c r="I344" i="19"/>
  <c r="H344" i="19"/>
  <c r="L343" i="19"/>
  <c r="K343" i="19"/>
  <c r="J343" i="19"/>
  <c r="L342" i="19"/>
  <c r="K342" i="19"/>
  <c r="J342" i="19"/>
  <c r="I342" i="19"/>
  <c r="H342" i="19"/>
  <c r="L341" i="19"/>
  <c r="K341" i="19"/>
  <c r="J341" i="19"/>
  <c r="I341" i="19"/>
  <c r="H341" i="19"/>
  <c r="L340" i="19"/>
  <c r="K340" i="19"/>
  <c r="J340" i="19"/>
  <c r="L338" i="19"/>
  <c r="J338" i="19"/>
  <c r="I338" i="19"/>
  <c r="H338" i="19"/>
  <c r="L337" i="19"/>
  <c r="K337" i="19"/>
  <c r="J337" i="19"/>
  <c r="I337" i="19"/>
  <c r="H337" i="19"/>
  <c r="L336" i="19"/>
  <c r="K336" i="19"/>
  <c r="J336" i="19"/>
  <c r="L335" i="19"/>
  <c r="K335" i="19"/>
  <c r="J335" i="19"/>
  <c r="I335" i="19"/>
  <c r="H335" i="19"/>
  <c r="L334" i="19"/>
  <c r="K334" i="19"/>
  <c r="J334" i="19"/>
  <c r="I334" i="19"/>
  <c r="H334" i="19"/>
  <c r="L333" i="19"/>
  <c r="K333" i="19"/>
  <c r="J333" i="19"/>
  <c r="L331" i="19"/>
  <c r="K331" i="19"/>
  <c r="J331" i="19"/>
  <c r="I331" i="19"/>
  <c r="H331" i="19"/>
  <c r="L330" i="19"/>
  <c r="K330" i="19"/>
  <c r="J330" i="19"/>
  <c r="I330" i="19"/>
  <c r="H330" i="19"/>
  <c r="L329" i="19"/>
  <c r="K329" i="19"/>
  <c r="J329" i="19"/>
  <c r="L328" i="19"/>
  <c r="K328" i="19"/>
  <c r="J328" i="19"/>
  <c r="I328" i="19"/>
  <c r="H328" i="19"/>
  <c r="L327" i="19"/>
  <c r="K327" i="19"/>
  <c r="J327" i="19"/>
  <c r="I327" i="19"/>
  <c r="H327" i="19"/>
  <c r="L326" i="19"/>
  <c r="K326" i="19"/>
  <c r="J326" i="19"/>
  <c r="L324" i="19"/>
  <c r="K324" i="19"/>
  <c r="J324" i="19"/>
  <c r="I324" i="19"/>
  <c r="H324" i="19"/>
  <c r="L323" i="19"/>
  <c r="K323" i="19"/>
  <c r="J323" i="19"/>
  <c r="I323" i="19"/>
  <c r="H323" i="19"/>
  <c r="L322" i="19"/>
  <c r="K322" i="19"/>
  <c r="J322" i="19"/>
  <c r="L321" i="19"/>
  <c r="K321" i="19"/>
  <c r="J321" i="19"/>
  <c r="I321" i="19"/>
  <c r="H321" i="19"/>
  <c r="L320" i="19"/>
  <c r="K320" i="19"/>
  <c r="J320" i="19"/>
  <c r="I320" i="19"/>
  <c r="H320" i="19"/>
  <c r="L319" i="19"/>
  <c r="K319" i="19"/>
  <c r="J319" i="19"/>
  <c r="L317" i="19"/>
  <c r="K317" i="19"/>
  <c r="J317" i="19"/>
  <c r="I317" i="19"/>
  <c r="H317" i="19"/>
  <c r="L316" i="19"/>
  <c r="K316" i="19"/>
  <c r="J316" i="19"/>
  <c r="I316" i="19"/>
  <c r="H316" i="19"/>
  <c r="L315" i="19"/>
  <c r="K315" i="19"/>
  <c r="J315" i="19"/>
  <c r="L314" i="19"/>
  <c r="K314" i="19"/>
  <c r="J314" i="19"/>
  <c r="I314" i="19"/>
  <c r="H314" i="19"/>
  <c r="L313" i="19"/>
  <c r="K313" i="19"/>
  <c r="J313" i="19"/>
  <c r="I313" i="19"/>
  <c r="H313" i="19"/>
  <c r="L312" i="19"/>
  <c r="K312" i="19"/>
  <c r="J312" i="19"/>
  <c r="L310" i="19"/>
  <c r="K310" i="19"/>
  <c r="J310" i="19"/>
  <c r="I310" i="19"/>
  <c r="H310" i="19"/>
  <c r="L309" i="19"/>
  <c r="K309" i="19"/>
  <c r="I309" i="19"/>
  <c r="H309" i="19"/>
  <c r="L308" i="19"/>
  <c r="K308" i="19"/>
  <c r="J308" i="19"/>
  <c r="L307" i="19"/>
  <c r="K307" i="19"/>
  <c r="J307" i="19"/>
  <c r="I307" i="19"/>
  <c r="H307" i="19"/>
  <c r="L306" i="19"/>
  <c r="K306" i="19"/>
  <c r="J306" i="19"/>
  <c r="I306" i="19"/>
  <c r="H306" i="19"/>
  <c r="L305" i="19"/>
  <c r="K305" i="19"/>
  <c r="J305" i="19"/>
  <c r="L303" i="19"/>
  <c r="K303" i="19"/>
  <c r="J303" i="19"/>
  <c r="I303" i="19"/>
  <c r="H303" i="19"/>
  <c r="L302" i="19"/>
  <c r="K302" i="19"/>
  <c r="J302" i="19"/>
  <c r="I302" i="19"/>
  <c r="H302" i="19"/>
  <c r="L301" i="19"/>
  <c r="K301" i="19"/>
  <c r="J301" i="19"/>
  <c r="L300" i="19"/>
  <c r="K300" i="19"/>
  <c r="J300" i="19"/>
  <c r="I300" i="19"/>
  <c r="H300" i="19"/>
  <c r="L299" i="19"/>
  <c r="K299" i="19"/>
  <c r="J299" i="19"/>
  <c r="I299" i="19"/>
  <c r="H299" i="19"/>
  <c r="L298" i="19"/>
  <c r="K298" i="19"/>
  <c r="J298" i="19"/>
  <c r="L296" i="19"/>
  <c r="K296" i="19"/>
  <c r="J296" i="19"/>
  <c r="I296" i="19"/>
  <c r="H296" i="19"/>
  <c r="L295" i="19"/>
  <c r="K295" i="19"/>
  <c r="J295" i="19"/>
  <c r="I295" i="19"/>
  <c r="H295" i="19"/>
  <c r="L294" i="19"/>
  <c r="K294" i="19"/>
  <c r="J294" i="19"/>
  <c r="L293" i="19"/>
  <c r="K293" i="19"/>
  <c r="J293" i="19"/>
  <c r="I293" i="19"/>
  <c r="H293" i="19"/>
  <c r="L292" i="19"/>
  <c r="K292" i="19"/>
  <c r="J292" i="19"/>
  <c r="I292" i="19"/>
  <c r="H292" i="19"/>
  <c r="L291" i="19"/>
  <c r="K291" i="19"/>
  <c r="J291" i="19"/>
  <c r="L289" i="19"/>
  <c r="K289" i="19"/>
  <c r="J289" i="19"/>
  <c r="I289" i="19"/>
  <c r="H289" i="19"/>
  <c r="L288" i="19"/>
  <c r="K288" i="19"/>
  <c r="J288" i="19"/>
  <c r="I288" i="19"/>
  <c r="H288" i="19"/>
  <c r="L287" i="19"/>
  <c r="K287" i="19"/>
  <c r="J287" i="19"/>
  <c r="L286" i="19"/>
  <c r="K286" i="19"/>
  <c r="J286" i="19"/>
  <c r="I286" i="19"/>
  <c r="H286" i="19"/>
  <c r="L285" i="19"/>
  <c r="K285" i="19"/>
  <c r="J285" i="19"/>
  <c r="I285" i="19"/>
  <c r="H285" i="19"/>
  <c r="L284" i="19"/>
  <c r="K284" i="19"/>
  <c r="J284" i="19"/>
  <c r="L282" i="19"/>
  <c r="K282" i="19"/>
  <c r="J282" i="19"/>
  <c r="I282" i="19"/>
  <c r="H282" i="19"/>
  <c r="L281" i="19"/>
  <c r="K281" i="19"/>
  <c r="J281" i="19"/>
  <c r="I281" i="19"/>
  <c r="H281" i="19"/>
  <c r="L280" i="19"/>
  <c r="K280" i="19"/>
  <c r="J280" i="19"/>
  <c r="L279" i="19"/>
  <c r="K279" i="19"/>
  <c r="J279" i="19"/>
  <c r="I279" i="19"/>
  <c r="H279" i="19"/>
  <c r="L278" i="19"/>
  <c r="K278" i="19"/>
  <c r="J278" i="19"/>
  <c r="I278" i="19"/>
  <c r="H278" i="19"/>
  <c r="L277" i="19"/>
  <c r="K277" i="19"/>
  <c r="J277" i="19"/>
  <c r="L275" i="19"/>
  <c r="K275" i="19"/>
  <c r="J275" i="19"/>
  <c r="I275" i="19"/>
  <c r="H275" i="19"/>
  <c r="L274" i="19"/>
  <c r="J274" i="19"/>
  <c r="I274" i="19"/>
  <c r="H274" i="19"/>
  <c r="L273" i="19"/>
  <c r="K273" i="19"/>
  <c r="J273" i="19"/>
  <c r="L272" i="19"/>
  <c r="K272" i="19"/>
  <c r="J272" i="19"/>
  <c r="I272" i="19"/>
  <c r="H272" i="19"/>
  <c r="L271" i="19"/>
  <c r="K271" i="19"/>
  <c r="J271" i="19"/>
  <c r="I271" i="19"/>
  <c r="H271" i="19"/>
  <c r="L270" i="19"/>
  <c r="K270" i="19"/>
  <c r="J270" i="19"/>
  <c r="L268" i="19"/>
  <c r="K268" i="19"/>
  <c r="J268" i="19"/>
  <c r="I268" i="19"/>
  <c r="H268" i="19"/>
  <c r="L267" i="19"/>
  <c r="K267" i="19"/>
  <c r="J267" i="19"/>
  <c r="I267" i="19"/>
  <c r="H267" i="19"/>
  <c r="L266" i="19"/>
  <c r="K266" i="19"/>
  <c r="J266" i="19"/>
  <c r="L265" i="19"/>
  <c r="K265" i="19"/>
  <c r="J265" i="19"/>
  <c r="I265" i="19"/>
  <c r="H265" i="19"/>
  <c r="L264" i="19"/>
  <c r="K264" i="19"/>
  <c r="J264" i="19"/>
  <c r="I264" i="19"/>
  <c r="H264" i="19"/>
  <c r="L263" i="19"/>
  <c r="K263" i="19"/>
  <c r="J263" i="19"/>
  <c r="L261" i="19"/>
  <c r="K261" i="19"/>
  <c r="J261" i="19"/>
  <c r="I261" i="19"/>
  <c r="H261" i="19"/>
  <c r="L260" i="19"/>
  <c r="K260" i="19"/>
  <c r="J260" i="19"/>
  <c r="I260" i="19"/>
  <c r="H260" i="19"/>
  <c r="L259" i="19"/>
  <c r="K259" i="19"/>
  <c r="J259" i="19"/>
  <c r="L258" i="19"/>
  <c r="K258" i="19"/>
  <c r="J258" i="19"/>
  <c r="I258" i="19"/>
  <c r="H258" i="19"/>
  <c r="L257" i="19"/>
  <c r="K257" i="19"/>
  <c r="J257" i="19"/>
  <c r="I257" i="19"/>
  <c r="H257" i="19"/>
  <c r="L256" i="19"/>
  <c r="K256" i="19"/>
  <c r="J256" i="19"/>
  <c r="L254" i="19"/>
  <c r="K254" i="19"/>
  <c r="J254" i="19"/>
  <c r="I254" i="19"/>
  <c r="H254" i="19"/>
  <c r="L253" i="19"/>
  <c r="K253" i="19"/>
  <c r="J253" i="19"/>
  <c r="I253" i="19"/>
  <c r="H253" i="19"/>
  <c r="L252" i="19"/>
  <c r="K252" i="19"/>
  <c r="J252" i="19"/>
  <c r="L251" i="19"/>
  <c r="K251" i="19"/>
  <c r="J251" i="19"/>
  <c r="I251" i="19"/>
  <c r="H251" i="19"/>
  <c r="L250" i="19"/>
  <c r="K250" i="19"/>
  <c r="J250" i="19"/>
  <c r="I250" i="19"/>
  <c r="H250" i="19"/>
  <c r="L249" i="19"/>
  <c r="K249" i="19"/>
  <c r="J249" i="19"/>
  <c r="L247" i="19"/>
  <c r="K247" i="19"/>
  <c r="J247" i="19"/>
  <c r="I247" i="19"/>
  <c r="H247" i="19"/>
  <c r="L246" i="19"/>
  <c r="K246" i="19"/>
  <c r="J246" i="19"/>
  <c r="I246" i="19"/>
  <c r="H246" i="19"/>
  <c r="L245" i="19"/>
  <c r="K245" i="19"/>
  <c r="J245" i="19"/>
  <c r="L244" i="19"/>
  <c r="K244" i="19"/>
  <c r="J244" i="19"/>
  <c r="I244" i="19"/>
  <c r="H244" i="19"/>
  <c r="L243" i="19"/>
  <c r="K243" i="19"/>
  <c r="J243" i="19"/>
  <c r="I243" i="19"/>
  <c r="H243" i="19"/>
  <c r="L242" i="19"/>
  <c r="K242" i="19"/>
  <c r="J242" i="19"/>
  <c r="L240" i="19"/>
  <c r="K240" i="19"/>
  <c r="J240" i="19"/>
  <c r="I240" i="19"/>
  <c r="H240" i="19"/>
  <c r="L239" i="19"/>
  <c r="K239" i="19"/>
  <c r="J239" i="19"/>
  <c r="I239" i="19"/>
  <c r="H239" i="19"/>
  <c r="L238" i="19"/>
  <c r="K238" i="19"/>
  <c r="J238" i="19"/>
  <c r="L237" i="19"/>
  <c r="K237" i="19"/>
  <c r="J237" i="19"/>
  <c r="I237" i="19"/>
  <c r="H237" i="19"/>
  <c r="L236" i="19"/>
  <c r="K236" i="19"/>
  <c r="J236" i="19"/>
  <c r="I236" i="19"/>
  <c r="H236" i="19"/>
  <c r="L235" i="19"/>
  <c r="K235" i="19"/>
  <c r="J235" i="19"/>
  <c r="L233" i="19"/>
  <c r="K233" i="19"/>
  <c r="J233" i="19"/>
  <c r="I233" i="19"/>
  <c r="H233" i="19"/>
  <c r="L232" i="19"/>
  <c r="K232" i="19"/>
  <c r="J232" i="19"/>
  <c r="I232" i="19"/>
  <c r="H232" i="19"/>
  <c r="L231" i="19"/>
  <c r="K231" i="19"/>
  <c r="J231" i="19"/>
  <c r="L230" i="19"/>
  <c r="K230" i="19"/>
  <c r="J230" i="19"/>
  <c r="I230" i="19"/>
  <c r="H230" i="19"/>
  <c r="L229" i="19"/>
  <c r="K229" i="19"/>
  <c r="J229" i="19"/>
  <c r="I229" i="19"/>
  <c r="H229" i="19"/>
  <c r="L228" i="19"/>
  <c r="K228" i="19"/>
  <c r="J228" i="19"/>
  <c r="L226" i="19"/>
  <c r="K226" i="19"/>
  <c r="J226" i="19"/>
  <c r="I226" i="19"/>
  <c r="H226" i="19"/>
  <c r="L225" i="19"/>
  <c r="K225" i="19"/>
  <c r="J225" i="19"/>
  <c r="I225" i="19"/>
  <c r="H225" i="19"/>
  <c r="L224" i="19"/>
  <c r="K224" i="19"/>
  <c r="J224" i="19"/>
  <c r="L223" i="19"/>
  <c r="K223" i="19"/>
  <c r="J223" i="19"/>
  <c r="I223" i="19"/>
  <c r="H223" i="19"/>
  <c r="L222" i="19"/>
  <c r="K222" i="19"/>
  <c r="J222" i="19"/>
  <c r="I222" i="19"/>
  <c r="H222" i="19"/>
  <c r="L221" i="19"/>
  <c r="K221" i="19"/>
  <c r="J221" i="19"/>
  <c r="L219" i="19"/>
  <c r="K219" i="19"/>
  <c r="J219" i="19"/>
  <c r="I219" i="19"/>
  <c r="H219" i="19"/>
  <c r="L218" i="19"/>
  <c r="K218" i="19"/>
  <c r="J218" i="19"/>
  <c r="I218" i="19"/>
  <c r="H218" i="19"/>
  <c r="L217" i="19"/>
  <c r="K217" i="19"/>
  <c r="J217" i="19"/>
  <c r="L216" i="19"/>
  <c r="K216" i="19"/>
  <c r="J216" i="19"/>
  <c r="I216" i="19"/>
  <c r="H216" i="19"/>
  <c r="L215" i="19"/>
  <c r="K215" i="19"/>
  <c r="J215" i="19"/>
  <c r="I215" i="19"/>
  <c r="H215" i="19"/>
  <c r="L214" i="19"/>
  <c r="K214" i="19"/>
  <c r="J214" i="19"/>
  <c r="L212" i="19"/>
  <c r="K212" i="19"/>
  <c r="J212" i="19"/>
  <c r="I212" i="19"/>
  <c r="H212" i="19"/>
  <c r="L211" i="19"/>
  <c r="K211" i="19"/>
  <c r="J211" i="19"/>
  <c r="I211" i="19"/>
  <c r="H211" i="19"/>
  <c r="L210" i="19"/>
  <c r="K210" i="19"/>
  <c r="J210" i="19"/>
  <c r="L209" i="19"/>
  <c r="K209" i="19"/>
  <c r="J209" i="19"/>
  <c r="I209" i="19"/>
  <c r="H209" i="19"/>
  <c r="L208" i="19"/>
  <c r="K208" i="19"/>
  <c r="J208" i="19"/>
  <c r="I208" i="19"/>
  <c r="H208" i="19"/>
  <c r="L207" i="19"/>
  <c r="K207" i="19"/>
  <c r="J207" i="19"/>
  <c r="L205" i="19"/>
  <c r="K205" i="19"/>
  <c r="J205" i="19"/>
  <c r="I205" i="19"/>
  <c r="H205" i="19"/>
  <c r="L204" i="19"/>
  <c r="K204" i="19"/>
  <c r="J204" i="19"/>
  <c r="I204" i="19"/>
  <c r="H204" i="19"/>
  <c r="L203" i="19"/>
  <c r="K203" i="19"/>
  <c r="J203" i="19"/>
  <c r="L202" i="19"/>
  <c r="K202" i="19"/>
  <c r="J202" i="19"/>
  <c r="I202" i="19"/>
  <c r="H202" i="19"/>
  <c r="L201" i="19"/>
  <c r="K201" i="19"/>
  <c r="J201" i="19"/>
  <c r="I201" i="19"/>
  <c r="H201" i="19"/>
  <c r="L200" i="19"/>
  <c r="K200" i="19"/>
  <c r="J200" i="19"/>
  <c r="L198" i="19"/>
  <c r="K198" i="19"/>
  <c r="J198" i="19"/>
  <c r="I198" i="19"/>
  <c r="H198" i="19"/>
  <c r="L197" i="19"/>
  <c r="K197" i="19"/>
  <c r="J197" i="19"/>
  <c r="I197" i="19"/>
  <c r="H197" i="19"/>
  <c r="L196" i="19"/>
  <c r="K196" i="19"/>
  <c r="J196" i="19"/>
  <c r="L195" i="19"/>
  <c r="K195" i="19"/>
  <c r="J195" i="19"/>
  <c r="I195" i="19"/>
  <c r="H195" i="19"/>
  <c r="L194" i="19"/>
  <c r="K194" i="19"/>
  <c r="J194" i="19"/>
  <c r="I194" i="19"/>
  <c r="H194" i="19"/>
  <c r="L193" i="19"/>
  <c r="K193" i="19"/>
  <c r="J193" i="19"/>
  <c r="L191" i="19"/>
  <c r="K191" i="19"/>
  <c r="J191" i="19"/>
  <c r="I191" i="19"/>
  <c r="H191" i="19"/>
  <c r="I190" i="19"/>
  <c r="H190" i="19"/>
  <c r="L189" i="19"/>
  <c r="K189" i="19"/>
  <c r="J189" i="19"/>
  <c r="L188" i="19"/>
  <c r="K188" i="19"/>
  <c r="J188" i="19"/>
  <c r="I188" i="19"/>
  <c r="H188" i="19"/>
  <c r="L187" i="19"/>
  <c r="K187" i="19"/>
  <c r="J187" i="19"/>
  <c r="I187" i="19"/>
  <c r="H187" i="19"/>
  <c r="L186" i="19"/>
  <c r="K186" i="19"/>
  <c r="J186" i="19"/>
  <c r="L184" i="19"/>
  <c r="K184" i="19"/>
  <c r="J184" i="19"/>
  <c r="I184" i="19"/>
  <c r="H184" i="19"/>
  <c r="I183" i="19"/>
  <c r="H183" i="19"/>
  <c r="L182" i="19"/>
  <c r="K182" i="19"/>
  <c r="J182" i="19"/>
  <c r="L181" i="19"/>
  <c r="K181" i="19"/>
  <c r="J181" i="19"/>
  <c r="I181" i="19"/>
  <c r="H181" i="19"/>
  <c r="L180" i="19"/>
  <c r="K180" i="19"/>
  <c r="J180" i="19"/>
  <c r="I180" i="19"/>
  <c r="H180" i="19"/>
  <c r="L179" i="19"/>
  <c r="K179" i="19"/>
  <c r="J179" i="19"/>
  <c r="L177" i="19"/>
  <c r="K177" i="19"/>
  <c r="J177" i="19"/>
  <c r="I177" i="19"/>
  <c r="H177" i="19"/>
  <c r="L176" i="19"/>
  <c r="K176" i="19"/>
  <c r="J176" i="19"/>
  <c r="I176" i="19"/>
  <c r="H176" i="19"/>
  <c r="L175" i="19"/>
  <c r="K175" i="19"/>
  <c r="J175" i="19"/>
  <c r="L174" i="19"/>
  <c r="K174" i="19"/>
  <c r="J174" i="19"/>
  <c r="I174" i="19"/>
  <c r="H174" i="19"/>
  <c r="L173" i="19"/>
  <c r="K173" i="19"/>
  <c r="J173" i="19"/>
  <c r="I173" i="19"/>
  <c r="H173" i="19"/>
  <c r="L172" i="19"/>
  <c r="K172" i="19"/>
  <c r="J172" i="19"/>
  <c r="L170" i="19"/>
  <c r="K170" i="19"/>
  <c r="J170" i="19"/>
  <c r="I170" i="19"/>
  <c r="H170" i="19"/>
  <c r="L169" i="19"/>
  <c r="K169" i="19"/>
  <c r="J169" i="19"/>
  <c r="I169" i="19"/>
  <c r="H169" i="19"/>
  <c r="L168" i="19"/>
  <c r="K168" i="19"/>
  <c r="J168" i="19"/>
  <c r="L167" i="19"/>
  <c r="K167" i="19"/>
  <c r="J167" i="19"/>
  <c r="I167" i="19"/>
  <c r="H167" i="19"/>
  <c r="L166" i="19"/>
  <c r="K166" i="19"/>
  <c r="J166" i="19"/>
  <c r="I166" i="19"/>
  <c r="H166" i="19"/>
  <c r="L165" i="19"/>
  <c r="K165" i="19"/>
  <c r="J165" i="19"/>
  <c r="J162" i="19"/>
  <c r="I162" i="19"/>
  <c r="H162" i="19"/>
  <c r="L161" i="19"/>
  <c r="K161" i="19"/>
  <c r="J161" i="19"/>
  <c r="I161" i="19"/>
  <c r="H161" i="19"/>
  <c r="L160" i="19"/>
  <c r="K160" i="19"/>
  <c r="J160" i="19"/>
  <c r="L159" i="19"/>
  <c r="K159" i="19"/>
  <c r="I159" i="19"/>
  <c r="H159" i="19"/>
  <c r="L158" i="19"/>
  <c r="K158" i="19"/>
  <c r="J158" i="19"/>
  <c r="I158" i="19"/>
  <c r="H158" i="19"/>
  <c r="L157" i="19"/>
  <c r="K157" i="19"/>
  <c r="J157" i="19"/>
  <c r="I157" i="19"/>
  <c r="H157" i="19"/>
  <c r="L156" i="19"/>
  <c r="K156" i="19"/>
  <c r="J156" i="19"/>
  <c r="L154" i="19"/>
  <c r="K154" i="19"/>
  <c r="J154" i="19"/>
  <c r="I154" i="19"/>
  <c r="H154" i="19"/>
  <c r="L153" i="19"/>
  <c r="K153" i="19"/>
  <c r="J153" i="19"/>
  <c r="I153" i="19"/>
  <c r="H153" i="19"/>
  <c r="L152" i="19"/>
  <c r="K152" i="19"/>
  <c r="J152" i="19"/>
  <c r="L151" i="19"/>
  <c r="K151" i="19"/>
  <c r="J151" i="19"/>
  <c r="I151" i="19"/>
  <c r="H151" i="19"/>
  <c r="L150" i="19"/>
  <c r="K150" i="19"/>
  <c r="J150" i="19"/>
  <c r="I150" i="19"/>
  <c r="H150" i="19"/>
  <c r="L149" i="19"/>
  <c r="K149" i="19"/>
  <c r="J149" i="19"/>
  <c r="L147" i="19"/>
  <c r="J147" i="19"/>
  <c r="I147" i="19"/>
  <c r="H147" i="19"/>
  <c r="L146" i="19"/>
  <c r="K146" i="19"/>
  <c r="J146" i="19"/>
  <c r="I146" i="19"/>
  <c r="H146" i="19"/>
  <c r="L145" i="19"/>
  <c r="K145" i="19"/>
  <c r="J145" i="19"/>
  <c r="L144" i="19"/>
  <c r="K144" i="19"/>
  <c r="J144" i="19"/>
  <c r="I144" i="19"/>
  <c r="H144" i="19"/>
  <c r="L143" i="19"/>
  <c r="K143" i="19"/>
  <c r="J143" i="19"/>
  <c r="I143" i="19"/>
  <c r="H143" i="19"/>
  <c r="L142" i="19"/>
  <c r="K142" i="19"/>
  <c r="J142" i="19"/>
  <c r="L140" i="19"/>
  <c r="K140" i="19"/>
  <c r="J140" i="19"/>
  <c r="I140" i="19"/>
  <c r="H140" i="19"/>
  <c r="L139" i="19"/>
  <c r="K139" i="19"/>
  <c r="J139" i="19"/>
  <c r="I139" i="19"/>
  <c r="H139" i="19"/>
  <c r="L138" i="19"/>
  <c r="K138" i="19"/>
  <c r="J138" i="19"/>
  <c r="L137" i="19"/>
  <c r="K137" i="19"/>
  <c r="J137" i="19"/>
  <c r="I137" i="19"/>
  <c r="H137" i="19"/>
  <c r="L136" i="19"/>
  <c r="K136" i="19"/>
  <c r="J136" i="19"/>
  <c r="I136" i="19"/>
  <c r="H136" i="19"/>
  <c r="L135" i="19"/>
  <c r="K135" i="19"/>
  <c r="J135" i="19"/>
  <c r="L133" i="19"/>
  <c r="K133" i="19"/>
  <c r="J133" i="19"/>
  <c r="I133" i="19"/>
  <c r="H133" i="19"/>
  <c r="L132" i="19"/>
  <c r="K132" i="19"/>
  <c r="J132" i="19"/>
  <c r="I132" i="19"/>
  <c r="H132" i="19"/>
  <c r="L131" i="19"/>
  <c r="K131" i="19"/>
  <c r="J131" i="19"/>
  <c r="L130" i="19"/>
  <c r="J130" i="19"/>
  <c r="I130" i="19"/>
  <c r="H130" i="19"/>
  <c r="L129" i="19"/>
  <c r="K129" i="19"/>
  <c r="J129" i="19"/>
  <c r="I129" i="19"/>
  <c r="H129" i="19"/>
  <c r="L128" i="19"/>
  <c r="K128" i="19"/>
  <c r="J128" i="19"/>
  <c r="L126" i="19"/>
  <c r="K126" i="19"/>
  <c r="J126" i="19"/>
  <c r="I126" i="19"/>
  <c r="H126" i="19"/>
  <c r="L125" i="19"/>
  <c r="K125" i="19"/>
  <c r="J125" i="19"/>
  <c r="I125" i="19"/>
  <c r="H125" i="19"/>
  <c r="L124" i="19"/>
  <c r="K124" i="19"/>
  <c r="J124" i="19"/>
  <c r="L123" i="19"/>
  <c r="K123" i="19"/>
  <c r="J123" i="19"/>
  <c r="I123" i="19"/>
  <c r="H123" i="19"/>
  <c r="L122" i="19"/>
  <c r="K122" i="19"/>
  <c r="J122" i="19"/>
  <c r="I122" i="19"/>
  <c r="H122" i="19"/>
  <c r="L121" i="19"/>
  <c r="K121" i="19"/>
  <c r="J121" i="19"/>
  <c r="L119" i="19"/>
  <c r="K119" i="19"/>
  <c r="J119" i="19"/>
  <c r="I119" i="19"/>
  <c r="H119" i="19"/>
  <c r="L118" i="19"/>
  <c r="K118" i="19"/>
  <c r="J118" i="19"/>
  <c r="I118" i="19"/>
  <c r="H118" i="19"/>
  <c r="L117" i="19"/>
  <c r="K117" i="19"/>
  <c r="J117" i="19"/>
  <c r="L116" i="19"/>
  <c r="K116" i="19"/>
  <c r="I116" i="19"/>
  <c r="H116" i="19"/>
  <c r="L115" i="19"/>
  <c r="K115" i="19"/>
  <c r="J115" i="19"/>
  <c r="I115" i="19"/>
  <c r="H115" i="19"/>
  <c r="L114" i="19"/>
  <c r="K114" i="19"/>
  <c r="J114" i="19"/>
  <c r="L112" i="19"/>
  <c r="K112" i="19"/>
  <c r="J112" i="19"/>
  <c r="I112" i="19"/>
  <c r="H112" i="19"/>
  <c r="L111" i="19"/>
  <c r="K111" i="19"/>
  <c r="J111" i="19"/>
  <c r="I111" i="19"/>
  <c r="H111" i="19"/>
  <c r="L110" i="19"/>
  <c r="K110" i="19"/>
  <c r="J110" i="19"/>
  <c r="J109" i="19"/>
  <c r="I109" i="19"/>
  <c r="H109" i="19"/>
  <c r="L108" i="19"/>
  <c r="K108" i="19"/>
  <c r="J108" i="19"/>
  <c r="I108" i="19"/>
  <c r="H108" i="19"/>
  <c r="L107" i="19"/>
  <c r="K107" i="19"/>
  <c r="J107" i="19"/>
  <c r="L105" i="19"/>
  <c r="K105" i="19"/>
  <c r="J105" i="19"/>
  <c r="I105" i="19"/>
  <c r="H105" i="19"/>
  <c r="L104" i="19"/>
  <c r="K104" i="19"/>
  <c r="J104" i="19"/>
  <c r="I104" i="19"/>
  <c r="H104" i="19"/>
  <c r="L103" i="19"/>
  <c r="K103" i="19"/>
  <c r="J103" i="19"/>
  <c r="L102" i="19"/>
  <c r="K102" i="19"/>
  <c r="J102" i="19"/>
  <c r="I102" i="19"/>
  <c r="H102" i="19"/>
  <c r="L101" i="19"/>
  <c r="K101" i="19"/>
  <c r="J101" i="19"/>
  <c r="I101" i="19"/>
  <c r="H101" i="19"/>
  <c r="L100" i="19"/>
  <c r="K100" i="19"/>
  <c r="J100" i="19"/>
  <c r="L98" i="19"/>
  <c r="K98" i="19"/>
  <c r="J98" i="19"/>
  <c r="I98" i="19"/>
  <c r="H98" i="19"/>
  <c r="K97" i="19"/>
  <c r="J97" i="19"/>
  <c r="I97" i="19"/>
  <c r="H97" i="19"/>
  <c r="L96" i="19"/>
  <c r="K96" i="19"/>
  <c r="J96" i="19"/>
  <c r="L95" i="19"/>
  <c r="K95" i="19"/>
  <c r="J95" i="19"/>
  <c r="I95" i="19"/>
  <c r="H95" i="19"/>
  <c r="L94" i="19"/>
  <c r="K94" i="19"/>
  <c r="J94" i="19"/>
  <c r="I94" i="19"/>
  <c r="H94" i="19"/>
  <c r="L93" i="19"/>
  <c r="K93" i="19"/>
  <c r="J93" i="19"/>
  <c r="L91" i="19"/>
  <c r="K91" i="19"/>
  <c r="J91" i="19"/>
  <c r="I91" i="19"/>
  <c r="H91" i="19"/>
  <c r="I90" i="19"/>
  <c r="H90" i="19"/>
  <c r="L89" i="19"/>
  <c r="K89" i="19"/>
  <c r="J89" i="19"/>
  <c r="L88" i="19"/>
  <c r="K88" i="19"/>
  <c r="J88" i="19"/>
  <c r="I88" i="19"/>
  <c r="H88" i="19"/>
  <c r="L87" i="19"/>
  <c r="K87" i="19"/>
  <c r="J87" i="19"/>
  <c r="I87" i="19"/>
  <c r="H87" i="19"/>
  <c r="L86" i="19"/>
  <c r="K86" i="19"/>
  <c r="J86" i="19"/>
  <c r="L84" i="19"/>
  <c r="K84" i="19"/>
  <c r="J84" i="19"/>
  <c r="I84" i="19"/>
  <c r="H84" i="19"/>
  <c r="L83" i="19"/>
  <c r="K83" i="19"/>
  <c r="J83" i="19"/>
  <c r="I83" i="19"/>
  <c r="H83" i="19"/>
  <c r="L82" i="19"/>
  <c r="K82" i="19"/>
  <c r="J82" i="19"/>
  <c r="L81" i="19"/>
  <c r="K81" i="19"/>
  <c r="I81" i="19"/>
  <c r="H81" i="19"/>
  <c r="L80" i="19"/>
  <c r="K80" i="19"/>
  <c r="J80" i="19"/>
  <c r="I80" i="19"/>
  <c r="H80" i="19"/>
  <c r="L79" i="19"/>
  <c r="K79" i="19"/>
  <c r="J79" i="19"/>
  <c r="L77" i="19"/>
  <c r="K77" i="19"/>
  <c r="J77" i="19"/>
  <c r="I77" i="19"/>
  <c r="H77" i="19"/>
  <c r="L76" i="19"/>
  <c r="K76" i="19"/>
  <c r="J76" i="19"/>
  <c r="I76" i="19"/>
  <c r="H76" i="19"/>
  <c r="L75" i="19"/>
  <c r="K75" i="19"/>
  <c r="J75" i="19"/>
  <c r="L74" i="19"/>
  <c r="I74" i="19"/>
  <c r="H74" i="19"/>
  <c r="L73" i="19"/>
  <c r="K73" i="19"/>
  <c r="J73" i="19"/>
  <c r="I73" i="19"/>
  <c r="H73" i="19"/>
  <c r="L72" i="19"/>
  <c r="K72" i="19"/>
  <c r="J72" i="19"/>
  <c r="L70" i="19"/>
  <c r="K70" i="19"/>
  <c r="J70" i="19"/>
  <c r="I70" i="19"/>
  <c r="H70" i="19"/>
  <c r="L69" i="19"/>
  <c r="K69" i="19"/>
  <c r="J69" i="19"/>
  <c r="I69" i="19"/>
  <c r="H69" i="19"/>
  <c r="L68" i="19"/>
  <c r="K68" i="19"/>
  <c r="J68" i="19"/>
  <c r="L67" i="19"/>
  <c r="K67" i="19"/>
  <c r="J67" i="19"/>
  <c r="I67" i="19"/>
  <c r="H67" i="19"/>
  <c r="L66" i="19"/>
  <c r="K66" i="19"/>
  <c r="J66" i="19"/>
  <c r="I66" i="19"/>
  <c r="H66" i="19"/>
  <c r="L65" i="19"/>
  <c r="K65" i="19"/>
  <c r="J65" i="19"/>
  <c r="L63" i="19"/>
  <c r="K63" i="19"/>
  <c r="J63" i="19"/>
  <c r="I63" i="19"/>
  <c r="H63" i="19"/>
  <c r="L62" i="19"/>
  <c r="K62" i="19"/>
  <c r="J62" i="19"/>
  <c r="I62" i="19"/>
  <c r="H62" i="19"/>
  <c r="L61" i="19"/>
  <c r="K61" i="19"/>
  <c r="J61" i="19"/>
  <c r="L60" i="19"/>
  <c r="K60" i="19"/>
  <c r="J60" i="19"/>
  <c r="I60" i="19"/>
  <c r="H60" i="19"/>
  <c r="L59" i="19"/>
  <c r="K59" i="19"/>
  <c r="J59" i="19"/>
  <c r="I59" i="19"/>
  <c r="H59" i="19"/>
  <c r="L58" i="19"/>
  <c r="K58" i="19"/>
  <c r="J58" i="19"/>
  <c r="L56" i="19"/>
  <c r="K56" i="19"/>
  <c r="J56" i="19"/>
  <c r="I56" i="19"/>
  <c r="H56" i="19"/>
  <c r="L55" i="19"/>
  <c r="K55" i="19"/>
  <c r="J55" i="19"/>
  <c r="I55" i="19"/>
  <c r="H55" i="19"/>
  <c r="L54" i="19"/>
  <c r="K54" i="19"/>
  <c r="J54" i="19"/>
  <c r="I53" i="19"/>
  <c r="H53" i="19"/>
  <c r="L52" i="19"/>
  <c r="K52" i="19"/>
  <c r="J52" i="19"/>
  <c r="I52" i="19"/>
  <c r="H52" i="19"/>
  <c r="L51" i="19"/>
  <c r="K51" i="19"/>
  <c r="J51" i="19"/>
  <c r="L49" i="19"/>
  <c r="J49" i="19"/>
  <c r="I49" i="19"/>
  <c r="H49" i="19"/>
  <c r="L48" i="19"/>
  <c r="K48" i="19"/>
  <c r="J48" i="19"/>
  <c r="I48" i="19"/>
  <c r="H48" i="19"/>
  <c r="L47" i="19"/>
  <c r="K47" i="19"/>
  <c r="J47" i="19"/>
  <c r="K46" i="19"/>
  <c r="I46" i="19"/>
  <c r="H46" i="19"/>
  <c r="I45" i="19"/>
  <c r="H45" i="19"/>
  <c r="L44" i="19"/>
  <c r="K44" i="19"/>
  <c r="J44" i="19"/>
  <c r="I44" i="19"/>
  <c r="H44" i="19"/>
  <c r="L43" i="19"/>
  <c r="K43" i="19"/>
  <c r="J43" i="19"/>
  <c r="L41" i="19"/>
  <c r="K41" i="19"/>
  <c r="J41" i="19"/>
  <c r="I41" i="19"/>
  <c r="H41" i="19"/>
  <c r="L40" i="19"/>
  <c r="K40" i="19"/>
  <c r="J40" i="19"/>
  <c r="I40" i="19"/>
  <c r="H40" i="19"/>
  <c r="L39" i="19"/>
  <c r="K39" i="19"/>
  <c r="J39" i="19"/>
  <c r="I38" i="19"/>
  <c r="H38" i="19"/>
  <c r="L37" i="19"/>
  <c r="K37" i="19"/>
  <c r="J37" i="19"/>
  <c r="I37" i="19"/>
  <c r="H37" i="19"/>
  <c r="L36" i="19"/>
  <c r="K36" i="19"/>
  <c r="J36" i="19"/>
  <c r="L34" i="19"/>
  <c r="K34" i="19"/>
  <c r="J34" i="19"/>
  <c r="I34" i="19"/>
  <c r="H34" i="19"/>
  <c r="I33" i="19"/>
  <c r="H33" i="19"/>
  <c r="L32" i="19"/>
  <c r="K32" i="19"/>
  <c r="J32" i="19"/>
  <c r="L31" i="19"/>
  <c r="K31" i="19"/>
  <c r="J31" i="19"/>
  <c r="I31" i="19"/>
  <c r="H31" i="19"/>
  <c r="I30" i="19"/>
  <c r="H30" i="19"/>
  <c r="L29" i="19"/>
  <c r="K29" i="19"/>
  <c r="J29" i="19"/>
  <c r="L27" i="19"/>
  <c r="K27" i="19"/>
  <c r="J27" i="19"/>
  <c r="I27" i="19"/>
  <c r="H27" i="19"/>
  <c r="L26" i="19"/>
  <c r="K26" i="19"/>
  <c r="J26" i="19"/>
  <c r="I26" i="19"/>
  <c r="H26" i="19"/>
  <c r="L25" i="19"/>
  <c r="K25" i="19"/>
  <c r="J25" i="19"/>
  <c r="I24" i="19"/>
  <c r="H24" i="19"/>
  <c r="K23" i="19"/>
  <c r="J23" i="19"/>
  <c r="I23" i="19"/>
  <c r="H23" i="19"/>
  <c r="L22" i="19"/>
  <c r="K22" i="19"/>
  <c r="J22" i="19"/>
  <c r="I22" i="19"/>
  <c r="H22" i="19"/>
  <c r="L21" i="19"/>
  <c r="K21" i="19"/>
  <c r="J21" i="19"/>
  <c r="L19" i="19"/>
  <c r="K19" i="19"/>
  <c r="J19" i="19"/>
  <c r="I19" i="19"/>
  <c r="H19" i="19"/>
  <c r="L18" i="19"/>
  <c r="K18" i="19"/>
  <c r="J18" i="19"/>
  <c r="I18" i="19"/>
  <c r="H18" i="19"/>
  <c r="L17" i="19"/>
  <c r="K17" i="19"/>
  <c r="J17" i="19"/>
  <c r="L16" i="19"/>
  <c r="K16" i="19"/>
  <c r="J16" i="19"/>
  <c r="I16" i="19"/>
  <c r="H16" i="19"/>
  <c r="L15" i="19"/>
  <c r="K15" i="19"/>
  <c r="J15" i="19"/>
  <c r="I15" i="19"/>
  <c r="H15" i="19"/>
  <c r="L14" i="19"/>
  <c r="K14" i="19"/>
  <c r="J14" i="19"/>
  <c r="L12" i="19"/>
  <c r="K12" i="19"/>
  <c r="J12" i="19"/>
  <c r="I12" i="19"/>
  <c r="H12" i="19"/>
  <c r="L11" i="19"/>
  <c r="K11" i="19"/>
  <c r="J11" i="19"/>
  <c r="I11" i="19"/>
  <c r="H11" i="19"/>
  <c r="L10" i="19"/>
  <c r="K10" i="19"/>
  <c r="J10" i="19"/>
  <c r="L9" i="19"/>
  <c r="K9" i="19"/>
  <c r="J9" i="19"/>
  <c r="I9" i="19"/>
  <c r="H9" i="19"/>
  <c r="L8" i="19"/>
  <c r="K8" i="19"/>
  <c r="J8" i="19"/>
  <c r="I8" i="19"/>
  <c r="H8" i="19"/>
  <c r="L7" i="19"/>
  <c r="K7" i="19"/>
  <c r="J7" i="19"/>
  <c r="H511" i="19" l="1"/>
  <c r="I1863" i="19"/>
  <c r="H221" i="19"/>
  <c r="H550" i="19"/>
  <c r="H1873" i="19"/>
  <c r="H266" i="19"/>
  <c r="I277" i="19"/>
  <c r="H571" i="19"/>
  <c r="I1814" i="19"/>
  <c r="I1873" i="19"/>
  <c r="I1803" i="19"/>
  <c r="I287" i="19"/>
  <c r="I347" i="19"/>
  <c r="H210" i="19"/>
  <c r="I221" i="19"/>
  <c r="I522" i="19"/>
  <c r="I196" i="19"/>
  <c r="I462" i="19"/>
  <c r="H962" i="19"/>
  <c r="H755" i="19"/>
  <c r="H315" i="19"/>
  <c r="H245" i="19"/>
  <c r="I980" i="19"/>
  <c r="H79" i="19"/>
  <c r="H406" i="19"/>
  <c r="I1417" i="19"/>
  <c r="H476" i="19"/>
  <c r="I487" i="19"/>
  <c r="I1530" i="19"/>
  <c r="I1856" i="19"/>
  <c r="H889" i="19"/>
  <c r="I906" i="19"/>
  <c r="H779" i="19"/>
  <c r="H65" i="19"/>
  <c r="I497" i="19"/>
  <c r="H811" i="19"/>
  <c r="H751" i="19"/>
  <c r="H58" i="19"/>
  <c r="I259" i="19"/>
  <c r="I186" i="19"/>
  <c r="I765" i="19"/>
  <c r="H231" i="19"/>
  <c r="I242" i="19"/>
  <c r="H301" i="19"/>
  <c r="I89" i="19"/>
  <c r="I1796" i="19"/>
  <c r="H1786" i="19"/>
  <c r="H1288" i="19"/>
  <c r="I256" i="19"/>
  <c r="H501" i="19"/>
  <c r="H149" i="19"/>
  <c r="I312" i="19"/>
  <c r="I382" i="19"/>
  <c r="I1046" i="19"/>
  <c r="I525" i="19"/>
  <c r="H175" i="19"/>
  <c r="I82" i="19"/>
  <c r="H121" i="19"/>
  <c r="I490" i="19"/>
  <c r="I114" i="19"/>
  <c r="I121" i="19"/>
  <c r="H273" i="19"/>
  <c r="H385" i="19"/>
  <c r="H403" i="19"/>
  <c r="H518" i="19"/>
  <c r="H1856" i="19"/>
  <c r="I973" i="19"/>
  <c r="I515" i="19"/>
  <c r="H1106" i="19"/>
  <c r="I1116" i="19"/>
  <c r="I807" i="19"/>
  <c r="I1691" i="19"/>
  <c r="I560" i="19"/>
  <c r="H896" i="19"/>
  <c r="H1316" i="19"/>
  <c r="H165" i="19"/>
  <c r="I1733" i="19"/>
  <c r="I231" i="19"/>
  <c r="H1148" i="19"/>
  <c r="H1509" i="19"/>
  <c r="I882" i="19"/>
  <c r="I47" i="19"/>
  <c r="I179" i="19"/>
  <c r="I357" i="19"/>
  <c r="H417" i="19"/>
  <c r="I427" i="19"/>
  <c r="H1144" i="19"/>
  <c r="H976" i="19"/>
  <c r="H631" i="19"/>
  <c r="H959" i="19"/>
  <c r="I1387" i="19"/>
  <c r="I680" i="19"/>
  <c r="H966" i="19"/>
  <c r="H72" i="19"/>
  <c r="I1866" i="19"/>
  <c r="I193" i="19"/>
  <c r="I719" i="19"/>
  <c r="H1716" i="19"/>
  <c r="H156" i="19"/>
  <c r="H378" i="19"/>
  <c r="I733" i="19"/>
  <c r="I755" i="19"/>
  <c r="I811" i="19"/>
  <c r="H952" i="19"/>
  <c r="H1243" i="19"/>
  <c r="I378" i="19"/>
  <c r="I417" i="19"/>
  <c r="I235" i="19"/>
  <c r="I609" i="19"/>
  <c r="H826" i="19"/>
  <c r="I889" i="19"/>
  <c r="H1032" i="19"/>
  <c r="I1842" i="19"/>
  <c r="I371" i="19"/>
  <c r="H588" i="19"/>
  <c r="H606" i="19"/>
  <c r="H628" i="19"/>
  <c r="H885" i="19"/>
  <c r="I896" i="19"/>
  <c r="H1022" i="19"/>
  <c r="H1092" i="19"/>
  <c r="I1723" i="19"/>
  <c r="I291" i="19"/>
  <c r="I786" i="19"/>
  <c r="H793" i="19"/>
  <c r="I983" i="19"/>
  <c r="H1702" i="19"/>
  <c r="I1712" i="19"/>
  <c r="I666" i="19"/>
  <c r="H776" i="19"/>
  <c r="H864" i="19"/>
  <c r="I875" i="19"/>
  <c r="H1337" i="19"/>
  <c r="H1424" i="19"/>
  <c r="I1435" i="19"/>
  <c r="H242" i="19"/>
  <c r="H854" i="19"/>
  <c r="I864" i="19"/>
  <c r="H1414" i="19"/>
  <c r="I1424" i="19"/>
  <c r="H114" i="19"/>
  <c r="H217" i="19"/>
  <c r="H602" i="19"/>
  <c r="I635" i="19"/>
  <c r="I941" i="19"/>
  <c r="H1768" i="19"/>
  <c r="I592" i="19"/>
  <c r="H1186" i="19"/>
  <c r="H652" i="19"/>
  <c r="H1410" i="19"/>
  <c r="H1513" i="19"/>
  <c r="H691" i="19"/>
  <c r="I762" i="19"/>
  <c r="H807" i="19"/>
  <c r="I910" i="19"/>
  <c r="H1029" i="19"/>
  <c r="H1046" i="19"/>
  <c r="I1057" i="19"/>
  <c r="H1116" i="19"/>
  <c r="I1621" i="19"/>
  <c r="I266" i="19"/>
  <c r="L1541" i="19"/>
  <c r="I175" i="19"/>
  <c r="I1053" i="19"/>
  <c r="I1716" i="19"/>
  <c r="I1786" i="19"/>
  <c r="I638" i="19"/>
  <c r="I1043" i="19"/>
  <c r="I214" i="19"/>
  <c r="H343" i="19"/>
  <c r="I494" i="19"/>
  <c r="I1323" i="19"/>
  <c r="H1824" i="19"/>
  <c r="H333" i="19"/>
  <c r="H543" i="19"/>
  <c r="H1674" i="19"/>
  <c r="H47" i="19"/>
  <c r="H128" i="19"/>
  <c r="I861" i="19"/>
  <c r="I1674" i="19"/>
  <c r="I182" i="19"/>
  <c r="I441" i="19"/>
  <c r="H350" i="19"/>
  <c r="H259" i="19"/>
  <c r="H329" i="19"/>
  <c r="I480" i="19"/>
  <c r="H804" i="19"/>
  <c r="I1362" i="19"/>
  <c r="I1379" i="19"/>
  <c r="I1698" i="19"/>
  <c r="H1758" i="19"/>
  <c r="I1768" i="19"/>
  <c r="H459" i="19"/>
  <c r="H529" i="19"/>
  <c r="I656" i="19"/>
  <c r="H663" i="19"/>
  <c r="I673" i="19"/>
  <c r="H733" i="19"/>
  <c r="I938" i="19"/>
  <c r="H997" i="19"/>
  <c r="H1120" i="19"/>
  <c r="H1137" i="19"/>
  <c r="I1218" i="19"/>
  <c r="H1261" i="19"/>
  <c r="H1358" i="19"/>
  <c r="I1369" i="19"/>
  <c r="H1431" i="19"/>
  <c r="H1449" i="19"/>
  <c r="H1502" i="19"/>
  <c r="H1677" i="19"/>
  <c r="I1050" i="19"/>
  <c r="H1586" i="19"/>
  <c r="H1656" i="19"/>
  <c r="H93" i="19"/>
  <c r="I508" i="19"/>
  <c r="H1176" i="19"/>
  <c r="H585" i="19"/>
  <c r="H649" i="19"/>
  <c r="I783" i="19"/>
  <c r="I800" i="19"/>
  <c r="I854" i="19"/>
  <c r="H994" i="19"/>
  <c r="I1004" i="19"/>
  <c r="H1134" i="19"/>
  <c r="I1144" i="19"/>
  <c r="I1268" i="19"/>
  <c r="H1499" i="19"/>
  <c r="I1509" i="19"/>
  <c r="I567" i="19"/>
  <c r="I585" i="19"/>
  <c r="H638" i="19"/>
  <c r="I649" i="19"/>
  <c r="H762" i="19"/>
  <c r="I843" i="19"/>
  <c r="H1053" i="19"/>
  <c r="H1123" i="19"/>
  <c r="I1134" i="19"/>
  <c r="I1204" i="19"/>
  <c r="H1435" i="19"/>
  <c r="H1488" i="19"/>
  <c r="I1499" i="19"/>
  <c r="H1866" i="19"/>
  <c r="H1878" i="19"/>
  <c r="H564" i="19"/>
  <c r="I273" i="19"/>
  <c r="H1225" i="19"/>
  <c r="H117" i="19"/>
  <c r="H322" i="19"/>
  <c r="I333" i="19"/>
  <c r="H462" i="19"/>
  <c r="H525" i="19"/>
  <c r="H613" i="19"/>
  <c r="I1376" i="19"/>
  <c r="H107" i="19"/>
  <c r="H214" i="19"/>
  <c r="H1011" i="19"/>
  <c r="H1372" i="19"/>
  <c r="H1842" i="19"/>
  <c r="I726" i="19"/>
  <c r="H840" i="19"/>
  <c r="I903" i="19"/>
  <c r="H990" i="19"/>
  <c r="H1060" i="19"/>
  <c r="I1071" i="19"/>
  <c r="H1200" i="19"/>
  <c r="I1663" i="19"/>
  <c r="H1670" i="19"/>
  <c r="I1831" i="19"/>
  <c r="I698" i="19"/>
  <c r="H705" i="19"/>
  <c r="I715" i="19"/>
  <c r="I797" i="19"/>
  <c r="H829" i="19"/>
  <c r="H910" i="19"/>
  <c r="H1190" i="19"/>
  <c r="I1200" i="19"/>
  <c r="I1442" i="19"/>
  <c r="H1485" i="19"/>
  <c r="H1810" i="19"/>
  <c r="I1120" i="19"/>
  <c r="H1179" i="19"/>
  <c r="I1190" i="19"/>
  <c r="I1280" i="19"/>
  <c r="H1421" i="19"/>
  <c r="H1474" i="19"/>
  <c r="H1527" i="19"/>
  <c r="H1730" i="19"/>
  <c r="I1740" i="19"/>
  <c r="H1800" i="19"/>
  <c r="I340" i="19"/>
  <c r="H878" i="19"/>
  <c r="I1179" i="19"/>
  <c r="I1527" i="19"/>
  <c r="I1579" i="19"/>
  <c r="I1870" i="19"/>
  <c r="I469" i="19"/>
  <c r="H743" i="19"/>
  <c r="H1088" i="19"/>
  <c r="I1099" i="19"/>
  <c r="I1410" i="19"/>
  <c r="H1506" i="19"/>
  <c r="H1523" i="19"/>
  <c r="H1558" i="19"/>
  <c r="I1859" i="19"/>
  <c r="H29" i="19"/>
  <c r="I217" i="19"/>
  <c r="I228" i="19"/>
  <c r="H287" i="19"/>
  <c r="I298" i="19"/>
  <c r="H357" i="19"/>
  <c r="I368" i="19"/>
  <c r="H427" i="19"/>
  <c r="I438" i="19"/>
  <c r="H497" i="19"/>
  <c r="I722" i="19"/>
  <c r="H765" i="19"/>
  <c r="I776" i="19"/>
  <c r="H906" i="19"/>
  <c r="I927" i="19"/>
  <c r="I1067" i="19"/>
  <c r="I1207" i="19"/>
  <c r="H1348" i="19"/>
  <c r="I1395" i="19"/>
  <c r="H1438" i="19"/>
  <c r="I207" i="19"/>
  <c r="H277" i="19"/>
  <c r="I1383" i="19"/>
  <c r="H131" i="19"/>
  <c r="I476" i="19"/>
  <c r="I691" i="19"/>
  <c r="I885" i="19"/>
  <c r="H955" i="19"/>
  <c r="H1025" i="19"/>
  <c r="I1036" i="19"/>
  <c r="H1095" i="19"/>
  <c r="H1165" i="19"/>
  <c r="I1176" i="19"/>
  <c r="H1292" i="19"/>
  <c r="I1327" i="19"/>
  <c r="I1576" i="19"/>
  <c r="H1635" i="19"/>
  <c r="I1646" i="19"/>
  <c r="H1705" i="19"/>
  <c r="I663" i="19"/>
  <c r="I1148" i="19"/>
  <c r="I1548" i="19"/>
  <c r="I1565" i="19"/>
  <c r="I210" i="19"/>
  <c r="I452" i="19"/>
  <c r="I677" i="19"/>
  <c r="H740" i="19"/>
  <c r="I751" i="19"/>
  <c r="I1008" i="19"/>
  <c r="I128" i="19"/>
  <c r="H189" i="19"/>
  <c r="H747" i="19"/>
  <c r="H1341" i="19"/>
  <c r="H7" i="19"/>
  <c r="I17" i="19"/>
  <c r="I117" i="19"/>
  <c r="H160" i="19"/>
  <c r="I189" i="19"/>
  <c r="I431" i="19"/>
  <c r="I504" i="19"/>
  <c r="I747" i="19"/>
  <c r="H924" i="19"/>
  <c r="I1292" i="19"/>
  <c r="I124" i="19"/>
  <c r="H382" i="19"/>
  <c r="I511" i="19"/>
  <c r="I790" i="19"/>
  <c r="I924" i="19"/>
  <c r="H1197" i="19"/>
  <c r="H1391" i="19"/>
  <c r="H39" i="19"/>
  <c r="I168" i="19"/>
  <c r="I329" i="19"/>
  <c r="H371" i="19"/>
  <c r="I501" i="19"/>
  <c r="I571" i="19"/>
  <c r="I624" i="19"/>
  <c r="I705" i="19"/>
  <c r="I1320" i="19"/>
  <c r="I1337" i="19"/>
  <c r="I1391" i="19"/>
  <c r="H1428" i="19"/>
  <c r="I1590" i="19"/>
  <c r="H1660" i="19"/>
  <c r="I1670" i="19"/>
  <c r="H1740" i="19"/>
  <c r="I1751" i="19"/>
  <c r="H1814" i="19"/>
  <c r="I1824" i="19"/>
  <c r="H238" i="19"/>
  <c r="I694" i="19"/>
  <c r="I892" i="19"/>
  <c r="H1632" i="19"/>
  <c r="H54" i="19"/>
  <c r="I389" i="19"/>
  <c r="I550" i="19"/>
  <c r="I818" i="19"/>
  <c r="I1102" i="19"/>
  <c r="I1284" i="19"/>
  <c r="H1306" i="19"/>
  <c r="I1730" i="19"/>
  <c r="H1772" i="19"/>
  <c r="I1800" i="19"/>
  <c r="I1821" i="19"/>
  <c r="I871" i="19"/>
  <c r="I1022" i="19"/>
  <c r="H1530" i="19"/>
  <c r="H1618" i="19"/>
  <c r="H1628" i="19"/>
  <c r="I1719" i="19"/>
  <c r="I1789" i="19"/>
  <c r="I529" i="19"/>
  <c r="H1214" i="19"/>
  <c r="I1225" i="19"/>
  <c r="H1569" i="19"/>
  <c r="I1761" i="19"/>
  <c r="I840" i="19"/>
  <c r="H973" i="19"/>
  <c r="H1456" i="19"/>
  <c r="H758" i="19"/>
  <c r="H980" i="19"/>
  <c r="I1677" i="19"/>
  <c r="H1747" i="19"/>
  <c r="I1758" i="19"/>
  <c r="H100" i="19"/>
  <c r="I110" i="19"/>
  <c r="I165" i="19"/>
  <c r="H368" i="19"/>
  <c r="H25" i="19"/>
  <c r="H89" i="19"/>
  <c r="H142" i="19"/>
  <c r="I245" i="19"/>
  <c r="H305" i="19"/>
  <c r="H375" i="19"/>
  <c r="I396" i="19"/>
  <c r="I466" i="19"/>
  <c r="H546" i="19"/>
  <c r="I952" i="19"/>
  <c r="H294" i="19"/>
  <c r="I305" i="19"/>
  <c r="I375" i="19"/>
  <c r="I385" i="19"/>
  <c r="H445" i="19"/>
  <c r="I814" i="19"/>
  <c r="H1018" i="19"/>
  <c r="H1071" i="19"/>
  <c r="I1313" i="19"/>
  <c r="I1817" i="19"/>
  <c r="H21" i="19"/>
  <c r="I79" i="19"/>
  <c r="I149" i="19"/>
  <c r="H193" i="19"/>
  <c r="I203" i="19"/>
  <c r="H434" i="19"/>
  <c r="I445" i="19"/>
  <c r="H487" i="19"/>
  <c r="I536" i="19"/>
  <c r="I588" i="19"/>
  <c r="I804" i="19"/>
  <c r="I857" i="19"/>
  <c r="I1001" i="19"/>
  <c r="H1078" i="19"/>
  <c r="H1141" i="19"/>
  <c r="H1158" i="19"/>
  <c r="I1302" i="19"/>
  <c r="H1362" i="19"/>
  <c r="H1399" i="19"/>
  <c r="H1597" i="19"/>
  <c r="I1635" i="19"/>
  <c r="H1870" i="19"/>
  <c r="I284" i="19"/>
  <c r="I659" i="19"/>
  <c r="H729" i="19"/>
  <c r="H836" i="19"/>
  <c r="H1228" i="19"/>
  <c r="H1264" i="19"/>
  <c r="H1576" i="19"/>
  <c r="I1625" i="19"/>
  <c r="I1775" i="19"/>
  <c r="I10" i="19"/>
  <c r="I343" i="19"/>
  <c r="I424" i="19"/>
  <c r="H719" i="19"/>
  <c r="I836" i="19"/>
  <c r="I1211" i="19"/>
  <c r="H1218" i="19"/>
  <c r="I1228" i="19"/>
  <c r="I1264" i="19"/>
  <c r="H1562" i="19"/>
  <c r="H1572" i="19"/>
  <c r="H1737" i="19"/>
  <c r="I1765" i="19"/>
  <c r="I708" i="19"/>
  <c r="H1099" i="19"/>
  <c r="H1280" i="19"/>
  <c r="E1544" i="19"/>
  <c r="I1545" i="19" s="1"/>
  <c r="I1562" i="19"/>
  <c r="I1572" i="19"/>
  <c r="I1583" i="19"/>
  <c r="H1796" i="19"/>
  <c r="H1807" i="19"/>
  <c r="H32" i="19"/>
  <c r="I107" i="19"/>
  <c r="H203" i="19"/>
  <c r="I322" i="19"/>
  <c r="H1250" i="19"/>
  <c r="I1551" i="19"/>
  <c r="H1733" i="19"/>
  <c r="I36" i="19"/>
  <c r="I301" i="19"/>
  <c r="I448" i="19"/>
  <c r="I539" i="19"/>
  <c r="H599" i="19"/>
  <c r="I1299" i="19"/>
  <c r="H152" i="19"/>
  <c r="H249" i="19"/>
  <c r="H635" i="19"/>
  <c r="I976" i="19"/>
  <c r="I987" i="19"/>
  <c r="I249" i="19"/>
  <c r="H578" i="19"/>
  <c r="H769" i="19"/>
  <c r="I779" i="19"/>
  <c r="I68" i="19"/>
  <c r="I238" i="19"/>
  <c r="I413" i="19"/>
  <c r="I652" i="19"/>
  <c r="I955" i="19"/>
  <c r="H110" i="19"/>
  <c r="I131" i="19"/>
  <c r="H270" i="19"/>
  <c r="H340" i="19"/>
  <c r="H361" i="19"/>
  <c r="H557" i="19"/>
  <c r="H609" i="19"/>
  <c r="I621" i="19"/>
  <c r="I631" i="19"/>
  <c r="I822" i="19"/>
  <c r="I917" i="19"/>
  <c r="I934" i="19"/>
  <c r="I945" i="19"/>
  <c r="H1008" i="19"/>
  <c r="H1036" i="19"/>
  <c r="H1257" i="19"/>
  <c r="I1506" i="19"/>
  <c r="H1667" i="19"/>
  <c r="H1004" i="19"/>
  <c r="H1247" i="19"/>
  <c r="I1257" i="19"/>
  <c r="H1369" i="19"/>
  <c r="I1513" i="19"/>
  <c r="H1614" i="19"/>
  <c r="H1646" i="19"/>
  <c r="I25" i="19"/>
  <c r="I43" i="19"/>
  <c r="I350" i="19"/>
  <c r="I546" i="19"/>
  <c r="I684" i="19"/>
  <c r="I913" i="19"/>
  <c r="I1025" i="19"/>
  <c r="I1078" i="19"/>
  <c r="I1095" i="19"/>
  <c r="I1106" i="19"/>
  <c r="H1236" i="19"/>
  <c r="H1254" i="19"/>
  <c r="H1376" i="19"/>
  <c r="H1407" i="19"/>
  <c r="I1438" i="19"/>
  <c r="H1481" i="19"/>
  <c r="I1485" i="19"/>
  <c r="H1604" i="19"/>
  <c r="H1642" i="19"/>
  <c r="I1695" i="19"/>
  <c r="I1705" i="19"/>
  <c r="I1747" i="19"/>
  <c r="H1852" i="19"/>
  <c r="I32" i="19"/>
  <c r="H68" i="19"/>
  <c r="H413" i="19"/>
  <c r="H473" i="19"/>
  <c r="H833" i="19"/>
  <c r="I966" i="19"/>
  <c r="I994" i="19"/>
  <c r="H1057" i="19"/>
  <c r="H1074" i="19"/>
  <c r="I1085" i="19"/>
  <c r="I1236" i="19"/>
  <c r="I1254" i="19"/>
  <c r="I1348" i="19"/>
  <c r="H1365" i="19"/>
  <c r="I1407" i="19"/>
  <c r="I1464" i="19"/>
  <c r="H1471" i="19"/>
  <c r="I1481" i="19"/>
  <c r="I1604" i="19"/>
  <c r="I1642" i="19"/>
  <c r="I1653" i="19"/>
  <c r="I21" i="19"/>
  <c r="H182" i="19"/>
  <c r="I642" i="19"/>
  <c r="I833" i="19"/>
  <c r="H850" i="19"/>
  <c r="H1064" i="19"/>
  <c r="H1169" i="19"/>
  <c r="H1232" i="19"/>
  <c r="I1243" i="19"/>
  <c r="H1327" i="19"/>
  <c r="H1344" i="19"/>
  <c r="I1355" i="19"/>
  <c r="I1365" i="19"/>
  <c r="H1460" i="19"/>
  <c r="I1471" i="19"/>
  <c r="H1534" i="19"/>
  <c r="H1548" i="19"/>
  <c r="I1593" i="19"/>
  <c r="H1600" i="19"/>
  <c r="I1632" i="19"/>
  <c r="H1828" i="19"/>
  <c r="H1838" i="19"/>
  <c r="I850" i="19"/>
  <c r="I1169" i="19"/>
  <c r="H1334" i="19"/>
  <c r="I1344" i="19"/>
  <c r="I1460" i="19"/>
  <c r="I1534" i="19"/>
  <c r="H1579" i="19"/>
  <c r="H1590" i="19"/>
  <c r="I1600" i="19"/>
  <c r="H1775" i="19"/>
  <c r="H1817" i="19"/>
  <c r="I1828" i="19"/>
  <c r="I54" i="19"/>
  <c r="I319" i="19"/>
  <c r="I361" i="19"/>
  <c r="H399" i="19"/>
  <c r="I574" i="19"/>
  <c r="I829" i="19"/>
  <c r="H1015" i="19"/>
  <c r="H1684" i="19"/>
  <c r="H1726" i="19"/>
  <c r="H96" i="19"/>
  <c r="I145" i="19"/>
  <c r="H389" i="19"/>
  <c r="I399" i="19"/>
  <c r="I564" i="19"/>
  <c r="I712" i="19"/>
  <c r="H882" i="19"/>
  <c r="H86" i="19"/>
  <c r="I1276" i="19"/>
  <c r="I86" i="19"/>
  <c r="H483" i="19"/>
  <c r="I543" i="19"/>
  <c r="I670" i="19"/>
  <c r="H786" i="19"/>
  <c r="H861" i="19"/>
  <c r="I29" i="19"/>
  <c r="I75" i="19"/>
  <c r="I103" i="19"/>
  <c r="I160" i="19"/>
  <c r="I263" i="19"/>
  <c r="I294" i="19"/>
  <c r="I420" i="19"/>
  <c r="H438" i="19"/>
  <c r="H448" i="19"/>
  <c r="H522" i="19"/>
  <c r="I532" i="19"/>
  <c r="H592" i="19"/>
  <c r="I602" i="19"/>
  <c r="H677" i="19"/>
  <c r="I687" i="19"/>
  <c r="H857" i="19"/>
  <c r="H868" i="19"/>
  <c r="I878" i="19"/>
  <c r="I1261" i="19"/>
  <c r="I1414" i="19"/>
  <c r="H1467" i="19"/>
  <c r="I1488" i="19"/>
  <c r="H1607" i="19"/>
  <c r="I1618" i="19"/>
  <c r="I1649" i="19"/>
  <c r="I1660" i="19"/>
  <c r="H326" i="19"/>
  <c r="H931" i="19"/>
  <c r="I969" i="19"/>
  <c r="I1351" i="19"/>
  <c r="I1607" i="19"/>
  <c r="H1782" i="19"/>
  <c r="H1845" i="19"/>
  <c r="H14" i="19"/>
  <c r="H51" i="19"/>
  <c r="I645" i="19"/>
  <c r="I772" i="19"/>
  <c r="I931" i="19"/>
  <c r="H948" i="19"/>
  <c r="I959" i="19"/>
  <c r="H1050" i="19"/>
  <c r="I1155" i="19"/>
  <c r="H1172" i="19"/>
  <c r="H1302" i="19"/>
  <c r="H1330" i="19"/>
  <c r="I1341" i="19"/>
  <c r="H1387" i="19"/>
  <c r="I1555" i="19"/>
  <c r="H1565" i="19"/>
  <c r="I1597" i="19"/>
  <c r="H1712" i="19"/>
  <c r="H1754" i="19"/>
  <c r="I1782" i="19"/>
  <c r="I1793" i="19"/>
  <c r="H1803" i="19"/>
  <c r="I1835" i="19"/>
  <c r="I1845" i="19"/>
  <c r="I51" i="19"/>
  <c r="I61" i="19"/>
  <c r="I152" i="19"/>
  <c r="I315" i="19"/>
  <c r="I826" i="19"/>
  <c r="H927" i="19"/>
  <c r="H938" i="19"/>
  <c r="H1001" i="19"/>
  <c r="H1039" i="19"/>
  <c r="H1130" i="19"/>
  <c r="H1162" i="19"/>
  <c r="I1172" i="19"/>
  <c r="H1193" i="19"/>
  <c r="H1309" i="19"/>
  <c r="H1383" i="19"/>
  <c r="H1452" i="19"/>
  <c r="H1744" i="19"/>
  <c r="I1772" i="19"/>
  <c r="I39" i="19"/>
  <c r="I142" i="19"/>
  <c r="H736" i="19"/>
  <c r="I1039" i="19"/>
  <c r="H1109" i="19"/>
  <c r="I1151" i="19"/>
  <c r="I1162" i="19"/>
  <c r="I1193" i="19"/>
  <c r="H1204" i="19"/>
  <c r="I1309" i="19"/>
  <c r="H1442" i="19"/>
  <c r="I1452" i="19"/>
  <c r="H1478" i="19"/>
  <c r="H1639" i="19"/>
  <c r="H1688" i="19"/>
  <c r="H1698" i="19"/>
  <c r="I1702" i="19"/>
  <c r="I1744" i="19"/>
  <c r="H10" i="19"/>
  <c r="H61" i="19"/>
  <c r="H200" i="19"/>
  <c r="H256" i="19"/>
  <c r="H312" i="19"/>
  <c r="I410" i="19"/>
  <c r="H673" i="19"/>
  <c r="H698" i="19"/>
  <c r="H903" i="19"/>
  <c r="I1074" i="19"/>
  <c r="I1232" i="19"/>
  <c r="I1288" i="19"/>
  <c r="H1313" i="19"/>
  <c r="I354" i="19"/>
  <c r="H420" i="19"/>
  <c r="H490" i="19"/>
  <c r="H800" i="19"/>
  <c r="J1541" i="19"/>
  <c r="I93" i="19"/>
  <c r="H103" i="19"/>
  <c r="H138" i="19"/>
  <c r="H196" i="19"/>
  <c r="H252" i="19"/>
  <c r="H308" i="19"/>
  <c r="H364" i="19"/>
  <c r="H431" i="19"/>
  <c r="I434" i="19"/>
  <c r="H455" i="19"/>
  <c r="I606" i="19"/>
  <c r="H694" i="19"/>
  <c r="H715" i="19"/>
  <c r="H822" i="19"/>
  <c r="H847" i="19"/>
  <c r="H899" i="19"/>
  <c r="H920" i="19"/>
  <c r="I997" i="19"/>
  <c r="I1018" i="19"/>
  <c r="H1043" i="19"/>
  <c r="I1141" i="19"/>
  <c r="I1197" i="19"/>
  <c r="I1431" i="19"/>
  <c r="I1478" i="19"/>
  <c r="I252" i="19"/>
  <c r="I308" i="19"/>
  <c r="I364" i="19"/>
  <c r="I455" i="19"/>
  <c r="I847" i="19"/>
  <c r="I899" i="19"/>
  <c r="I920" i="19"/>
  <c r="H945" i="19"/>
  <c r="I1334" i="19"/>
  <c r="H1355" i="19"/>
  <c r="H1495" i="19"/>
  <c r="H1520" i="19"/>
  <c r="I1542" i="19"/>
  <c r="I1541" i="19" s="1"/>
  <c r="H36" i="19"/>
  <c r="H135" i="19"/>
  <c r="H207" i="19"/>
  <c r="H263" i="19"/>
  <c r="H319" i="19"/>
  <c r="H532" i="19"/>
  <c r="H621" i="19"/>
  <c r="H642" i="19"/>
  <c r="I740" i="19"/>
  <c r="H818" i="19"/>
  <c r="H843" i="19"/>
  <c r="H941" i="19"/>
  <c r="I1137" i="19"/>
  <c r="I1330" i="19"/>
  <c r="H1351" i="19"/>
  <c r="I1428" i="19"/>
  <c r="I1449" i="19"/>
  <c r="I1474" i="19"/>
  <c r="I1495" i="19"/>
  <c r="I1520" i="19"/>
  <c r="I1558" i="19"/>
  <c r="H1593" i="19"/>
  <c r="I1628" i="19"/>
  <c r="H1663" i="19"/>
  <c r="I1852" i="19"/>
  <c r="H82" i="19"/>
  <c r="I135" i="19"/>
  <c r="H186" i="19"/>
  <c r="H298" i="19"/>
  <c r="H354" i="19"/>
  <c r="H553" i="19"/>
  <c r="H574" i="19"/>
  <c r="H595" i="19"/>
  <c r="H617" i="19"/>
  <c r="I868" i="19"/>
  <c r="H987" i="19"/>
  <c r="I1064" i="19"/>
  <c r="H1085" i="19"/>
  <c r="H1516" i="19"/>
  <c r="H1537" i="19"/>
  <c r="I1709" i="19"/>
  <c r="H1723" i="19"/>
  <c r="I1779" i="19"/>
  <c r="H1793" i="19"/>
  <c r="I1849" i="19"/>
  <c r="H1863" i="19"/>
  <c r="I72" i="19"/>
  <c r="H145" i="19"/>
  <c r="I172" i="19"/>
  <c r="I553" i="19"/>
  <c r="I595" i="19"/>
  <c r="I617" i="19"/>
  <c r="H659" i="19"/>
  <c r="H684" i="19"/>
  <c r="I736" i="19"/>
  <c r="I962" i="19"/>
  <c r="H983" i="19"/>
  <c r="I1060" i="19"/>
  <c r="H1081" i="19"/>
  <c r="I1158" i="19"/>
  <c r="H1183" i="19"/>
  <c r="I1214" i="19"/>
  <c r="H1240" i="19"/>
  <c r="H1295" i="19"/>
  <c r="I1372" i="19"/>
  <c r="I1516" i="19"/>
  <c r="I1537" i="19"/>
  <c r="I1569" i="19"/>
  <c r="H1583" i="19"/>
  <c r="I1639" i="19"/>
  <c r="H1653" i="19"/>
  <c r="I1081" i="19"/>
  <c r="H1102" i="19"/>
  <c r="H1127" i="19"/>
  <c r="I1183" i="19"/>
  <c r="I1240" i="19"/>
  <c r="I1295" i="19"/>
  <c r="H1417" i="19"/>
  <c r="H1464" i="19"/>
  <c r="I1688" i="19"/>
  <c r="H1719" i="19"/>
  <c r="I1754" i="19"/>
  <c r="H1789" i="19"/>
  <c r="H1859" i="19"/>
  <c r="H124" i="19"/>
  <c r="H441" i="19"/>
  <c r="I473" i="19"/>
  <c r="I613" i="19"/>
  <c r="H680" i="19"/>
  <c r="H701" i="19"/>
  <c r="H783" i="19"/>
  <c r="I1029" i="19"/>
  <c r="I1127" i="19"/>
  <c r="I1614" i="19"/>
  <c r="H1649" i="19"/>
  <c r="I1684" i="19"/>
  <c r="I1838" i="19"/>
  <c r="H43" i="19"/>
  <c r="I701" i="19"/>
  <c r="H726" i="19"/>
  <c r="H1709" i="19"/>
  <c r="H1779" i="19"/>
  <c r="H1849" i="19"/>
  <c r="H172" i="19"/>
  <c r="H228" i="19"/>
  <c r="H284" i="19"/>
  <c r="H722" i="19"/>
  <c r="I1123" i="19"/>
  <c r="H1284" i="19"/>
  <c r="I1316" i="19"/>
  <c r="H17" i="19"/>
  <c r="I270" i="19"/>
  <c r="I326" i="19"/>
  <c r="I518" i="19"/>
  <c r="H539" i="19"/>
  <c r="H581" i="19"/>
  <c r="H875" i="19"/>
  <c r="I58" i="19"/>
  <c r="I156" i="19"/>
  <c r="H168" i="19"/>
  <c r="H224" i="19"/>
  <c r="H280" i="19"/>
  <c r="H336" i="19"/>
  <c r="H392" i="19"/>
  <c r="I406" i="19"/>
  <c r="I459" i="19"/>
  <c r="H515" i="19"/>
  <c r="H536" i="19"/>
  <c r="H560" i="19"/>
  <c r="I581" i="19"/>
  <c r="H624" i="19"/>
  <c r="I628" i="19"/>
  <c r="H645" i="19"/>
  <c r="H670" i="19"/>
  <c r="I743" i="19"/>
  <c r="H772" i="19"/>
  <c r="H871" i="19"/>
  <c r="I948" i="19"/>
  <c r="H969" i="19"/>
  <c r="H1067" i="19"/>
  <c r="I1358" i="19"/>
  <c r="H1379" i="19"/>
  <c r="I1456" i="19"/>
  <c r="I1502" i="19"/>
  <c r="I1523" i="19"/>
  <c r="I224" i="19"/>
  <c r="I280" i="19"/>
  <c r="I336" i="19"/>
  <c r="I1092" i="19"/>
  <c r="H1113" i="19"/>
  <c r="H1221" i="19"/>
  <c r="H1276" i="19"/>
  <c r="H1403" i="19"/>
  <c r="H1695" i="19"/>
  <c r="H1765" i="19"/>
  <c r="H1835" i="19"/>
  <c r="I14" i="19"/>
  <c r="I65" i="19"/>
  <c r="H75" i="19"/>
  <c r="I100" i="19"/>
  <c r="H179" i="19"/>
  <c r="H235" i="19"/>
  <c r="H291" i="19"/>
  <c r="H347" i="19"/>
  <c r="I403" i="19"/>
  <c r="H424" i="19"/>
  <c r="H480" i="19"/>
  <c r="I557" i="19"/>
  <c r="I578" i="19"/>
  <c r="I599" i="19"/>
  <c r="H666" i="19"/>
  <c r="H687" i="19"/>
  <c r="H712" i="19"/>
  <c r="I769" i="19"/>
  <c r="H892" i="19"/>
  <c r="H917" i="19"/>
  <c r="I990" i="19"/>
  <c r="I1015" i="19"/>
  <c r="I1088" i="19"/>
  <c r="I1113" i="19"/>
  <c r="I1165" i="19"/>
  <c r="I1221" i="19"/>
  <c r="I1250" i="19"/>
  <c r="H1272" i="19"/>
  <c r="I1306" i="19"/>
  <c r="I1403" i="19"/>
  <c r="H1555" i="19"/>
  <c r="I1611" i="19"/>
  <c r="H1625" i="19"/>
  <c r="I1681" i="19"/>
  <c r="H1881" i="19"/>
  <c r="I7" i="19"/>
  <c r="I96" i="19"/>
  <c r="I793" i="19"/>
  <c r="I1247" i="19"/>
  <c r="I1272" i="19"/>
  <c r="H1445" i="19"/>
  <c r="H1492" i="19"/>
  <c r="H1691" i="19"/>
  <c r="I1726" i="19"/>
  <c r="H1761" i="19"/>
  <c r="H1831" i="19"/>
  <c r="I1881" i="19"/>
  <c r="I200" i="19"/>
  <c r="H504" i="19"/>
  <c r="H708" i="19"/>
  <c r="H814" i="19"/>
  <c r="H913" i="19"/>
  <c r="H934" i="19"/>
  <c r="I1011" i="19"/>
  <c r="I1032" i="19"/>
  <c r="I1109" i="19"/>
  <c r="I1130" i="19"/>
  <c r="H1155" i="19"/>
  <c r="I1186" i="19"/>
  <c r="H1211" i="19"/>
  <c r="H1268" i="19"/>
  <c r="H1323" i="19"/>
  <c r="H1395" i="19"/>
  <c r="I1399" i="19"/>
  <c r="I1421" i="19"/>
  <c r="I1445" i="19"/>
  <c r="I1467" i="19"/>
  <c r="I1492" i="19"/>
  <c r="H1551" i="19"/>
  <c r="I1586" i="19"/>
  <c r="H1621" i="19"/>
  <c r="I1656" i="19"/>
  <c r="I1810" i="19"/>
  <c r="I1737" i="19"/>
  <c r="H1751" i="19"/>
  <c r="I1807" i="19"/>
  <c r="H1821" i="19"/>
  <c r="I138" i="19"/>
  <c r="I392" i="19"/>
  <c r="H469" i="19"/>
  <c r="H567" i="19"/>
  <c r="H656" i="19"/>
  <c r="I729" i="19"/>
  <c r="I758" i="19"/>
  <c r="H1151" i="19"/>
  <c r="H1207" i="19"/>
  <c r="H1611" i="19"/>
  <c r="I1667" i="19"/>
  <c r="H1681" i="19"/>
  <c r="I1878" i="19"/>
  <c r="H508" i="19"/>
  <c r="H410" i="19"/>
  <c r="H494" i="19"/>
  <c r="H396" i="19"/>
  <c r="H466" i="19"/>
  <c r="D1546" i="19"/>
  <c r="H1545" i="19"/>
  <c r="K1544" i="19"/>
  <c r="J1544" i="19"/>
  <c r="H452" i="19"/>
  <c r="G1546" i="19"/>
  <c r="K1541" i="19"/>
  <c r="H1542" i="19"/>
  <c r="H1543" i="19"/>
  <c r="E1546" i="19" l="1"/>
  <c r="I1546" i="19" s="1"/>
  <c r="I1544" i="19" s="1"/>
  <c r="L1544" i="19"/>
  <c r="H1541" i="19"/>
  <c r="K1546" i="19"/>
  <c r="J1546" i="19"/>
  <c r="H1546" i="19"/>
  <c r="H1544" i="19" s="1"/>
  <c r="L1546" i="19" l="1"/>
</calcChain>
</file>

<file path=xl/sharedStrings.xml><?xml version="1.0" encoding="utf-8"?>
<sst xmlns="http://schemas.openxmlformats.org/spreadsheetml/2006/main" count="2455" uniqueCount="638">
  <si>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</si>
  <si>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</si>
  <si>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</si>
  <si>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</si>
  <si>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</si>
  <si>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</si>
  <si>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</si>
  <si>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</si>
  <si>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</si>
  <si>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</si>
  <si>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</si>
  <si>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</si>
  <si>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</si>
  <si>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</si>
  <si>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</si>
  <si>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</si>
  <si>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</si>
  <si>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</si>
  <si>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</si>
  <si>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</si>
  <si>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</si>
  <si>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</si>
  <si>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</si>
  <si>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</si>
  <si>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</si>
  <si>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</si>
  <si>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</si>
  <si>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</si>
  <si>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</si>
  <si>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</si>
  <si>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</si>
  <si>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</si>
  <si>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</si>
  <si>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</si>
  <si>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</si>
  <si>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</si>
  <si>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</si>
  <si>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</si>
  <si>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</si>
  <si>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</si>
  <si>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</si>
  <si>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</si>
  <si>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</si>
  <si>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</si>
  <si>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</si>
  <si>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</si>
  <si>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</si>
  <si>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</si>
  <si>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</si>
  <si>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</si>
  <si>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</si>
  <si>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</si>
  <si>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</si>
  <si>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</si>
  <si>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</si>
  <si>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</si>
  <si>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</si>
  <si>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</si>
  <si>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</si>
  <si>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</si>
  <si>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</si>
  <si>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</si>
  <si>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</si>
  <si>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</si>
  <si>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</si>
  <si>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</si>
  <si>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</si>
  <si>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</si>
  <si>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</si>
  <si>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</si>
  <si>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</si>
  <si>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</si>
  <si>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</si>
  <si>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</si>
  <si>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</si>
  <si>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</si>
  <si>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</si>
  <si>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</si>
  <si>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</si>
  <si>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</si>
  <si>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</si>
  <si>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</si>
  <si>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</si>
  <si>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</si>
  <si>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</si>
  <si>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</si>
  <si>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</si>
  <si>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</si>
  <si>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</si>
  <si>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</si>
  <si>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</si>
  <si>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</si>
  <si>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</si>
  <si>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</si>
  <si>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</si>
  <si>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</si>
  <si>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</si>
  <si>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</si>
  <si>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</si>
  <si>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</si>
  <si>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</si>
  <si>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</si>
  <si>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</si>
  <si>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</si>
  <si>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</si>
  <si>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</si>
  <si>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</si>
  <si>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</si>
  <si>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</si>
  <si>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</si>
  <si>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</si>
  <si>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</si>
  <si>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</si>
  <si>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</si>
  <si>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</si>
  <si>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</si>
  <si>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</si>
  <si>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</si>
  <si>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</si>
  <si>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</si>
  <si>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</si>
  <si>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</si>
  <si>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</si>
  <si>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</si>
  <si>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</si>
  <si>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</si>
  <si>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</si>
  <si>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</si>
  <si>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</si>
  <si>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</si>
  <si>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</si>
  <si>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</si>
  <si>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</si>
  <si>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</si>
  <si>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</si>
  <si>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</si>
  <si>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</si>
  <si>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</si>
  <si>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</si>
  <si>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</si>
  <si>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</si>
  <si>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</si>
  <si>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</si>
  <si>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</si>
  <si>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</si>
  <si>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</si>
  <si>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</si>
  <si>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</si>
  <si>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</si>
  <si>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</si>
  <si>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</si>
  <si>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</si>
  <si>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</si>
  <si>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</si>
  <si>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</si>
  <si>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</si>
  <si>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</si>
  <si>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</si>
  <si>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</si>
  <si>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</si>
  <si>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</si>
  <si>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</si>
  <si>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</si>
  <si>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</si>
  <si>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</si>
  <si>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</si>
  <si>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</si>
  <si>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</si>
  <si>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</si>
  <si>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</si>
  <si>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</si>
  <si>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</si>
  <si>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</si>
  <si>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</si>
  <si>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</si>
  <si>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</si>
  <si>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</si>
  <si>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</si>
  <si>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</si>
  <si>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</si>
  <si>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</si>
  <si>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</si>
  <si>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</si>
  <si>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</si>
  <si>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</si>
  <si>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</si>
  <si>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</si>
  <si>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</si>
  <si>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</si>
  <si>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</si>
  <si>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</si>
  <si>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</si>
  <si>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</si>
  <si>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</si>
  <si>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</si>
  <si>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</si>
  <si>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</si>
  <si>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</si>
  <si>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</si>
  <si>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</si>
  <si>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</si>
  <si>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</si>
  <si>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</si>
  <si>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</si>
  <si>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</si>
  <si>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</si>
  <si>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</si>
  <si>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</si>
  <si>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</si>
  <si>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</si>
  <si>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</si>
  <si>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</si>
  <si>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</si>
  <si>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</si>
  <si>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</si>
  <si>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</si>
  <si>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</si>
  <si>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</si>
  <si>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</si>
  <si>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</si>
  <si>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</si>
  <si>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</si>
  <si>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</si>
  <si>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</si>
  <si>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</si>
  <si>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</si>
  <si>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</si>
  <si>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</si>
  <si>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</si>
  <si>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</si>
  <si>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</si>
  <si>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</si>
  <si>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</si>
  <si>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</si>
  <si>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</si>
  <si>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</si>
  <si>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</si>
  <si>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</si>
  <si>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</si>
  <si>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</si>
  <si>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</si>
  <si>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</si>
  <si>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</si>
  <si>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</si>
  <si>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</si>
  <si>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</si>
  <si>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</si>
  <si>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</si>
  <si>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</si>
  <si>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</si>
  <si>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</si>
  <si>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</si>
  <si>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 xml:space="preserve">      Ресурсы и использование отдельных видов продукции (товаров) и сырья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</si>
  <si>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</si>
  <si>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</si>
  <si>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</si>
  <si>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</si>
  <si>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</si>
  <si>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поступление его из других стран (СНГ и других стран мира), изменение уровня запасов у производителей, оптовых и розничных предприятий, потребителей.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таможенного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</si>
  <si>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причине:
отсутствия в формах месячной отчетности данных по промышленности и сельскому хозяйству;
применения разных единиц измерения по производству и таможенной статистике.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</si>
  <si>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</si>
  <si>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</si>
  <si>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</si>
  <si>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</si>
  <si>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</si>
  <si>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</si>
  <si>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</si>
  <si>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</si>
  <si>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</si>
  <si>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</si>
  <si>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</si>
  <si>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</si>
  <si>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</si>
  <si>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</si>
  <si>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</si>
  <si>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</si>
  <si>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</si>
  <si>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</si>
  <si>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</si>
  <si>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</si>
  <si>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</si>
  <si>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</si>
  <si>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</si>
  <si>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уголь каменный, тыс.тонн</t>
  </si>
  <si>
    <t>лигнит (уголь бурый), тыс.тонн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</si>
  <si>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</si>
  <si>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</si>
  <si>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</si>
  <si>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</si>
  <si>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</si>
  <si>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</si>
  <si>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</si>
  <si>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</si>
  <si>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</si>
  <si>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</si>
  <si>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</si>
  <si>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</si>
  <si>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</si>
  <si>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</si>
  <si>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</si>
  <si>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</si>
  <si>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</si>
  <si>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</si>
  <si>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</si>
  <si>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</si>
  <si>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</si>
  <si>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</si>
  <si>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</si>
  <si>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</si>
  <si>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</si>
  <si>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</si>
  <si>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</si>
  <si>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</si>
  <si>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</si>
  <si>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</si>
  <si>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</si>
  <si>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</si>
  <si>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</si>
  <si>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</si>
  <si>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</si>
  <si>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</si>
  <si>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</si>
  <si>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</si>
  <si>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</si>
  <si>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</si>
  <si>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</si>
  <si>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</si>
  <si>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</si>
  <si>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</si>
  <si>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</si>
  <si>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</si>
  <si>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</si>
  <si>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</si>
  <si>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</si>
  <si>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</si>
  <si>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</si>
  <si>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</si>
  <si>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</si>
  <si>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</si>
  <si>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</si>
  <si>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</si>
  <si>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</si>
  <si>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</si>
  <si>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</si>
  <si>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</si>
  <si>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</si>
  <si>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</si>
  <si>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</si>
  <si>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</si>
  <si>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</si>
  <si>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</si>
  <si>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</si>
  <si>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</si>
  <si>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</si>
  <si>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</si>
  <si>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</si>
  <si>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</si>
  <si>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</si>
  <si>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</si>
  <si>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</si>
  <si>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</si>
  <si>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</si>
  <si>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</si>
  <si>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</si>
  <si>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</si>
  <si>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</si>
  <si>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</si>
  <si>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</si>
  <si>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</si>
  <si>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</si>
  <si>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</si>
  <si>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</si>
  <si>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</si>
  <si>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</si>
  <si>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</si>
  <si>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</si>
  <si>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</si>
  <si>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</si>
  <si>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</si>
  <si>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</si>
  <si>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</si>
  <si>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</si>
  <si>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</si>
  <si>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</si>
  <si>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</si>
  <si>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</si>
  <si>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</si>
  <si>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</si>
  <si>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</si>
  <si>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</si>
  <si>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</si>
  <si>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</si>
  <si>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</si>
  <si>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</si>
  <si>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</si>
  <si>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</si>
  <si>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</si>
  <si>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</si>
  <si>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</si>
  <si>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</si>
  <si>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</si>
  <si>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</si>
  <si>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</si>
  <si>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</si>
  <si>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</si>
  <si>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</si>
  <si>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</si>
  <si>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</si>
  <si>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</si>
  <si>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</si>
  <si>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</si>
  <si>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</si>
  <si>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</si>
  <si>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</si>
  <si>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</si>
  <si>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</si>
  <si>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</si>
  <si>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</si>
  <si>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</si>
  <si>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</si>
  <si>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</si>
  <si>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</si>
  <si>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</si>
  <si>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</si>
  <si>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</si>
  <si>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</si>
  <si>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</si>
  <si>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</si>
  <si>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</si>
  <si>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</si>
  <si>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</si>
  <si>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</si>
  <si>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</si>
  <si>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</si>
  <si>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</si>
  <si>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</si>
  <si>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</si>
  <si>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</si>
  <si>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</si>
  <si>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</si>
  <si>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</si>
  <si>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</si>
  <si>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</si>
  <si>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</si>
  <si>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</si>
  <si>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</si>
  <si>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</si>
  <si>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</si>
  <si>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</si>
  <si>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</si>
  <si>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</si>
  <si>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</si>
  <si>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</si>
  <si>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</si>
  <si>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</si>
  <si>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</si>
  <si>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</si>
  <si>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</si>
  <si>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</si>
  <si>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</si>
  <si>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</si>
  <si>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</si>
  <si>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</si>
  <si>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</si>
  <si>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</si>
  <si>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</si>
  <si>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</si>
  <si>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</si>
  <si>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</si>
  <si>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</si>
  <si>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</si>
  <si>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</si>
  <si>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</si>
  <si>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</si>
  <si>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</si>
  <si>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</si>
  <si>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</si>
  <si>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</si>
  <si>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</si>
  <si>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</si>
  <si>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</si>
  <si>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</si>
  <si>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</si>
  <si>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</si>
  <si>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</si>
  <si>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</si>
  <si>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</si>
  <si>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</si>
  <si>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</si>
  <si>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</si>
  <si>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</si>
  <si>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</si>
  <si>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</si>
  <si>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</si>
  <si>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</si>
  <si>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</si>
  <si>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</si>
  <si>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</si>
  <si>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</si>
  <si>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</si>
  <si>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</si>
  <si>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</si>
  <si>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</si>
  <si>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</si>
  <si>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</si>
  <si>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</si>
  <si>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</si>
  <si>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</si>
  <si>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</si>
  <si>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</si>
  <si>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</si>
  <si>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</si>
  <si>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</si>
  <si>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</si>
  <si>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</si>
  <si>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</si>
  <si>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</si>
  <si>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</si>
  <si>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</si>
  <si>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</si>
  <si>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</si>
  <si>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</si>
  <si>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</si>
  <si>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</si>
  <si>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</si>
  <si>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</si>
  <si>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</si>
  <si>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</si>
  <si>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</si>
  <si>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</si>
  <si>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</si>
  <si>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</si>
  <si>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</si>
  <si>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</si>
  <si>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</si>
  <si>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</si>
  <si>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</si>
  <si>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</si>
  <si>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</si>
  <si>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</si>
  <si>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</si>
  <si>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</si>
  <si>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</si>
  <si>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</si>
  <si>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</si>
  <si>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</si>
  <si>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</si>
  <si>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</si>
  <si>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</si>
  <si>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</si>
  <si>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</si>
  <si>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</si>
  <si>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</si>
  <si>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</si>
  <si>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</si>
  <si>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</si>
  <si>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</si>
  <si>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</si>
  <si>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</si>
  <si>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</si>
  <si>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</si>
  <si>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</si>
  <si>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</si>
  <si>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</si>
  <si>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</si>
  <si>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</si>
  <si>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</si>
  <si>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</si>
  <si>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</si>
  <si>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</si>
  <si>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</si>
  <si>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</si>
  <si>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</si>
  <si>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</si>
  <si>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</si>
  <si>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</si>
  <si>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</si>
  <si>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</si>
  <si>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свинины,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</si>
  <si>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</si>
  <si>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</si>
  <si>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</si>
  <si>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</si>
  <si>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</si>
  <si>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</si>
  <si>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</si>
  <si>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</si>
  <si>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Мясо конины,  тонн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</si>
  <si>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</si>
  <si>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</si>
  <si>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</si>
  <si>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</si>
  <si>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 xml:space="preserve">Е-mail: g.takisheva@aspire.gov.kz </t>
  </si>
  <si>
    <t xml:space="preserve">2. Производство, экспорт и импорт культур зерновых и овощей </t>
  </si>
  <si>
    <t>3. Ресурсы и использование отдельных видов продукции (товаров) и сырья по СЗПТ</t>
  </si>
  <si>
    <t>Фактически за</t>
  </si>
  <si>
    <t>Удельный вес, %</t>
  </si>
  <si>
    <t>В процентах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</si>
  <si>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</si>
  <si>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</si>
  <si>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</si>
  <si>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t xml:space="preserve">Караулова Г.С. </t>
  </si>
  <si>
    <t>Тел. +7 7172 74 95 98</t>
  </si>
  <si>
    <t>Белокочанная капуста, тонна</t>
  </si>
  <si>
    <t>5 серия.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</si>
  <si>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Республики Казахстан</t>
  </si>
  <si>
    <t>Культуры зерновые**</t>
  </si>
  <si>
    <t>1. Ресурсы и использование отдельных видов продукции (товаров) и сырья *</t>
  </si>
  <si>
    <t>3. Ресурсы и использование отдельных видов продукции (товаров) и сырья по СЗПТ *</t>
  </si>
  <si>
    <t xml:space="preserve">               2. Экспорт и импорт культур зерновых и овощей *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</si>
  <si>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</si>
  <si>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Белье нижнее, тыс. штук</t>
  </si>
  <si>
    <t>Тел. +7 7172 74 90 60</t>
  </si>
  <si>
    <t>Адрес:</t>
  </si>
  <si>
    <t>проспект Мәңгілік ел, 8,</t>
  </si>
  <si>
    <t xml:space="preserve">010000, г.Астана,  </t>
  </si>
  <si>
    <t>Дом министерств, 4 подъезд</t>
  </si>
  <si>
    <t>* Предварительные данные.</t>
  </si>
  <si>
    <t>** По продукции сельского хозяйства данные валового сбора урожая отслеживаются только за год.</t>
  </si>
  <si>
    <t>* Социально значимые продовольственные товары (предварительные данные).</t>
  </si>
  <si>
    <t xml:space="preserve">Исполнитель: </t>
  </si>
  <si>
    <t xml:space="preserve">Такишева Г.А. </t>
  </si>
  <si>
    <t>Ресурсы и использование отдельных видов продукции (товаров) и сырья в Республике Казахстан</t>
  </si>
  <si>
    <t>Дата опубликования: 20.06.2024</t>
  </si>
  <si>
    <t>Дата следующего опубликования: 19.07.2024</t>
  </si>
  <si>
    <t>Январь-апрель 2024 года</t>
  </si>
  <si>
    <t>март 2024г.</t>
  </si>
  <si>
    <t>январь-март 2024г.</t>
  </si>
  <si>
    <t xml:space="preserve"> апрель 2024г.</t>
  </si>
  <si>
    <t xml:space="preserve"> январь-апрель 2024г.</t>
  </si>
  <si>
    <t xml:space="preserve"> апрель 2023г.</t>
  </si>
  <si>
    <t xml:space="preserve"> январь-апрель 2023г.</t>
  </si>
  <si>
    <t>к марту 2024г.</t>
  </si>
  <si>
    <t xml:space="preserve"> к апрелю 2023г.</t>
  </si>
  <si>
    <t xml:space="preserve"> январь-апрель 2024г. к январю-апрелю 2023г.</t>
  </si>
  <si>
    <t>20 июня 2024г.</t>
  </si>
  <si>
    <t>x</t>
  </si>
  <si>
    <t>№ 8-9/4275-ВН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</si>
</sst>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&quot;р.&quot;;[Red]\-#,##0.0&quot;р.&quot;"/>
  </numFmts>
  <fonts count="23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4"/>
      <color theme="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b/>
      <sz val="20"/>
      <name val="Roboto Bold"/>
      <charset val="204"/>
    </font>
    <font>
      <b/>
      <sz val="14"/>
      <name val="Roboto Bold"/>
      <charset val="204"/>
    </font>
    <font>
      <b/>
      <sz val="12"/>
      <name val="Roboto"/>
      <charset val="204"/>
    </font>
    <font>
      <u/>
      <sz val="14"/>
      <color theme="10"/>
      <name val="Roboto"/>
      <charset val="204"/>
    </font>
    <font>
      <i/>
      <sz val="10"/>
      <name val="Roboto"/>
      <charset val="204"/>
    </font>
    <font>
      <u/>
      <sz val="8"/>
      <color indexed="8"/>
      <name val="Roboto"/>
      <charset val="204"/>
    </font>
    <font>
      <b/>
      <sz val="10"/>
      <name val="Roboto Bold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91">
    <xf numFmtId="0" fontId="0" fillId="0" borderId="0" xfId="0"/>
    <xf numFmtId="0" fontId="5" fillId="0" borderId="0" xfId="1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0" xfId="1" applyFont="1" applyAlignment="1">
      <alignment horizontal="right" vertical="top" wrapText="1"/>
    </xf>
    <xf numFmtId="0" fontId="8" fillId="0" borderId="0" xfId="0" applyFont="1"/>
    <xf numFmtId="0" fontId="9" fillId="0" borderId="0" xfId="1" applyFont="1"/>
    <xf numFmtId="0" fontId="10" fillId="0" borderId="0" xfId="0" applyFont="1"/>
    <xf numFmtId="0" fontId="6" fillId="0" borderId="0" xfId="1" applyFont="1"/>
    <xf numFmtId="0" fontId="13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left" wrapText="1"/>
    </xf>
    <xf numFmtId="0" fontId="13" fillId="0" borderId="0" xfId="0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left" wrapText="1"/>
    </xf>
    <xf numFmtId="165" fontId="13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/>
    <xf numFmtId="165" fontId="5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left" wrapText="1" indent="1"/>
    </xf>
    <xf numFmtId="165" fontId="14" fillId="0" borderId="0" xfId="0" applyNumberFormat="1" applyFont="1" applyFill="1" applyBorder="1" applyAlignment="1">
      <alignment wrapText="1"/>
    </xf>
    <xf numFmtId="165" fontId="5" fillId="0" borderId="3" xfId="0" applyNumberFormat="1" applyFont="1" applyFill="1" applyBorder="1" applyAlignment="1">
      <alignment horizontal="left" wrapText="1" indent="1"/>
    </xf>
    <xf numFmtId="165" fontId="13" fillId="0" borderId="0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Border="1"/>
    <xf numFmtId="166" fontId="5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left" wrapText="1"/>
    </xf>
    <xf numFmtId="0" fontId="13" fillId="0" borderId="0" xfId="0" applyFont="1" applyFill="1"/>
    <xf numFmtId="165" fontId="13" fillId="0" borderId="0" xfId="0" applyNumberFormat="1" applyFont="1" applyFill="1"/>
    <xf numFmtId="164" fontId="14" fillId="0" borderId="0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164" fontId="11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165" fontId="5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14" fontId="5" fillId="0" borderId="0" xfId="0" applyNumberFormat="1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3" xfId="0" applyNumberFormat="1" applyFont="1" applyFill="1" applyBorder="1"/>
    <xf numFmtId="0" fontId="14" fillId="0" borderId="2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left"/>
    </xf>
    <xf numFmtId="165" fontId="5" fillId="0" borderId="2" xfId="0" applyNumberFormat="1" applyFont="1" applyFill="1" applyBorder="1" applyAlignment="1">
      <alignment horizontal="left"/>
    </xf>
    <xf numFmtId="0" fontId="14" fillId="0" borderId="2" xfId="0" applyFont="1" applyFill="1" applyBorder="1" applyAlignment="1"/>
    <xf numFmtId="0" fontId="5" fillId="0" borderId="2" xfId="0" applyFont="1" applyFill="1" applyBorder="1"/>
    <xf numFmtId="164" fontId="5" fillId="0" borderId="2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19" fillId="0" borderId="0" xfId="5" applyFont="1" applyFill="1" applyBorder="1" applyAlignment="1">
      <alignment wrapText="1"/>
    </xf>
    <xf numFmtId="0" fontId="19" fillId="0" borderId="0" xfId="5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/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wrapText="1"/>
    </xf>
    <xf numFmtId="0" fontId="20" fillId="0" borderId="0" xfId="1" applyFont="1" applyAlignment="1">
      <alignment horizontal="left"/>
    </xf>
    <xf numFmtId="0" fontId="13" fillId="0" borderId="3" xfId="0" applyFont="1" applyFill="1" applyBorder="1" applyAlignment="1">
      <alignment horizontal="left" wrapText="1"/>
    </xf>
    <xf numFmtId="165" fontId="14" fillId="0" borderId="2" xfId="0" applyNumberFormat="1" applyFont="1" applyFill="1" applyBorder="1" applyAlignment="1">
      <alignment horizontal="left"/>
    </xf>
    <xf numFmtId="0" fontId="21" fillId="0" borderId="3" xfId="0" applyFont="1" applyFill="1" applyBorder="1"/>
    <xf numFmtId="165" fontId="21" fillId="0" borderId="3" xfId="0" applyNumberFormat="1" applyFont="1" applyFill="1" applyBorder="1"/>
    <xf numFmtId="165" fontId="13" fillId="0" borderId="3" xfId="0" applyNumberFormat="1" applyFont="1" applyFill="1" applyBorder="1"/>
    <xf numFmtId="0" fontId="13" fillId="0" borderId="3" xfId="0" applyFont="1" applyFill="1" applyBorder="1"/>
    <xf numFmtId="0" fontId="11" fillId="0" borderId="0" xfId="0" applyFont="1" applyFill="1" applyBorder="1" applyAlignment="1">
      <alignment horizontal="left" vertical="top" wrapText="1"/>
    </xf>
    <xf numFmtId="165" fontId="5" fillId="0" borderId="3" xfId="0" applyNumberFormat="1" applyFont="1" applyFill="1" applyBorder="1" applyAlignment="1">
      <alignment horizontal="right" vertical="center" wrapText="1"/>
    </xf>
    <xf numFmtId="165" fontId="13" fillId="0" borderId="3" xfId="0" applyNumberFormat="1" applyFont="1" applyFill="1" applyBorder="1" applyAlignment="1">
      <alignment horizontal="right" wrapText="1"/>
    </xf>
    <xf numFmtId="165" fontId="5" fillId="0" borderId="3" xfId="0" applyNumberFormat="1" applyFont="1" applyFill="1" applyBorder="1"/>
    <xf numFmtId="0" fontId="11" fillId="0" borderId="0" xfId="0" applyFont="1" applyFill="1" applyBorder="1" applyAlignment="1">
      <alignment horizontal="left" vertical="top"/>
    </xf>
    <xf numFmtId="0" fontId="17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right" vertical="top" wrapText="1"/>
    </xf>
    <xf numFmtId="0" fontId="7" fillId="0" borderId="0" xfId="1" applyFont="1" applyAlignment="1">
      <alignment horizontal="left" vertical="top"/>
    </xf>
    <xf numFmtId="0" fontId="16" fillId="2" borderId="0" xfId="1" applyFont="1" applyFill="1" applyAlignment="1">
      <alignment horizontal="left" vertical="top" wrapText="1"/>
    </xf>
    <xf numFmtId="164" fontId="22" fillId="0" borderId="0" xfId="0" applyNumberFormat="1" applyFont="1" applyFill="1" applyBorder="1" applyAlignment="1">
      <alignment horizontal="center" vertical="center" wrapText="1"/>
    </xf>
    <xf numFmtId="164" fontId="22" fillId="0" borderId="3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485775</xdr:colOff>
      <xdr:row>0</xdr:row>
      <xdr:rowOff>812165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95250"/>
          <a:ext cx="2886075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.sadyr/Desktop/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A14" sqref="A14"/>
    </sheetView>
  </sheetViews>
  <sheetFormatPr defaultColWidth="9.140625" defaultRowHeight="12.75" x14ac:dyDescent="0.2"/>
  <cols>
    <col min="1" max="4" width="9.140625" style="2"/>
    <col min="5" max="5" width="26.140625" style="2" customWidth="1"/>
    <col min="6" max="16384" width="9.140625" style="2"/>
  </cols>
  <sheetData>
    <row r="1" spans="1:7" ht="72" customHeight="1" x14ac:dyDescent="0.2">
      <c r="A1" s="75"/>
      <c r="B1" s="75"/>
      <c r="C1" s="75"/>
      <c r="D1" s="75"/>
      <c r="E1" s="75"/>
      <c r="F1" s="1"/>
      <c r="G1" s="1"/>
    </row>
    <row r="2" spans="1:7" ht="18.75" x14ac:dyDescent="0.2">
      <c r="A2" s="76" t="s">
        <v>623</v>
      </c>
      <c r="B2" s="76"/>
      <c r="C2" s="76"/>
      <c r="D2" s="76"/>
      <c r="E2" s="76"/>
      <c r="F2" s="77"/>
      <c r="G2" s="77"/>
    </row>
    <row r="3" spans="1:7" ht="18.75" x14ac:dyDescent="0.2">
      <c r="A3" s="78" t="s">
        <v>624</v>
      </c>
      <c r="B3" s="78"/>
      <c r="C3" s="78"/>
      <c r="D3" s="78"/>
      <c r="E3" s="78"/>
      <c r="F3" s="3"/>
      <c r="G3" s="3"/>
    </row>
    <row r="4" spans="1:7" ht="18.75" x14ac:dyDescent="0.2">
      <c r="A4" s="1"/>
      <c r="B4" s="1"/>
      <c r="C4" s="1"/>
      <c r="D4" s="1"/>
      <c r="E4" s="4"/>
      <c r="F4" s="3"/>
      <c r="G4" s="3"/>
    </row>
    <row r="5" spans="1:7" ht="18.75" x14ac:dyDescent="0.2">
      <c r="A5" s="1"/>
      <c r="B5" s="1"/>
      <c r="C5" s="1"/>
      <c r="D5" s="1"/>
      <c r="E5" s="4"/>
      <c r="F5" s="3"/>
      <c r="G5" s="3"/>
    </row>
    <row r="6" spans="1:7" ht="15" x14ac:dyDescent="0.25">
      <c r="A6" s="79" t="s">
        <v>622</v>
      </c>
      <c r="B6" s="79"/>
      <c r="C6" s="79"/>
      <c r="D6" s="79"/>
      <c r="E6" s="79"/>
      <c r="F6" s="79"/>
      <c r="G6" s="5"/>
    </row>
    <row r="7" spans="1:7" ht="93.75" customHeight="1" x14ac:dyDescent="0.25">
      <c r="A7" s="79"/>
      <c r="B7" s="79"/>
      <c r="C7" s="79"/>
      <c r="D7" s="79"/>
      <c r="E7" s="79"/>
      <c r="F7" s="79"/>
      <c r="G7" s="5"/>
    </row>
    <row r="8" spans="1:7" ht="24.75" customHeight="1" x14ac:dyDescent="0.25">
      <c r="A8" s="5"/>
      <c r="B8" s="5"/>
      <c r="C8" s="5"/>
      <c r="D8" s="5"/>
      <c r="E8" s="5"/>
      <c r="F8" s="5"/>
      <c r="G8" s="5"/>
    </row>
    <row r="9" spans="1:7" ht="18.75" x14ac:dyDescent="0.3">
      <c r="A9" s="6" t="s">
        <v>625</v>
      </c>
      <c r="B9" s="7"/>
    </row>
    <row r="10" spans="1:7" ht="22.5" customHeight="1" x14ac:dyDescent="0.2"/>
    <row r="11" spans="1:7" ht="22.5" customHeight="1" x14ac:dyDescent="0.2"/>
    <row r="12" spans="1:7" ht="22.5" customHeight="1" x14ac:dyDescent="0.2">
      <c r="A12" s="8"/>
      <c r="B12" s="8"/>
      <c r="C12" s="8"/>
      <c r="D12" s="8"/>
      <c r="E12" s="8"/>
      <c r="F12" s="8"/>
    </row>
    <row r="13" spans="1:7" ht="54.75" customHeight="1" x14ac:dyDescent="0.2">
      <c r="A13" s="74" t="s">
        <v>604</v>
      </c>
      <c r="B13" s="74"/>
      <c r="C13" s="74"/>
      <c r="D13" s="74"/>
      <c r="E13" s="74"/>
    </row>
    <row r="14" spans="1:7" ht="24.75" customHeight="1" x14ac:dyDescent="0.2"/>
    <row r="15" spans="1:7" ht="24.75" customHeight="1" x14ac:dyDescent="0.2"/>
    <row r="16" spans="1:7" ht="24.75" customHeight="1" x14ac:dyDescent="0.2"/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</sheetData>
  <mergeCells count="6">
    <mergeCell ref="A13:E13"/>
    <mergeCell ref="A1:E1"/>
    <mergeCell ref="A2:E2"/>
    <mergeCell ref="F2:G2"/>
    <mergeCell ref="A3:E3"/>
    <mergeCell ref="A6:F7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B17"/>
  <sheetViews>
    <sheetView workbookViewId="0">
      <selection activeCell="B9" sqref="B9"/>
    </sheetView>
  </sheetViews>
  <sheetFormatPr defaultColWidth="9.140625" defaultRowHeight="12.75" x14ac:dyDescent="0.2"/>
  <cols>
    <col min="1" max="1" width="4.42578125" style="2" customWidth="1"/>
    <col min="2" max="2" width="52" style="2" customWidth="1"/>
    <col min="3" max="16384" width="9.140625" style="2"/>
  </cols>
  <sheetData>
    <row r="9" spans="2:2" x14ac:dyDescent="0.2">
      <c r="B9" s="57" t="s">
        <v>0</v>
      </c>
    </row>
    <row r="10" spans="2:2" x14ac:dyDescent="0.2">
      <c r="B10" s="57" t="s">
        <v>1</v>
      </c>
    </row>
    <row r="11" spans="2:2" x14ac:dyDescent="0.2">
      <c r="B11" s="57" t="s">
        <v>6</v>
      </c>
    </row>
    <row r="12" spans="2:2" x14ac:dyDescent="0.2">
      <c r="B12" s="57" t="s">
        <v>2</v>
      </c>
    </row>
    <row r="13" spans="2:2" ht="38.25" x14ac:dyDescent="0.2">
      <c r="B13" s="3" t="s">
        <v>3</v>
      </c>
    </row>
    <row r="17" spans="2:2" x14ac:dyDescent="0.2">
      <c r="B17" s="62" t="s">
        <v>605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6"/>
  <sheetViews>
    <sheetView zoomScaleSheetLayoutView="100" workbookViewId="0"/>
  </sheetViews>
  <sheetFormatPr defaultColWidth="9.28515625" defaultRowHeight="18.75" x14ac:dyDescent="0.3"/>
  <cols>
    <col min="1" max="1" width="118.7109375" style="52" customWidth="1"/>
    <col min="2" max="16384" width="9.28515625" style="52"/>
  </cols>
  <sheetData>
    <row r="1" spans="1:1" x14ac:dyDescent="0.3">
      <c r="A1" s="50" t="s">
        <v>4</v>
      </c>
    </row>
    <row r="2" spans="1:1" x14ac:dyDescent="0.3">
      <c r="A2" s="51"/>
    </row>
    <row r="3" spans="1:1" x14ac:dyDescent="0.3">
      <c r="A3" s="53" t="s">
        <v>5</v>
      </c>
    </row>
    <row r="4" spans="1:1" x14ac:dyDescent="0.3">
      <c r="A4" s="53" t="s">
        <v>252</v>
      </c>
    </row>
    <row r="5" spans="1:1" x14ac:dyDescent="0.3">
      <c r="A5" s="53" t="s">
        <v>249</v>
      </c>
    </row>
    <row r="6" spans="1:1" x14ac:dyDescent="0.3">
      <c r="A6" s="53" t="s">
        <v>7</v>
      </c>
    </row>
    <row r="7" spans="1:1" x14ac:dyDescent="0.3">
      <c r="A7" s="54" t="s">
        <v>8</v>
      </c>
    </row>
    <row r="8" spans="1:1" x14ac:dyDescent="0.3">
      <c r="A8" s="54" t="s">
        <v>9</v>
      </c>
    </row>
    <row r="9" spans="1:1" x14ac:dyDescent="0.3">
      <c r="A9" s="53" t="s">
        <v>10</v>
      </c>
    </row>
    <row r="10" spans="1:1" x14ac:dyDescent="0.3">
      <c r="A10" s="53" t="s">
        <v>11</v>
      </c>
    </row>
    <row r="11" spans="1:1" ht="37.5" x14ac:dyDescent="0.3">
      <c r="A11" s="54" t="s">
        <v>12</v>
      </c>
    </row>
    <row r="12" spans="1:1" x14ac:dyDescent="0.3">
      <c r="A12" s="54" t="s">
        <v>13</v>
      </c>
    </row>
    <row r="13" spans="1:1" x14ac:dyDescent="0.3">
      <c r="A13" s="53" t="s">
        <v>14</v>
      </c>
    </row>
    <row r="14" spans="1:1" x14ac:dyDescent="0.3">
      <c r="A14" s="53" t="s">
        <v>15</v>
      </c>
    </row>
    <row r="15" spans="1:1" x14ac:dyDescent="0.3">
      <c r="A15" s="53" t="s">
        <v>16</v>
      </c>
    </row>
    <row r="16" spans="1:1" x14ac:dyDescent="0.3">
      <c r="A16" s="53" t="s">
        <v>17</v>
      </c>
    </row>
    <row r="17" spans="1:1" x14ac:dyDescent="0.3">
      <c r="A17" s="53" t="s">
        <v>18</v>
      </c>
    </row>
    <row r="18" spans="1:1" x14ac:dyDescent="0.3">
      <c r="A18" s="53" t="s">
        <v>19</v>
      </c>
    </row>
    <row r="19" spans="1:1" x14ac:dyDescent="0.3">
      <c r="A19" s="53" t="s">
        <v>20</v>
      </c>
    </row>
    <row r="20" spans="1:1" x14ac:dyDescent="0.3">
      <c r="A20" s="53" t="s">
        <v>21</v>
      </c>
    </row>
    <row r="21" spans="1:1" x14ac:dyDescent="0.3">
      <c r="A21" s="53" t="s">
        <v>22</v>
      </c>
    </row>
    <row r="22" spans="1:1" x14ac:dyDescent="0.3">
      <c r="A22" s="53" t="s">
        <v>23</v>
      </c>
    </row>
    <row r="23" spans="1:1" x14ac:dyDescent="0.3">
      <c r="A23" s="53" t="s">
        <v>24</v>
      </c>
    </row>
    <row r="24" spans="1:1" x14ac:dyDescent="0.3">
      <c r="A24" s="53" t="s">
        <v>25</v>
      </c>
    </row>
    <row r="25" spans="1:1" x14ac:dyDescent="0.3">
      <c r="A25" s="53" t="s">
        <v>26</v>
      </c>
    </row>
    <row r="26" spans="1:1" x14ac:dyDescent="0.3">
      <c r="A26" s="53" t="s">
        <v>27</v>
      </c>
    </row>
    <row r="27" spans="1:1" x14ac:dyDescent="0.3">
      <c r="A27" s="53" t="s">
        <v>28</v>
      </c>
    </row>
    <row r="28" spans="1:1" x14ac:dyDescent="0.3">
      <c r="A28" s="53" t="s">
        <v>250</v>
      </c>
    </row>
    <row r="29" spans="1:1" x14ac:dyDescent="0.3">
      <c r="A29" s="53" t="s">
        <v>29</v>
      </c>
    </row>
    <row r="30" spans="1:1" x14ac:dyDescent="0.3">
      <c r="A30" s="53" t="s">
        <v>30</v>
      </c>
    </row>
    <row r="31" spans="1:1" x14ac:dyDescent="0.3">
      <c r="A31" s="53" t="s">
        <v>31</v>
      </c>
    </row>
    <row r="32" spans="1:1" ht="56.25" x14ac:dyDescent="0.3">
      <c r="A32" s="53" t="s">
        <v>32</v>
      </c>
    </row>
    <row r="33" spans="1:1" ht="37.5" x14ac:dyDescent="0.3">
      <c r="A33" s="53" t="s">
        <v>33</v>
      </c>
    </row>
    <row r="34" spans="1:1" x14ac:dyDescent="0.3">
      <c r="A34" s="53" t="s">
        <v>34</v>
      </c>
    </row>
    <row r="35" spans="1:1" x14ac:dyDescent="0.3">
      <c r="A35" s="53" t="s">
        <v>35</v>
      </c>
    </row>
    <row r="36" spans="1:1" x14ac:dyDescent="0.3">
      <c r="A36" s="53" t="s">
        <v>36</v>
      </c>
    </row>
    <row r="37" spans="1:1" ht="37.5" x14ac:dyDescent="0.3">
      <c r="A37" s="53" t="s">
        <v>37</v>
      </c>
    </row>
    <row r="38" spans="1:1" x14ac:dyDescent="0.3">
      <c r="A38" s="53" t="s">
        <v>38</v>
      </c>
    </row>
    <row r="39" spans="1:1" x14ac:dyDescent="0.3">
      <c r="A39" s="53" t="s">
        <v>39</v>
      </c>
    </row>
    <row r="40" spans="1:1" x14ac:dyDescent="0.3">
      <c r="A40" s="53" t="s">
        <v>40</v>
      </c>
    </row>
    <row r="41" spans="1:1" x14ac:dyDescent="0.3">
      <c r="A41" s="53" t="s">
        <v>41</v>
      </c>
    </row>
    <row r="42" spans="1:1" x14ac:dyDescent="0.3">
      <c r="A42" s="53" t="s">
        <v>260</v>
      </c>
    </row>
    <row r="43" spans="1:1" x14ac:dyDescent="0.3">
      <c r="A43" s="53" t="s">
        <v>42</v>
      </c>
    </row>
    <row r="44" spans="1:1" x14ac:dyDescent="0.3">
      <c r="A44" s="53" t="s">
        <v>43</v>
      </c>
    </row>
    <row r="45" spans="1:1" x14ac:dyDescent="0.3">
      <c r="A45" s="53" t="s">
        <v>44</v>
      </c>
    </row>
    <row r="46" spans="1:1" x14ac:dyDescent="0.3">
      <c r="A46" s="53" t="s">
        <v>45</v>
      </c>
    </row>
    <row r="47" spans="1:1" ht="37.5" x14ac:dyDescent="0.3">
      <c r="A47" s="53" t="s">
        <v>46</v>
      </c>
    </row>
    <row r="48" spans="1:1" x14ac:dyDescent="0.3">
      <c r="A48" s="53" t="s">
        <v>47</v>
      </c>
    </row>
    <row r="49" spans="1:1" x14ac:dyDescent="0.3">
      <c r="A49" s="53" t="s">
        <v>589</v>
      </c>
    </row>
    <row r="50" spans="1:1" ht="37.5" x14ac:dyDescent="0.3">
      <c r="A50" s="53" t="s">
        <v>48</v>
      </c>
    </row>
    <row r="51" spans="1:1" x14ac:dyDescent="0.3">
      <c r="A51" s="53" t="s">
        <v>49</v>
      </c>
    </row>
    <row r="52" spans="1:1" x14ac:dyDescent="0.3">
      <c r="A52" s="53" t="s">
        <v>50</v>
      </c>
    </row>
    <row r="53" spans="1:1" x14ac:dyDescent="0.3">
      <c r="A53" s="54" t="s">
        <v>51</v>
      </c>
    </row>
    <row r="54" spans="1:1" x14ac:dyDescent="0.3">
      <c r="A54" s="53" t="s">
        <v>52</v>
      </c>
    </row>
    <row r="55" spans="1:1" ht="37.5" x14ac:dyDescent="0.3">
      <c r="A55" s="54" t="s">
        <v>53</v>
      </c>
    </row>
    <row r="56" spans="1:1" x14ac:dyDescent="0.3">
      <c r="A56" s="54" t="s">
        <v>54</v>
      </c>
    </row>
    <row r="57" spans="1:1" x14ac:dyDescent="0.3">
      <c r="A57" s="53" t="s">
        <v>55</v>
      </c>
    </row>
    <row r="58" spans="1:1" x14ac:dyDescent="0.3">
      <c r="A58" s="53" t="s">
        <v>56</v>
      </c>
    </row>
    <row r="59" spans="1:1" x14ac:dyDescent="0.3">
      <c r="A59" s="53" t="s">
        <v>57</v>
      </c>
    </row>
    <row r="60" spans="1:1" x14ac:dyDescent="0.3">
      <c r="A60" s="53" t="s">
        <v>58</v>
      </c>
    </row>
    <row r="61" spans="1:1" x14ac:dyDescent="0.3">
      <c r="A61" s="53" t="s">
        <v>59</v>
      </c>
    </row>
    <row r="62" spans="1:1" x14ac:dyDescent="0.3">
      <c r="A62" s="53" t="s">
        <v>60</v>
      </c>
    </row>
    <row r="63" spans="1:1" x14ac:dyDescent="0.3">
      <c r="A63" s="53" t="s">
        <v>61</v>
      </c>
    </row>
    <row r="64" spans="1:1" x14ac:dyDescent="0.3">
      <c r="A64" s="53" t="s">
        <v>62</v>
      </c>
    </row>
    <row r="65" spans="1:1" x14ac:dyDescent="0.3">
      <c r="A65" s="53" t="s">
        <v>63</v>
      </c>
    </row>
    <row r="66" spans="1:1" x14ac:dyDescent="0.3">
      <c r="A66" s="54" t="s">
        <v>64</v>
      </c>
    </row>
    <row r="67" spans="1:1" x14ac:dyDescent="0.3">
      <c r="A67" s="53" t="s">
        <v>261</v>
      </c>
    </row>
    <row r="68" spans="1:1" x14ac:dyDescent="0.3">
      <c r="A68" s="54" t="s">
        <v>65</v>
      </c>
    </row>
    <row r="69" spans="1:1" x14ac:dyDescent="0.3">
      <c r="A69" s="54" t="s">
        <v>66</v>
      </c>
    </row>
    <row r="70" spans="1:1" x14ac:dyDescent="0.3">
      <c r="A70" s="54" t="s">
        <v>67</v>
      </c>
    </row>
    <row r="71" spans="1:1" ht="37.5" x14ac:dyDescent="0.3">
      <c r="A71" s="53" t="s">
        <v>68</v>
      </c>
    </row>
    <row r="72" spans="1:1" x14ac:dyDescent="0.3">
      <c r="A72" s="53" t="s">
        <v>69</v>
      </c>
    </row>
    <row r="73" spans="1:1" x14ac:dyDescent="0.3">
      <c r="A73" s="53" t="s">
        <v>70</v>
      </c>
    </row>
    <row r="74" spans="1:1" x14ac:dyDescent="0.3">
      <c r="A74" s="53" t="s">
        <v>71</v>
      </c>
    </row>
    <row r="75" spans="1:1" x14ac:dyDescent="0.3">
      <c r="A75" s="53" t="s">
        <v>72</v>
      </c>
    </row>
    <row r="76" spans="1:1" x14ac:dyDescent="0.3">
      <c r="A76" s="53" t="s">
        <v>73</v>
      </c>
    </row>
    <row r="77" spans="1:1" x14ac:dyDescent="0.3">
      <c r="A77" s="53" t="s">
        <v>74</v>
      </c>
    </row>
    <row r="78" spans="1:1" x14ac:dyDescent="0.3">
      <c r="A78" s="53" t="s">
        <v>75</v>
      </c>
    </row>
    <row r="79" spans="1:1" ht="37.5" x14ac:dyDescent="0.3">
      <c r="A79" s="53" t="s">
        <v>76</v>
      </c>
    </row>
    <row r="80" spans="1:1" x14ac:dyDescent="0.3">
      <c r="A80" s="53" t="s">
        <v>77</v>
      </c>
    </row>
    <row r="81" spans="1:1" x14ac:dyDescent="0.3">
      <c r="A81" s="53" t="s">
        <v>78</v>
      </c>
    </row>
    <row r="82" spans="1:1" x14ac:dyDescent="0.3">
      <c r="A82" s="53" t="s">
        <v>79</v>
      </c>
    </row>
    <row r="83" spans="1:1" x14ac:dyDescent="0.3">
      <c r="A83" s="53" t="s">
        <v>80</v>
      </c>
    </row>
    <row r="84" spans="1:1" x14ac:dyDescent="0.3">
      <c r="A84" s="53" t="s">
        <v>81</v>
      </c>
    </row>
    <row r="85" spans="1:1" x14ac:dyDescent="0.3">
      <c r="A85" s="53" t="s">
        <v>82</v>
      </c>
    </row>
    <row r="86" spans="1:1" x14ac:dyDescent="0.3">
      <c r="A86" s="53" t="s">
        <v>83</v>
      </c>
    </row>
    <row r="87" spans="1:1" x14ac:dyDescent="0.3">
      <c r="A87" s="53" t="s">
        <v>84</v>
      </c>
    </row>
    <row r="88" spans="1:1" x14ac:dyDescent="0.3">
      <c r="A88" s="53" t="s">
        <v>85</v>
      </c>
    </row>
    <row r="89" spans="1:1" ht="37.5" x14ac:dyDescent="0.3">
      <c r="A89" s="53" t="s">
        <v>86</v>
      </c>
    </row>
    <row r="90" spans="1:1" ht="37.5" x14ac:dyDescent="0.3">
      <c r="A90" s="53" t="s">
        <v>87</v>
      </c>
    </row>
    <row r="91" spans="1:1" x14ac:dyDescent="0.3">
      <c r="A91" s="53" t="s">
        <v>88</v>
      </c>
    </row>
    <row r="92" spans="1:1" ht="56.25" x14ac:dyDescent="0.3">
      <c r="A92" s="53" t="s">
        <v>89</v>
      </c>
    </row>
    <row r="93" spans="1:1" ht="37.5" x14ac:dyDescent="0.3">
      <c r="A93" s="53" t="s">
        <v>586</v>
      </c>
    </row>
    <row r="94" spans="1:1" x14ac:dyDescent="0.3">
      <c r="A94" s="53" t="s">
        <v>90</v>
      </c>
    </row>
    <row r="95" spans="1:1" x14ac:dyDescent="0.3">
      <c r="A95" s="53" t="s">
        <v>91</v>
      </c>
    </row>
    <row r="96" spans="1:1" ht="37.5" x14ac:dyDescent="0.3">
      <c r="A96" s="53" t="s">
        <v>92</v>
      </c>
    </row>
    <row r="97" spans="1:1" ht="37.5" x14ac:dyDescent="0.3">
      <c r="A97" s="53" t="s">
        <v>93</v>
      </c>
    </row>
    <row r="98" spans="1:1" x14ac:dyDescent="0.3">
      <c r="A98" s="53" t="s">
        <v>94</v>
      </c>
    </row>
    <row r="99" spans="1:1" ht="37.5" x14ac:dyDescent="0.3">
      <c r="A99" s="53" t="s">
        <v>95</v>
      </c>
    </row>
    <row r="100" spans="1:1" ht="56.25" x14ac:dyDescent="0.3">
      <c r="A100" s="53" t="s">
        <v>96</v>
      </c>
    </row>
    <row r="101" spans="1:1" x14ac:dyDescent="0.3">
      <c r="A101" s="53" t="s">
        <v>268</v>
      </c>
    </row>
    <row r="102" spans="1:1" ht="25.5" customHeight="1" x14ac:dyDescent="0.3">
      <c r="A102" s="53" t="s">
        <v>97</v>
      </c>
    </row>
    <row r="103" spans="1:1" ht="25.5" customHeight="1" x14ac:dyDescent="0.3">
      <c r="A103" s="53" t="s">
        <v>98</v>
      </c>
    </row>
    <row r="104" spans="1:1" x14ac:dyDescent="0.3">
      <c r="A104" s="53" t="s">
        <v>99</v>
      </c>
    </row>
    <row r="105" spans="1:1" x14ac:dyDescent="0.3">
      <c r="A105" s="53" t="s">
        <v>100</v>
      </c>
    </row>
    <row r="106" spans="1:1" x14ac:dyDescent="0.3">
      <c r="A106" s="53" t="s">
        <v>101</v>
      </c>
    </row>
    <row r="107" spans="1:1" ht="56.25" x14ac:dyDescent="0.3">
      <c r="A107" s="53" t="s">
        <v>269</v>
      </c>
    </row>
    <row r="108" spans="1:1" ht="37.5" x14ac:dyDescent="0.3">
      <c r="A108" s="53" t="s">
        <v>253</v>
      </c>
    </row>
    <row r="109" spans="1:1" x14ac:dyDescent="0.3">
      <c r="A109" s="53" t="s">
        <v>102</v>
      </c>
    </row>
    <row r="110" spans="1:1" x14ac:dyDescent="0.3">
      <c r="A110" s="53" t="s">
        <v>103</v>
      </c>
    </row>
    <row r="111" spans="1:1" ht="37.5" x14ac:dyDescent="0.3">
      <c r="A111" s="53" t="s">
        <v>104</v>
      </c>
    </row>
    <row r="112" spans="1:1" x14ac:dyDescent="0.3">
      <c r="A112" s="53" t="s">
        <v>105</v>
      </c>
    </row>
    <row r="113" spans="1:1" x14ac:dyDescent="0.3">
      <c r="A113" s="53" t="s">
        <v>106</v>
      </c>
    </row>
    <row r="114" spans="1:1" x14ac:dyDescent="0.3">
      <c r="A114" s="53" t="s">
        <v>107</v>
      </c>
    </row>
    <row r="115" spans="1:1" x14ac:dyDescent="0.3">
      <c r="A115" s="53" t="s">
        <v>108</v>
      </c>
    </row>
    <row r="116" spans="1:1" ht="37.5" x14ac:dyDescent="0.3">
      <c r="A116" s="53" t="s">
        <v>109</v>
      </c>
    </row>
    <row r="117" spans="1:1" ht="37.5" x14ac:dyDescent="0.3">
      <c r="A117" s="53" t="s">
        <v>110</v>
      </c>
    </row>
    <row r="118" spans="1:1" x14ac:dyDescent="0.3">
      <c r="A118" s="53" t="s">
        <v>111</v>
      </c>
    </row>
    <row r="119" spans="1:1" x14ac:dyDescent="0.3">
      <c r="A119" s="53" t="s">
        <v>112</v>
      </c>
    </row>
    <row r="120" spans="1:1" x14ac:dyDescent="0.3">
      <c r="A120" s="53" t="s">
        <v>113</v>
      </c>
    </row>
    <row r="121" spans="1:1" x14ac:dyDescent="0.3">
      <c r="A121" s="53" t="s">
        <v>114</v>
      </c>
    </row>
    <row r="122" spans="1:1" x14ac:dyDescent="0.3">
      <c r="A122" s="53" t="s">
        <v>115</v>
      </c>
    </row>
    <row r="123" spans="1:1" x14ac:dyDescent="0.3">
      <c r="A123" s="53" t="s">
        <v>116</v>
      </c>
    </row>
    <row r="124" spans="1:1" x14ac:dyDescent="0.3">
      <c r="A124" s="53" t="s">
        <v>117</v>
      </c>
    </row>
    <row r="125" spans="1:1" x14ac:dyDescent="0.3">
      <c r="A125" s="53" t="s">
        <v>118</v>
      </c>
    </row>
    <row r="126" spans="1:1" x14ac:dyDescent="0.3">
      <c r="A126" s="53" t="s">
        <v>119</v>
      </c>
    </row>
    <row r="127" spans="1:1" x14ac:dyDescent="0.3">
      <c r="A127" s="53" t="s">
        <v>120</v>
      </c>
    </row>
    <row r="128" spans="1:1" x14ac:dyDescent="0.3">
      <c r="A128" s="53" t="s">
        <v>121</v>
      </c>
    </row>
    <row r="129" spans="1:1" ht="37.5" x14ac:dyDescent="0.3">
      <c r="A129" s="53" t="s">
        <v>122</v>
      </c>
    </row>
    <row r="130" spans="1:1" ht="12.75" customHeight="1" x14ac:dyDescent="0.3">
      <c r="A130" s="53" t="s">
        <v>123</v>
      </c>
    </row>
    <row r="131" spans="1:1" ht="56.25" x14ac:dyDescent="0.3">
      <c r="A131" s="53" t="s">
        <v>124</v>
      </c>
    </row>
    <row r="132" spans="1:1" x14ac:dyDescent="0.3">
      <c r="A132" s="53" t="s">
        <v>590</v>
      </c>
    </row>
    <row r="133" spans="1:1" x14ac:dyDescent="0.3">
      <c r="A133" s="53" t="s">
        <v>125</v>
      </c>
    </row>
    <row r="134" spans="1:1" x14ac:dyDescent="0.3">
      <c r="A134" s="53" t="s">
        <v>126</v>
      </c>
    </row>
    <row r="135" spans="1:1" x14ac:dyDescent="0.3">
      <c r="A135" s="53" t="s">
        <v>127</v>
      </c>
    </row>
    <row r="136" spans="1:1" ht="37.5" x14ac:dyDescent="0.3">
      <c r="A136" s="53" t="s">
        <v>128</v>
      </c>
    </row>
    <row r="137" spans="1:1" x14ac:dyDescent="0.3">
      <c r="A137" s="53" t="s">
        <v>270</v>
      </c>
    </row>
    <row r="138" spans="1:1" ht="56.25" x14ac:dyDescent="0.3">
      <c r="A138" s="53" t="s">
        <v>129</v>
      </c>
    </row>
    <row r="139" spans="1:1" x14ac:dyDescent="0.3">
      <c r="A139" s="53" t="s">
        <v>130</v>
      </c>
    </row>
    <row r="140" spans="1:1" x14ac:dyDescent="0.3">
      <c r="A140" s="53" t="s">
        <v>131</v>
      </c>
    </row>
    <row r="141" spans="1:1" x14ac:dyDescent="0.3">
      <c r="A141" s="53" t="s">
        <v>132</v>
      </c>
    </row>
    <row r="142" spans="1:1" x14ac:dyDescent="0.3">
      <c r="A142" s="53" t="s">
        <v>133</v>
      </c>
    </row>
    <row r="143" spans="1:1" x14ac:dyDescent="0.3">
      <c r="A143" s="53" t="s">
        <v>134</v>
      </c>
    </row>
    <row r="144" spans="1:1" x14ac:dyDescent="0.3">
      <c r="A144" s="53" t="s">
        <v>135</v>
      </c>
    </row>
    <row r="145" spans="1:1" ht="37.5" x14ac:dyDescent="0.3">
      <c r="A145" s="53" t="s">
        <v>136</v>
      </c>
    </row>
    <row r="146" spans="1:1" ht="37.5" x14ac:dyDescent="0.3">
      <c r="A146" s="53" t="s">
        <v>137</v>
      </c>
    </row>
    <row r="147" spans="1:1" ht="37.5" x14ac:dyDescent="0.3">
      <c r="A147" s="53" t="s">
        <v>138</v>
      </c>
    </row>
    <row r="148" spans="1:1" x14ac:dyDescent="0.3">
      <c r="A148" s="53" t="s">
        <v>139</v>
      </c>
    </row>
    <row r="149" spans="1:1" x14ac:dyDescent="0.3">
      <c r="A149" s="53" t="s">
        <v>140</v>
      </c>
    </row>
    <row r="150" spans="1:1" x14ac:dyDescent="0.3">
      <c r="A150" s="53" t="s">
        <v>141</v>
      </c>
    </row>
    <row r="151" spans="1:1" x14ac:dyDescent="0.3">
      <c r="A151" s="53" t="s">
        <v>142</v>
      </c>
    </row>
    <row r="152" spans="1:1" x14ac:dyDescent="0.3">
      <c r="A152" s="53" t="s">
        <v>143</v>
      </c>
    </row>
    <row r="153" spans="1:1" x14ac:dyDescent="0.3">
      <c r="A153" s="53" t="s">
        <v>144</v>
      </c>
    </row>
    <row r="154" spans="1:1" ht="37.5" x14ac:dyDescent="0.3">
      <c r="A154" s="53" t="s">
        <v>145</v>
      </c>
    </row>
    <row r="155" spans="1:1" x14ac:dyDescent="0.3">
      <c r="A155" s="53" t="s">
        <v>146</v>
      </c>
    </row>
    <row r="156" spans="1:1" x14ac:dyDescent="0.3">
      <c r="A156" s="53" t="s">
        <v>147</v>
      </c>
    </row>
    <row r="157" spans="1:1" x14ac:dyDescent="0.3">
      <c r="A157" s="53" t="s">
        <v>148</v>
      </c>
    </row>
    <row r="158" spans="1:1" x14ac:dyDescent="0.3">
      <c r="A158" s="53" t="s">
        <v>149</v>
      </c>
    </row>
    <row r="159" spans="1:1" x14ac:dyDescent="0.3">
      <c r="A159" s="53" t="s">
        <v>150</v>
      </c>
    </row>
    <row r="160" spans="1:1" ht="37.5" x14ac:dyDescent="0.3">
      <c r="A160" s="53" t="s">
        <v>151</v>
      </c>
    </row>
    <row r="161" spans="1:1" x14ac:dyDescent="0.3">
      <c r="A161" s="53" t="s">
        <v>152</v>
      </c>
    </row>
    <row r="162" spans="1:1" x14ac:dyDescent="0.3">
      <c r="A162" s="53" t="s">
        <v>153</v>
      </c>
    </row>
    <row r="163" spans="1:1" x14ac:dyDescent="0.3">
      <c r="A163" s="53" t="s">
        <v>154</v>
      </c>
    </row>
    <row r="164" spans="1:1" ht="56.25" x14ac:dyDescent="0.3">
      <c r="A164" s="53" t="s">
        <v>271</v>
      </c>
    </row>
    <row r="165" spans="1:1" ht="56.25" x14ac:dyDescent="0.3">
      <c r="A165" s="53" t="s">
        <v>272</v>
      </c>
    </row>
    <row r="166" spans="1:1" ht="37.5" x14ac:dyDescent="0.3">
      <c r="A166" s="53" t="s">
        <v>273</v>
      </c>
    </row>
    <row r="167" spans="1:1" ht="37.5" x14ac:dyDescent="0.3">
      <c r="A167" s="53" t="s">
        <v>155</v>
      </c>
    </row>
    <row r="168" spans="1:1" x14ac:dyDescent="0.3">
      <c r="A168" s="53" t="s">
        <v>156</v>
      </c>
    </row>
    <row r="169" spans="1:1" x14ac:dyDescent="0.3">
      <c r="A169" s="53" t="s">
        <v>157</v>
      </c>
    </row>
    <row r="170" spans="1:1" ht="37.5" x14ac:dyDescent="0.3">
      <c r="A170" s="53" t="s">
        <v>158</v>
      </c>
    </row>
    <row r="171" spans="1:1" x14ac:dyDescent="0.3">
      <c r="A171" s="53" t="s">
        <v>159</v>
      </c>
    </row>
    <row r="172" spans="1:1" x14ac:dyDescent="0.3">
      <c r="A172" s="53" t="s">
        <v>160</v>
      </c>
    </row>
    <row r="173" spans="1:1" x14ac:dyDescent="0.3">
      <c r="A173" s="53" t="s">
        <v>161</v>
      </c>
    </row>
    <row r="174" spans="1:1" x14ac:dyDescent="0.3">
      <c r="A174" s="53" t="s">
        <v>162</v>
      </c>
    </row>
    <row r="175" spans="1:1" ht="37.5" x14ac:dyDescent="0.3">
      <c r="A175" s="53" t="s">
        <v>163</v>
      </c>
    </row>
    <row r="176" spans="1:1" x14ac:dyDescent="0.3">
      <c r="A176" s="53" t="s">
        <v>164</v>
      </c>
    </row>
    <row r="177" spans="1:1" x14ac:dyDescent="0.3">
      <c r="A177" s="53" t="s">
        <v>165</v>
      </c>
    </row>
    <row r="178" spans="1:1" x14ac:dyDescent="0.3">
      <c r="A178" s="53" t="s">
        <v>166</v>
      </c>
    </row>
    <row r="179" spans="1:1" x14ac:dyDescent="0.3">
      <c r="A179" s="53" t="s">
        <v>167</v>
      </c>
    </row>
    <row r="180" spans="1:1" x14ac:dyDescent="0.3">
      <c r="A180" s="53" t="s">
        <v>168</v>
      </c>
    </row>
    <row r="181" spans="1:1" ht="37.5" x14ac:dyDescent="0.3">
      <c r="A181" s="53" t="s">
        <v>169</v>
      </c>
    </row>
    <row r="182" spans="1:1" ht="37.5" x14ac:dyDescent="0.3">
      <c r="A182" s="53" t="s">
        <v>170</v>
      </c>
    </row>
    <row r="183" spans="1:1" ht="12.75" customHeight="1" x14ac:dyDescent="0.3">
      <c r="A183" s="53" t="s">
        <v>171</v>
      </c>
    </row>
    <row r="184" spans="1:1" ht="37.5" x14ac:dyDescent="0.3">
      <c r="A184" s="53" t="s">
        <v>172</v>
      </c>
    </row>
    <row r="185" spans="1:1" ht="37.5" x14ac:dyDescent="0.3">
      <c r="A185" s="53" t="s">
        <v>173</v>
      </c>
    </row>
    <row r="186" spans="1:1" x14ac:dyDescent="0.3">
      <c r="A186" s="53" t="s">
        <v>174</v>
      </c>
    </row>
    <row r="187" spans="1:1" x14ac:dyDescent="0.3">
      <c r="A187" s="53" t="s">
        <v>175</v>
      </c>
    </row>
    <row r="188" spans="1:1" x14ac:dyDescent="0.3">
      <c r="A188" s="53" t="s">
        <v>176</v>
      </c>
    </row>
    <row r="189" spans="1:1" x14ac:dyDescent="0.3">
      <c r="A189" s="53" t="s">
        <v>177</v>
      </c>
    </row>
    <row r="190" spans="1:1" x14ac:dyDescent="0.3">
      <c r="A190" s="53" t="s">
        <v>178</v>
      </c>
    </row>
    <row r="191" spans="1:1" x14ac:dyDescent="0.3">
      <c r="A191" s="53" t="s">
        <v>254</v>
      </c>
    </row>
    <row r="192" spans="1:1" ht="56.25" x14ac:dyDescent="0.3">
      <c r="A192" s="53" t="s">
        <v>179</v>
      </c>
    </row>
    <row r="193" spans="1:1" ht="24" customHeight="1" x14ac:dyDescent="0.3">
      <c r="A193" s="53" t="s">
        <v>183</v>
      </c>
    </row>
    <row r="194" spans="1:1" x14ac:dyDescent="0.3">
      <c r="A194" s="53" t="s">
        <v>181</v>
      </c>
    </row>
    <row r="195" spans="1:1" x14ac:dyDescent="0.3">
      <c r="A195" s="53" t="s">
        <v>182</v>
      </c>
    </row>
    <row r="196" spans="1:1" ht="12.75" customHeight="1" x14ac:dyDescent="0.3">
      <c r="A196" s="53" t="s">
        <v>255</v>
      </c>
    </row>
    <row r="197" spans="1:1" ht="37.5" x14ac:dyDescent="0.3">
      <c r="A197" s="53" t="s">
        <v>180</v>
      </c>
    </row>
    <row r="198" spans="1:1" x14ac:dyDescent="0.3">
      <c r="A198" s="53" t="s">
        <v>184</v>
      </c>
    </row>
    <row r="199" spans="1:1" x14ac:dyDescent="0.3">
      <c r="A199" s="53" t="s">
        <v>185</v>
      </c>
    </row>
    <row r="200" spans="1:1" x14ac:dyDescent="0.3">
      <c r="A200" s="53" t="s">
        <v>186</v>
      </c>
    </row>
    <row r="201" spans="1:1" x14ac:dyDescent="0.3">
      <c r="A201" s="53" t="s">
        <v>187</v>
      </c>
    </row>
    <row r="202" spans="1:1" x14ac:dyDescent="0.3">
      <c r="A202" s="53" t="s">
        <v>188</v>
      </c>
    </row>
    <row r="203" spans="1:1" x14ac:dyDescent="0.3">
      <c r="A203" s="53" t="s">
        <v>189</v>
      </c>
    </row>
    <row r="204" spans="1:1" x14ac:dyDescent="0.3">
      <c r="A204" s="53" t="s">
        <v>190</v>
      </c>
    </row>
    <row r="205" spans="1:1" x14ac:dyDescent="0.3">
      <c r="A205" s="53" t="s">
        <v>191</v>
      </c>
    </row>
    <row r="206" spans="1:1" x14ac:dyDescent="0.3">
      <c r="A206" s="53" t="s">
        <v>192</v>
      </c>
    </row>
    <row r="207" spans="1:1" ht="37.5" x14ac:dyDescent="0.3">
      <c r="A207" s="53" t="s">
        <v>193</v>
      </c>
    </row>
    <row r="208" spans="1:1" x14ac:dyDescent="0.3">
      <c r="A208" s="53" t="s">
        <v>194</v>
      </c>
    </row>
    <row r="209" spans="1:1" x14ac:dyDescent="0.3">
      <c r="A209" s="53" t="s">
        <v>195</v>
      </c>
    </row>
    <row r="210" spans="1:1" x14ac:dyDescent="0.3">
      <c r="A210" s="53" t="s">
        <v>196</v>
      </c>
    </row>
    <row r="211" spans="1:1" ht="37.5" x14ac:dyDescent="0.3">
      <c r="A211" s="53" t="s">
        <v>197</v>
      </c>
    </row>
    <row r="212" spans="1:1" ht="37.5" x14ac:dyDescent="0.3">
      <c r="A212" s="53" t="s">
        <v>198</v>
      </c>
    </row>
    <row r="213" spans="1:1" ht="37.5" x14ac:dyDescent="0.3">
      <c r="A213" s="53" t="s">
        <v>199</v>
      </c>
    </row>
    <row r="214" spans="1:1" ht="37.5" x14ac:dyDescent="0.3">
      <c r="A214" s="53" t="s">
        <v>200</v>
      </c>
    </row>
    <row r="215" spans="1:1" ht="37.5" x14ac:dyDescent="0.3">
      <c r="A215" s="53" t="s">
        <v>262</v>
      </c>
    </row>
    <row r="216" spans="1:1" ht="37.5" x14ac:dyDescent="0.3">
      <c r="A216" s="53" t="s">
        <v>201</v>
      </c>
    </row>
    <row r="217" spans="1:1" x14ac:dyDescent="0.3">
      <c r="A217" s="53" t="s">
        <v>263</v>
      </c>
    </row>
    <row r="218" spans="1:1" x14ac:dyDescent="0.3">
      <c r="A218" s="53" t="s">
        <v>202</v>
      </c>
    </row>
    <row r="219" spans="1:1" ht="37.5" x14ac:dyDescent="0.3">
      <c r="A219" s="53" t="s">
        <v>203</v>
      </c>
    </row>
    <row r="220" spans="1:1" x14ac:dyDescent="0.3">
      <c r="A220" s="53" t="s">
        <v>204</v>
      </c>
    </row>
    <row r="221" spans="1:1" ht="37.5" x14ac:dyDescent="0.3">
      <c r="A221" s="53" t="s">
        <v>205</v>
      </c>
    </row>
    <row r="222" spans="1:1" ht="12.75" customHeight="1" x14ac:dyDescent="0.3">
      <c r="A222" s="53" t="s">
        <v>206</v>
      </c>
    </row>
    <row r="223" spans="1:1" ht="56.25" x14ac:dyDescent="0.3">
      <c r="A223" s="53" t="s">
        <v>264</v>
      </c>
    </row>
    <row r="224" spans="1:1" ht="37.5" x14ac:dyDescent="0.3">
      <c r="A224" s="53" t="s">
        <v>207</v>
      </c>
    </row>
    <row r="225" spans="1:1" x14ac:dyDescent="0.3">
      <c r="A225" s="53" t="s">
        <v>208</v>
      </c>
    </row>
    <row r="226" spans="1:1" x14ac:dyDescent="0.3">
      <c r="A226" s="53" t="s">
        <v>209</v>
      </c>
    </row>
    <row r="227" spans="1:1" x14ac:dyDescent="0.3">
      <c r="A227" s="53" t="s">
        <v>210</v>
      </c>
    </row>
    <row r="228" spans="1:1" x14ac:dyDescent="0.3">
      <c r="A228" s="53" t="s">
        <v>211</v>
      </c>
    </row>
    <row r="229" spans="1:1" ht="56.25" x14ac:dyDescent="0.3">
      <c r="A229" s="53" t="s">
        <v>248</v>
      </c>
    </row>
    <row r="230" spans="1:1" ht="37.5" x14ac:dyDescent="0.3">
      <c r="A230" s="53" t="s">
        <v>266</v>
      </c>
    </row>
    <row r="231" spans="1:1" x14ac:dyDescent="0.3">
      <c r="A231" s="53" t="s">
        <v>212</v>
      </c>
    </row>
    <row r="232" spans="1:1" ht="12.75" customHeight="1" x14ac:dyDescent="0.3">
      <c r="A232" s="53" t="s">
        <v>213</v>
      </c>
    </row>
    <row r="233" spans="1:1" x14ac:dyDescent="0.3">
      <c r="A233" s="53" t="s">
        <v>214</v>
      </c>
    </row>
    <row r="234" spans="1:1" x14ac:dyDescent="0.3">
      <c r="A234" s="53" t="s">
        <v>215</v>
      </c>
    </row>
    <row r="235" spans="1:1" x14ac:dyDescent="0.3">
      <c r="A235" s="53" t="s">
        <v>216</v>
      </c>
    </row>
    <row r="236" spans="1:1" x14ac:dyDescent="0.3">
      <c r="A236" s="53" t="s">
        <v>217</v>
      </c>
    </row>
    <row r="237" spans="1:1" x14ac:dyDescent="0.3">
      <c r="A237" s="53" t="s">
        <v>265</v>
      </c>
    </row>
    <row r="238" spans="1:1" x14ac:dyDescent="0.3">
      <c r="A238" s="53" t="s">
        <v>218</v>
      </c>
    </row>
    <row r="239" spans="1:1" x14ac:dyDescent="0.3">
      <c r="A239" s="53" t="s">
        <v>247</v>
      </c>
    </row>
    <row r="240" spans="1:1" ht="56.25" x14ac:dyDescent="0.3">
      <c r="A240" s="53" t="s">
        <v>219</v>
      </c>
    </row>
    <row r="241" spans="1:1" x14ac:dyDescent="0.3">
      <c r="A241" s="53" t="s">
        <v>220</v>
      </c>
    </row>
    <row r="242" spans="1:1" ht="37.5" x14ac:dyDescent="0.3">
      <c r="A242" s="53" t="s">
        <v>221</v>
      </c>
    </row>
    <row r="243" spans="1:1" ht="37.5" x14ac:dyDescent="0.3">
      <c r="A243" s="53" t="s">
        <v>222</v>
      </c>
    </row>
    <row r="244" spans="1:1" x14ac:dyDescent="0.3">
      <c r="A244" s="53" t="s">
        <v>223</v>
      </c>
    </row>
    <row r="245" spans="1:1" ht="56.25" x14ac:dyDescent="0.3">
      <c r="A245" s="53" t="s">
        <v>224</v>
      </c>
    </row>
    <row r="246" spans="1:1" ht="37.5" x14ac:dyDescent="0.3">
      <c r="A246" s="53" t="s">
        <v>225</v>
      </c>
    </row>
    <row r="247" spans="1:1" ht="37.5" x14ac:dyDescent="0.3">
      <c r="A247" s="53" t="s">
        <v>256</v>
      </c>
    </row>
    <row r="248" spans="1:1" x14ac:dyDescent="0.3">
      <c r="A248" s="53" t="s">
        <v>226</v>
      </c>
    </row>
    <row r="249" spans="1:1" x14ac:dyDescent="0.3">
      <c r="A249" s="53" t="s">
        <v>257</v>
      </c>
    </row>
    <row r="250" spans="1:1" x14ac:dyDescent="0.3">
      <c r="A250" s="53" t="s">
        <v>227</v>
      </c>
    </row>
    <row r="251" spans="1:1" x14ac:dyDescent="0.3">
      <c r="A251" s="53" t="s">
        <v>267</v>
      </c>
    </row>
    <row r="252" spans="1:1" x14ac:dyDescent="0.3">
      <c r="A252" s="53" t="s">
        <v>274</v>
      </c>
    </row>
    <row r="253" spans="1:1" x14ac:dyDescent="0.3">
      <c r="A253" s="53" t="s">
        <v>228</v>
      </c>
    </row>
    <row r="254" spans="1:1" x14ac:dyDescent="0.3">
      <c r="A254" s="53" t="s">
        <v>229</v>
      </c>
    </row>
    <row r="255" spans="1:1" x14ac:dyDescent="0.3">
      <c r="A255" s="53" t="s">
        <v>230</v>
      </c>
    </row>
    <row r="256" spans="1:1" x14ac:dyDescent="0.3">
      <c r="A256" s="53" t="s">
        <v>231</v>
      </c>
    </row>
    <row r="257" spans="1:1" x14ac:dyDescent="0.3">
      <c r="A257" s="53" t="s">
        <v>232</v>
      </c>
    </row>
    <row r="258" spans="1:1" x14ac:dyDescent="0.3">
      <c r="A258" s="53" t="s">
        <v>233</v>
      </c>
    </row>
    <row r="259" spans="1:1" x14ac:dyDescent="0.3">
      <c r="A259" s="53" t="s">
        <v>234</v>
      </c>
    </row>
    <row r="260" spans="1:1" x14ac:dyDescent="0.3">
      <c r="A260" s="53" t="s">
        <v>591</v>
      </c>
    </row>
    <row r="261" spans="1:1" x14ac:dyDescent="0.3">
      <c r="A261" s="53" t="s">
        <v>235</v>
      </c>
    </row>
    <row r="262" spans="1:1" x14ac:dyDescent="0.3">
      <c r="A262" s="53" t="s">
        <v>236</v>
      </c>
    </row>
    <row r="263" spans="1:1" ht="56.25" x14ac:dyDescent="0.3">
      <c r="A263" s="53" t="s">
        <v>237</v>
      </c>
    </row>
    <row r="264" spans="1:1" x14ac:dyDescent="0.3">
      <c r="A264" s="53" t="s">
        <v>238</v>
      </c>
    </row>
    <row r="265" spans="1:1" x14ac:dyDescent="0.3">
      <c r="A265" s="53" t="s">
        <v>239</v>
      </c>
    </row>
    <row r="266" spans="1:1" x14ac:dyDescent="0.3">
      <c r="A266" s="53" t="s">
        <v>240</v>
      </c>
    </row>
    <row r="267" spans="1:1" x14ac:dyDescent="0.3">
      <c r="A267" s="53" t="s">
        <v>241</v>
      </c>
    </row>
    <row r="268" spans="1:1" x14ac:dyDescent="0.3">
      <c r="A268" s="53" t="s">
        <v>242</v>
      </c>
    </row>
    <row r="269" spans="1:1" x14ac:dyDescent="0.3">
      <c r="A269" s="53" t="s">
        <v>243</v>
      </c>
    </row>
    <row r="270" spans="1:1" x14ac:dyDescent="0.3">
      <c r="A270" s="53" t="s">
        <v>244</v>
      </c>
    </row>
    <row r="271" spans="1:1" x14ac:dyDescent="0.3">
      <c r="A271" s="53" t="s">
        <v>245</v>
      </c>
    </row>
    <row r="272" spans="1:1" x14ac:dyDescent="0.3">
      <c r="A272" s="53" t="s">
        <v>251</v>
      </c>
    </row>
    <row r="273" spans="1:1" x14ac:dyDescent="0.3">
      <c r="A273" s="53" t="s">
        <v>246</v>
      </c>
    </row>
    <row r="274" spans="1:1" x14ac:dyDescent="0.3">
      <c r="A274" s="53" t="s">
        <v>593</v>
      </c>
    </row>
    <row r="275" spans="1:1" x14ac:dyDescent="0.3">
      <c r="A275" s="53" t="s">
        <v>594</v>
      </c>
    </row>
    <row r="276" spans="1:1" x14ac:dyDescent="0.3">
      <c r="A276" s="55"/>
    </row>
  </sheetData>
  <hyperlinks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2" sqref="B2"/>
    </sheetView>
  </sheetViews>
  <sheetFormatPr defaultColWidth="9.140625" defaultRowHeight="12.75" x14ac:dyDescent="0.2"/>
  <cols>
    <col min="1" max="1" width="4.7109375" style="2" customWidth="1"/>
    <col min="2" max="2" width="112.140625" style="2" customWidth="1"/>
    <col min="3" max="3" width="4.7109375" style="2" customWidth="1"/>
    <col min="4" max="4" width="65.28515625" style="2" customWidth="1"/>
    <col min="5" max="16384" width="9.140625" style="2"/>
  </cols>
  <sheetData>
    <row r="2" spans="2:4" x14ac:dyDescent="0.2">
      <c r="B2" s="56" t="s">
        <v>5</v>
      </c>
      <c r="C2" s="57"/>
      <c r="D2" s="57"/>
    </row>
    <row r="3" spans="2:4" x14ac:dyDescent="0.2">
      <c r="B3" s="58"/>
      <c r="C3" s="57"/>
      <c r="D3" s="57"/>
    </row>
    <row r="4" spans="2:4" ht="214.5" customHeight="1" x14ac:dyDescent="0.2">
      <c r="B4" s="59" t="s">
        <v>258</v>
      </c>
    </row>
    <row r="5" spans="2:4" ht="89.25" x14ac:dyDescent="0.2">
      <c r="B5" s="59" t="s">
        <v>259</v>
      </c>
    </row>
    <row r="6" spans="2:4" x14ac:dyDescent="0.2">
      <c r="B6" s="60"/>
      <c r="D6" s="60"/>
    </row>
    <row r="7" spans="2:4" x14ac:dyDescent="0.2">
      <c r="B7" s="60"/>
      <c r="D7" s="60"/>
    </row>
    <row r="8" spans="2:4" x14ac:dyDescent="0.2">
      <c r="B8" s="60"/>
      <c r="D8" s="60"/>
    </row>
    <row r="9" spans="2:4" x14ac:dyDescent="0.2">
      <c r="B9" s="60"/>
      <c r="D9" s="60"/>
    </row>
    <row r="10" spans="2:4" x14ac:dyDescent="0.2">
      <c r="B10" s="60"/>
      <c r="D10" s="60"/>
    </row>
    <row r="11" spans="2:4" x14ac:dyDescent="0.2">
      <c r="B11" s="60"/>
      <c r="D11" s="60"/>
    </row>
    <row r="12" spans="2:4" x14ac:dyDescent="0.2">
      <c r="B12" s="60"/>
      <c r="D12" s="60"/>
    </row>
    <row r="13" spans="2:4" x14ac:dyDescent="0.2">
      <c r="B13" s="61"/>
      <c r="D13" s="60"/>
    </row>
    <row r="14" spans="2:4" x14ac:dyDescent="0.2">
      <c r="B14" s="60"/>
      <c r="D14" s="60"/>
    </row>
    <row r="15" spans="2:4" x14ac:dyDescent="0.2">
      <c r="B15" s="60"/>
      <c r="D15" s="60"/>
    </row>
    <row r="16" spans="2:4" x14ac:dyDescent="0.2">
      <c r="B16" s="61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1"/>
  <sheetViews>
    <sheetView view="pageBreakPreview" zoomScaleSheetLayoutView="100" workbookViewId="0">
      <pane ySplit="4" topLeftCell="A5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11" customWidth="1" collapsed="1"/>
    <col min="2" max="7" width="9.7109375" style="25" customWidth="1"/>
    <col min="8" max="11" width="9.7109375" style="24" customWidth="1"/>
    <col min="12" max="12" width="10.7109375" style="24" customWidth="1"/>
    <col min="13" max="16384" width="9.140625" style="24"/>
  </cols>
  <sheetData>
    <row r="1" spans="1:12" s="9" customFormat="1" ht="12.75" x14ac:dyDescent="0.2">
      <c r="A1" s="80" t="s">
        <v>607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s="9" customFormat="1" ht="10.15" customHeight="1" x14ac:dyDescent="0.2">
      <c r="A2" s="82" t="s">
        <v>279</v>
      </c>
      <c r="B2" s="83" t="s">
        <v>595</v>
      </c>
      <c r="C2" s="83"/>
      <c r="D2" s="83" t="s">
        <v>595</v>
      </c>
      <c r="E2" s="83"/>
      <c r="F2" s="83" t="s">
        <v>595</v>
      </c>
      <c r="G2" s="83"/>
      <c r="H2" s="83" t="s">
        <v>596</v>
      </c>
      <c r="I2" s="83"/>
      <c r="J2" s="83" t="s">
        <v>597</v>
      </c>
      <c r="K2" s="83"/>
      <c r="L2" s="83"/>
    </row>
    <row r="3" spans="1:12" s="9" customFormat="1" ht="10.15" customHeight="1" x14ac:dyDescent="0.2">
      <c r="A3" s="82"/>
      <c r="B3" s="82" t="s">
        <v>626</v>
      </c>
      <c r="C3" s="82" t="s">
        <v>627</v>
      </c>
      <c r="D3" s="82" t="s">
        <v>628</v>
      </c>
      <c r="E3" s="82" t="s">
        <v>629</v>
      </c>
      <c r="F3" s="82" t="s">
        <v>630</v>
      </c>
      <c r="G3" s="82" t="s">
        <v>631</v>
      </c>
      <c r="H3" s="82" t="s">
        <v>628</v>
      </c>
      <c r="I3" s="82" t="s">
        <v>629</v>
      </c>
      <c r="J3" s="83" t="s">
        <v>628</v>
      </c>
      <c r="K3" s="83"/>
      <c r="L3" s="83" t="s">
        <v>634</v>
      </c>
    </row>
    <row r="4" spans="1:12" s="9" customFormat="1" ht="60" customHeight="1" x14ac:dyDescent="0.2">
      <c r="A4" s="82"/>
      <c r="B4" s="82"/>
      <c r="C4" s="82"/>
      <c r="D4" s="82"/>
      <c r="E4" s="82"/>
      <c r="F4" s="82"/>
      <c r="G4" s="82"/>
      <c r="H4" s="82"/>
      <c r="I4" s="82"/>
      <c r="J4" s="10" t="s">
        <v>632</v>
      </c>
      <c r="K4" s="10" t="s">
        <v>633</v>
      </c>
      <c r="L4" s="83"/>
    </row>
    <row r="5" spans="1:12" s="9" customFormat="1" x14ac:dyDescent="0.2">
      <c r="A5" s="11" t="s">
        <v>249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s="9" customFormat="1" ht="22.5" x14ac:dyDescent="0.2">
      <c r="A6" s="11" t="s">
        <v>280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s="9" customFormat="1" x14ac:dyDescent="0.2">
      <c r="A7" s="13" t="s">
        <v>275</v>
      </c>
      <c r="B7" s="14">
        <v>9672.6659999999993</v>
      </c>
      <c r="C7" s="14">
        <v>28096.666000000001</v>
      </c>
      <c r="D7" s="14">
        <v>8489.9130000000005</v>
      </c>
      <c r="E7" s="14">
        <v>36586.578999999998</v>
      </c>
      <c r="F7" s="14">
        <v>9261.3889999999992</v>
      </c>
      <c r="G7" s="14">
        <v>39910.305999999997</v>
      </c>
      <c r="H7" s="15">
        <f>H8+H9</f>
        <v>100.00001177868371</v>
      </c>
      <c r="I7" s="15">
        <f>I8+I9</f>
        <v>100.00000000000001</v>
      </c>
      <c r="J7" s="16">
        <f t="shared" ref="J7:J12" si="0">D7/B7*100</f>
        <v>87.772212955559525</v>
      </c>
      <c r="K7" s="16">
        <f t="shared" ref="K7:L12" si="1">D7/F7*100</f>
        <v>91.669975205663008</v>
      </c>
      <c r="L7" s="16">
        <f t="shared" si="1"/>
        <v>91.672008227649272</v>
      </c>
    </row>
    <row r="8" spans="1:12" s="9" customFormat="1" x14ac:dyDescent="0.2">
      <c r="A8" s="17" t="s">
        <v>281</v>
      </c>
      <c r="B8" s="14">
        <v>9579.4670000000006</v>
      </c>
      <c r="C8" s="14">
        <v>27848.167000000001</v>
      </c>
      <c r="D8" s="14">
        <v>8351.8670000000002</v>
      </c>
      <c r="E8" s="14">
        <v>36200.033000000003</v>
      </c>
      <c r="F8" s="14">
        <v>9177.2330000000002</v>
      </c>
      <c r="G8" s="14">
        <v>39625.432999999997</v>
      </c>
      <c r="H8" s="15">
        <f>D8/D7*100</f>
        <v>98.373999827795643</v>
      </c>
      <c r="I8" s="15">
        <f>E8/E7*100</f>
        <v>98.943475966965934</v>
      </c>
      <c r="J8" s="16">
        <f t="shared" si="0"/>
        <v>87.185090778015095</v>
      </c>
      <c r="K8" s="16">
        <f t="shared" si="1"/>
        <v>91.006374143491826</v>
      </c>
      <c r="L8" s="16">
        <f t="shared" si="1"/>
        <v>91.355551874978886</v>
      </c>
    </row>
    <row r="9" spans="1:12" s="9" customFormat="1" x14ac:dyDescent="0.2">
      <c r="A9" s="17" t="s">
        <v>277</v>
      </c>
      <c r="B9" s="14">
        <v>93.2</v>
      </c>
      <c r="C9" s="14">
        <v>248.499</v>
      </c>
      <c r="D9" s="14">
        <v>138.047</v>
      </c>
      <c r="E9" s="14">
        <v>386.54599999999999</v>
      </c>
      <c r="F9" s="14">
        <v>84.156000000000006</v>
      </c>
      <c r="G9" s="14">
        <v>284.87299999999999</v>
      </c>
      <c r="H9" s="15">
        <f>D9/D7*100</f>
        <v>1.6260119508880715</v>
      </c>
      <c r="I9" s="15">
        <f>E9/E7*100</f>
        <v>1.0565240330340806</v>
      </c>
      <c r="J9" s="16">
        <f t="shared" si="0"/>
        <v>148.11909871244634</v>
      </c>
      <c r="K9" s="16">
        <f t="shared" si="1"/>
        <v>164.03702647464232</v>
      </c>
      <c r="L9" s="16">
        <f t="shared" si="1"/>
        <v>135.69064109269743</v>
      </c>
    </row>
    <row r="10" spans="1:12" s="9" customFormat="1" x14ac:dyDescent="0.2">
      <c r="A10" s="13" t="s">
        <v>276</v>
      </c>
      <c r="B10" s="14">
        <v>9672.6659999999993</v>
      </c>
      <c r="C10" s="14">
        <v>28096.666000000001</v>
      </c>
      <c r="D10" s="14">
        <v>8489.9130000000005</v>
      </c>
      <c r="E10" s="14">
        <v>36586.578999999998</v>
      </c>
      <c r="F10" s="14">
        <v>9261.3889999999992</v>
      </c>
      <c r="G10" s="14">
        <v>39910.305999999997</v>
      </c>
      <c r="H10" s="15">
        <f>H11+H12</f>
        <v>100.0000117786837</v>
      </c>
      <c r="I10" s="15">
        <f>I11+I12</f>
        <v>100</v>
      </c>
      <c r="J10" s="16">
        <f t="shared" si="0"/>
        <v>87.772212955559525</v>
      </c>
      <c r="K10" s="16">
        <f t="shared" si="1"/>
        <v>91.669975205663008</v>
      </c>
      <c r="L10" s="16">
        <f t="shared" si="1"/>
        <v>91.672008227649272</v>
      </c>
    </row>
    <row r="11" spans="1:12" s="9" customFormat="1" x14ac:dyDescent="0.2">
      <c r="A11" s="17" t="s">
        <v>278</v>
      </c>
      <c r="B11" s="14">
        <v>2395.1570000000002</v>
      </c>
      <c r="C11" s="14">
        <v>7062.2039999999997</v>
      </c>
      <c r="D11" s="14">
        <v>1872.4960000000001</v>
      </c>
      <c r="E11" s="14">
        <v>8934.6990000000005</v>
      </c>
      <c r="F11" s="14">
        <v>2437.7429999999999</v>
      </c>
      <c r="G11" s="14">
        <v>10079.98</v>
      </c>
      <c r="H11" s="15">
        <f>D11/D10*100</f>
        <v>22.055538142734797</v>
      </c>
      <c r="I11" s="15">
        <f>E11/E10*100</f>
        <v>24.420700825841084</v>
      </c>
      <c r="J11" s="16">
        <f t="shared" si="0"/>
        <v>78.178424211857518</v>
      </c>
      <c r="K11" s="16">
        <f t="shared" si="1"/>
        <v>76.812691083514551</v>
      </c>
      <c r="L11" s="16">
        <f t="shared" si="1"/>
        <v>88.638062773934095</v>
      </c>
    </row>
    <row r="12" spans="1:12" s="9" customFormat="1" x14ac:dyDescent="0.2">
      <c r="A12" s="17" t="s">
        <v>282</v>
      </c>
      <c r="B12" s="14">
        <v>7277.509</v>
      </c>
      <c r="C12" s="14">
        <v>21034.462</v>
      </c>
      <c r="D12" s="14">
        <v>6617.4179999999997</v>
      </c>
      <c r="E12" s="14">
        <v>27651.88</v>
      </c>
      <c r="F12" s="14">
        <v>6823.6459999999997</v>
      </c>
      <c r="G12" s="14">
        <v>29830.326000000001</v>
      </c>
      <c r="H12" s="15">
        <f>D12/D10*100</f>
        <v>77.94447363594891</v>
      </c>
      <c r="I12" s="15">
        <f>E12/E10*100</f>
        <v>75.579299174158919</v>
      </c>
      <c r="J12" s="16">
        <f t="shared" si="0"/>
        <v>90.929712350750776</v>
      </c>
      <c r="K12" s="16">
        <f t="shared" si="1"/>
        <v>96.977744742326905</v>
      </c>
      <c r="L12" s="16">
        <f t="shared" si="1"/>
        <v>92.697210214866573</v>
      </c>
    </row>
    <row r="13" spans="1:12" s="9" customFormat="1" x14ac:dyDescent="0.2">
      <c r="A13" s="11" t="s">
        <v>283</v>
      </c>
      <c r="B13" s="14"/>
      <c r="C13" s="14"/>
      <c r="D13" s="14"/>
      <c r="E13" s="14"/>
      <c r="F13" s="14"/>
      <c r="G13" s="14"/>
    </row>
    <row r="14" spans="1:12" s="9" customFormat="1" x14ac:dyDescent="0.2">
      <c r="A14" s="13" t="s">
        <v>275</v>
      </c>
      <c r="B14" s="14">
        <v>9457.8320000000003</v>
      </c>
      <c r="C14" s="14">
        <v>27108.458999999999</v>
      </c>
      <c r="D14" s="14">
        <v>8339.1790000000001</v>
      </c>
      <c r="E14" s="14">
        <v>35447.637999999999</v>
      </c>
      <c r="F14" s="14">
        <v>9051.2420000000002</v>
      </c>
      <c r="G14" s="14">
        <v>38036.097000000002</v>
      </c>
      <c r="H14" s="15">
        <f>H15+H16</f>
        <v>100</v>
      </c>
      <c r="I14" s="15">
        <f>I15+I16</f>
        <v>100</v>
      </c>
      <c r="J14" s="16">
        <f t="shared" ref="J14:J19" si="2">D14/B14*100</f>
        <v>88.172204792810874</v>
      </c>
      <c r="K14" s="16">
        <f t="shared" ref="K14:L19" si="3">D14/F14*100</f>
        <v>92.132980203158851</v>
      </c>
      <c r="L14" s="16">
        <f t="shared" si="3"/>
        <v>93.194730258469988</v>
      </c>
    </row>
    <row r="15" spans="1:12" s="9" customFormat="1" x14ac:dyDescent="0.2">
      <c r="A15" s="17" t="s">
        <v>281</v>
      </c>
      <c r="B15" s="14">
        <v>9364.7000000000007</v>
      </c>
      <c r="C15" s="14">
        <v>26860.3</v>
      </c>
      <c r="D15" s="14">
        <v>8201.2000000000007</v>
      </c>
      <c r="E15" s="14">
        <v>35061.5</v>
      </c>
      <c r="F15" s="14">
        <v>8967.1</v>
      </c>
      <c r="G15" s="14">
        <v>37751.300000000003</v>
      </c>
      <c r="H15" s="15">
        <f>D15/D14*100</f>
        <v>98.34541265992732</v>
      </c>
      <c r="I15" s="15">
        <f>E15/E14*100</f>
        <v>98.910680593161104</v>
      </c>
      <c r="J15" s="16">
        <f t="shared" si="2"/>
        <v>87.575683150554738</v>
      </c>
      <c r="K15" s="16">
        <f t="shared" si="3"/>
        <v>91.458777085122293</v>
      </c>
      <c r="L15" s="16">
        <f t="shared" si="3"/>
        <v>92.874947352806387</v>
      </c>
    </row>
    <row r="16" spans="1:12" s="9" customFormat="1" x14ac:dyDescent="0.2">
      <c r="A16" s="17" t="s">
        <v>277</v>
      </c>
      <c r="B16" s="14">
        <v>93.132000000000005</v>
      </c>
      <c r="C16" s="14">
        <v>248.15899999999999</v>
      </c>
      <c r="D16" s="14">
        <v>137.97900000000001</v>
      </c>
      <c r="E16" s="14">
        <v>386.13799999999998</v>
      </c>
      <c r="F16" s="14">
        <v>84.141999999999996</v>
      </c>
      <c r="G16" s="14">
        <v>284.79700000000003</v>
      </c>
      <c r="H16" s="15">
        <f>D16/D14*100</f>
        <v>1.654587340072686</v>
      </c>
      <c r="I16" s="15">
        <f>E16/E14*100</f>
        <v>1.0893194068388985</v>
      </c>
      <c r="J16" s="16">
        <f t="shared" si="2"/>
        <v>148.15423270197141</v>
      </c>
      <c r="K16" s="16">
        <f t="shared" si="3"/>
        <v>163.98350407644222</v>
      </c>
      <c r="L16" s="16">
        <f t="shared" si="3"/>
        <v>135.58359111928846</v>
      </c>
    </row>
    <row r="17" spans="1:12" s="9" customFormat="1" x14ac:dyDescent="0.2">
      <c r="A17" s="13" t="s">
        <v>276</v>
      </c>
      <c r="B17" s="14">
        <v>9457.8320000000003</v>
      </c>
      <c r="C17" s="14">
        <v>27108.458999999999</v>
      </c>
      <c r="D17" s="14">
        <v>8339.1790000000001</v>
      </c>
      <c r="E17" s="14">
        <v>35447.637999999999</v>
      </c>
      <c r="F17" s="14">
        <v>9051.2420000000002</v>
      </c>
      <c r="G17" s="14">
        <v>38036.097000000002</v>
      </c>
      <c r="H17" s="15">
        <f>H18+H19</f>
        <v>100</v>
      </c>
      <c r="I17" s="15">
        <f>I18+I19</f>
        <v>100</v>
      </c>
      <c r="J17" s="16">
        <f t="shared" si="2"/>
        <v>88.172204792810874</v>
      </c>
      <c r="K17" s="16">
        <f t="shared" si="3"/>
        <v>92.132980203158851</v>
      </c>
      <c r="L17" s="16">
        <f t="shared" si="3"/>
        <v>93.194730258469988</v>
      </c>
    </row>
    <row r="18" spans="1:12" s="9" customFormat="1" x14ac:dyDescent="0.2">
      <c r="A18" s="17" t="s">
        <v>278</v>
      </c>
      <c r="B18" s="14">
        <v>2206.2919999999999</v>
      </c>
      <c r="C18" s="14">
        <v>6472.3729999999996</v>
      </c>
      <c r="D18" s="14">
        <v>1639.9549999999999</v>
      </c>
      <c r="E18" s="14">
        <v>8112.3270000000002</v>
      </c>
      <c r="F18" s="14">
        <v>2365.922</v>
      </c>
      <c r="G18" s="14">
        <v>9388.6620000000003</v>
      </c>
      <c r="H18" s="15">
        <f>D18/D17*100</f>
        <v>19.665664929365349</v>
      </c>
      <c r="I18" s="15">
        <f>E18/E17*100</f>
        <v>22.885380966709263</v>
      </c>
      <c r="J18" s="16">
        <f t="shared" si="2"/>
        <v>74.330822937308398</v>
      </c>
      <c r="K18" s="16">
        <f t="shared" si="3"/>
        <v>69.315683272736791</v>
      </c>
      <c r="L18" s="16">
        <f t="shared" si="3"/>
        <v>86.40557088965393</v>
      </c>
    </row>
    <row r="19" spans="1:12" s="9" customFormat="1" x14ac:dyDescent="0.2">
      <c r="A19" s="17" t="s">
        <v>282</v>
      </c>
      <c r="B19" s="14">
        <v>7251.5389999999998</v>
      </c>
      <c r="C19" s="14">
        <v>20636.087</v>
      </c>
      <c r="D19" s="14">
        <v>6699.2240000000002</v>
      </c>
      <c r="E19" s="14">
        <v>27335.311000000002</v>
      </c>
      <c r="F19" s="14">
        <v>6685.32</v>
      </c>
      <c r="G19" s="14">
        <v>28647.435000000001</v>
      </c>
      <c r="H19" s="15">
        <f>D19/D17*100</f>
        <v>80.334335070634651</v>
      </c>
      <c r="I19" s="15">
        <f>E19/E17*100</f>
        <v>77.114619033290737</v>
      </c>
      <c r="J19" s="16">
        <f t="shared" si="2"/>
        <v>92.383478872553809</v>
      </c>
      <c r="K19" s="16">
        <f t="shared" si="3"/>
        <v>100.2079780773396</v>
      </c>
      <c r="L19" s="16">
        <f t="shared" si="3"/>
        <v>95.419750494241455</v>
      </c>
    </row>
    <row r="20" spans="1:12" s="9" customFormat="1" x14ac:dyDescent="0.2">
      <c r="A20" s="11" t="s">
        <v>284</v>
      </c>
      <c r="B20" s="14"/>
      <c r="C20" s="14"/>
      <c r="D20" s="14"/>
      <c r="E20" s="14"/>
      <c r="F20" s="14"/>
      <c r="G20" s="14"/>
    </row>
    <row r="21" spans="1:12" s="9" customFormat="1" x14ac:dyDescent="0.2">
      <c r="A21" s="13" t="s">
        <v>275</v>
      </c>
      <c r="B21" s="14">
        <v>214.83500000000001</v>
      </c>
      <c r="C21" s="14">
        <v>988.20699999999999</v>
      </c>
      <c r="D21" s="14">
        <v>232.541</v>
      </c>
      <c r="E21" s="14">
        <v>1138.941</v>
      </c>
      <c r="F21" s="14">
        <v>210.14699999999999</v>
      </c>
      <c r="G21" s="14">
        <v>1874.2090000000001</v>
      </c>
      <c r="H21" s="15">
        <f>H22+H23+H24</f>
        <v>100</v>
      </c>
      <c r="I21" s="15">
        <f>I22+I23+I24</f>
        <v>99.999999999999986</v>
      </c>
      <c r="J21" s="16">
        <f t="shared" ref="J21:J27" si="4">D21/B21*100</f>
        <v>108.24167384271649</v>
      </c>
      <c r="K21" s="16">
        <f t="shared" ref="K21:L27" si="5">D21/F21*100</f>
        <v>110.6563500787544</v>
      </c>
      <c r="L21" s="16">
        <f t="shared" si="5"/>
        <v>60.769156481480991</v>
      </c>
    </row>
    <row r="22" spans="1:12" s="9" customFormat="1" x14ac:dyDescent="0.2">
      <c r="A22" s="17" t="s">
        <v>281</v>
      </c>
      <c r="B22" s="14">
        <v>214.767</v>
      </c>
      <c r="C22" s="14">
        <v>987.86699999999996</v>
      </c>
      <c r="D22" s="14">
        <v>150.667</v>
      </c>
      <c r="E22" s="14">
        <v>1138.5329999999999</v>
      </c>
      <c r="F22" s="14">
        <v>210.13300000000001</v>
      </c>
      <c r="G22" s="14">
        <v>1874.133</v>
      </c>
      <c r="H22" s="15">
        <f>D22/D21*100</f>
        <v>64.791585139824804</v>
      </c>
      <c r="I22" s="15">
        <f>E22/E21*100</f>
        <v>99.964177248865383</v>
      </c>
      <c r="J22" s="16">
        <f t="shared" si="4"/>
        <v>70.153701453202771</v>
      </c>
      <c r="K22" s="16">
        <f t="shared" si="5"/>
        <v>71.700779982201752</v>
      </c>
      <c r="L22" s="16">
        <f t="shared" si="5"/>
        <v>60.749850730977997</v>
      </c>
    </row>
    <row r="23" spans="1:12" s="9" customFormat="1" x14ac:dyDescent="0.2">
      <c r="A23" s="17" t="s">
        <v>277</v>
      </c>
      <c r="B23" s="14">
        <v>6.8000000000000005E-2</v>
      </c>
      <c r="C23" s="14">
        <v>0.34</v>
      </c>
      <c r="D23" s="14">
        <v>6.8000000000000005E-2</v>
      </c>
      <c r="E23" s="14">
        <v>0.40799999999999997</v>
      </c>
      <c r="F23" s="14">
        <v>1.4E-2</v>
      </c>
      <c r="G23" s="14">
        <v>7.4999999999999997E-2</v>
      </c>
      <c r="H23" s="15">
        <f>D23/D21*100</f>
        <v>2.9242155146834321E-2</v>
      </c>
      <c r="I23" s="15">
        <f>E23/E21*100</f>
        <v>3.5822751134606617E-2</v>
      </c>
      <c r="J23" s="16">
        <f t="shared" si="4"/>
        <v>100</v>
      </c>
      <c r="K23" s="16">
        <f t="shared" si="5"/>
        <v>485.71428571428578</v>
      </c>
      <c r="L23" s="16"/>
    </row>
    <row r="24" spans="1:12" s="9" customFormat="1" x14ac:dyDescent="0.2">
      <c r="A24" s="17" t="s">
        <v>303</v>
      </c>
      <c r="B24" s="14">
        <v>0</v>
      </c>
      <c r="C24" s="14">
        <v>0</v>
      </c>
      <c r="D24" s="14">
        <v>81.805999999999997</v>
      </c>
      <c r="E24" s="14">
        <v>0</v>
      </c>
      <c r="F24" s="14">
        <v>0</v>
      </c>
      <c r="G24" s="14">
        <v>0</v>
      </c>
      <c r="H24" s="15">
        <f>D24/D21*100</f>
        <v>35.179172705028364</v>
      </c>
      <c r="I24" s="15">
        <f>E24/E21*100</f>
        <v>0</v>
      </c>
      <c r="J24" s="16">
        <v>0</v>
      </c>
      <c r="K24" s="16">
        <v>0</v>
      </c>
      <c r="L24" s="16">
        <v>0</v>
      </c>
    </row>
    <row r="25" spans="1:12" s="9" customFormat="1" x14ac:dyDescent="0.2">
      <c r="A25" s="13" t="s">
        <v>276</v>
      </c>
      <c r="B25" s="14">
        <v>214.83500000000001</v>
      </c>
      <c r="C25" s="14">
        <v>988.20699999999999</v>
      </c>
      <c r="D25" s="14">
        <v>232.541</v>
      </c>
      <c r="E25" s="14">
        <v>1138.941</v>
      </c>
      <c r="F25" s="14">
        <v>210.14699999999999</v>
      </c>
      <c r="G25" s="14">
        <v>1874.2090000000001</v>
      </c>
      <c r="H25" s="15">
        <f>H26+H27</f>
        <v>100</v>
      </c>
      <c r="I25" s="15">
        <f>I26+I27</f>
        <v>99.999999999999986</v>
      </c>
      <c r="J25" s="16">
        <f t="shared" si="4"/>
        <v>108.24167384271649</v>
      </c>
      <c r="K25" s="16">
        <f t="shared" si="5"/>
        <v>110.6563500787544</v>
      </c>
      <c r="L25" s="16">
        <f t="shared" si="5"/>
        <v>60.769156481480991</v>
      </c>
    </row>
    <row r="26" spans="1:12" s="9" customFormat="1" x14ac:dyDescent="0.2">
      <c r="A26" s="17" t="s">
        <v>278</v>
      </c>
      <c r="B26" s="14">
        <v>188.86500000000001</v>
      </c>
      <c r="C26" s="14">
        <v>589.83100000000002</v>
      </c>
      <c r="D26" s="14">
        <v>232.541</v>
      </c>
      <c r="E26" s="14">
        <v>822.37199999999996</v>
      </c>
      <c r="F26" s="14">
        <v>71.820999999999998</v>
      </c>
      <c r="G26" s="14">
        <v>691.31799999999998</v>
      </c>
      <c r="H26" s="15">
        <f>D26/D25*100</f>
        <v>100</v>
      </c>
      <c r="I26" s="15">
        <f>E26/E25*100</f>
        <v>72.20496935310959</v>
      </c>
      <c r="J26" s="16">
        <f t="shared" si="4"/>
        <v>123.12551293251792</v>
      </c>
      <c r="K26" s="16">
        <f t="shared" si="5"/>
        <v>323.77856058812881</v>
      </c>
      <c r="L26" s="16">
        <f t="shared" si="5"/>
        <v>118.95712248198369</v>
      </c>
    </row>
    <row r="27" spans="1:12" s="9" customFormat="1" x14ac:dyDescent="0.2">
      <c r="A27" s="17" t="s">
        <v>282</v>
      </c>
      <c r="B27" s="14">
        <v>25.97</v>
      </c>
      <c r="C27" s="14">
        <v>398.37599999999998</v>
      </c>
      <c r="D27" s="14">
        <v>0</v>
      </c>
      <c r="E27" s="14">
        <v>316.56900000000002</v>
      </c>
      <c r="F27" s="14">
        <v>138.32599999999999</v>
      </c>
      <c r="G27" s="14">
        <v>1182.8910000000001</v>
      </c>
      <c r="H27" s="15">
        <f>D27/D25*100</f>
        <v>0</v>
      </c>
      <c r="I27" s="15">
        <f>E27/E25*100</f>
        <v>27.7950306468904</v>
      </c>
      <c r="J27" s="16">
        <f t="shared" si="4"/>
        <v>0</v>
      </c>
      <c r="K27" s="16">
        <f t="shared" si="5"/>
        <v>0</v>
      </c>
      <c r="L27" s="16">
        <f t="shared" si="5"/>
        <v>26.762313687398077</v>
      </c>
    </row>
    <row r="28" spans="1:12" s="9" customFormat="1" x14ac:dyDescent="0.2">
      <c r="A28" s="11" t="s">
        <v>285</v>
      </c>
      <c r="B28" s="14"/>
      <c r="C28" s="14"/>
      <c r="D28" s="14"/>
      <c r="E28" s="14"/>
      <c r="F28" s="14"/>
      <c r="G28" s="14"/>
    </row>
    <row r="29" spans="1:12" s="9" customFormat="1" x14ac:dyDescent="0.2">
      <c r="A29" s="13" t="s">
        <v>275</v>
      </c>
      <c r="B29" s="14">
        <v>3607.375</v>
      </c>
      <c r="C29" s="14">
        <v>7617.2579999999998</v>
      </c>
      <c r="D29" s="14">
        <v>2767.1509999999998</v>
      </c>
      <c r="E29" s="14">
        <v>10384.409</v>
      </c>
      <c r="F29" s="14">
        <v>1619.076</v>
      </c>
      <c r="G29" s="14">
        <v>8380.277</v>
      </c>
      <c r="H29" s="15">
        <f>H30+H31</f>
        <v>100</v>
      </c>
      <c r="I29" s="15">
        <f>I30+I31</f>
        <v>100</v>
      </c>
      <c r="J29" s="16">
        <f t="shared" ref="J29:J34" si="6">D29/B29*100</f>
        <v>76.708160365917038</v>
      </c>
      <c r="K29" s="16">
        <f t="shared" ref="K29:L34" si="7">D29/F29*100</f>
        <v>170.90927170806063</v>
      </c>
      <c r="L29" s="16">
        <f t="shared" si="7"/>
        <v>123.91486582126103</v>
      </c>
    </row>
    <row r="30" spans="1:12" s="9" customFormat="1" x14ac:dyDescent="0.2">
      <c r="A30" s="17" t="s">
        <v>281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5">
        <f>D30/D29*100</f>
        <v>0</v>
      </c>
      <c r="I30" s="15">
        <f>E30/E29*100</f>
        <v>0</v>
      </c>
      <c r="J30" s="16">
        <v>0</v>
      </c>
      <c r="K30" s="16">
        <v>0</v>
      </c>
      <c r="L30" s="16">
        <v>0</v>
      </c>
    </row>
    <row r="31" spans="1:12" s="9" customFormat="1" x14ac:dyDescent="0.2">
      <c r="A31" s="17" t="s">
        <v>277</v>
      </c>
      <c r="B31" s="14">
        <v>3607.375</v>
      </c>
      <c r="C31" s="14">
        <v>7617.2579999999998</v>
      </c>
      <c r="D31" s="14">
        <v>2767.1509999999998</v>
      </c>
      <c r="E31" s="14">
        <v>10384.409</v>
      </c>
      <c r="F31" s="14">
        <v>1619.076</v>
      </c>
      <c r="G31" s="14">
        <v>8380.277</v>
      </c>
      <c r="H31" s="15">
        <f>D31/D29*100</f>
        <v>100</v>
      </c>
      <c r="I31" s="15">
        <f>E31/E29*100</f>
        <v>100</v>
      </c>
      <c r="J31" s="16">
        <f t="shared" si="6"/>
        <v>76.708160365917038</v>
      </c>
      <c r="K31" s="16">
        <f t="shared" si="7"/>
        <v>170.90927170806063</v>
      </c>
      <c r="L31" s="16">
        <f t="shared" si="7"/>
        <v>123.91486582126103</v>
      </c>
    </row>
    <row r="32" spans="1:12" s="9" customFormat="1" x14ac:dyDescent="0.2">
      <c r="A32" s="13" t="s">
        <v>276</v>
      </c>
      <c r="B32" s="14">
        <v>3607.375</v>
      </c>
      <c r="C32" s="14">
        <v>7617.2579999999998</v>
      </c>
      <c r="D32" s="14">
        <v>2767.1509999999998</v>
      </c>
      <c r="E32" s="14">
        <v>10384.409</v>
      </c>
      <c r="F32" s="14">
        <v>1619.076</v>
      </c>
      <c r="G32" s="14">
        <v>8380.277</v>
      </c>
      <c r="H32" s="15">
        <f>H33+H34</f>
        <v>100</v>
      </c>
      <c r="I32" s="15">
        <f>I33+I34</f>
        <v>100.00000962982102</v>
      </c>
      <c r="J32" s="16">
        <f t="shared" si="6"/>
        <v>76.708160365917038</v>
      </c>
      <c r="K32" s="16">
        <f t="shared" si="7"/>
        <v>170.90927170806063</v>
      </c>
      <c r="L32" s="16">
        <f t="shared" si="7"/>
        <v>123.91486582126103</v>
      </c>
    </row>
    <row r="33" spans="1:12" s="9" customFormat="1" x14ac:dyDescent="0.2">
      <c r="A33" s="17" t="s">
        <v>278</v>
      </c>
      <c r="B33" s="14">
        <v>0</v>
      </c>
      <c r="C33" s="14">
        <v>0</v>
      </c>
      <c r="D33" s="14">
        <v>1.2999999999999999E-2</v>
      </c>
      <c r="E33" s="14">
        <v>1.2999999999999999E-2</v>
      </c>
      <c r="F33" s="14">
        <v>0</v>
      </c>
      <c r="G33" s="14">
        <v>0</v>
      </c>
      <c r="H33" s="15">
        <f>D33/D32*100</f>
        <v>4.6979727524808007E-4</v>
      </c>
      <c r="I33" s="15">
        <f>E33/E32*100</f>
        <v>1.25187673174275E-4</v>
      </c>
      <c r="J33" s="16">
        <v>0</v>
      </c>
      <c r="K33" s="16">
        <v>0</v>
      </c>
      <c r="L33" s="16">
        <v>0</v>
      </c>
    </row>
    <row r="34" spans="1:12" s="9" customFormat="1" x14ac:dyDescent="0.2">
      <c r="A34" s="17" t="s">
        <v>282</v>
      </c>
      <c r="B34" s="14">
        <v>3607.375</v>
      </c>
      <c r="C34" s="14">
        <v>7617.2579999999998</v>
      </c>
      <c r="D34" s="14">
        <v>2767.1379999999999</v>
      </c>
      <c r="E34" s="14">
        <v>10384.397000000001</v>
      </c>
      <c r="F34" s="14">
        <v>1619.076</v>
      </c>
      <c r="G34" s="14">
        <v>8380.277</v>
      </c>
      <c r="H34" s="15">
        <f>D34/D32*100</f>
        <v>99.999530202724756</v>
      </c>
      <c r="I34" s="15">
        <f>E34/E32*100</f>
        <v>99.999884442147845</v>
      </c>
      <c r="J34" s="16">
        <f t="shared" si="6"/>
        <v>76.707799993069742</v>
      </c>
      <c r="K34" s="16">
        <f t="shared" si="7"/>
        <v>170.908468780959</v>
      </c>
      <c r="L34" s="16">
        <f t="shared" si="7"/>
        <v>123.9147226279036</v>
      </c>
    </row>
    <row r="35" spans="1:12" s="9" customFormat="1" ht="33.75" x14ac:dyDescent="0.2">
      <c r="A35" s="11" t="s">
        <v>286</v>
      </c>
      <c r="B35" s="14"/>
      <c r="C35" s="14"/>
      <c r="D35" s="14"/>
      <c r="E35" s="14"/>
      <c r="F35" s="14"/>
      <c r="G35" s="14"/>
    </row>
    <row r="36" spans="1:12" s="9" customFormat="1" x14ac:dyDescent="0.2">
      <c r="A36" s="13" t="s">
        <v>275</v>
      </c>
      <c r="B36" s="14">
        <v>7795.433</v>
      </c>
      <c r="C36" s="14">
        <v>22866.400000000001</v>
      </c>
      <c r="D36" s="14">
        <v>7324.0330000000004</v>
      </c>
      <c r="E36" s="14">
        <v>30190.433000000001</v>
      </c>
      <c r="F36" s="14">
        <v>7587.6</v>
      </c>
      <c r="G36" s="14">
        <v>30443</v>
      </c>
      <c r="H36" s="15">
        <f>H37+H38</f>
        <v>100</v>
      </c>
      <c r="I36" s="15">
        <f>I37+I38</f>
        <v>100</v>
      </c>
      <c r="J36" s="16">
        <f t="shared" ref="J36:J41" si="8">D36/B36*100</f>
        <v>93.952869584024384</v>
      </c>
      <c r="K36" s="16">
        <f t="shared" ref="K36:L41" si="9">D36/F36*100</f>
        <v>96.52634561653224</v>
      </c>
      <c r="L36" s="16">
        <f t="shared" si="9"/>
        <v>99.170361002529319</v>
      </c>
    </row>
    <row r="37" spans="1:12" s="9" customFormat="1" x14ac:dyDescent="0.2">
      <c r="A37" s="17" t="s">
        <v>281</v>
      </c>
      <c r="B37" s="14">
        <v>7795.433</v>
      </c>
      <c r="C37" s="14">
        <v>22866.400000000001</v>
      </c>
      <c r="D37" s="14">
        <v>7324.0330000000004</v>
      </c>
      <c r="E37" s="14">
        <v>30190.433000000001</v>
      </c>
      <c r="F37" s="14">
        <v>7587.6</v>
      </c>
      <c r="G37" s="14">
        <v>30443</v>
      </c>
      <c r="H37" s="15">
        <f>D37/D36*100</f>
        <v>100</v>
      </c>
      <c r="I37" s="15">
        <f>E37/E36*100</f>
        <v>100</v>
      </c>
      <c r="J37" s="16">
        <f t="shared" si="8"/>
        <v>93.952869584024384</v>
      </c>
      <c r="K37" s="16">
        <f t="shared" si="9"/>
        <v>96.52634561653224</v>
      </c>
      <c r="L37" s="16">
        <f t="shared" si="9"/>
        <v>99.170361002529319</v>
      </c>
    </row>
    <row r="38" spans="1:12" s="9" customFormat="1" x14ac:dyDescent="0.2">
      <c r="A38" s="17" t="s">
        <v>277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5">
        <f>D38/D36*100</f>
        <v>0</v>
      </c>
      <c r="I38" s="15">
        <f>E38/E36*100</f>
        <v>0</v>
      </c>
      <c r="J38" s="16">
        <v>0</v>
      </c>
      <c r="K38" s="16">
        <v>0</v>
      </c>
      <c r="L38" s="16">
        <v>0</v>
      </c>
    </row>
    <row r="39" spans="1:12" s="9" customFormat="1" x14ac:dyDescent="0.2">
      <c r="A39" s="13" t="s">
        <v>276</v>
      </c>
      <c r="B39" s="14">
        <v>7795.433</v>
      </c>
      <c r="C39" s="14">
        <v>22866.400000000001</v>
      </c>
      <c r="D39" s="14">
        <v>7324.0330000000004</v>
      </c>
      <c r="E39" s="14">
        <v>30190.433000000001</v>
      </c>
      <c r="F39" s="14">
        <v>7587.6</v>
      </c>
      <c r="G39" s="14">
        <v>30443</v>
      </c>
      <c r="H39" s="15">
        <f>H40+H41</f>
        <v>99.999999999999986</v>
      </c>
      <c r="I39" s="15">
        <f>I40+I41</f>
        <v>99.999999999999986</v>
      </c>
      <c r="J39" s="16">
        <f t="shared" si="8"/>
        <v>93.952869584024384</v>
      </c>
      <c r="K39" s="16">
        <f t="shared" si="9"/>
        <v>96.52634561653224</v>
      </c>
      <c r="L39" s="16">
        <f t="shared" si="9"/>
        <v>99.170361002529319</v>
      </c>
    </row>
    <row r="40" spans="1:12" s="9" customFormat="1" x14ac:dyDescent="0.2">
      <c r="A40" s="17" t="s">
        <v>278</v>
      </c>
      <c r="B40" s="14">
        <v>6125.37</v>
      </c>
      <c r="C40" s="14">
        <v>17858.276000000002</v>
      </c>
      <c r="D40" s="14">
        <v>6420.9750000000004</v>
      </c>
      <c r="E40" s="14">
        <v>24279.251</v>
      </c>
      <c r="F40" s="14">
        <v>6907.7139999999999</v>
      </c>
      <c r="G40" s="14">
        <v>23514.686000000002</v>
      </c>
      <c r="H40" s="15">
        <f>D40/D39*100</f>
        <v>87.669935403076408</v>
      </c>
      <c r="I40" s="15">
        <f>E40/E39*100</f>
        <v>80.420347068225212</v>
      </c>
      <c r="J40" s="16">
        <f t="shared" si="8"/>
        <v>104.82591255711901</v>
      </c>
      <c r="K40" s="16">
        <f t="shared" si="9"/>
        <v>92.953689165475012</v>
      </c>
      <c r="L40" s="16">
        <f t="shared" si="9"/>
        <v>103.25143614505419</v>
      </c>
    </row>
    <row r="41" spans="1:12" s="9" customFormat="1" x14ac:dyDescent="0.2">
      <c r="A41" s="17" t="s">
        <v>282</v>
      </c>
      <c r="B41" s="14">
        <v>1670.0630000000001</v>
      </c>
      <c r="C41" s="14">
        <v>5008.1239999999998</v>
      </c>
      <c r="D41" s="14">
        <v>903.05799999999999</v>
      </c>
      <c r="E41" s="14">
        <v>5911.1819999999998</v>
      </c>
      <c r="F41" s="14">
        <v>679.88599999999997</v>
      </c>
      <c r="G41" s="14">
        <v>6928.3140000000003</v>
      </c>
      <c r="H41" s="15">
        <f>D41/D39*100</f>
        <v>12.330064596923579</v>
      </c>
      <c r="I41" s="15">
        <f>E41/E39*100</f>
        <v>19.579652931774778</v>
      </c>
      <c r="J41" s="16">
        <f t="shared" si="8"/>
        <v>54.073289450757244</v>
      </c>
      <c r="K41" s="16">
        <f t="shared" si="9"/>
        <v>132.8249147651224</v>
      </c>
      <c r="L41" s="16">
        <f t="shared" si="9"/>
        <v>85.319198870028117</v>
      </c>
    </row>
    <row r="42" spans="1:12" s="9" customFormat="1" ht="45" x14ac:dyDescent="0.2">
      <c r="A42" s="11" t="s">
        <v>287</v>
      </c>
      <c r="B42" s="14"/>
      <c r="C42" s="14"/>
      <c r="D42" s="14"/>
      <c r="E42" s="14"/>
      <c r="F42" s="14"/>
      <c r="G42" s="14"/>
    </row>
    <row r="43" spans="1:12" s="9" customFormat="1" x14ac:dyDescent="0.2">
      <c r="A43" s="13" t="s">
        <v>275</v>
      </c>
      <c r="B43" s="14">
        <v>6662.8670000000002</v>
      </c>
      <c r="C43" s="14">
        <v>19560.467000000001</v>
      </c>
      <c r="D43" s="14">
        <v>6407.0420000000004</v>
      </c>
      <c r="E43" s="14">
        <v>25892.733</v>
      </c>
      <c r="F43" s="14">
        <v>6904.3670000000002</v>
      </c>
      <c r="G43" s="14">
        <v>26223.9</v>
      </c>
      <c r="H43" s="15">
        <f>H44+H45+H46</f>
        <v>100</v>
      </c>
      <c r="I43" s="15">
        <f>I44+I45+I46</f>
        <v>100</v>
      </c>
      <c r="J43" s="16">
        <f t="shared" ref="J43:J49" si="10">D43/B43*100</f>
        <v>96.160436640863466</v>
      </c>
      <c r="K43" s="16">
        <f t="shared" ref="K43:L49" si="11">D43/F43*100</f>
        <v>92.796950104187687</v>
      </c>
      <c r="L43" s="16">
        <f t="shared" si="11"/>
        <v>98.73715580062462</v>
      </c>
    </row>
    <row r="44" spans="1:12" s="9" customFormat="1" x14ac:dyDescent="0.2">
      <c r="A44" s="17" t="s">
        <v>281</v>
      </c>
      <c r="B44" s="14">
        <v>6662.8670000000002</v>
      </c>
      <c r="C44" s="14">
        <v>19560.467000000001</v>
      </c>
      <c r="D44" s="14">
        <v>6332.2669999999998</v>
      </c>
      <c r="E44" s="14">
        <v>25892.733</v>
      </c>
      <c r="F44" s="14">
        <v>6569.1</v>
      </c>
      <c r="G44" s="14">
        <v>26223.9</v>
      </c>
      <c r="H44" s="15">
        <f>D44/D43*100</f>
        <v>98.832924772461297</v>
      </c>
      <c r="I44" s="15">
        <f>E44/E43*100</f>
        <v>100</v>
      </c>
      <c r="J44" s="16">
        <f t="shared" si="10"/>
        <v>95.038172006134886</v>
      </c>
      <c r="K44" s="16">
        <f t="shared" si="11"/>
        <v>96.394742049900287</v>
      </c>
      <c r="L44" s="16">
        <f t="shared" si="11"/>
        <v>98.73715580062462</v>
      </c>
    </row>
    <row r="45" spans="1:12" s="9" customFormat="1" x14ac:dyDescent="0.2">
      <c r="A45" s="17" t="s">
        <v>277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5">
        <f>D45/D43*100</f>
        <v>0</v>
      </c>
      <c r="I45" s="15">
        <f>E45/E43*100</f>
        <v>0</v>
      </c>
      <c r="J45" s="16">
        <v>0</v>
      </c>
      <c r="K45" s="16">
        <v>0</v>
      </c>
      <c r="L45" s="16">
        <v>0</v>
      </c>
    </row>
    <row r="46" spans="1:12" s="9" customFormat="1" x14ac:dyDescent="0.2">
      <c r="A46" s="17" t="s">
        <v>303</v>
      </c>
      <c r="B46" s="14">
        <v>0</v>
      </c>
      <c r="C46" s="14">
        <v>0</v>
      </c>
      <c r="D46" s="14">
        <v>74.775000000000006</v>
      </c>
      <c r="E46" s="14">
        <v>0</v>
      </c>
      <c r="F46" s="14">
        <v>335.267</v>
      </c>
      <c r="G46" s="14">
        <v>0</v>
      </c>
      <c r="H46" s="15">
        <f>D46/D43*100</f>
        <v>1.1670752275386989</v>
      </c>
      <c r="I46" s="15">
        <f>E46/E43*100</f>
        <v>0</v>
      </c>
      <c r="J46" s="16">
        <v>0</v>
      </c>
      <c r="K46" s="16">
        <f t="shared" si="11"/>
        <v>22.303119603181941</v>
      </c>
      <c r="L46" s="16">
        <v>0</v>
      </c>
    </row>
    <row r="47" spans="1:12" s="9" customFormat="1" x14ac:dyDescent="0.2">
      <c r="A47" s="13" t="s">
        <v>276</v>
      </c>
      <c r="B47" s="14">
        <v>6662.8670000000002</v>
      </c>
      <c r="C47" s="14">
        <v>19560.467000000001</v>
      </c>
      <c r="D47" s="14">
        <v>6407.0420000000004</v>
      </c>
      <c r="E47" s="14">
        <v>25892.733</v>
      </c>
      <c r="F47" s="14">
        <v>6904.3670000000002</v>
      </c>
      <c r="G47" s="14">
        <v>26223.9</v>
      </c>
      <c r="H47" s="15">
        <f>H48+H49</f>
        <v>100</v>
      </c>
      <c r="I47" s="15">
        <f>I48+I49</f>
        <v>100.00000000000001</v>
      </c>
      <c r="J47" s="16">
        <f t="shared" si="10"/>
        <v>96.160436640863466</v>
      </c>
      <c r="K47" s="16">
        <f t="shared" si="11"/>
        <v>92.796950104187687</v>
      </c>
      <c r="L47" s="16">
        <f t="shared" si="11"/>
        <v>98.73715580062462</v>
      </c>
    </row>
    <row r="48" spans="1:12" s="9" customFormat="1" x14ac:dyDescent="0.2">
      <c r="A48" s="17" t="s">
        <v>278</v>
      </c>
      <c r="B48" s="14">
        <v>6119.1850000000004</v>
      </c>
      <c r="C48" s="14">
        <v>17836.656999999999</v>
      </c>
      <c r="D48" s="14">
        <v>6407.0420000000004</v>
      </c>
      <c r="E48" s="14">
        <v>24243.698</v>
      </c>
      <c r="F48" s="14">
        <v>6904.3670000000002</v>
      </c>
      <c r="G48" s="14">
        <v>23482.546999999999</v>
      </c>
      <c r="H48" s="15">
        <f>D48/D47*100</f>
        <v>100</v>
      </c>
      <c r="I48" s="15">
        <f>E48/E47*100</f>
        <v>93.631282568742364</v>
      </c>
      <c r="J48" s="16">
        <f t="shared" si="10"/>
        <v>104.70417220593919</v>
      </c>
      <c r="K48" s="16">
        <f t="shared" si="11"/>
        <v>92.796950104187687</v>
      </c>
      <c r="L48" s="16">
        <f t="shared" si="11"/>
        <v>103.24134771240956</v>
      </c>
    </row>
    <row r="49" spans="1:12" s="9" customFormat="1" x14ac:dyDescent="0.2">
      <c r="A49" s="17" t="s">
        <v>282</v>
      </c>
      <c r="B49" s="14">
        <v>543.68100000000004</v>
      </c>
      <c r="C49" s="14">
        <v>1723.81</v>
      </c>
      <c r="D49" s="14">
        <v>0</v>
      </c>
      <c r="E49" s="14">
        <v>1649.0350000000001</v>
      </c>
      <c r="F49" s="14">
        <v>0</v>
      </c>
      <c r="G49" s="14">
        <v>2741.3530000000001</v>
      </c>
      <c r="H49" s="15">
        <f>D49/D47*100</f>
        <v>0</v>
      </c>
      <c r="I49" s="15">
        <f>E49/E47*100</f>
        <v>6.368717431257644</v>
      </c>
      <c r="J49" s="16">
        <f t="shared" si="10"/>
        <v>0</v>
      </c>
      <c r="K49" s="16">
        <v>0</v>
      </c>
      <c r="L49" s="16">
        <f t="shared" si="11"/>
        <v>60.154055315021452</v>
      </c>
    </row>
    <row r="50" spans="1:12" s="9" customFormat="1" x14ac:dyDescent="0.2">
      <c r="A50" s="11" t="s">
        <v>288</v>
      </c>
      <c r="B50" s="14"/>
      <c r="C50" s="14"/>
      <c r="D50" s="14"/>
      <c r="E50" s="14"/>
      <c r="F50" s="14"/>
      <c r="G50" s="14"/>
    </row>
    <row r="51" spans="1:12" s="9" customFormat="1" x14ac:dyDescent="0.2">
      <c r="A51" s="13" t="s">
        <v>275</v>
      </c>
      <c r="B51" s="14">
        <v>1132.567</v>
      </c>
      <c r="C51" s="14">
        <v>3305.933</v>
      </c>
      <c r="D51" s="14">
        <v>991.76700000000005</v>
      </c>
      <c r="E51" s="14">
        <v>4297.7</v>
      </c>
      <c r="F51" s="14">
        <v>1018.5</v>
      </c>
      <c r="G51" s="14">
        <v>4219.1000000000004</v>
      </c>
      <c r="H51" s="15">
        <f>H52+H53</f>
        <v>100</v>
      </c>
      <c r="I51" s="15">
        <f>I52+I53</f>
        <v>100</v>
      </c>
      <c r="J51" s="16">
        <f t="shared" ref="J51:J56" si="12">D51/B51*100</f>
        <v>87.568064405902703</v>
      </c>
      <c r="K51" s="16">
        <f t="shared" ref="K51:L56" si="13">D51/F51*100</f>
        <v>97.375257731958769</v>
      </c>
      <c r="L51" s="16">
        <f t="shared" si="13"/>
        <v>101.86295655471544</v>
      </c>
    </row>
    <row r="52" spans="1:12" s="9" customFormat="1" x14ac:dyDescent="0.2">
      <c r="A52" s="17" t="s">
        <v>281</v>
      </c>
      <c r="B52" s="14">
        <v>1132.567</v>
      </c>
      <c r="C52" s="14">
        <v>3305.933</v>
      </c>
      <c r="D52" s="14">
        <v>991.76700000000005</v>
      </c>
      <c r="E52" s="14">
        <v>4297.7</v>
      </c>
      <c r="F52" s="14">
        <v>1018.5</v>
      </c>
      <c r="G52" s="14">
        <v>4219.1000000000004</v>
      </c>
      <c r="H52" s="15">
        <f>D52/D51*100</f>
        <v>100</v>
      </c>
      <c r="I52" s="15">
        <f>E52/E51*100</f>
        <v>100</v>
      </c>
      <c r="J52" s="16">
        <f t="shared" si="12"/>
        <v>87.568064405902703</v>
      </c>
      <c r="K52" s="16">
        <f t="shared" si="13"/>
        <v>97.375257731958769</v>
      </c>
      <c r="L52" s="16">
        <f t="shared" si="13"/>
        <v>101.86295655471544</v>
      </c>
    </row>
    <row r="53" spans="1:12" s="9" customFormat="1" x14ac:dyDescent="0.2">
      <c r="A53" s="17" t="s">
        <v>277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5">
        <f>D53/D51*100</f>
        <v>0</v>
      </c>
      <c r="I53" s="15">
        <f>E53/E51*100</f>
        <v>0</v>
      </c>
      <c r="J53" s="16">
        <v>0</v>
      </c>
      <c r="K53" s="16">
        <v>0</v>
      </c>
      <c r="L53" s="16">
        <v>0</v>
      </c>
    </row>
    <row r="54" spans="1:12" s="9" customFormat="1" x14ac:dyDescent="0.2">
      <c r="A54" s="13" t="s">
        <v>276</v>
      </c>
      <c r="B54" s="14">
        <v>1132.567</v>
      </c>
      <c r="C54" s="14">
        <v>3305.933</v>
      </c>
      <c r="D54" s="14">
        <v>991.76700000000005</v>
      </c>
      <c r="E54" s="14">
        <v>4297.7</v>
      </c>
      <c r="F54" s="14">
        <v>1018.5</v>
      </c>
      <c r="G54" s="14">
        <v>4219.1000000000004</v>
      </c>
      <c r="H54" s="15">
        <f>H55+H56</f>
        <v>99.999999999999986</v>
      </c>
      <c r="I54" s="15">
        <f>I55+I56</f>
        <v>100.00000000000001</v>
      </c>
      <c r="J54" s="16">
        <f t="shared" si="12"/>
        <v>87.568064405902703</v>
      </c>
      <c r="K54" s="16">
        <f t="shared" si="13"/>
        <v>97.375257731958769</v>
      </c>
      <c r="L54" s="16">
        <f t="shared" si="13"/>
        <v>101.86295655471544</v>
      </c>
    </row>
    <row r="55" spans="1:12" s="9" customFormat="1" x14ac:dyDescent="0.2">
      <c r="A55" s="17" t="s">
        <v>278</v>
      </c>
      <c r="B55" s="14">
        <v>6.1849999999999996</v>
      </c>
      <c r="C55" s="14">
        <v>21.619</v>
      </c>
      <c r="D55" s="14">
        <v>13.933</v>
      </c>
      <c r="E55" s="14">
        <v>35.552</v>
      </c>
      <c r="F55" s="14">
        <v>3.347</v>
      </c>
      <c r="G55" s="14">
        <v>32.139000000000003</v>
      </c>
      <c r="H55" s="15">
        <f>D55/D54*100</f>
        <v>1.4048662639511094</v>
      </c>
      <c r="I55" s="15">
        <f>E55/E54*100</f>
        <v>0.82723317123112372</v>
      </c>
      <c r="J55" s="16">
        <f t="shared" si="12"/>
        <v>225.27081649151174</v>
      </c>
      <c r="K55" s="16">
        <f t="shared" si="13"/>
        <v>416.28323872124292</v>
      </c>
      <c r="L55" s="16">
        <f t="shared" si="13"/>
        <v>110.61949656180963</v>
      </c>
    </row>
    <row r="56" spans="1:12" s="9" customFormat="1" x14ac:dyDescent="0.2">
      <c r="A56" s="17" t="s">
        <v>282</v>
      </c>
      <c r="B56" s="14">
        <v>1126.3810000000001</v>
      </c>
      <c r="C56" s="14">
        <v>3284.3139999999999</v>
      </c>
      <c r="D56" s="14">
        <v>977.83399999999995</v>
      </c>
      <c r="E56" s="14">
        <v>4262.1480000000001</v>
      </c>
      <c r="F56" s="14">
        <v>1015.153</v>
      </c>
      <c r="G56" s="14">
        <v>4186.9610000000002</v>
      </c>
      <c r="H56" s="15">
        <f>D56/D54*100</f>
        <v>98.595133736048879</v>
      </c>
      <c r="I56" s="15">
        <f>E56/E54*100</f>
        <v>99.172766828768886</v>
      </c>
      <c r="J56" s="16">
        <f t="shared" si="12"/>
        <v>86.812011211126588</v>
      </c>
      <c r="K56" s="16">
        <f t="shared" si="13"/>
        <v>96.323805377120493</v>
      </c>
      <c r="L56" s="16">
        <f t="shared" si="13"/>
        <v>101.79574158918605</v>
      </c>
    </row>
    <row r="57" spans="1:12" s="9" customFormat="1" ht="33.75" x14ac:dyDescent="0.2">
      <c r="A57" s="11" t="s">
        <v>289</v>
      </c>
      <c r="B57" s="14"/>
      <c r="C57" s="14"/>
      <c r="D57" s="14"/>
      <c r="E57" s="14"/>
      <c r="F57" s="14"/>
      <c r="G57" s="14"/>
    </row>
    <row r="58" spans="1:12" s="9" customFormat="1" x14ac:dyDescent="0.2">
      <c r="A58" s="13" t="s">
        <v>275</v>
      </c>
      <c r="B58" s="14">
        <v>1084.3219999999999</v>
      </c>
      <c r="C58" s="14">
        <v>3490.2139999999999</v>
      </c>
      <c r="D58" s="14">
        <v>924.80399999999997</v>
      </c>
      <c r="E58" s="14">
        <v>4415.018</v>
      </c>
      <c r="F58" s="14">
        <v>1386.76</v>
      </c>
      <c r="G58" s="14">
        <v>5708.76</v>
      </c>
      <c r="H58" s="15">
        <f>H59+H60</f>
        <v>99.999891868979802</v>
      </c>
      <c r="I58" s="15">
        <f>I59+I60</f>
        <v>100</v>
      </c>
      <c r="J58" s="16">
        <f t="shared" ref="J58:J63" si="14">D58/B58*100</f>
        <v>85.288687308751463</v>
      </c>
      <c r="K58" s="16">
        <f t="shared" ref="K58:L63" si="15">D58/F58*100</f>
        <v>66.688107531223864</v>
      </c>
      <c r="L58" s="16">
        <f t="shared" si="15"/>
        <v>77.337600459644477</v>
      </c>
    </row>
    <row r="59" spans="1:12" s="9" customFormat="1" x14ac:dyDescent="0.2">
      <c r="A59" s="17" t="s">
        <v>281</v>
      </c>
      <c r="B59" s="14">
        <v>1022.7329999999999</v>
      </c>
      <c r="C59" s="14">
        <v>2923.6329999999998</v>
      </c>
      <c r="D59" s="14">
        <v>763.73299999999995</v>
      </c>
      <c r="E59" s="14">
        <v>3687.3670000000002</v>
      </c>
      <c r="F59" s="14">
        <v>754.9</v>
      </c>
      <c r="G59" s="14">
        <v>3343.1</v>
      </c>
      <c r="H59" s="15">
        <f>D59/D58*100</f>
        <v>82.583228446243737</v>
      </c>
      <c r="I59" s="15">
        <f>E59/E58*100</f>
        <v>83.518730840961467</v>
      </c>
      <c r="J59" s="16">
        <f t="shared" si="14"/>
        <v>74.675697371650273</v>
      </c>
      <c r="K59" s="16">
        <f t="shared" si="15"/>
        <v>101.17008875347729</v>
      </c>
      <c r="L59" s="16">
        <f t="shared" si="15"/>
        <v>110.29783733660376</v>
      </c>
    </row>
    <row r="60" spans="1:12" s="9" customFormat="1" x14ac:dyDescent="0.2">
      <c r="A60" s="17" t="s">
        <v>277</v>
      </c>
      <c r="B60" s="14">
        <v>61.588000000000001</v>
      </c>
      <c r="C60" s="14">
        <v>566.58100000000002</v>
      </c>
      <c r="D60" s="14">
        <v>161.07</v>
      </c>
      <c r="E60" s="14">
        <v>727.65099999999995</v>
      </c>
      <c r="F60" s="14">
        <v>631.86</v>
      </c>
      <c r="G60" s="14">
        <v>2365.66</v>
      </c>
      <c r="H60" s="15">
        <f>D60/D58*100</f>
        <v>17.416663422736061</v>
      </c>
      <c r="I60" s="15">
        <f>E60/E58*100</f>
        <v>16.481269159038536</v>
      </c>
      <c r="J60" s="16">
        <f t="shared" si="14"/>
        <v>261.52821978307463</v>
      </c>
      <c r="K60" s="16">
        <f t="shared" si="15"/>
        <v>25.491406324185732</v>
      </c>
      <c r="L60" s="16">
        <f t="shared" si="15"/>
        <v>30.758900264619598</v>
      </c>
    </row>
    <row r="61" spans="1:12" s="9" customFormat="1" x14ac:dyDescent="0.2">
      <c r="A61" s="13" t="s">
        <v>276</v>
      </c>
      <c r="B61" s="14">
        <v>1084.3219999999999</v>
      </c>
      <c r="C61" s="14">
        <v>3490.2139999999999</v>
      </c>
      <c r="D61" s="14">
        <v>924.80399999999997</v>
      </c>
      <c r="E61" s="14">
        <v>4415.018</v>
      </c>
      <c r="F61" s="14">
        <v>1386.76</v>
      </c>
      <c r="G61" s="14">
        <v>5708.76</v>
      </c>
      <c r="H61" s="15">
        <f>H62+H63</f>
        <v>99.999891868979802</v>
      </c>
      <c r="I61" s="15">
        <f>I62+I63</f>
        <v>100</v>
      </c>
      <c r="J61" s="16">
        <f t="shared" si="14"/>
        <v>85.288687308751463</v>
      </c>
      <c r="K61" s="16">
        <f t="shared" si="15"/>
        <v>66.688107531223864</v>
      </c>
      <c r="L61" s="16">
        <f t="shared" si="15"/>
        <v>77.337600459644477</v>
      </c>
    </row>
    <row r="62" spans="1:12" s="9" customFormat="1" x14ac:dyDescent="0.2">
      <c r="A62" s="17" t="s">
        <v>278</v>
      </c>
      <c r="B62" s="14">
        <v>285.09300000000002</v>
      </c>
      <c r="C62" s="14">
        <v>285.09300000000002</v>
      </c>
      <c r="D62" s="14">
        <v>305.30599999999998</v>
      </c>
      <c r="E62" s="14">
        <v>590.4</v>
      </c>
      <c r="F62" s="14">
        <v>638.94799999999998</v>
      </c>
      <c r="G62" s="14">
        <v>2662.8240000000001</v>
      </c>
      <c r="H62" s="15">
        <f>D62/D61*100</f>
        <v>33.013049251517081</v>
      </c>
      <c r="I62" s="15">
        <f>E62/E61*100</f>
        <v>13.372538911506135</v>
      </c>
      <c r="J62" s="16">
        <f t="shared" si="14"/>
        <v>107.08996713353184</v>
      </c>
      <c r="K62" s="16">
        <f t="shared" si="15"/>
        <v>47.782605157227195</v>
      </c>
      <c r="L62" s="16">
        <f t="shared" si="15"/>
        <v>22.171949779632449</v>
      </c>
    </row>
    <row r="63" spans="1:12" s="9" customFormat="1" x14ac:dyDescent="0.2">
      <c r="A63" s="17" t="s">
        <v>282</v>
      </c>
      <c r="B63" s="14">
        <v>799.22799999999995</v>
      </c>
      <c r="C63" s="14">
        <v>3205.1210000000001</v>
      </c>
      <c r="D63" s="14">
        <v>619.49699999999996</v>
      </c>
      <c r="E63" s="14">
        <v>3824.6179999999999</v>
      </c>
      <c r="F63" s="14">
        <v>747.81200000000001</v>
      </c>
      <c r="G63" s="14">
        <v>3045.9360000000001</v>
      </c>
      <c r="H63" s="15">
        <f>D63/D61*100</f>
        <v>66.986842617462727</v>
      </c>
      <c r="I63" s="15">
        <f>E63/E61*100</f>
        <v>86.62746108849386</v>
      </c>
      <c r="J63" s="16">
        <f t="shared" si="14"/>
        <v>77.511924006666433</v>
      </c>
      <c r="K63" s="16">
        <f t="shared" si="15"/>
        <v>82.841275614726683</v>
      </c>
      <c r="L63" s="16">
        <f t="shared" si="15"/>
        <v>125.56462118705053</v>
      </c>
    </row>
    <row r="64" spans="1:12" s="9" customFormat="1" x14ac:dyDescent="0.2">
      <c r="A64" s="11" t="s">
        <v>290</v>
      </c>
      <c r="B64" s="14"/>
      <c r="C64" s="14"/>
      <c r="D64" s="14"/>
      <c r="E64" s="14"/>
      <c r="F64" s="14"/>
      <c r="G64" s="14"/>
    </row>
    <row r="65" spans="1:12" s="9" customFormat="1" x14ac:dyDescent="0.2">
      <c r="A65" s="13" t="s">
        <v>275</v>
      </c>
      <c r="B65" s="14">
        <v>3177.7539999999999</v>
      </c>
      <c r="C65" s="14">
        <v>9673.6759999999995</v>
      </c>
      <c r="D65" s="14">
        <v>3099.3560000000002</v>
      </c>
      <c r="E65" s="14">
        <v>12773.031999999999</v>
      </c>
      <c r="F65" s="14">
        <v>3531.799</v>
      </c>
      <c r="G65" s="14">
        <v>14275.36</v>
      </c>
      <c r="H65" s="15">
        <f>H66+H67</f>
        <v>100</v>
      </c>
      <c r="I65" s="15">
        <f>I66+I67</f>
        <v>100.00000000000001</v>
      </c>
      <c r="J65" s="16">
        <f t="shared" ref="J65:J70" si="16">D65/B65*100</f>
        <v>97.532911609898065</v>
      </c>
      <c r="K65" s="16">
        <f t="shared" ref="K65:L70" si="17">D65/F65*100</f>
        <v>87.755730153386423</v>
      </c>
      <c r="L65" s="16">
        <f t="shared" si="17"/>
        <v>89.476076260073285</v>
      </c>
    </row>
    <row r="66" spans="1:12" s="9" customFormat="1" x14ac:dyDescent="0.2">
      <c r="A66" s="17" t="s">
        <v>281</v>
      </c>
      <c r="B66" s="14">
        <v>3116.0329999999999</v>
      </c>
      <c r="C66" s="14">
        <v>9106.5669999999991</v>
      </c>
      <c r="D66" s="14">
        <v>2938.0329999999999</v>
      </c>
      <c r="E66" s="14">
        <v>12044.6</v>
      </c>
      <c r="F66" s="14">
        <v>2899.067</v>
      </c>
      <c r="G66" s="14">
        <v>11902.066999999999</v>
      </c>
      <c r="H66" s="15">
        <f>D66/D65*100</f>
        <v>94.794950951100802</v>
      </c>
      <c r="I66" s="15">
        <f>E66/E65*100</f>
        <v>94.297109723047754</v>
      </c>
      <c r="J66" s="16">
        <f t="shared" si="16"/>
        <v>94.287608635723686</v>
      </c>
      <c r="K66" s="16">
        <f t="shared" si="17"/>
        <v>101.3440875978375</v>
      </c>
      <c r="L66" s="16">
        <f t="shared" si="17"/>
        <v>101.19754829140184</v>
      </c>
    </row>
    <row r="67" spans="1:12" s="9" customFormat="1" x14ac:dyDescent="0.2">
      <c r="A67" s="17" t="s">
        <v>277</v>
      </c>
      <c r="B67" s="14">
        <v>61.72</v>
      </c>
      <c r="C67" s="14">
        <v>567.10900000000004</v>
      </c>
      <c r="D67" s="14">
        <v>161.32300000000001</v>
      </c>
      <c r="E67" s="14">
        <v>728.43200000000002</v>
      </c>
      <c r="F67" s="14">
        <v>632.73199999999997</v>
      </c>
      <c r="G67" s="14">
        <v>2373.2939999999999</v>
      </c>
      <c r="H67" s="15">
        <f>D67/D65*100</f>
        <v>5.2050490488991912</v>
      </c>
      <c r="I67" s="15">
        <f>E67/E65*100</f>
        <v>5.702890276952254</v>
      </c>
      <c r="J67" s="16">
        <f t="shared" si="16"/>
        <v>261.37880751782245</v>
      </c>
      <c r="K67" s="16">
        <f t="shared" si="17"/>
        <v>25.496260660121507</v>
      </c>
      <c r="L67" s="16">
        <f t="shared" si="17"/>
        <v>30.692868224501474</v>
      </c>
    </row>
    <row r="68" spans="1:12" s="9" customFormat="1" x14ac:dyDescent="0.2">
      <c r="A68" s="13" t="s">
        <v>276</v>
      </c>
      <c r="B68" s="14">
        <v>3177.7539999999999</v>
      </c>
      <c r="C68" s="14">
        <v>9673.6759999999995</v>
      </c>
      <c r="D68" s="14">
        <v>3099.3560000000002</v>
      </c>
      <c r="E68" s="14">
        <v>12773.031999999999</v>
      </c>
      <c r="F68" s="14">
        <v>3531.799</v>
      </c>
      <c r="G68" s="14">
        <v>14275.36</v>
      </c>
      <c r="H68" s="15">
        <f>H69+H70</f>
        <v>100</v>
      </c>
      <c r="I68" s="15">
        <f>I69+I70</f>
        <v>100</v>
      </c>
      <c r="J68" s="16">
        <f t="shared" si="16"/>
        <v>97.532911609898065</v>
      </c>
      <c r="K68" s="16">
        <f t="shared" si="17"/>
        <v>87.755730153386423</v>
      </c>
      <c r="L68" s="16">
        <f t="shared" si="17"/>
        <v>89.476076260073285</v>
      </c>
    </row>
    <row r="69" spans="1:12" s="9" customFormat="1" x14ac:dyDescent="0.2">
      <c r="A69" s="17" t="s">
        <v>278</v>
      </c>
      <c r="B69" s="14">
        <v>285.09300000000002</v>
      </c>
      <c r="C69" s="14">
        <v>285.09300000000002</v>
      </c>
      <c r="D69" s="14">
        <v>305.30599999999998</v>
      </c>
      <c r="E69" s="14">
        <v>590.4</v>
      </c>
      <c r="F69" s="14">
        <v>638.94799999999998</v>
      </c>
      <c r="G69" s="14">
        <v>2662.8240000000001</v>
      </c>
      <c r="H69" s="15">
        <f>D69/D68*100</f>
        <v>9.8506270334869548</v>
      </c>
      <c r="I69" s="15">
        <f>E69/E68*100</f>
        <v>4.6222384786948005</v>
      </c>
      <c r="J69" s="16">
        <f t="shared" si="16"/>
        <v>107.08996713353184</v>
      </c>
      <c r="K69" s="16">
        <f t="shared" si="17"/>
        <v>47.782605157227195</v>
      </c>
      <c r="L69" s="16">
        <f t="shared" si="17"/>
        <v>22.171949779632449</v>
      </c>
    </row>
    <row r="70" spans="1:12" s="9" customFormat="1" x14ac:dyDescent="0.2">
      <c r="A70" s="17" t="s">
        <v>282</v>
      </c>
      <c r="B70" s="14">
        <v>2892.66</v>
      </c>
      <c r="C70" s="14">
        <v>9388.5820000000003</v>
      </c>
      <c r="D70" s="14">
        <v>2794.05</v>
      </c>
      <c r="E70" s="14">
        <v>12182.632</v>
      </c>
      <c r="F70" s="14">
        <v>2892.8510000000001</v>
      </c>
      <c r="G70" s="14">
        <v>11612.536</v>
      </c>
      <c r="H70" s="15">
        <f>D70/D68*100</f>
        <v>90.149372966513042</v>
      </c>
      <c r="I70" s="15">
        <f>E70/E68*100</f>
        <v>95.377761521305203</v>
      </c>
      <c r="J70" s="16">
        <f t="shared" si="16"/>
        <v>96.591026944058427</v>
      </c>
      <c r="K70" s="16">
        <f t="shared" si="17"/>
        <v>96.584649537774325</v>
      </c>
      <c r="L70" s="16">
        <f t="shared" si="17"/>
        <v>104.90931524345758</v>
      </c>
    </row>
    <row r="71" spans="1:12" s="9" customFormat="1" x14ac:dyDescent="0.2">
      <c r="A71" s="11" t="s">
        <v>291</v>
      </c>
      <c r="B71" s="14"/>
      <c r="C71" s="14"/>
      <c r="D71" s="14"/>
      <c r="E71" s="14"/>
      <c r="F71" s="14"/>
      <c r="G71" s="14"/>
    </row>
    <row r="72" spans="1:12" s="9" customFormat="1" x14ac:dyDescent="0.2">
      <c r="A72" s="13" t="s">
        <v>275</v>
      </c>
      <c r="B72" s="14">
        <v>4929.1329999999998</v>
      </c>
      <c r="C72" s="14">
        <v>13138.767</v>
      </c>
      <c r="D72" s="14">
        <v>4867.8329999999996</v>
      </c>
      <c r="E72" s="14">
        <v>18006.599999999999</v>
      </c>
      <c r="F72" s="14">
        <v>4283.7</v>
      </c>
      <c r="G72" s="14">
        <v>14708.416999999999</v>
      </c>
      <c r="H72" s="15">
        <f>H73+H74</f>
        <v>100</v>
      </c>
      <c r="I72" s="15">
        <f>I73+I74</f>
        <v>100</v>
      </c>
      <c r="J72" s="16">
        <f t="shared" ref="J72:J77" si="18">D72/B72*100</f>
        <v>98.756373585374945</v>
      </c>
      <c r="K72" s="16">
        <f t="shared" ref="K72:L77" si="19">D72/F72*100</f>
        <v>113.63617900413195</v>
      </c>
      <c r="L72" s="16">
        <f t="shared" si="19"/>
        <v>122.42377952705583</v>
      </c>
    </row>
    <row r="73" spans="1:12" s="9" customFormat="1" x14ac:dyDescent="0.2">
      <c r="A73" s="17" t="s">
        <v>281</v>
      </c>
      <c r="B73" s="14">
        <v>4929.1329999999998</v>
      </c>
      <c r="C73" s="14">
        <v>13138.767</v>
      </c>
      <c r="D73" s="14">
        <v>4867.8329999999996</v>
      </c>
      <c r="E73" s="14">
        <v>18006.599999999999</v>
      </c>
      <c r="F73" s="14">
        <v>4283.7</v>
      </c>
      <c r="G73" s="14">
        <v>14708.4</v>
      </c>
      <c r="H73" s="15">
        <f>D73/D72*100</f>
        <v>100</v>
      </c>
      <c r="I73" s="15">
        <f>E73/E72*100</f>
        <v>100</v>
      </c>
      <c r="J73" s="16">
        <f t="shared" si="18"/>
        <v>98.756373585374945</v>
      </c>
      <c r="K73" s="16">
        <f t="shared" si="19"/>
        <v>113.63617900413195</v>
      </c>
      <c r="L73" s="16">
        <f t="shared" si="19"/>
        <v>122.42392102472056</v>
      </c>
    </row>
    <row r="74" spans="1:12" s="9" customFormat="1" x14ac:dyDescent="0.2">
      <c r="A74" s="17" t="s">
        <v>277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1.7000000000000001E-2</v>
      </c>
      <c r="H74" s="15">
        <f>D74/D72*100</f>
        <v>0</v>
      </c>
      <c r="I74" s="15">
        <f>E74/E72*100</f>
        <v>0</v>
      </c>
      <c r="J74" s="16">
        <v>0</v>
      </c>
      <c r="K74" s="16">
        <v>0</v>
      </c>
      <c r="L74" s="16">
        <f t="shared" si="19"/>
        <v>0</v>
      </c>
    </row>
    <row r="75" spans="1:12" s="9" customFormat="1" x14ac:dyDescent="0.2">
      <c r="A75" s="13" t="s">
        <v>276</v>
      </c>
      <c r="B75" s="14">
        <v>4929.1329999999998</v>
      </c>
      <c r="C75" s="14">
        <v>13138.767</v>
      </c>
      <c r="D75" s="14">
        <v>4867.8329999999996</v>
      </c>
      <c r="E75" s="14">
        <v>18006.599999999999</v>
      </c>
      <c r="F75" s="14">
        <v>4283.7</v>
      </c>
      <c r="G75" s="14">
        <v>14708.416999999999</v>
      </c>
      <c r="H75" s="15">
        <f>H76+H77</f>
        <v>100.00002054302193</v>
      </c>
      <c r="I75" s="15">
        <f>I76+I77</f>
        <v>100</v>
      </c>
      <c r="J75" s="16">
        <f t="shared" si="18"/>
        <v>98.756373585374945</v>
      </c>
      <c r="K75" s="16">
        <f t="shared" si="19"/>
        <v>113.63617900413195</v>
      </c>
      <c r="L75" s="16">
        <f t="shared" si="19"/>
        <v>122.42377952705583</v>
      </c>
    </row>
    <row r="76" spans="1:12" s="9" customFormat="1" x14ac:dyDescent="0.2">
      <c r="A76" s="17" t="s">
        <v>278</v>
      </c>
      <c r="B76" s="14">
        <v>1371.1969999999999</v>
      </c>
      <c r="C76" s="14">
        <v>3137.174</v>
      </c>
      <c r="D76" s="14">
        <v>791.00099999999998</v>
      </c>
      <c r="E76" s="14">
        <v>3928.1750000000002</v>
      </c>
      <c r="F76" s="14">
        <v>981.82299999999998</v>
      </c>
      <c r="G76" s="14">
        <v>3280.1640000000002</v>
      </c>
      <c r="H76" s="15">
        <f>D76/D75*100</f>
        <v>16.249550878183371</v>
      </c>
      <c r="I76" s="15">
        <f>E76/E75*100</f>
        <v>21.815195539413327</v>
      </c>
      <c r="J76" s="16">
        <f t="shared" si="18"/>
        <v>57.686896922907508</v>
      </c>
      <c r="K76" s="16">
        <f t="shared" si="19"/>
        <v>80.564521303738047</v>
      </c>
      <c r="L76" s="16">
        <f t="shared" si="19"/>
        <v>119.75544515457153</v>
      </c>
    </row>
    <row r="77" spans="1:12" s="9" customFormat="1" x14ac:dyDescent="0.2">
      <c r="A77" s="17" t="s">
        <v>282</v>
      </c>
      <c r="B77" s="14">
        <v>3557.9360000000001</v>
      </c>
      <c r="C77" s="14">
        <v>10001.593000000001</v>
      </c>
      <c r="D77" s="14">
        <v>4076.8330000000001</v>
      </c>
      <c r="E77" s="14">
        <v>14078.424999999999</v>
      </c>
      <c r="F77" s="14">
        <v>3301.877</v>
      </c>
      <c r="G77" s="14">
        <v>11428.253000000001</v>
      </c>
      <c r="H77" s="15">
        <f>D77/D75*100</f>
        <v>83.750469664838562</v>
      </c>
      <c r="I77" s="15">
        <f>E77/E75*100</f>
        <v>78.184804460586676</v>
      </c>
      <c r="J77" s="16">
        <f t="shared" si="18"/>
        <v>114.5842139937312</v>
      </c>
      <c r="K77" s="16">
        <f t="shared" si="19"/>
        <v>123.47016560580543</v>
      </c>
      <c r="L77" s="16">
        <f t="shared" si="19"/>
        <v>123.18965112165436</v>
      </c>
    </row>
    <row r="78" spans="1:12" s="9" customFormat="1" x14ac:dyDescent="0.2">
      <c r="A78" s="11" t="s">
        <v>292</v>
      </c>
      <c r="B78" s="14"/>
      <c r="C78" s="14"/>
      <c r="D78" s="14"/>
      <c r="E78" s="14"/>
      <c r="F78" s="14"/>
      <c r="G78" s="14"/>
    </row>
    <row r="79" spans="1:12" s="9" customFormat="1" x14ac:dyDescent="0.2">
      <c r="A79" s="13" t="s">
        <v>275</v>
      </c>
      <c r="B79" s="14">
        <v>14760</v>
      </c>
      <c r="C79" s="14">
        <v>43088.222000000002</v>
      </c>
      <c r="D79" s="14">
        <v>15599.654</v>
      </c>
      <c r="E79" s="14">
        <v>58687.875</v>
      </c>
      <c r="F79" s="14">
        <v>14657.615</v>
      </c>
      <c r="G79" s="14">
        <v>54599.016000000003</v>
      </c>
      <c r="H79" s="15">
        <f>H80+H81</f>
        <v>99.999999999999986</v>
      </c>
      <c r="I79" s="15">
        <f>I80+I81</f>
        <v>100</v>
      </c>
      <c r="J79" s="16">
        <f t="shared" ref="J79:J84" si="20">D79/B79*100</f>
        <v>105.68871273712736</v>
      </c>
      <c r="K79" s="16">
        <f t="shared" ref="K79:L84" si="21">D79/F79*100</f>
        <v>106.42695963838594</v>
      </c>
      <c r="L79" s="16">
        <f t="shared" si="21"/>
        <v>107.4888877118225</v>
      </c>
    </row>
    <row r="80" spans="1:12" s="9" customFormat="1" x14ac:dyDescent="0.2">
      <c r="A80" s="17" t="s">
        <v>281</v>
      </c>
      <c r="B80" s="14">
        <v>14760</v>
      </c>
      <c r="C80" s="14">
        <v>43085.733</v>
      </c>
      <c r="D80" s="14">
        <v>15598.5</v>
      </c>
      <c r="E80" s="14">
        <v>58684.233</v>
      </c>
      <c r="F80" s="14">
        <v>14635.733</v>
      </c>
      <c r="G80" s="14">
        <v>54500.233</v>
      </c>
      <c r="H80" s="15">
        <f>D80/D79*100</f>
        <v>99.992602400027579</v>
      </c>
      <c r="I80" s="15">
        <f>E80/E79*100</f>
        <v>99.993794288854389</v>
      </c>
      <c r="J80" s="16">
        <f t="shared" si="20"/>
        <v>105.6808943089431</v>
      </c>
      <c r="K80" s="16">
        <f t="shared" si="21"/>
        <v>106.57819461450957</v>
      </c>
      <c r="L80" s="16">
        <f t="shared" si="21"/>
        <v>107.67703139911346</v>
      </c>
    </row>
    <row r="81" spans="1:12" s="9" customFormat="1" x14ac:dyDescent="0.2">
      <c r="A81" s="17" t="s">
        <v>277</v>
      </c>
      <c r="B81" s="14">
        <v>0</v>
      </c>
      <c r="C81" s="14">
        <v>2.488</v>
      </c>
      <c r="D81" s="14">
        <v>1.1539999999999999</v>
      </c>
      <c r="E81" s="14">
        <v>3.6419999999999999</v>
      </c>
      <c r="F81" s="14">
        <v>21.881</v>
      </c>
      <c r="G81" s="14">
        <v>98.783000000000001</v>
      </c>
      <c r="H81" s="15">
        <f>D81/D79*100</f>
        <v>7.3975999724096445E-3</v>
      </c>
      <c r="I81" s="15">
        <f>E81/E79*100</f>
        <v>6.2057111456156819E-3</v>
      </c>
      <c r="J81" s="16">
        <v>0</v>
      </c>
      <c r="K81" s="16">
        <f t="shared" si="21"/>
        <v>5.2739819935103505</v>
      </c>
      <c r="L81" s="16">
        <f t="shared" si="21"/>
        <v>3.6868691981413808</v>
      </c>
    </row>
    <row r="82" spans="1:12" s="9" customFormat="1" x14ac:dyDescent="0.2">
      <c r="A82" s="13" t="s">
        <v>276</v>
      </c>
      <c r="B82" s="14">
        <v>14760</v>
      </c>
      <c r="C82" s="14">
        <v>43088.222000000002</v>
      </c>
      <c r="D82" s="14">
        <v>15599.654</v>
      </c>
      <c r="E82" s="14">
        <v>58687.875</v>
      </c>
      <c r="F82" s="14">
        <v>14657.615</v>
      </c>
      <c r="G82" s="14">
        <v>54599.016000000003</v>
      </c>
      <c r="H82" s="15">
        <f>H83+H84</f>
        <v>99.999993589601402</v>
      </c>
      <c r="I82" s="15">
        <f>I83+I84</f>
        <v>100.00000170392947</v>
      </c>
      <c r="J82" s="16">
        <f t="shared" si="20"/>
        <v>105.68871273712736</v>
      </c>
      <c r="K82" s="16">
        <f t="shared" si="21"/>
        <v>106.42695963838594</v>
      </c>
      <c r="L82" s="16">
        <f t="shared" si="21"/>
        <v>107.4888877118225</v>
      </c>
    </row>
    <row r="83" spans="1:12" s="9" customFormat="1" x14ac:dyDescent="0.2">
      <c r="A83" s="17" t="s">
        <v>278</v>
      </c>
      <c r="B83" s="14">
        <v>110.721</v>
      </c>
      <c r="C83" s="14">
        <v>410.01</v>
      </c>
      <c r="D83" s="14">
        <v>184.84299999999999</v>
      </c>
      <c r="E83" s="14">
        <v>594.85400000000004</v>
      </c>
      <c r="F83" s="14">
        <v>94.313000000000002</v>
      </c>
      <c r="G83" s="14">
        <v>540.45600000000002</v>
      </c>
      <c r="H83" s="15">
        <f>D83/D82*100</f>
        <v>1.1849173064992338</v>
      </c>
      <c r="I83" s="15">
        <f>E83/E82*100</f>
        <v>1.0135892635403823</v>
      </c>
      <c r="J83" s="16">
        <f t="shared" si="20"/>
        <v>166.94484334498424</v>
      </c>
      <c r="K83" s="16">
        <f t="shared" si="21"/>
        <v>195.98888806421172</v>
      </c>
      <c r="L83" s="16">
        <f t="shared" si="21"/>
        <v>110.06520419793657</v>
      </c>
    </row>
    <row r="84" spans="1:12" s="9" customFormat="1" x14ac:dyDescent="0.2">
      <c r="A84" s="17" t="s">
        <v>282</v>
      </c>
      <c r="B84" s="14">
        <v>14649.279</v>
      </c>
      <c r="C84" s="14">
        <v>42678.211000000003</v>
      </c>
      <c r="D84" s="14">
        <v>15414.81</v>
      </c>
      <c r="E84" s="14">
        <v>58093.021999999997</v>
      </c>
      <c r="F84" s="14">
        <v>14563.302</v>
      </c>
      <c r="G84" s="14">
        <v>54058.559999999998</v>
      </c>
      <c r="H84" s="15">
        <f>D84/D82*100</f>
        <v>98.815076283102172</v>
      </c>
      <c r="I84" s="15">
        <f>E84/E82*100</f>
        <v>98.986412440389088</v>
      </c>
      <c r="J84" s="16">
        <f t="shared" si="20"/>
        <v>105.22572476092509</v>
      </c>
      <c r="K84" s="16">
        <f t="shared" si="21"/>
        <v>105.84694322757298</v>
      </c>
      <c r="L84" s="16">
        <f t="shared" si="21"/>
        <v>107.46313257326869</v>
      </c>
    </row>
    <row r="85" spans="1:12" s="9" customFormat="1" ht="22.5" x14ac:dyDescent="0.2">
      <c r="A85" s="11" t="s">
        <v>293</v>
      </c>
      <c r="B85" s="14"/>
      <c r="C85" s="14"/>
      <c r="D85" s="14"/>
      <c r="E85" s="14"/>
      <c r="F85" s="14"/>
      <c r="G85" s="14"/>
    </row>
    <row r="86" spans="1:12" s="9" customFormat="1" x14ac:dyDescent="0.2">
      <c r="A86" s="13" t="s">
        <v>275</v>
      </c>
      <c r="B86" s="14">
        <v>386.84</v>
      </c>
      <c r="C86" s="14">
        <v>1254.8599999999999</v>
      </c>
      <c r="D86" s="14">
        <v>303.88</v>
      </c>
      <c r="E86" s="14">
        <v>1558.74</v>
      </c>
      <c r="F86" s="14">
        <v>368.08600000000001</v>
      </c>
      <c r="G86" s="14">
        <v>1304.2159999999999</v>
      </c>
      <c r="H86" s="15">
        <f>H87+H88</f>
        <v>99.999999999999986</v>
      </c>
      <c r="I86" s="15">
        <f>I87+I88</f>
        <v>100.00000000000001</v>
      </c>
      <c r="J86" s="16">
        <f t="shared" ref="J86:J91" si="22">D86/B86*100</f>
        <v>78.554441112604707</v>
      </c>
      <c r="K86" s="16">
        <f t="shared" ref="K86:L91" si="23">D86/F86*100</f>
        <v>82.556793792754945</v>
      </c>
      <c r="L86" s="16">
        <f t="shared" si="23"/>
        <v>119.51547903108076</v>
      </c>
    </row>
    <row r="87" spans="1:12" s="9" customFormat="1" x14ac:dyDescent="0.2">
      <c r="A87" s="17" t="s">
        <v>281</v>
      </c>
      <c r="B87" s="14">
        <v>386.6</v>
      </c>
      <c r="C87" s="14">
        <v>1254.5</v>
      </c>
      <c r="D87" s="14">
        <v>303.39999999999998</v>
      </c>
      <c r="E87" s="14">
        <v>1557.9</v>
      </c>
      <c r="F87" s="14">
        <v>367.9</v>
      </c>
      <c r="G87" s="14">
        <v>1303.5999999999999</v>
      </c>
      <c r="H87" s="15">
        <f>D87/D86*100</f>
        <v>99.842042911675648</v>
      </c>
      <c r="I87" s="15">
        <f>E87/E86*100</f>
        <v>99.946110319873753</v>
      </c>
      <c r="J87" s="16">
        <f t="shared" si="22"/>
        <v>78.479048111743381</v>
      </c>
      <c r="K87" s="16">
        <f t="shared" si="23"/>
        <v>82.468061973362325</v>
      </c>
      <c r="L87" s="16">
        <f t="shared" si="23"/>
        <v>119.50751764344894</v>
      </c>
    </row>
    <row r="88" spans="1:12" s="9" customFormat="1" x14ac:dyDescent="0.2">
      <c r="A88" s="17" t="s">
        <v>277</v>
      </c>
      <c r="B88" s="14">
        <v>0.24</v>
      </c>
      <c r="C88" s="14">
        <v>0.36</v>
      </c>
      <c r="D88" s="14">
        <v>0.48</v>
      </c>
      <c r="E88" s="14">
        <v>0.84</v>
      </c>
      <c r="F88" s="14">
        <v>0.186</v>
      </c>
      <c r="G88" s="14">
        <v>0.61599999999999999</v>
      </c>
      <c r="H88" s="15">
        <f>D88/D86*100</f>
        <v>0.15795708832433855</v>
      </c>
      <c r="I88" s="15">
        <f>E88/E86*100</f>
        <v>5.3889680126255821E-2</v>
      </c>
      <c r="J88" s="16">
        <f t="shared" si="22"/>
        <v>200</v>
      </c>
      <c r="K88" s="16">
        <f t="shared" si="23"/>
        <v>258.06451612903226</v>
      </c>
      <c r="L88" s="16">
        <f t="shared" si="23"/>
        <v>136.36363636363635</v>
      </c>
    </row>
    <row r="89" spans="1:12" s="9" customFormat="1" x14ac:dyDescent="0.2">
      <c r="A89" s="13" t="s">
        <v>276</v>
      </c>
      <c r="B89" s="14">
        <v>386.84</v>
      </c>
      <c r="C89" s="14">
        <v>1254.8599999999999</v>
      </c>
      <c r="D89" s="14">
        <v>303.88</v>
      </c>
      <c r="E89" s="14">
        <v>1558.74</v>
      </c>
      <c r="F89" s="14">
        <v>368.08600000000001</v>
      </c>
      <c r="G89" s="14">
        <v>1304.2159999999999</v>
      </c>
      <c r="H89" s="15">
        <f>H90+H91</f>
        <v>100</v>
      </c>
      <c r="I89" s="15">
        <f>I90+I91</f>
        <v>100</v>
      </c>
      <c r="J89" s="16">
        <f t="shared" si="22"/>
        <v>78.554441112604707</v>
      </c>
      <c r="K89" s="16">
        <f t="shared" si="23"/>
        <v>82.556793792754945</v>
      </c>
      <c r="L89" s="16">
        <f t="shared" si="23"/>
        <v>119.51547903108076</v>
      </c>
    </row>
    <row r="90" spans="1:12" s="9" customFormat="1" x14ac:dyDescent="0.2">
      <c r="A90" s="17" t="s">
        <v>278</v>
      </c>
      <c r="B90" s="14">
        <v>0</v>
      </c>
      <c r="C90" s="14">
        <v>0.30399999999999999</v>
      </c>
      <c r="D90" s="14">
        <v>0</v>
      </c>
      <c r="E90" s="14">
        <v>0.30399999999999999</v>
      </c>
      <c r="F90" s="14">
        <v>0</v>
      </c>
      <c r="G90" s="14">
        <v>0</v>
      </c>
      <c r="H90" s="15">
        <f>D90/D89*100</f>
        <v>0</v>
      </c>
      <c r="I90" s="15">
        <f>E90/E89*100</f>
        <v>1.9502931855216392E-2</v>
      </c>
      <c r="J90" s="16">
        <v>0</v>
      </c>
      <c r="K90" s="16">
        <v>0</v>
      </c>
      <c r="L90" s="16">
        <v>0</v>
      </c>
    </row>
    <row r="91" spans="1:12" s="9" customFormat="1" x14ac:dyDescent="0.2">
      <c r="A91" s="17" t="s">
        <v>282</v>
      </c>
      <c r="B91" s="14">
        <v>386.84</v>
      </c>
      <c r="C91" s="14">
        <v>1254.556</v>
      </c>
      <c r="D91" s="14">
        <v>303.88</v>
      </c>
      <c r="E91" s="14">
        <v>1558.4359999999999</v>
      </c>
      <c r="F91" s="14">
        <v>368.08600000000001</v>
      </c>
      <c r="G91" s="14">
        <v>1304.2159999999999</v>
      </c>
      <c r="H91" s="15">
        <f>D91/D89*100</f>
        <v>100</v>
      </c>
      <c r="I91" s="15">
        <f>E91/E89*100</f>
        <v>99.980497068144786</v>
      </c>
      <c r="J91" s="16">
        <f t="shared" si="22"/>
        <v>78.554441112604707</v>
      </c>
      <c r="K91" s="16">
        <f t="shared" si="23"/>
        <v>82.556793792754945</v>
      </c>
      <c r="L91" s="16">
        <f t="shared" si="23"/>
        <v>119.49217000864887</v>
      </c>
    </row>
    <row r="92" spans="1:12" s="9" customFormat="1" x14ac:dyDescent="0.2">
      <c r="A92" s="11" t="s">
        <v>294</v>
      </c>
      <c r="B92" s="14"/>
      <c r="C92" s="14"/>
      <c r="D92" s="14"/>
      <c r="E92" s="14"/>
      <c r="F92" s="14"/>
      <c r="G92" s="14"/>
    </row>
    <row r="93" spans="1:12" s="9" customFormat="1" x14ac:dyDescent="0.2">
      <c r="A93" s="13" t="s">
        <v>275</v>
      </c>
      <c r="B93" s="14">
        <v>1008.516</v>
      </c>
      <c r="C93" s="14">
        <v>2794.84</v>
      </c>
      <c r="D93" s="14">
        <v>591.17999999999995</v>
      </c>
      <c r="E93" s="14">
        <v>3386.0210000000002</v>
      </c>
      <c r="F93" s="14">
        <v>739.97699999999998</v>
      </c>
      <c r="G93" s="14">
        <v>3064.6619999999998</v>
      </c>
      <c r="H93" s="15">
        <f>H94+H95</f>
        <v>100.00000000000001</v>
      </c>
      <c r="I93" s="15">
        <f>I94+I95</f>
        <v>99.999999999999986</v>
      </c>
      <c r="J93" s="16">
        <f t="shared" ref="J93:J98" si="24">D93/B93*100</f>
        <v>58.618802279785342</v>
      </c>
      <c r="K93" s="16">
        <f t="shared" ref="K93:L98" si="25">D93/F93*100</f>
        <v>79.891672308733916</v>
      </c>
      <c r="L93" s="16">
        <f t="shared" si="25"/>
        <v>110.48595244761088</v>
      </c>
    </row>
    <row r="94" spans="1:12" s="9" customFormat="1" x14ac:dyDescent="0.2">
      <c r="A94" s="17" t="s">
        <v>281</v>
      </c>
      <c r="B94" s="14">
        <v>1001</v>
      </c>
      <c r="C94" s="14">
        <v>2772.6</v>
      </c>
      <c r="D94" s="14">
        <v>574.6</v>
      </c>
      <c r="E94" s="14">
        <v>3347.2</v>
      </c>
      <c r="F94" s="14">
        <v>731.9</v>
      </c>
      <c r="G94" s="14">
        <v>3014.4</v>
      </c>
      <c r="H94" s="15">
        <f>D94/D93*100</f>
        <v>97.195439629216153</v>
      </c>
      <c r="I94" s="15">
        <f>E94/E93*100</f>
        <v>98.853492048631693</v>
      </c>
      <c r="J94" s="16">
        <f t="shared" si="24"/>
        <v>57.402597402597401</v>
      </c>
      <c r="K94" s="16">
        <f t="shared" si="25"/>
        <v>78.507992895204268</v>
      </c>
      <c r="L94" s="16">
        <f t="shared" si="25"/>
        <v>111.04033970276008</v>
      </c>
    </row>
    <row r="95" spans="1:12" s="9" customFormat="1" x14ac:dyDescent="0.2">
      <c r="A95" s="17" t="s">
        <v>277</v>
      </c>
      <c r="B95" s="14">
        <v>7.516</v>
      </c>
      <c r="C95" s="14">
        <v>22.24</v>
      </c>
      <c r="D95" s="14">
        <v>16.579999999999998</v>
      </c>
      <c r="E95" s="14">
        <v>38.820999999999998</v>
      </c>
      <c r="F95" s="14">
        <v>8.077</v>
      </c>
      <c r="G95" s="14">
        <v>50.262</v>
      </c>
      <c r="H95" s="15">
        <f>D95/D93*100</f>
        <v>2.804560370783856</v>
      </c>
      <c r="I95" s="15">
        <f>E95/E93*100</f>
        <v>1.1465079513682874</v>
      </c>
      <c r="J95" s="16">
        <f t="shared" si="24"/>
        <v>220.59606173496539</v>
      </c>
      <c r="K95" s="16">
        <f t="shared" si="25"/>
        <v>205.27423548347156</v>
      </c>
      <c r="L95" s="16">
        <f t="shared" si="25"/>
        <v>77.237276670247894</v>
      </c>
    </row>
    <row r="96" spans="1:12" s="9" customFormat="1" x14ac:dyDescent="0.2">
      <c r="A96" s="13" t="s">
        <v>276</v>
      </c>
      <c r="B96" s="14">
        <v>1008.516</v>
      </c>
      <c r="C96" s="14">
        <v>2794.84</v>
      </c>
      <c r="D96" s="14">
        <v>591.17999999999995</v>
      </c>
      <c r="E96" s="14">
        <v>3386.0210000000002</v>
      </c>
      <c r="F96" s="14">
        <v>739.97699999999998</v>
      </c>
      <c r="G96" s="14">
        <v>3064.6619999999998</v>
      </c>
      <c r="H96" s="15">
        <f>H97+H98</f>
        <v>100</v>
      </c>
      <c r="I96" s="15">
        <f>I97+I98</f>
        <v>99.999999999999986</v>
      </c>
      <c r="J96" s="16">
        <f t="shared" si="24"/>
        <v>58.618802279785342</v>
      </c>
      <c r="K96" s="16">
        <f t="shared" si="25"/>
        <v>79.891672308733916</v>
      </c>
      <c r="L96" s="16">
        <f t="shared" si="25"/>
        <v>110.48595244761088</v>
      </c>
    </row>
    <row r="97" spans="1:12" s="9" customFormat="1" x14ac:dyDescent="0.2">
      <c r="A97" s="17" t="s">
        <v>278</v>
      </c>
      <c r="B97" s="14">
        <v>6.5670000000000002</v>
      </c>
      <c r="C97" s="14">
        <v>18.297000000000001</v>
      </c>
      <c r="D97" s="14">
        <v>10.099</v>
      </c>
      <c r="E97" s="14">
        <v>28.396000000000001</v>
      </c>
      <c r="F97" s="14">
        <v>2.4470000000000001</v>
      </c>
      <c r="G97" s="14">
        <v>3.1819999999999999</v>
      </c>
      <c r="H97" s="15">
        <f>D97/D96*100</f>
        <v>1.708278358537163</v>
      </c>
      <c r="I97" s="15">
        <f>E97/E96*100</f>
        <v>0.83862445035042599</v>
      </c>
      <c r="J97" s="16">
        <f t="shared" si="24"/>
        <v>153.78407187452413</v>
      </c>
      <c r="K97" s="16">
        <f t="shared" si="25"/>
        <v>412.70944013077235</v>
      </c>
      <c r="L97" s="16"/>
    </row>
    <row r="98" spans="1:12" s="9" customFormat="1" x14ac:dyDescent="0.2">
      <c r="A98" s="17" t="s">
        <v>282</v>
      </c>
      <c r="B98" s="14">
        <v>1001.949</v>
      </c>
      <c r="C98" s="14">
        <v>2776.5430000000001</v>
      </c>
      <c r="D98" s="14">
        <v>581.08100000000002</v>
      </c>
      <c r="E98" s="14">
        <v>3357.625</v>
      </c>
      <c r="F98" s="14">
        <v>737.53</v>
      </c>
      <c r="G98" s="14">
        <v>3061.48</v>
      </c>
      <c r="H98" s="15">
        <f>D98/D96*100</f>
        <v>98.291721641462843</v>
      </c>
      <c r="I98" s="15">
        <f>E98/E96*100</f>
        <v>99.161375549649563</v>
      </c>
      <c r="J98" s="16">
        <f t="shared" si="24"/>
        <v>57.995067613221842</v>
      </c>
      <c r="K98" s="16">
        <f t="shared" si="25"/>
        <v>78.787439155017424</v>
      </c>
      <c r="L98" s="16">
        <f t="shared" si="25"/>
        <v>109.67326260501457</v>
      </c>
    </row>
    <row r="99" spans="1:12" s="9" customFormat="1" x14ac:dyDescent="0.2">
      <c r="A99" s="11" t="s">
        <v>295</v>
      </c>
      <c r="B99" s="14"/>
      <c r="C99" s="14"/>
      <c r="D99" s="14"/>
      <c r="E99" s="14"/>
      <c r="F99" s="14"/>
      <c r="G99" s="14"/>
    </row>
    <row r="100" spans="1:12" s="9" customFormat="1" x14ac:dyDescent="0.2">
      <c r="A100" s="13" t="s">
        <v>275</v>
      </c>
      <c r="B100" s="14">
        <v>100.78</v>
      </c>
      <c r="C100" s="14">
        <v>264.76799999999997</v>
      </c>
      <c r="D100" s="14">
        <v>96.825000000000003</v>
      </c>
      <c r="E100" s="14">
        <v>361.59300000000002</v>
      </c>
      <c r="F100" s="14">
        <v>119.315</v>
      </c>
      <c r="G100" s="14">
        <v>461.18799999999999</v>
      </c>
      <c r="H100" s="15">
        <f>H101+H102</f>
        <v>100</v>
      </c>
      <c r="I100" s="15">
        <f>I101+I102</f>
        <v>100</v>
      </c>
      <c r="J100" s="16">
        <f t="shared" ref="J100:J105" si="26">D100/B100*100</f>
        <v>96.075610240127006</v>
      </c>
      <c r="K100" s="16">
        <f t="shared" ref="K100:L105" si="27">D100/F100*100</f>
        <v>81.150735448183383</v>
      </c>
      <c r="L100" s="16">
        <f t="shared" si="27"/>
        <v>78.404685291031001</v>
      </c>
    </row>
    <row r="101" spans="1:12" s="9" customFormat="1" x14ac:dyDescent="0.2">
      <c r="A101" s="17" t="s">
        <v>281</v>
      </c>
      <c r="B101" s="14">
        <v>82</v>
      </c>
      <c r="C101" s="14">
        <v>231.5</v>
      </c>
      <c r="D101" s="14">
        <v>74.3</v>
      </c>
      <c r="E101" s="14">
        <v>305.8</v>
      </c>
      <c r="F101" s="14">
        <v>94.4</v>
      </c>
      <c r="G101" s="14">
        <v>377</v>
      </c>
      <c r="H101" s="15">
        <f>D101/D100*100</f>
        <v>76.736380067131421</v>
      </c>
      <c r="I101" s="15">
        <f>E101/E100*100</f>
        <v>84.570221215565567</v>
      </c>
      <c r="J101" s="16">
        <f t="shared" si="26"/>
        <v>90.609756097560961</v>
      </c>
      <c r="K101" s="16">
        <f t="shared" si="27"/>
        <v>78.707627118644069</v>
      </c>
      <c r="L101" s="16">
        <f t="shared" si="27"/>
        <v>81.114058355437663</v>
      </c>
    </row>
    <row r="102" spans="1:12" s="9" customFormat="1" x14ac:dyDescent="0.2">
      <c r="A102" s="17" t="s">
        <v>277</v>
      </c>
      <c r="B102" s="14">
        <v>18.78</v>
      </c>
      <c r="C102" s="14">
        <v>33.268000000000001</v>
      </c>
      <c r="D102" s="14">
        <v>22.524999999999999</v>
      </c>
      <c r="E102" s="14">
        <v>55.792999999999999</v>
      </c>
      <c r="F102" s="14">
        <v>24.914999999999999</v>
      </c>
      <c r="G102" s="14">
        <v>84.188000000000002</v>
      </c>
      <c r="H102" s="15">
        <f>D102/D100*100</f>
        <v>23.263619932868576</v>
      </c>
      <c r="I102" s="15">
        <f>E102/E100*100</f>
        <v>15.429778784434431</v>
      </c>
      <c r="J102" s="16">
        <f t="shared" si="26"/>
        <v>119.94142705005324</v>
      </c>
      <c r="K102" s="16">
        <f t="shared" si="27"/>
        <v>90.407385109371859</v>
      </c>
      <c r="L102" s="16">
        <f t="shared" si="27"/>
        <v>66.271915237325985</v>
      </c>
    </row>
    <row r="103" spans="1:12" s="9" customFormat="1" x14ac:dyDescent="0.2">
      <c r="A103" s="13" t="s">
        <v>276</v>
      </c>
      <c r="B103" s="14">
        <v>100.78</v>
      </c>
      <c r="C103" s="14">
        <v>264.76799999999997</v>
      </c>
      <c r="D103" s="14">
        <v>96.825000000000003</v>
      </c>
      <c r="E103" s="14">
        <v>361.59300000000002</v>
      </c>
      <c r="F103" s="14">
        <v>119.315</v>
      </c>
      <c r="G103" s="14">
        <v>461.18799999999999</v>
      </c>
      <c r="H103" s="15">
        <f>H104+H105</f>
        <v>100</v>
      </c>
      <c r="I103" s="15">
        <f>I104+I105</f>
        <v>100.00027655402621</v>
      </c>
      <c r="J103" s="16">
        <f t="shared" si="26"/>
        <v>96.075610240127006</v>
      </c>
      <c r="K103" s="16">
        <f t="shared" si="27"/>
        <v>81.150735448183383</v>
      </c>
      <c r="L103" s="16">
        <f t="shared" si="27"/>
        <v>78.404685291031001</v>
      </c>
    </row>
    <row r="104" spans="1:12" s="9" customFormat="1" x14ac:dyDescent="0.2">
      <c r="A104" s="17" t="s">
        <v>278</v>
      </c>
      <c r="B104" s="14">
        <v>38.587000000000003</v>
      </c>
      <c r="C104" s="14">
        <v>104.199</v>
      </c>
      <c r="D104" s="14">
        <v>35.892000000000003</v>
      </c>
      <c r="E104" s="14">
        <v>140.09200000000001</v>
      </c>
      <c r="F104" s="14">
        <v>33.018000000000001</v>
      </c>
      <c r="G104" s="14">
        <v>187.489</v>
      </c>
      <c r="H104" s="15">
        <f>D104/D103*100</f>
        <v>37.068938807126258</v>
      </c>
      <c r="I104" s="15">
        <f>E104/E103*100</f>
        <v>38.74300664006217</v>
      </c>
      <c r="J104" s="16">
        <f t="shared" si="26"/>
        <v>93.01578251742815</v>
      </c>
      <c r="K104" s="16">
        <f t="shared" si="27"/>
        <v>108.7043430855897</v>
      </c>
      <c r="L104" s="16">
        <f t="shared" si="27"/>
        <v>74.720116913525601</v>
      </c>
    </row>
    <row r="105" spans="1:12" s="9" customFormat="1" x14ac:dyDescent="0.2">
      <c r="A105" s="17" t="s">
        <v>282</v>
      </c>
      <c r="B105" s="14">
        <v>62.192999999999998</v>
      </c>
      <c r="C105" s="14">
        <v>160.56899999999999</v>
      </c>
      <c r="D105" s="14">
        <v>60.933</v>
      </c>
      <c r="E105" s="14">
        <v>221.50200000000001</v>
      </c>
      <c r="F105" s="14">
        <v>86.296999999999997</v>
      </c>
      <c r="G105" s="14">
        <v>273.7</v>
      </c>
      <c r="H105" s="15">
        <f>D105/D103*100</f>
        <v>62.931061192873742</v>
      </c>
      <c r="I105" s="15">
        <f>E105/E103*100</f>
        <v>61.257269913964038</v>
      </c>
      <c r="J105" s="16">
        <f t="shared" si="26"/>
        <v>97.974048526361486</v>
      </c>
      <c r="K105" s="16">
        <f t="shared" si="27"/>
        <v>70.608480016686556</v>
      </c>
      <c r="L105" s="16">
        <f t="shared" si="27"/>
        <v>80.928754110339796</v>
      </c>
    </row>
    <row r="106" spans="1:12" s="9" customFormat="1" x14ac:dyDescent="0.2">
      <c r="A106" s="11" t="s">
        <v>296</v>
      </c>
      <c r="B106" s="14"/>
      <c r="C106" s="14"/>
      <c r="D106" s="14"/>
      <c r="E106" s="14"/>
      <c r="F106" s="14"/>
      <c r="G106" s="14"/>
    </row>
    <row r="107" spans="1:12" s="9" customFormat="1" x14ac:dyDescent="0.2">
      <c r="A107" s="13" t="s">
        <v>275</v>
      </c>
      <c r="B107" s="14">
        <v>799.62</v>
      </c>
      <c r="C107" s="14">
        <v>2454.4589999999998</v>
      </c>
      <c r="D107" s="14">
        <v>1083.0239999999999</v>
      </c>
      <c r="E107" s="14">
        <v>3537.4830000000002</v>
      </c>
      <c r="F107" s="14">
        <v>830</v>
      </c>
      <c r="G107" s="14">
        <v>2871.1019999999999</v>
      </c>
      <c r="H107" s="15">
        <f>H108+H109</f>
        <v>100</v>
      </c>
      <c r="I107" s="15">
        <f>I108+I109</f>
        <v>99.999999999999986</v>
      </c>
      <c r="J107" s="16">
        <f t="shared" ref="J107:J112" si="28">D107/B107*100</f>
        <v>135.44233510917684</v>
      </c>
      <c r="K107" s="16">
        <f t="shared" ref="K107:L112" si="29">D107/F107*100</f>
        <v>130.48481927710841</v>
      </c>
      <c r="L107" s="16">
        <f t="shared" si="29"/>
        <v>123.20993820491226</v>
      </c>
    </row>
    <row r="108" spans="1:12" s="9" customFormat="1" x14ac:dyDescent="0.2">
      <c r="A108" s="17" t="s">
        <v>281</v>
      </c>
      <c r="B108" s="14">
        <v>799.6</v>
      </c>
      <c r="C108" s="14">
        <v>2454.4</v>
      </c>
      <c r="D108" s="14">
        <v>1083</v>
      </c>
      <c r="E108" s="14">
        <v>3537.4</v>
      </c>
      <c r="F108" s="14">
        <v>830</v>
      </c>
      <c r="G108" s="14">
        <v>2871.1</v>
      </c>
      <c r="H108" s="15">
        <f>D108/D107*100</f>
        <v>99.99778398262643</v>
      </c>
      <c r="I108" s="15">
        <f>E108/E107*100</f>
        <v>99.997653698971831</v>
      </c>
      <c r="J108" s="16">
        <f t="shared" si="28"/>
        <v>135.44272136068034</v>
      </c>
      <c r="K108" s="16">
        <f t="shared" si="29"/>
        <v>130.48192771084337</v>
      </c>
      <c r="L108" s="16">
        <f t="shared" si="29"/>
        <v>123.20713315454009</v>
      </c>
    </row>
    <row r="109" spans="1:12" s="9" customFormat="1" x14ac:dyDescent="0.2">
      <c r="A109" s="17" t="s">
        <v>277</v>
      </c>
      <c r="B109" s="14">
        <v>0.02</v>
      </c>
      <c r="C109" s="14">
        <v>5.8999999999999997E-2</v>
      </c>
      <c r="D109" s="14">
        <v>2.4E-2</v>
      </c>
      <c r="E109" s="14">
        <v>8.3000000000000004E-2</v>
      </c>
      <c r="F109" s="14">
        <v>0</v>
      </c>
      <c r="G109" s="14">
        <v>2E-3</v>
      </c>
      <c r="H109" s="15">
        <f>D109/D107*100</f>
        <v>2.2160173735762093E-3</v>
      </c>
      <c r="I109" s="15">
        <f>E109/E107*100</f>
        <v>2.3463010281604179E-3</v>
      </c>
      <c r="J109" s="16">
        <f t="shared" si="28"/>
        <v>120</v>
      </c>
      <c r="K109" s="16">
        <v>0</v>
      </c>
      <c r="L109" s="16"/>
    </row>
    <row r="110" spans="1:12" s="9" customFormat="1" x14ac:dyDescent="0.2">
      <c r="A110" s="13" t="s">
        <v>276</v>
      </c>
      <c r="B110" s="14">
        <v>799.62</v>
      </c>
      <c r="C110" s="14">
        <v>2454.4589999999998</v>
      </c>
      <c r="D110" s="14">
        <v>1083.0239999999999</v>
      </c>
      <c r="E110" s="14">
        <v>3537.4830000000002</v>
      </c>
      <c r="F110" s="14">
        <v>830</v>
      </c>
      <c r="G110" s="14">
        <v>2871.1019999999999</v>
      </c>
      <c r="H110" s="15">
        <f>H111+H112</f>
        <v>100.00000000000001</v>
      </c>
      <c r="I110" s="15">
        <f>I111+I112</f>
        <v>100.00002826868707</v>
      </c>
      <c r="J110" s="16">
        <f t="shared" si="28"/>
        <v>135.44233510917684</v>
      </c>
      <c r="K110" s="16">
        <f t="shared" si="29"/>
        <v>130.48481927710841</v>
      </c>
      <c r="L110" s="16">
        <f t="shared" si="29"/>
        <v>123.20993820491226</v>
      </c>
    </row>
    <row r="111" spans="1:12" s="9" customFormat="1" x14ac:dyDescent="0.2">
      <c r="A111" s="17" t="s">
        <v>278</v>
      </c>
      <c r="B111" s="14">
        <v>24.866</v>
      </c>
      <c r="C111" s="14">
        <v>65.933999999999997</v>
      </c>
      <c r="D111" s="14">
        <v>14.627000000000001</v>
      </c>
      <c r="E111" s="14">
        <v>80.561000000000007</v>
      </c>
      <c r="F111" s="14">
        <v>62.494999999999997</v>
      </c>
      <c r="G111" s="14">
        <v>142.60499999999999</v>
      </c>
      <c r="H111" s="15">
        <f>D111/D110*100</f>
        <v>1.3505702551374672</v>
      </c>
      <c r="I111" s="15">
        <f>E111/E110*100</f>
        <v>2.2773537003570055</v>
      </c>
      <c r="J111" s="16">
        <f t="shared" si="28"/>
        <v>58.82329284967426</v>
      </c>
      <c r="K111" s="16">
        <f t="shared" si="29"/>
        <v>23.405072405792467</v>
      </c>
      <c r="L111" s="16">
        <f t="shared" si="29"/>
        <v>56.492409102065153</v>
      </c>
    </row>
    <row r="112" spans="1:12" s="9" customFormat="1" x14ac:dyDescent="0.2">
      <c r="A112" s="17" t="s">
        <v>282</v>
      </c>
      <c r="B112" s="14">
        <v>774.75400000000002</v>
      </c>
      <c r="C112" s="14">
        <v>2388.5259999999998</v>
      </c>
      <c r="D112" s="14">
        <v>1068.3969999999999</v>
      </c>
      <c r="E112" s="14">
        <v>3456.9229999999998</v>
      </c>
      <c r="F112" s="14">
        <v>767.505</v>
      </c>
      <c r="G112" s="14">
        <v>2728.4969999999998</v>
      </c>
      <c r="H112" s="15">
        <f>D112/D110*100</f>
        <v>98.649429744862545</v>
      </c>
      <c r="I112" s="15">
        <f>E112/E110*100</f>
        <v>97.722674568330063</v>
      </c>
      <c r="J112" s="16">
        <f t="shared" si="28"/>
        <v>137.90145000864788</v>
      </c>
      <c r="K112" s="16">
        <f t="shared" si="29"/>
        <v>139.2039139810164</v>
      </c>
      <c r="L112" s="16">
        <f t="shared" si="29"/>
        <v>126.69696906392053</v>
      </c>
    </row>
    <row r="113" spans="1:12" s="9" customFormat="1" x14ac:dyDescent="0.2">
      <c r="A113" s="11" t="s">
        <v>297</v>
      </c>
      <c r="B113" s="14"/>
      <c r="C113" s="14"/>
      <c r="D113" s="14"/>
      <c r="E113" s="14"/>
      <c r="F113" s="14"/>
      <c r="G113" s="14"/>
    </row>
    <row r="114" spans="1:12" s="9" customFormat="1" x14ac:dyDescent="0.2">
      <c r="A114" s="13" t="s">
        <v>275</v>
      </c>
      <c r="B114" s="14">
        <v>1597200.0120000001</v>
      </c>
      <c r="C114" s="14">
        <v>4362963.5480000004</v>
      </c>
      <c r="D114" s="14">
        <v>1552085.1850000001</v>
      </c>
      <c r="E114" s="14">
        <v>5915048.733</v>
      </c>
      <c r="F114" s="14">
        <v>1660191.946</v>
      </c>
      <c r="G114" s="14">
        <v>5490575.2609999999</v>
      </c>
      <c r="H114" s="15">
        <f>H115+H116</f>
        <v>100</v>
      </c>
      <c r="I114" s="15">
        <f>I115+I116</f>
        <v>100.00000001690604</v>
      </c>
      <c r="J114" s="16">
        <f t="shared" ref="J114:J119" si="30">D114/B114*100</f>
        <v>97.175380249120607</v>
      </c>
      <c r="K114" s="16">
        <f t="shared" ref="K114:L119" si="31">D114/F114*100</f>
        <v>93.488297467020715</v>
      </c>
      <c r="L114" s="16">
        <f t="shared" si="31"/>
        <v>107.73094715621274</v>
      </c>
    </row>
    <row r="115" spans="1:12" s="9" customFormat="1" x14ac:dyDescent="0.2">
      <c r="A115" s="17" t="s">
        <v>281</v>
      </c>
      <c r="B115" s="14">
        <v>1597200</v>
      </c>
      <c r="C115" s="14">
        <v>4362666.6670000004</v>
      </c>
      <c r="D115" s="14">
        <v>1551800</v>
      </c>
      <c r="E115" s="14">
        <v>5914466.6670000004</v>
      </c>
      <c r="F115" s="14">
        <v>1659533.3330000001</v>
      </c>
      <c r="G115" s="14">
        <v>5488733.3329999996</v>
      </c>
      <c r="H115" s="15">
        <f>D115/D114*100</f>
        <v>99.981625686350455</v>
      </c>
      <c r="I115" s="15">
        <f>E115/E114*100</f>
        <v>99.990159573889017</v>
      </c>
      <c r="J115" s="16">
        <f t="shared" si="30"/>
        <v>97.157525669922364</v>
      </c>
      <c r="K115" s="16">
        <f t="shared" si="31"/>
        <v>93.508215179670628</v>
      </c>
      <c r="L115" s="16">
        <f t="shared" si="31"/>
        <v>107.75649513596073</v>
      </c>
    </row>
    <row r="116" spans="1:12" s="9" customFormat="1" x14ac:dyDescent="0.2">
      <c r="A116" s="17" t="s">
        <v>277</v>
      </c>
      <c r="B116" s="14">
        <v>1.2E-2</v>
      </c>
      <c r="C116" s="14">
        <v>296.88099999999997</v>
      </c>
      <c r="D116" s="14">
        <v>285.185</v>
      </c>
      <c r="E116" s="14">
        <v>582.06700000000001</v>
      </c>
      <c r="F116" s="14">
        <v>658.61300000000006</v>
      </c>
      <c r="G116" s="14">
        <v>1841.9280000000001</v>
      </c>
      <c r="H116" s="15">
        <f>D116/D114*100</f>
        <v>1.8374313649543662E-2</v>
      </c>
      <c r="I116" s="15">
        <f>E116/E114*100</f>
        <v>9.8404430170228995E-3</v>
      </c>
      <c r="J116" s="16"/>
      <c r="K116" s="16">
        <f t="shared" si="31"/>
        <v>43.300845868514585</v>
      </c>
      <c r="L116" s="16">
        <f t="shared" si="31"/>
        <v>31.600963772742475</v>
      </c>
    </row>
    <row r="117" spans="1:12" s="9" customFormat="1" x14ac:dyDescent="0.2">
      <c r="A117" s="13" t="s">
        <v>276</v>
      </c>
      <c r="B117" s="14">
        <v>1597200.0120000001</v>
      </c>
      <c r="C117" s="14">
        <v>4362963.5480000004</v>
      </c>
      <c r="D117" s="14">
        <v>1552085.1850000001</v>
      </c>
      <c r="E117" s="14">
        <v>5915048.733</v>
      </c>
      <c r="F117" s="14">
        <v>1660191.946</v>
      </c>
      <c r="G117" s="14">
        <v>5490575.2609999999</v>
      </c>
      <c r="H117" s="15">
        <f>H118+H119</f>
        <v>99.999999999999986</v>
      </c>
      <c r="I117" s="15">
        <f>I118+I119</f>
        <v>100</v>
      </c>
      <c r="J117" s="16">
        <f t="shared" si="30"/>
        <v>97.175380249120607</v>
      </c>
      <c r="K117" s="16">
        <f t="shared" si="31"/>
        <v>93.488297467020715</v>
      </c>
      <c r="L117" s="16">
        <f t="shared" si="31"/>
        <v>107.73094715621274</v>
      </c>
    </row>
    <row r="118" spans="1:12" s="9" customFormat="1" x14ac:dyDescent="0.2">
      <c r="A118" s="17" t="s">
        <v>278</v>
      </c>
      <c r="B118" s="14">
        <v>103096.95</v>
      </c>
      <c r="C118" s="14">
        <v>225413.95</v>
      </c>
      <c r="D118" s="14">
        <v>122388.68</v>
      </c>
      <c r="E118" s="14">
        <v>347802.63</v>
      </c>
      <c r="F118" s="14">
        <v>96986.55</v>
      </c>
      <c r="G118" s="14">
        <v>295226.84999999998</v>
      </c>
      <c r="H118" s="15">
        <f>D118/D117*100</f>
        <v>7.8854357468788026</v>
      </c>
      <c r="I118" s="15">
        <f>E118/E117*100</f>
        <v>5.8799622065598971</v>
      </c>
      <c r="J118" s="16">
        <f t="shared" si="30"/>
        <v>118.7122218455541</v>
      </c>
      <c r="K118" s="16">
        <f t="shared" si="31"/>
        <v>126.19139457997011</v>
      </c>
      <c r="L118" s="16">
        <f t="shared" si="31"/>
        <v>117.8086037906105</v>
      </c>
    </row>
    <row r="119" spans="1:12" s="9" customFormat="1" x14ac:dyDescent="0.2">
      <c r="A119" s="17" t="s">
        <v>282</v>
      </c>
      <c r="B119" s="14">
        <v>1494103.0619999999</v>
      </c>
      <c r="C119" s="14">
        <v>4137549.5980000002</v>
      </c>
      <c r="D119" s="14">
        <v>1429696.5049999999</v>
      </c>
      <c r="E119" s="14">
        <v>5567246.1030000001</v>
      </c>
      <c r="F119" s="14">
        <v>1563205.3959999999</v>
      </c>
      <c r="G119" s="14">
        <v>5195348.4110000003</v>
      </c>
      <c r="H119" s="15">
        <f>D119/D117*100</f>
        <v>92.114564253121188</v>
      </c>
      <c r="I119" s="15">
        <f>E119/E117*100</f>
        <v>94.120037793440105</v>
      </c>
      <c r="J119" s="16">
        <f t="shared" si="30"/>
        <v>95.689282845469464</v>
      </c>
      <c r="K119" s="16">
        <f t="shared" si="31"/>
        <v>91.459286710394636</v>
      </c>
      <c r="L119" s="16">
        <f t="shared" si="31"/>
        <v>107.1582820357647</v>
      </c>
    </row>
    <row r="120" spans="1:12" s="9" customFormat="1" x14ac:dyDescent="0.2">
      <c r="A120" s="11" t="s">
        <v>298</v>
      </c>
      <c r="B120" s="14"/>
      <c r="C120" s="14"/>
      <c r="D120" s="14"/>
      <c r="E120" s="14"/>
      <c r="F120" s="14"/>
      <c r="G120" s="14"/>
    </row>
    <row r="121" spans="1:12" s="9" customFormat="1" x14ac:dyDescent="0.2">
      <c r="A121" s="13" t="s">
        <v>275</v>
      </c>
      <c r="B121" s="14">
        <v>114000.71799999999</v>
      </c>
      <c r="C121" s="14">
        <v>348092.67200000002</v>
      </c>
      <c r="D121" s="14">
        <v>118673.48</v>
      </c>
      <c r="E121" s="14">
        <v>466766.152</v>
      </c>
      <c r="F121" s="14">
        <v>125159.133</v>
      </c>
      <c r="G121" s="14">
        <v>604305.96499999997</v>
      </c>
      <c r="H121" s="15">
        <f>H122+H123</f>
        <v>100</v>
      </c>
      <c r="I121" s="15">
        <f>I122+I123</f>
        <v>100</v>
      </c>
      <c r="J121" s="16">
        <f t="shared" ref="J121:J126" si="32">D121/B121*100</f>
        <v>104.09888821928297</v>
      </c>
      <c r="K121" s="16">
        <f t="shared" ref="K121:L126" si="33">D121/F121*100</f>
        <v>94.818074522775731</v>
      </c>
      <c r="L121" s="16">
        <f t="shared" si="33"/>
        <v>77.240037172229464</v>
      </c>
    </row>
    <row r="122" spans="1:12" s="9" customFormat="1" x14ac:dyDescent="0.2">
      <c r="A122" s="17" t="s">
        <v>281</v>
      </c>
      <c r="B122" s="14">
        <v>110766.667</v>
      </c>
      <c r="C122" s="14">
        <v>338133.33299999998</v>
      </c>
      <c r="D122" s="14">
        <v>115166.667</v>
      </c>
      <c r="E122" s="14">
        <v>453300</v>
      </c>
      <c r="F122" s="14">
        <v>122533.333</v>
      </c>
      <c r="G122" s="14">
        <v>590833.33299999998</v>
      </c>
      <c r="H122" s="15">
        <f>D122/D121*100</f>
        <v>97.044990169665539</v>
      </c>
      <c r="I122" s="15">
        <f>E122/E121*100</f>
        <v>97.115011030191411</v>
      </c>
      <c r="J122" s="16">
        <f t="shared" si="32"/>
        <v>103.9723141619852</v>
      </c>
      <c r="K122" s="16">
        <f t="shared" si="33"/>
        <v>93.988030995614878</v>
      </c>
      <c r="L122" s="16">
        <f t="shared" si="33"/>
        <v>76.722143907882739</v>
      </c>
    </row>
    <row r="123" spans="1:12" s="9" customFormat="1" x14ac:dyDescent="0.2">
      <c r="A123" s="17" t="s">
        <v>277</v>
      </c>
      <c r="B123" s="14">
        <v>3234.0520000000001</v>
      </c>
      <c r="C123" s="14">
        <v>9959.3389999999999</v>
      </c>
      <c r="D123" s="14">
        <v>3506.8130000000001</v>
      </c>
      <c r="E123" s="14">
        <v>13466.152</v>
      </c>
      <c r="F123" s="14">
        <v>2625.799</v>
      </c>
      <c r="G123" s="14">
        <v>13472.632</v>
      </c>
      <c r="H123" s="15">
        <f>D123/D121*100</f>
        <v>2.9550098303344607</v>
      </c>
      <c r="I123" s="15">
        <f>E123/E121*100</f>
        <v>2.8849889698085907</v>
      </c>
      <c r="J123" s="16">
        <f t="shared" si="32"/>
        <v>108.43403260058899</v>
      </c>
      <c r="K123" s="16">
        <f t="shared" si="33"/>
        <v>133.55222543690513</v>
      </c>
      <c r="L123" s="16">
        <f t="shared" si="33"/>
        <v>99.951902493885385</v>
      </c>
    </row>
    <row r="124" spans="1:12" s="9" customFormat="1" x14ac:dyDescent="0.2">
      <c r="A124" s="13" t="s">
        <v>276</v>
      </c>
      <c r="B124" s="14">
        <v>114000.71799999999</v>
      </c>
      <c r="C124" s="14">
        <v>348092.67200000002</v>
      </c>
      <c r="D124" s="14">
        <v>118673.48</v>
      </c>
      <c r="E124" s="14">
        <v>466766.152</v>
      </c>
      <c r="F124" s="14">
        <v>125159.133</v>
      </c>
      <c r="G124" s="14">
        <v>604305.96499999997</v>
      </c>
      <c r="H124" s="15">
        <f>H125+H126</f>
        <v>100</v>
      </c>
      <c r="I124" s="15">
        <f>I125+I126</f>
        <v>100</v>
      </c>
      <c r="J124" s="16">
        <f t="shared" si="32"/>
        <v>104.09888821928297</v>
      </c>
      <c r="K124" s="16">
        <f t="shared" si="33"/>
        <v>94.818074522775731</v>
      </c>
      <c r="L124" s="16">
        <f t="shared" si="33"/>
        <v>77.240037172229464</v>
      </c>
    </row>
    <row r="125" spans="1:12" s="9" customFormat="1" x14ac:dyDescent="0.2">
      <c r="A125" s="17" t="s">
        <v>278</v>
      </c>
      <c r="B125" s="14">
        <v>67</v>
      </c>
      <c r="C125" s="14">
        <v>67</v>
      </c>
      <c r="D125" s="14">
        <v>0</v>
      </c>
      <c r="E125" s="14">
        <v>67</v>
      </c>
      <c r="F125" s="14">
        <v>20</v>
      </c>
      <c r="G125" s="14">
        <v>20.100000000000001</v>
      </c>
      <c r="H125" s="15">
        <f>D125/D124*100</f>
        <v>0</v>
      </c>
      <c r="I125" s="15">
        <f>E125/E124*100</f>
        <v>1.435408281275717E-2</v>
      </c>
      <c r="J125" s="16">
        <f t="shared" si="32"/>
        <v>0</v>
      </c>
      <c r="K125" s="16">
        <f t="shared" si="33"/>
        <v>0</v>
      </c>
      <c r="L125" s="16">
        <f t="shared" si="33"/>
        <v>333.33333333333331</v>
      </c>
    </row>
    <row r="126" spans="1:12" s="9" customFormat="1" x14ac:dyDescent="0.2">
      <c r="A126" s="17" t="s">
        <v>282</v>
      </c>
      <c r="B126" s="14">
        <v>113933.71799999999</v>
      </c>
      <c r="C126" s="14">
        <v>348025.67200000002</v>
      </c>
      <c r="D126" s="14">
        <v>118673.48</v>
      </c>
      <c r="E126" s="14">
        <v>466699.152</v>
      </c>
      <c r="F126" s="14">
        <v>125139.133</v>
      </c>
      <c r="G126" s="14">
        <v>604285.86499999999</v>
      </c>
      <c r="H126" s="15">
        <f>D126/D124*100</f>
        <v>100</v>
      </c>
      <c r="I126" s="15">
        <f>E126/E124*100</f>
        <v>99.985645917187242</v>
      </c>
      <c r="J126" s="16">
        <f t="shared" si="32"/>
        <v>104.16010473738775</v>
      </c>
      <c r="K126" s="16">
        <f t="shared" si="33"/>
        <v>94.833228547300223</v>
      </c>
      <c r="L126" s="16">
        <f t="shared" si="33"/>
        <v>77.231518893793748</v>
      </c>
    </row>
    <row r="127" spans="1:12" s="9" customFormat="1" x14ac:dyDescent="0.2">
      <c r="A127" s="11" t="s">
        <v>299</v>
      </c>
      <c r="B127" s="14"/>
      <c r="C127" s="14"/>
      <c r="D127" s="14"/>
      <c r="E127" s="14"/>
      <c r="F127" s="14"/>
      <c r="G127" s="14"/>
    </row>
    <row r="128" spans="1:12" s="9" customFormat="1" x14ac:dyDescent="0.2">
      <c r="A128" s="13" t="s">
        <v>275</v>
      </c>
      <c r="B128" s="14">
        <v>1539468.5419999999</v>
      </c>
      <c r="C128" s="14">
        <v>3904011.5929999999</v>
      </c>
      <c r="D128" s="14">
        <v>1644486.2180000001</v>
      </c>
      <c r="E128" s="14">
        <v>5548497.8109999998</v>
      </c>
      <c r="F128" s="14">
        <v>1677423.6769999999</v>
      </c>
      <c r="G128" s="14">
        <v>4306856.0389999999</v>
      </c>
      <c r="H128" s="15">
        <f>H129+H130</f>
        <v>99.999999939190729</v>
      </c>
      <c r="I128" s="15">
        <f>I129+I130</f>
        <v>100.00000000000001</v>
      </c>
      <c r="J128" s="16">
        <f t="shared" ref="J128:J133" si="34">D128/B128*100</f>
        <v>106.82168379118463</v>
      </c>
      <c r="K128" s="16">
        <f t="shared" ref="K128:L133" si="35">D128/F128*100</f>
        <v>98.036425772950395</v>
      </c>
      <c r="L128" s="16">
        <f t="shared" si="35"/>
        <v>128.82942361566128</v>
      </c>
    </row>
    <row r="129" spans="1:12" s="9" customFormat="1" x14ac:dyDescent="0.2">
      <c r="A129" s="17" t="s">
        <v>281</v>
      </c>
      <c r="B129" s="14">
        <v>1536188.483</v>
      </c>
      <c r="C129" s="14">
        <v>3898403.7829999998</v>
      </c>
      <c r="D129" s="14">
        <v>1642038.483</v>
      </c>
      <c r="E129" s="14">
        <v>5540442.267</v>
      </c>
      <c r="F129" s="14">
        <v>1677031.817</v>
      </c>
      <c r="G129" s="14">
        <v>4300112.267</v>
      </c>
      <c r="H129" s="15">
        <f>D129/D128*100</f>
        <v>99.851155031084602</v>
      </c>
      <c r="I129" s="15">
        <f>E129/E128*100</f>
        <v>99.854815766818376</v>
      </c>
      <c r="J129" s="16">
        <f t="shared" si="34"/>
        <v>106.89043051496436</v>
      </c>
      <c r="K129" s="16">
        <f t="shared" si="35"/>
        <v>97.913376857536377</v>
      </c>
      <c r="L129" s="16">
        <f t="shared" si="35"/>
        <v>128.84413064092681</v>
      </c>
    </row>
    <row r="130" spans="1:12" s="9" customFormat="1" x14ac:dyDescent="0.2">
      <c r="A130" s="17" t="s">
        <v>277</v>
      </c>
      <c r="B130" s="14">
        <v>3280.0590000000002</v>
      </c>
      <c r="C130" s="14">
        <v>5607.81</v>
      </c>
      <c r="D130" s="14">
        <v>2447.7339999999999</v>
      </c>
      <c r="E130" s="14">
        <v>8055.5439999999999</v>
      </c>
      <c r="F130" s="14">
        <v>391.86099999999999</v>
      </c>
      <c r="G130" s="14">
        <v>6743.7730000000001</v>
      </c>
      <c r="H130" s="15">
        <f>D130/D128*100</f>
        <v>0.14884490810612555</v>
      </c>
      <c r="I130" s="15">
        <f>E130/E128*100</f>
        <v>0.14518423318163223</v>
      </c>
      <c r="J130" s="16">
        <f t="shared" si="34"/>
        <v>74.624694250926581</v>
      </c>
      <c r="K130" s="16"/>
      <c r="L130" s="16">
        <f t="shared" si="35"/>
        <v>119.45158889541507</v>
      </c>
    </row>
    <row r="131" spans="1:12" s="9" customFormat="1" x14ac:dyDescent="0.2">
      <c r="A131" s="13" t="s">
        <v>276</v>
      </c>
      <c r="B131" s="14">
        <v>1539468.5419999999</v>
      </c>
      <c r="C131" s="14">
        <v>3904011.5929999999</v>
      </c>
      <c r="D131" s="14">
        <v>1644486.2180000001</v>
      </c>
      <c r="E131" s="14">
        <v>5548497.8109999998</v>
      </c>
      <c r="F131" s="14">
        <v>1677423.6769999999</v>
      </c>
      <c r="G131" s="14">
        <v>4306856.0389999999</v>
      </c>
      <c r="H131" s="15">
        <f>H132+H133</f>
        <v>100</v>
      </c>
      <c r="I131" s="15">
        <f>I132+I133</f>
        <v>100</v>
      </c>
      <c r="J131" s="16">
        <f t="shared" si="34"/>
        <v>106.82168379118463</v>
      </c>
      <c r="K131" s="16">
        <f t="shared" si="35"/>
        <v>98.036425772950395</v>
      </c>
      <c r="L131" s="16">
        <f t="shared" si="35"/>
        <v>128.82942361566128</v>
      </c>
    </row>
    <row r="132" spans="1:12" s="9" customFormat="1" x14ac:dyDescent="0.2">
      <c r="A132" s="17" t="s">
        <v>278</v>
      </c>
      <c r="B132" s="14">
        <v>7041.0619999999999</v>
      </c>
      <c r="C132" s="14">
        <v>20084.607</v>
      </c>
      <c r="D132" s="14">
        <v>7921.7650000000003</v>
      </c>
      <c r="E132" s="14">
        <v>28006.371999999999</v>
      </c>
      <c r="F132" s="14">
        <v>6924.14</v>
      </c>
      <c r="G132" s="14">
        <v>22231.514999999999</v>
      </c>
      <c r="H132" s="15">
        <f>D132/D131*100</f>
        <v>0.48171671573108915</v>
      </c>
      <c r="I132" s="15">
        <f>E132/E131*100</f>
        <v>0.50475593492128346</v>
      </c>
      <c r="J132" s="16">
        <f t="shared" si="34"/>
        <v>112.50809892030493</v>
      </c>
      <c r="K132" s="16">
        <f t="shared" si="35"/>
        <v>114.40792647173512</v>
      </c>
      <c r="L132" s="16">
        <f t="shared" si="35"/>
        <v>125.97599398871378</v>
      </c>
    </row>
    <row r="133" spans="1:12" s="9" customFormat="1" x14ac:dyDescent="0.2">
      <c r="A133" s="17" t="s">
        <v>282</v>
      </c>
      <c r="B133" s="14">
        <v>1532427.48</v>
      </c>
      <c r="C133" s="14">
        <v>3883926.986</v>
      </c>
      <c r="D133" s="14">
        <v>1636564.453</v>
      </c>
      <c r="E133" s="14">
        <v>5520491.4390000002</v>
      </c>
      <c r="F133" s="14">
        <v>1670499.537</v>
      </c>
      <c r="G133" s="14">
        <v>4284624.5240000002</v>
      </c>
      <c r="H133" s="15">
        <f>D133/D131*100</f>
        <v>99.518283284268904</v>
      </c>
      <c r="I133" s="15">
        <f>E133/E131*100</f>
        <v>99.495244065078722</v>
      </c>
      <c r="J133" s="16">
        <f t="shared" si="34"/>
        <v>106.79555635481034</v>
      </c>
      <c r="K133" s="16">
        <f t="shared" si="35"/>
        <v>97.968566692275587</v>
      </c>
      <c r="L133" s="16">
        <f t="shared" si="35"/>
        <v>128.84422912853589</v>
      </c>
    </row>
    <row r="134" spans="1:12" s="9" customFormat="1" x14ac:dyDescent="0.2">
      <c r="A134" s="11" t="s">
        <v>300</v>
      </c>
      <c r="B134" s="14"/>
      <c r="C134" s="14"/>
      <c r="D134" s="14"/>
      <c r="E134" s="14"/>
      <c r="F134" s="14"/>
      <c r="G134" s="14"/>
    </row>
    <row r="135" spans="1:12" s="9" customFormat="1" x14ac:dyDescent="0.2">
      <c r="A135" s="13" t="s">
        <v>275</v>
      </c>
      <c r="B135" s="14">
        <v>302348.94099999999</v>
      </c>
      <c r="C135" s="14">
        <v>858460.10400000005</v>
      </c>
      <c r="D135" s="14">
        <v>247771.72200000001</v>
      </c>
      <c r="E135" s="14">
        <v>1106231.825</v>
      </c>
      <c r="F135" s="14">
        <v>400315.61200000002</v>
      </c>
      <c r="G135" s="14">
        <v>1142530.618</v>
      </c>
      <c r="H135" s="15">
        <f>H136+H137</f>
        <v>99.999999596402702</v>
      </c>
      <c r="I135" s="15">
        <f>I136+I137</f>
        <v>100</v>
      </c>
      <c r="J135" s="16">
        <f t="shared" ref="J135:J140" si="36">D135/B135*100</f>
        <v>81.948929994763915</v>
      </c>
      <c r="K135" s="16">
        <f t="shared" ref="K135:L140" si="37">D135/F135*100</f>
        <v>61.894094202851122</v>
      </c>
      <c r="L135" s="16">
        <f t="shared" si="37"/>
        <v>96.822947899327104</v>
      </c>
    </row>
    <row r="136" spans="1:12" s="9" customFormat="1" x14ac:dyDescent="0.2">
      <c r="A136" s="17" t="s">
        <v>281</v>
      </c>
      <c r="B136" s="14">
        <v>300750</v>
      </c>
      <c r="C136" s="14">
        <v>854116.66799999995</v>
      </c>
      <c r="D136" s="14">
        <v>241650</v>
      </c>
      <c r="E136" s="14">
        <v>1095766.6680000001</v>
      </c>
      <c r="F136" s="14">
        <v>398516.66700000002</v>
      </c>
      <c r="G136" s="14">
        <v>1135866.6680000001</v>
      </c>
      <c r="H136" s="15">
        <f>D136/D135*100</f>
        <v>97.529289480419408</v>
      </c>
      <c r="I136" s="15">
        <f>E136/E135*100</f>
        <v>99.053981564849664</v>
      </c>
      <c r="J136" s="16">
        <f t="shared" si="36"/>
        <v>80.349127182044882</v>
      </c>
      <c r="K136" s="16">
        <f t="shared" si="37"/>
        <v>60.637363505802874</v>
      </c>
      <c r="L136" s="16">
        <f t="shared" si="37"/>
        <v>96.469656067062274</v>
      </c>
    </row>
    <row r="137" spans="1:12" s="9" customFormat="1" x14ac:dyDescent="0.2">
      <c r="A137" s="17" t="s">
        <v>277</v>
      </c>
      <c r="B137" s="14">
        <v>1598.941</v>
      </c>
      <c r="C137" s="14">
        <v>4343.4359999999997</v>
      </c>
      <c r="D137" s="14">
        <v>6121.7209999999995</v>
      </c>
      <c r="E137" s="14">
        <v>10465.156999999999</v>
      </c>
      <c r="F137" s="14">
        <v>1798.9449999999999</v>
      </c>
      <c r="G137" s="14">
        <v>6663.95</v>
      </c>
      <c r="H137" s="15">
        <f>D137/D135*100</f>
        <v>2.4707101159832918</v>
      </c>
      <c r="I137" s="15">
        <f>E137/E135*100</f>
        <v>0.94601843515033557</v>
      </c>
      <c r="J137" s="16">
        <f t="shared" si="36"/>
        <v>382.86096860359447</v>
      </c>
      <c r="K137" s="16">
        <f t="shared" si="37"/>
        <v>340.2950618279047</v>
      </c>
      <c r="L137" s="16">
        <f t="shared" si="37"/>
        <v>157.04134934986007</v>
      </c>
    </row>
    <row r="138" spans="1:12" s="9" customFormat="1" x14ac:dyDescent="0.2">
      <c r="A138" s="13" t="s">
        <v>276</v>
      </c>
      <c r="B138" s="14">
        <v>302348.94099999999</v>
      </c>
      <c r="C138" s="14">
        <v>858460.10400000005</v>
      </c>
      <c r="D138" s="14">
        <v>247771.72200000001</v>
      </c>
      <c r="E138" s="14">
        <v>1106231.825</v>
      </c>
      <c r="F138" s="14">
        <v>400315.61200000002</v>
      </c>
      <c r="G138" s="14">
        <v>1142530.618</v>
      </c>
      <c r="H138" s="15">
        <f>H139+H140</f>
        <v>100.00000000000001</v>
      </c>
      <c r="I138" s="15">
        <f>I139+I140</f>
        <v>100.00000000000001</v>
      </c>
      <c r="J138" s="16">
        <f t="shared" si="36"/>
        <v>81.948929994763915</v>
      </c>
      <c r="K138" s="16">
        <f t="shared" si="37"/>
        <v>61.894094202851122</v>
      </c>
      <c r="L138" s="16">
        <f t="shared" si="37"/>
        <v>96.822947899327104</v>
      </c>
    </row>
    <row r="139" spans="1:12" s="9" customFormat="1" x14ac:dyDescent="0.2">
      <c r="A139" s="17" t="s">
        <v>278</v>
      </c>
      <c r="B139" s="14">
        <v>2058.8150000000001</v>
      </c>
      <c r="C139" s="14">
        <v>26290.077000000001</v>
      </c>
      <c r="D139" s="14">
        <v>7751.0630000000001</v>
      </c>
      <c r="E139" s="14">
        <v>34041.14</v>
      </c>
      <c r="F139" s="14">
        <v>19474.12</v>
      </c>
      <c r="G139" s="14">
        <v>50759.159</v>
      </c>
      <c r="H139" s="15">
        <f>D139/D138*100</f>
        <v>3.1283081610095924</v>
      </c>
      <c r="I139" s="15">
        <f>E139/E138*100</f>
        <v>3.0772157544825651</v>
      </c>
      <c r="J139" s="16">
        <f t="shared" si="36"/>
        <v>376.4817625673021</v>
      </c>
      <c r="K139" s="16">
        <f t="shared" si="37"/>
        <v>39.801865244745336</v>
      </c>
      <c r="L139" s="16">
        <f t="shared" si="37"/>
        <v>67.064034689778836</v>
      </c>
    </row>
    <row r="140" spans="1:12" s="9" customFormat="1" x14ac:dyDescent="0.2">
      <c r="A140" s="17" t="s">
        <v>282</v>
      </c>
      <c r="B140" s="14">
        <v>300290.12599999999</v>
      </c>
      <c r="C140" s="14">
        <v>832170.027</v>
      </c>
      <c r="D140" s="14">
        <v>240020.65900000001</v>
      </c>
      <c r="E140" s="14">
        <v>1072190.6850000001</v>
      </c>
      <c r="F140" s="14">
        <v>380841.49200000003</v>
      </c>
      <c r="G140" s="14">
        <v>1091771.4580000001</v>
      </c>
      <c r="H140" s="15">
        <f>D140/D138*100</f>
        <v>96.871691838990415</v>
      </c>
      <c r="I140" s="15">
        <f>E140/E138*100</f>
        <v>96.922784245517448</v>
      </c>
      <c r="J140" s="16">
        <f t="shared" si="36"/>
        <v>79.929587494994763</v>
      </c>
      <c r="K140" s="16">
        <f t="shared" si="37"/>
        <v>63.023768166521101</v>
      </c>
      <c r="L140" s="16">
        <f t="shared" si="37"/>
        <v>98.206513565039543</v>
      </c>
    </row>
    <row r="141" spans="1:12" s="9" customFormat="1" ht="22.5" x14ac:dyDescent="0.2">
      <c r="A141" s="11" t="s">
        <v>301</v>
      </c>
      <c r="B141" s="14"/>
      <c r="C141" s="14"/>
      <c r="D141" s="14"/>
      <c r="E141" s="14"/>
      <c r="F141" s="14"/>
      <c r="G141" s="14"/>
    </row>
    <row r="142" spans="1:12" s="9" customFormat="1" x14ac:dyDescent="0.2">
      <c r="A142" s="13" t="s">
        <v>275</v>
      </c>
      <c r="B142" s="14">
        <v>86562.157999999996</v>
      </c>
      <c r="C142" s="14">
        <v>194453.82500000001</v>
      </c>
      <c r="D142" s="14">
        <v>180935.33300000001</v>
      </c>
      <c r="E142" s="14">
        <v>375389.158</v>
      </c>
      <c r="F142" s="14">
        <v>40136.800000000003</v>
      </c>
      <c r="G142" s="14">
        <v>310074.59999999998</v>
      </c>
      <c r="H142" s="15">
        <f>H143+H144</f>
        <v>99.999999999999986</v>
      </c>
      <c r="I142" s="15">
        <f>I143+I144</f>
        <v>100</v>
      </c>
      <c r="J142" s="16">
        <f t="shared" ref="J142:J147" si="38">D142/B142*100</f>
        <v>209.02359319646357</v>
      </c>
      <c r="K142" s="16">
        <f t="shared" ref="K142:L147" si="39">D142/F142*100</f>
        <v>450.79660810029702</v>
      </c>
      <c r="L142" s="16">
        <f t="shared" si="39"/>
        <v>121.06414327390893</v>
      </c>
    </row>
    <row r="143" spans="1:12" s="9" customFormat="1" x14ac:dyDescent="0.2">
      <c r="A143" s="17" t="s">
        <v>281</v>
      </c>
      <c r="B143" s="14">
        <v>86533.332999999999</v>
      </c>
      <c r="C143" s="14">
        <v>194300</v>
      </c>
      <c r="D143" s="14">
        <v>180833.33300000001</v>
      </c>
      <c r="E143" s="14">
        <v>375133.33299999998</v>
      </c>
      <c r="F143" s="14">
        <v>40100</v>
      </c>
      <c r="G143" s="14">
        <v>310000</v>
      </c>
      <c r="H143" s="15">
        <f>D143/D142*100</f>
        <v>99.943626267844536</v>
      </c>
      <c r="I143" s="15">
        <f>E143/E142*100</f>
        <v>99.931850722231033</v>
      </c>
      <c r="J143" s="16">
        <f t="shared" si="38"/>
        <v>208.97534710699287</v>
      </c>
      <c r="K143" s="16">
        <f t="shared" si="39"/>
        <v>450.9559426433915</v>
      </c>
      <c r="L143" s="16">
        <f t="shared" si="39"/>
        <v>121.01075258064515</v>
      </c>
    </row>
    <row r="144" spans="1:12" s="9" customFormat="1" x14ac:dyDescent="0.2">
      <c r="A144" s="17" t="s">
        <v>277</v>
      </c>
      <c r="B144" s="14">
        <v>28.824999999999999</v>
      </c>
      <c r="C144" s="14">
        <v>153.82499999999999</v>
      </c>
      <c r="D144" s="14">
        <v>102</v>
      </c>
      <c r="E144" s="14">
        <v>255.82499999999999</v>
      </c>
      <c r="F144" s="14">
        <v>36.799999999999997</v>
      </c>
      <c r="G144" s="14">
        <v>74.599999999999994</v>
      </c>
      <c r="H144" s="15">
        <f>D144/D142*100</f>
        <v>5.6373732155454666E-2</v>
      </c>
      <c r="I144" s="15">
        <f>E144/E142*100</f>
        <v>6.8149277768965288E-2</v>
      </c>
      <c r="J144" s="16">
        <f t="shared" si="38"/>
        <v>353.85949696444061</v>
      </c>
      <c r="K144" s="16">
        <f t="shared" si="39"/>
        <v>277.17391304347825</v>
      </c>
      <c r="L144" s="16">
        <f t="shared" si="39"/>
        <v>342.92895442359253</v>
      </c>
    </row>
    <row r="145" spans="1:12" s="9" customFormat="1" x14ac:dyDescent="0.2">
      <c r="A145" s="13" t="s">
        <v>276</v>
      </c>
      <c r="B145" s="14">
        <v>86562.157999999996</v>
      </c>
      <c r="C145" s="14">
        <v>194453.82500000001</v>
      </c>
      <c r="D145" s="14">
        <v>180935.33300000001</v>
      </c>
      <c r="E145" s="14">
        <v>375389.158</v>
      </c>
      <c r="F145" s="14">
        <v>40136.800000000003</v>
      </c>
      <c r="G145" s="14">
        <v>310074.59999999998</v>
      </c>
      <c r="H145" s="15">
        <f>H146+H147</f>
        <v>99.999999999999986</v>
      </c>
      <c r="I145" s="15">
        <f>I146+I147</f>
        <v>100</v>
      </c>
      <c r="J145" s="16">
        <f t="shared" si="38"/>
        <v>209.02359319646357</v>
      </c>
      <c r="K145" s="16">
        <f t="shared" si="39"/>
        <v>450.79660810029702</v>
      </c>
      <c r="L145" s="16">
        <f t="shared" si="39"/>
        <v>121.06414327390893</v>
      </c>
    </row>
    <row r="146" spans="1:12" s="9" customFormat="1" x14ac:dyDescent="0.2">
      <c r="A146" s="17" t="s">
        <v>278</v>
      </c>
      <c r="B146" s="14">
        <v>9590</v>
      </c>
      <c r="C146" s="14">
        <v>28103</v>
      </c>
      <c r="D146" s="14">
        <v>11267.505999999999</v>
      </c>
      <c r="E146" s="14">
        <v>39370.506000000001</v>
      </c>
      <c r="F146" s="14">
        <v>8453</v>
      </c>
      <c r="G146" s="14">
        <v>48655.432000000001</v>
      </c>
      <c r="H146" s="15">
        <f>D146/D145*100</f>
        <v>6.2273663265095927</v>
      </c>
      <c r="I146" s="15">
        <f>E146/E145*100</f>
        <v>10.487917714448216</v>
      </c>
      <c r="J146" s="16">
        <f t="shared" si="38"/>
        <v>117.49224191866527</v>
      </c>
      <c r="K146" s="16">
        <f t="shared" si="39"/>
        <v>133.2959422690169</v>
      </c>
      <c r="L146" s="16">
        <f t="shared" si="39"/>
        <v>80.916979629324842</v>
      </c>
    </row>
    <row r="147" spans="1:12" s="9" customFormat="1" x14ac:dyDescent="0.2">
      <c r="A147" s="17" t="s">
        <v>282</v>
      </c>
      <c r="B147" s="14">
        <v>76972.157999999996</v>
      </c>
      <c r="C147" s="14">
        <v>166350.82500000001</v>
      </c>
      <c r="D147" s="14">
        <v>169667.82699999999</v>
      </c>
      <c r="E147" s="14">
        <v>336018.652</v>
      </c>
      <c r="F147" s="14">
        <v>31683.8</v>
      </c>
      <c r="G147" s="14">
        <v>261419.16800000001</v>
      </c>
      <c r="H147" s="15">
        <f>D147/D145*100</f>
        <v>93.77263367349039</v>
      </c>
      <c r="I147" s="15">
        <f>E147/E145*100</f>
        <v>89.512082285551784</v>
      </c>
      <c r="J147" s="16">
        <f t="shared" si="38"/>
        <v>220.42753043249741</v>
      </c>
      <c r="K147" s="16"/>
      <c r="L147" s="16">
        <f t="shared" si="39"/>
        <v>128.53634818392504</v>
      </c>
    </row>
    <row r="148" spans="1:12" s="9" customFormat="1" ht="22.5" x14ac:dyDescent="0.2">
      <c r="A148" s="11" t="s">
        <v>302</v>
      </c>
      <c r="B148" s="14"/>
      <c r="C148" s="14"/>
      <c r="D148" s="14"/>
      <c r="E148" s="14"/>
      <c r="F148" s="14"/>
      <c r="G148" s="14"/>
    </row>
    <row r="149" spans="1:12" s="9" customFormat="1" x14ac:dyDescent="0.2">
      <c r="A149" s="13" t="s">
        <v>275</v>
      </c>
      <c r="B149" s="14">
        <v>113588.95</v>
      </c>
      <c r="C149" s="14">
        <v>351125.61499999999</v>
      </c>
      <c r="D149" s="14">
        <v>134663.44500000001</v>
      </c>
      <c r="E149" s="14">
        <v>485789.06</v>
      </c>
      <c r="F149" s="14">
        <v>121871.807</v>
      </c>
      <c r="G149" s="14">
        <v>387892.641</v>
      </c>
      <c r="H149" s="15">
        <f>H150+H151</f>
        <v>100</v>
      </c>
      <c r="I149" s="15">
        <f>I150+I151</f>
        <v>99.999999999999986</v>
      </c>
      <c r="J149" s="16">
        <f t="shared" ref="J149:J154" si="40">D149/B149*100</f>
        <v>118.55329677754747</v>
      </c>
      <c r="K149" s="16">
        <f t="shared" ref="K149:L154" si="41">D149/F149*100</f>
        <v>110.49597795821637</v>
      </c>
      <c r="L149" s="16">
        <f t="shared" si="41"/>
        <v>125.23801914561199</v>
      </c>
    </row>
    <row r="150" spans="1:12" s="9" customFormat="1" x14ac:dyDescent="0.2">
      <c r="A150" s="17" t="s">
        <v>281</v>
      </c>
      <c r="B150" s="14">
        <v>108322.333</v>
      </c>
      <c r="C150" s="14">
        <v>337864.66700000002</v>
      </c>
      <c r="D150" s="14">
        <v>131100.33300000001</v>
      </c>
      <c r="E150" s="14">
        <v>468965</v>
      </c>
      <c r="F150" s="14">
        <v>117090.333</v>
      </c>
      <c r="G150" s="14">
        <v>371393.33299999998</v>
      </c>
      <c r="H150" s="15">
        <f>D150/D149*100</f>
        <v>97.354061452980062</v>
      </c>
      <c r="I150" s="15">
        <f>E150/E149*100</f>
        <v>96.536756097389258</v>
      </c>
      <c r="J150" s="16">
        <f t="shared" si="40"/>
        <v>121.02798136742496</v>
      </c>
      <c r="K150" s="16">
        <f t="shared" si="41"/>
        <v>111.96512098056806</v>
      </c>
      <c r="L150" s="16">
        <f t="shared" si="41"/>
        <v>126.27178743674432</v>
      </c>
    </row>
    <row r="151" spans="1:12" s="9" customFormat="1" x14ac:dyDescent="0.2">
      <c r="A151" s="17" t="s">
        <v>277</v>
      </c>
      <c r="B151" s="14">
        <v>5266.6170000000002</v>
      </c>
      <c r="C151" s="14">
        <v>13260.948</v>
      </c>
      <c r="D151" s="14">
        <v>3563.1120000000001</v>
      </c>
      <c r="E151" s="14">
        <v>16824.060000000001</v>
      </c>
      <c r="F151" s="14">
        <v>4781.4740000000002</v>
      </c>
      <c r="G151" s="14">
        <v>16499.307000000001</v>
      </c>
      <c r="H151" s="15">
        <f>D151/D149*100</f>
        <v>2.6459385470199428</v>
      </c>
      <c r="I151" s="15">
        <f>E151/E149*100</f>
        <v>3.463243902610734</v>
      </c>
      <c r="J151" s="16">
        <f t="shared" si="40"/>
        <v>67.654663325622494</v>
      </c>
      <c r="K151" s="16">
        <f t="shared" si="41"/>
        <v>74.519112725490089</v>
      </c>
      <c r="L151" s="16">
        <f t="shared" si="41"/>
        <v>101.96828266787206</v>
      </c>
    </row>
    <row r="152" spans="1:12" s="9" customFormat="1" x14ac:dyDescent="0.2">
      <c r="A152" s="13" t="s">
        <v>276</v>
      </c>
      <c r="B152" s="14">
        <v>113588.95</v>
      </c>
      <c r="C152" s="14">
        <v>351125.61499999999</v>
      </c>
      <c r="D152" s="14">
        <v>134663.44500000001</v>
      </c>
      <c r="E152" s="14">
        <v>485789.06</v>
      </c>
      <c r="F152" s="14">
        <v>121871.807</v>
      </c>
      <c r="G152" s="14">
        <v>387892.641</v>
      </c>
      <c r="H152" s="15">
        <f>H153+H154</f>
        <v>99.999999999999986</v>
      </c>
      <c r="I152" s="15">
        <f>I153+I154</f>
        <v>99.999999794149332</v>
      </c>
      <c r="J152" s="16">
        <f t="shared" si="40"/>
        <v>118.55329677754747</v>
      </c>
      <c r="K152" s="16">
        <f t="shared" si="41"/>
        <v>110.49597795821637</v>
      </c>
      <c r="L152" s="16">
        <f t="shared" si="41"/>
        <v>125.23801914561199</v>
      </c>
    </row>
    <row r="153" spans="1:12" s="9" customFormat="1" x14ac:dyDescent="0.2">
      <c r="A153" s="17" t="s">
        <v>278</v>
      </c>
      <c r="B153" s="14">
        <v>57734.483999999997</v>
      </c>
      <c r="C153" s="14">
        <v>179888.21100000001</v>
      </c>
      <c r="D153" s="14">
        <v>46129.400999999998</v>
      </c>
      <c r="E153" s="14">
        <v>226017.611</v>
      </c>
      <c r="F153" s="14">
        <v>24894.859</v>
      </c>
      <c r="G153" s="14">
        <v>224757.008</v>
      </c>
      <c r="H153" s="15">
        <f>D153/D152*100</f>
        <v>34.255325192371245</v>
      </c>
      <c r="I153" s="15">
        <f>E153/E152*100</f>
        <v>46.525875037202361</v>
      </c>
      <c r="J153" s="16">
        <f t="shared" si="40"/>
        <v>79.899217597579991</v>
      </c>
      <c r="K153" s="16">
        <f t="shared" si="41"/>
        <v>185.29689603785263</v>
      </c>
      <c r="L153" s="16">
        <f t="shared" si="41"/>
        <v>100.56087372367939</v>
      </c>
    </row>
    <row r="154" spans="1:12" s="9" customFormat="1" x14ac:dyDescent="0.2">
      <c r="A154" s="17" t="s">
        <v>282</v>
      </c>
      <c r="B154" s="14">
        <v>55854.466</v>
      </c>
      <c r="C154" s="14">
        <v>171237.40400000001</v>
      </c>
      <c r="D154" s="14">
        <v>88534.043999999994</v>
      </c>
      <c r="E154" s="14">
        <v>259771.448</v>
      </c>
      <c r="F154" s="14">
        <v>96976.948000000004</v>
      </c>
      <c r="G154" s="14">
        <v>163135.63200000001</v>
      </c>
      <c r="H154" s="15">
        <f>D154/D152*100</f>
        <v>65.744674807628741</v>
      </c>
      <c r="I154" s="15">
        <f>E154/E152*100</f>
        <v>53.474124756946971</v>
      </c>
      <c r="J154" s="16">
        <f t="shared" si="40"/>
        <v>158.50844227926194</v>
      </c>
      <c r="K154" s="16">
        <f t="shared" si="41"/>
        <v>91.293906259042089</v>
      </c>
      <c r="L154" s="16">
        <f t="shared" si="41"/>
        <v>159.23648611604361</v>
      </c>
    </row>
    <row r="155" spans="1:12" s="9" customFormat="1" x14ac:dyDescent="0.2">
      <c r="A155" s="11" t="s">
        <v>304</v>
      </c>
      <c r="B155" s="14"/>
      <c r="C155" s="14"/>
      <c r="D155" s="14"/>
      <c r="E155" s="14"/>
      <c r="F155" s="14"/>
      <c r="G155" s="14"/>
    </row>
    <row r="156" spans="1:12" s="9" customFormat="1" x14ac:dyDescent="0.2">
      <c r="A156" s="13" t="s">
        <v>275</v>
      </c>
      <c r="B156" s="14">
        <v>15950.12</v>
      </c>
      <c r="C156" s="14">
        <v>50600.12</v>
      </c>
      <c r="D156" s="14">
        <v>22099.75</v>
      </c>
      <c r="E156" s="14">
        <v>67675.16</v>
      </c>
      <c r="F156" s="14">
        <v>30838.25</v>
      </c>
      <c r="G156" s="14">
        <v>94725.251000000004</v>
      </c>
      <c r="H156" s="15">
        <f>H157+H158+H159</f>
        <v>100</v>
      </c>
      <c r="I156" s="15">
        <f>I157+I158+I159</f>
        <v>100</v>
      </c>
      <c r="J156" s="16">
        <f t="shared" ref="J156:J162" si="42">D156/B156*100</f>
        <v>138.55538390933734</v>
      </c>
      <c r="K156" s="16">
        <f t="shared" ref="K156:L161" si="43">D156/F156*100</f>
        <v>71.663437451865789</v>
      </c>
      <c r="L156" s="16">
        <f t="shared" si="43"/>
        <v>71.443632279211371</v>
      </c>
    </row>
    <row r="157" spans="1:12" s="9" customFormat="1" x14ac:dyDescent="0.2">
      <c r="A157" s="17" t="s">
        <v>281</v>
      </c>
      <c r="B157" s="14">
        <v>15300</v>
      </c>
      <c r="C157" s="14">
        <v>49300</v>
      </c>
      <c r="D157" s="14">
        <v>14800</v>
      </c>
      <c r="E157" s="14">
        <v>64100</v>
      </c>
      <c r="F157" s="14">
        <v>22000</v>
      </c>
      <c r="G157" s="14">
        <v>85500</v>
      </c>
      <c r="H157" s="15">
        <f>D157/D156*100</f>
        <v>66.969083360671505</v>
      </c>
      <c r="I157" s="15">
        <f>E157/E156*100</f>
        <v>94.717175400841313</v>
      </c>
      <c r="J157" s="16">
        <f t="shared" si="42"/>
        <v>96.732026143790847</v>
      </c>
      <c r="K157" s="16">
        <f t="shared" si="43"/>
        <v>67.272727272727266</v>
      </c>
      <c r="L157" s="16">
        <f t="shared" si="43"/>
        <v>74.970760233918128</v>
      </c>
    </row>
    <row r="158" spans="1:12" s="9" customFormat="1" x14ac:dyDescent="0.2">
      <c r="A158" s="17" t="s">
        <v>277</v>
      </c>
      <c r="B158" s="14">
        <v>650.12</v>
      </c>
      <c r="C158" s="14">
        <v>1300.1199999999999</v>
      </c>
      <c r="D158" s="14">
        <v>2275.04</v>
      </c>
      <c r="E158" s="14">
        <v>3575.16</v>
      </c>
      <c r="F158" s="14">
        <v>2275.0500000000002</v>
      </c>
      <c r="G158" s="14">
        <v>5525.0540000000001</v>
      </c>
      <c r="H158" s="15">
        <f>D158/D156*100</f>
        <v>10.294415095193385</v>
      </c>
      <c r="I158" s="15">
        <f>E158/E156*100</f>
        <v>5.2828245991586869</v>
      </c>
      <c r="J158" s="16">
        <f t="shared" si="42"/>
        <v>349.94154925244572</v>
      </c>
      <c r="K158" s="16">
        <f t="shared" si="43"/>
        <v>99.99956044922088</v>
      </c>
      <c r="L158" s="16">
        <f t="shared" si="43"/>
        <v>64.708145838936588</v>
      </c>
    </row>
    <row r="159" spans="1:12" s="9" customFormat="1" x14ac:dyDescent="0.2">
      <c r="A159" s="17" t="s">
        <v>303</v>
      </c>
      <c r="B159" s="14">
        <v>0</v>
      </c>
      <c r="C159" s="14">
        <v>0</v>
      </c>
      <c r="D159" s="14">
        <v>5024.71</v>
      </c>
      <c r="E159" s="14">
        <v>0</v>
      </c>
      <c r="F159" s="14">
        <v>6563.2</v>
      </c>
      <c r="G159" s="14">
        <v>3700.1970000000001</v>
      </c>
      <c r="H159" s="15">
        <f>D159/D156*100</f>
        <v>22.736501544135116</v>
      </c>
      <c r="I159" s="15">
        <f>E159/E156*100</f>
        <v>0</v>
      </c>
      <c r="J159" s="16">
        <v>0</v>
      </c>
      <c r="K159" s="16">
        <f t="shared" si="43"/>
        <v>76.558843247196492</v>
      </c>
      <c r="L159" s="16">
        <f t="shared" si="43"/>
        <v>0</v>
      </c>
    </row>
    <row r="160" spans="1:12" s="9" customFormat="1" x14ac:dyDescent="0.2">
      <c r="A160" s="13" t="s">
        <v>276</v>
      </c>
      <c r="B160" s="14">
        <v>15950.12</v>
      </c>
      <c r="C160" s="14">
        <v>50600.12</v>
      </c>
      <c r="D160" s="14">
        <v>22099.75</v>
      </c>
      <c r="E160" s="14">
        <v>67675.16</v>
      </c>
      <c r="F160" s="14">
        <v>30838.25</v>
      </c>
      <c r="G160" s="14">
        <v>94725.251000000004</v>
      </c>
      <c r="H160" s="15">
        <f>H161+H162</f>
        <v>100</v>
      </c>
      <c r="I160" s="15">
        <f>I161+I162</f>
        <v>100</v>
      </c>
      <c r="J160" s="16">
        <f t="shared" si="42"/>
        <v>138.55538390933734</v>
      </c>
      <c r="K160" s="16">
        <f t="shared" si="43"/>
        <v>71.663437451865789</v>
      </c>
      <c r="L160" s="16">
        <f t="shared" si="43"/>
        <v>71.443632279211371</v>
      </c>
    </row>
    <row r="161" spans="1:12" s="9" customFormat="1" x14ac:dyDescent="0.2">
      <c r="A161" s="17" t="s">
        <v>278</v>
      </c>
      <c r="B161" s="14">
        <v>14121.25</v>
      </c>
      <c r="C161" s="14">
        <v>36866.949999999997</v>
      </c>
      <c r="D161" s="14">
        <v>22099.75</v>
      </c>
      <c r="E161" s="14">
        <v>58966.7</v>
      </c>
      <c r="F161" s="14">
        <v>30838.25</v>
      </c>
      <c r="G161" s="14">
        <v>94725.251000000004</v>
      </c>
      <c r="H161" s="15">
        <f>D161/D160*100</f>
        <v>100</v>
      </c>
      <c r="I161" s="15">
        <f>E161/E160*100</f>
        <v>87.13196983945069</v>
      </c>
      <c r="J161" s="16">
        <f t="shared" si="42"/>
        <v>156.49995574046207</v>
      </c>
      <c r="K161" s="16">
        <f t="shared" si="43"/>
        <v>71.663437451865789</v>
      </c>
      <c r="L161" s="16">
        <f t="shared" si="43"/>
        <v>62.250244129730511</v>
      </c>
    </row>
    <row r="162" spans="1:12" s="9" customFormat="1" x14ac:dyDescent="0.2">
      <c r="A162" s="17" t="s">
        <v>282</v>
      </c>
      <c r="B162" s="14">
        <v>1828.87</v>
      </c>
      <c r="C162" s="14">
        <v>13733.17</v>
      </c>
      <c r="D162" s="14">
        <v>0</v>
      </c>
      <c r="E162" s="14">
        <v>8708.4599999999991</v>
      </c>
      <c r="F162" s="14">
        <v>0</v>
      </c>
      <c r="G162" s="14">
        <v>0</v>
      </c>
      <c r="H162" s="15">
        <f>D162/D160*100</f>
        <v>0</v>
      </c>
      <c r="I162" s="15">
        <f>E162/E160*100</f>
        <v>12.868030160549305</v>
      </c>
      <c r="J162" s="16">
        <f t="shared" si="42"/>
        <v>0</v>
      </c>
      <c r="K162" s="16">
        <v>0</v>
      </c>
      <c r="L162" s="16">
        <v>0</v>
      </c>
    </row>
    <row r="163" spans="1:12" s="9" customFormat="1" x14ac:dyDescent="0.2">
      <c r="A163" s="11" t="s">
        <v>250</v>
      </c>
      <c r="B163" s="14"/>
      <c r="C163" s="14"/>
      <c r="D163" s="14"/>
      <c r="E163" s="14"/>
      <c r="F163" s="14"/>
      <c r="G163" s="14"/>
    </row>
    <row r="164" spans="1:12" s="9" customFormat="1" ht="45" x14ac:dyDescent="0.2">
      <c r="A164" s="11" t="s">
        <v>305</v>
      </c>
      <c r="B164" s="14"/>
      <c r="C164" s="14"/>
      <c r="D164" s="14"/>
      <c r="E164" s="14"/>
      <c r="F164" s="14"/>
      <c r="G164" s="14"/>
    </row>
    <row r="165" spans="1:12" s="9" customFormat="1" x14ac:dyDescent="0.2">
      <c r="A165" s="13" t="s">
        <v>275</v>
      </c>
      <c r="B165" s="14">
        <v>115247.976</v>
      </c>
      <c r="C165" s="14">
        <v>297924.84600000002</v>
      </c>
      <c r="D165" s="14">
        <v>102106.07400000001</v>
      </c>
      <c r="E165" s="14">
        <v>400030.92000000004</v>
      </c>
      <c r="F165" s="14">
        <v>101400.94800000005</v>
      </c>
      <c r="G165" s="14">
        <v>403720.84700000007</v>
      </c>
      <c r="H165" s="15">
        <f>H166+H167</f>
        <v>100</v>
      </c>
      <c r="I165" s="15">
        <f>I166+I167</f>
        <v>99.999999999999986</v>
      </c>
      <c r="J165" s="16">
        <f t="shared" ref="J165:J170" si="44">D165/B165*100</f>
        <v>88.596847896053305</v>
      </c>
      <c r="K165" s="16">
        <f t="shared" ref="K165:L170" si="45">D165/F165*100</f>
        <v>100.69538403132086</v>
      </c>
      <c r="L165" s="16">
        <f t="shared" si="45"/>
        <v>99.086020197515339</v>
      </c>
    </row>
    <row r="166" spans="1:12" s="9" customFormat="1" x14ac:dyDescent="0.2">
      <c r="A166" s="17" t="s">
        <v>281</v>
      </c>
      <c r="B166" s="14">
        <v>104824.07999999999</v>
      </c>
      <c r="C166" s="14">
        <v>271375.26</v>
      </c>
      <c r="D166" s="14">
        <v>87886.510000000009</v>
      </c>
      <c r="E166" s="14">
        <v>359261.77</v>
      </c>
      <c r="F166" s="14">
        <v>86977.550000000047</v>
      </c>
      <c r="G166" s="14">
        <v>358892.79000000004</v>
      </c>
      <c r="H166" s="15">
        <f>D166/D165*100</f>
        <v>86.073733478382493</v>
      </c>
      <c r="I166" s="15">
        <f>E166/E165*100</f>
        <v>89.808500302926575</v>
      </c>
      <c r="J166" s="16">
        <f t="shared" si="44"/>
        <v>83.841909225437533</v>
      </c>
      <c r="K166" s="16">
        <f t="shared" si="45"/>
        <v>101.04505128047406</v>
      </c>
      <c r="L166" s="16">
        <f t="shared" si="45"/>
        <v>100.10281064715734</v>
      </c>
    </row>
    <row r="167" spans="1:12" s="9" customFormat="1" x14ac:dyDescent="0.2">
      <c r="A167" s="17" t="s">
        <v>277</v>
      </c>
      <c r="B167" s="14">
        <v>10423.896000000001</v>
      </c>
      <c r="C167" s="14">
        <v>26549.585999999999</v>
      </c>
      <c r="D167" s="14">
        <v>14219.564</v>
      </c>
      <c r="E167" s="14">
        <v>40769.15</v>
      </c>
      <c r="F167" s="14">
        <v>14423.397999999999</v>
      </c>
      <c r="G167" s="14">
        <v>44828.057000000001</v>
      </c>
      <c r="H167" s="15">
        <f>D167/D165*100</f>
        <v>13.926266521617508</v>
      </c>
      <c r="I167" s="15">
        <f>E167/E165*100</f>
        <v>10.191499697073416</v>
      </c>
      <c r="J167" s="16">
        <f t="shared" si="44"/>
        <v>136.41314149719068</v>
      </c>
      <c r="K167" s="16">
        <f t="shared" si="45"/>
        <v>98.586782393441553</v>
      </c>
      <c r="L167" s="16">
        <f t="shared" si="45"/>
        <v>90.945610245833322</v>
      </c>
    </row>
    <row r="168" spans="1:12" s="9" customFormat="1" x14ac:dyDescent="0.2">
      <c r="A168" s="13" t="s">
        <v>276</v>
      </c>
      <c r="B168" s="14">
        <v>115247.976</v>
      </c>
      <c r="C168" s="14">
        <v>297924.84600000002</v>
      </c>
      <c r="D168" s="14">
        <v>102106.07400000001</v>
      </c>
      <c r="E168" s="14">
        <v>400030.92000000004</v>
      </c>
      <c r="F168" s="14">
        <v>101400.94800000005</v>
      </c>
      <c r="G168" s="14">
        <v>403720.84700000007</v>
      </c>
      <c r="H168" s="15">
        <f>H169+H170</f>
        <v>100</v>
      </c>
      <c r="I168" s="15">
        <f>I169+I170</f>
        <v>100</v>
      </c>
      <c r="J168" s="16">
        <f t="shared" si="44"/>
        <v>88.596847896053305</v>
      </c>
      <c r="K168" s="16">
        <f t="shared" si="45"/>
        <v>100.69538403132086</v>
      </c>
      <c r="L168" s="16">
        <f t="shared" si="45"/>
        <v>99.086020197515339</v>
      </c>
    </row>
    <row r="169" spans="1:12" s="9" customFormat="1" x14ac:dyDescent="0.2">
      <c r="A169" s="17" t="s">
        <v>278</v>
      </c>
      <c r="B169" s="14">
        <v>4966.893</v>
      </c>
      <c r="C169" s="14">
        <v>15522.467000000001</v>
      </c>
      <c r="D169" s="14">
        <v>5676.2870000000003</v>
      </c>
      <c r="E169" s="14">
        <v>21198.753000000001</v>
      </c>
      <c r="F169" s="14">
        <v>5114.2359999999999</v>
      </c>
      <c r="G169" s="14">
        <v>17943.309000000001</v>
      </c>
      <c r="H169" s="15">
        <f>D169/D168*100</f>
        <v>5.5592060076661056</v>
      </c>
      <c r="I169" s="15">
        <f>E169/E168*100</f>
        <v>5.2992786157630016</v>
      </c>
      <c r="J169" s="16">
        <f t="shared" si="44"/>
        <v>114.28244981319308</v>
      </c>
      <c r="K169" s="16">
        <f t="shared" si="45"/>
        <v>110.98993085184181</v>
      </c>
      <c r="L169" s="16">
        <f t="shared" si="45"/>
        <v>118.14294119328825</v>
      </c>
    </row>
    <row r="170" spans="1:12" s="9" customFormat="1" x14ac:dyDescent="0.2">
      <c r="A170" s="17" t="s">
        <v>282</v>
      </c>
      <c r="B170" s="14">
        <v>110281.083</v>
      </c>
      <c r="C170" s="14">
        <v>282402.37900000002</v>
      </c>
      <c r="D170" s="14">
        <v>96429.787000000011</v>
      </c>
      <c r="E170" s="14">
        <v>378832.16700000002</v>
      </c>
      <c r="F170" s="14">
        <v>96286.712000000043</v>
      </c>
      <c r="G170" s="14">
        <v>385777.53800000006</v>
      </c>
      <c r="H170" s="15">
        <f>D170/D168*100</f>
        <v>94.440793992333894</v>
      </c>
      <c r="I170" s="15">
        <f>E170/E168*100</f>
        <v>94.700721384236999</v>
      </c>
      <c r="J170" s="16">
        <f t="shared" si="44"/>
        <v>87.440007276678642</v>
      </c>
      <c r="K170" s="16">
        <f t="shared" si="45"/>
        <v>100.14859267392988</v>
      </c>
      <c r="L170" s="16">
        <f t="shared" si="45"/>
        <v>98.1996434950549</v>
      </c>
    </row>
    <row r="171" spans="1:12" s="9" customFormat="1" ht="45" x14ac:dyDescent="0.2">
      <c r="A171" s="11" t="s">
        <v>306</v>
      </c>
      <c r="B171" s="14"/>
      <c r="C171" s="14"/>
      <c r="D171" s="14"/>
      <c r="E171" s="14"/>
      <c r="F171" s="14"/>
      <c r="G171" s="14"/>
    </row>
    <row r="172" spans="1:12" s="9" customFormat="1" x14ac:dyDescent="0.2">
      <c r="A172" s="13" t="s">
        <v>275</v>
      </c>
      <c r="B172" s="14">
        <v>40737</v>
      </c>
      <c r="C172" s="14">
        <v>111008.898</v>
      </c>
      <c r="D172" s="14">
        <v>42842.878000000041</v>
      </c>
      <c r="E172" s="14">
        <v>153851.77600000004</v>
      </c>
      <c r="F172" s="14">
        <v>40203.145000000019</v>
      </c>
      <c r="G172" s="14">
        <v>146378.60600000003</v>
      </c>
      <c r="H172" s="15">
        <f>H173+H174</f>
        <v>100.00000000000001</v>
      </c>
      <c r="I172" s="15">
        <f>I173+I174</f>
        <v>100</v>
      </c>
      <c r="J172" s="16">
        <f t="shared" ref="J172:J177" si="46">D172/B172*100</f>
        <v>105.16944792203657</v>
      </c>
      <c r="K172" s="16">
        <f t="shared" ref="K172:L177" si="47">D172/F172*100</f>
        <v>106.56598631773713</v>
      </c>
      <c r="L172" s="16">
        <f t="shared" si="47"/>
        <v>105.1053703845219</v>
      </c>
    </row>
    <row r="173" spans="1:12" s="9" customFormat="1" x14ac:dyDescent="0.2">
      <c r="A173" s="17" t="s">
        <v>281</v>
      </c>
      <c r="B173" s="14">
        <v>31521.739999999998</v>
      </c>
      <c r="C173" s="14">
        <v>88048.36</v>
      </c>
      <c r="D173" s="14">
        <v>30733.530000000042</v>
      </c>
      <c r="E173" s="14">
        <v>118781.89000000004</v>
      </c>
      <c r="F173" s="14">
        <v>27891.800000000017</v>
      </c>
      <c r="G173" s="14">
        <v>108064.99000000002</v>
      </c>
      <c r="H173" s="15">
        <f>D173/D172*100</f>
        <v>71.735446904384006</v>
      </c>
      <c r="I173" s="15">
        <f>E173/E172*100</f>
        <v>77.205407105602745</v>
      </c>
      <c r="J173" s="16">
        <f t="shared" si="46"/>
        <v>97.499471793118161</v>
      </c>
      <c r="K173" s="16">
        <f t="shared" si="47"/>
        <v>110.18840662847154</v>
      </c>
      <c r="L173" s="16">
        <f t="shared" si="47"/>
        <v>109.91708785611327</v>
      </c>
    </row>
    <row r="174" spans="1:12" s="9" customFormat="1" x14ac:dyDescent="0.2">
      <c r="A174" s="17" t="s">
        <v>277</v>
      </c>
      <c r="B174" s="14">
        <v>9215.26</v>
      </c>
      <c r="C174" s="14">
        <v>22960.538</v>
      </c>
      <c r="D174" s="14">
        <v>12109.348</v>
      </c>
      <c r="E174" s="14">
        <v>35069.885999999999</v>
      </c>
      <c r="F174" s="14">
        <v>12311.344999999999</v>
      </c>
      <c r="G174" s="14">
        <v>38313.616000000002</v>
      </c>
      <c r="H174" s="15">
        <f>D174/D172*100</f>
        <v>28.264553095616009</v>
      </c>
      <c r="I174" s="15">
        <f>E174/E172*100</f>
        <v>22.794592894397262</v>
      </c>
      <c r="J174" s="16">
        <f t="shared" si="46"/>
        <v>131.4053862831868</v>
      </c>
      <c r="K174" s="16">
        <f t="shared" si="47"/>
        <v>98.359261315477724</v>
      </c>
      <c r="L174" s="16">
        <f t="shared" si="47"/>
        <v>91.533740902972966</v>
      </c>
    </row>
    <row r="175" spans="1:12" s="9" customFormat="1" x14ac:dyDescent="0.2">
      <c r="A175" s="13" t="s">
        <v>276</v>
      </c>
      <c r="B175" s="14">
        <v>40737</v>
      </c>
      <c r="C175" s="14">
        <v>111008.898</v>
      </c>
      <c r="D175" s="14">
        <v>42842.878000000041</v>
      </c>
      <c r="E175" s="14">
        <v>153851.77600000004</v>
      </c>
      <c r="F175" s="14">
        <v>40203.145000000019</v>
      </c>
      <c r="G175" s="14">
        <v>146378.60600000003</v>
      </c>
      <c r="H175" s="15">
        <f>H176+H177</f>
        <v>100.00000000000001</v>
      </c>
      <c r="I175" s="15">
        <f>I176+I177</f>
        <v>100.00000000000001</v>
      </c>
      <c r="J175" s="16">
        <f t="shared" si="46"/>
        <v>105.16944792203657</v>
      </c>
      <c r="K175" s="16">
        <f t="shared" si="47"/>
        <v>106.56598631773713</v>
      </c>
      <c r="L175" s="16">
        <f t="shared" si="47"/>
        <v>105.1053703845219</v>
      </c>
    </row>
    <row r="176" spans="1:12" s="9" customFormat="1" x14ac:dyDescent="0.2">
      <c r="A176" s="17" t="s">
        <v>278</v>
      </c>
      <c r="B176" s="14">
        <v>3056.6329999999998</v>
      </c>
      <c r="C176" s="14">
        <v>10929.481</v>
      </c>
      <c r="D176" s="14">
        <v>4000.5639999999999</v>
      </c>
      <c r="E176" s="14">
        <v>14930.044</v>
      </c>
      <c r="F176" s="14">
        <v>3185.2460000000001</v>
      </c>
      <c r="G176" s="14">
        <v>9770.6550000000007</v>
      </c>
      <c r="H176" s="15">
        <f>D176/D175*100</f>
        <v>9.3377573747496516</v>
      </c>
      <c r="I176" s="15">
        <f>E176/E175*100</f>
        <v>9.7041739706664139</v>
      </c>
      <c r="J176" s="16">
        <f t="shared" si="46"/>
        <v>130.88139793033707</v>
      </c>
      <c r="K176" s="16">
        <f t="shared" si="47"/>
        <v>125.59670430478525</v>
      </c>
      <c r="L176" s="16">
        <f t="shared" si="47"/>
        <v>152.80494501136309</v>
      </c>
    </row>
    <row r="177" spans="1:12" s="9" customFormat="1" x14ac:dyDescent="0.2">
      <c r="A177" s="17" t="s">
        <v>282</v>
      </c>
      <c r="B177" s="14">
        <v>37680.366999999998</v>
      </c>
      <c r="C177" s="14">
        <v>100079.417</v>
      </c>
      <c r="D177" s="14">
        <v>38842.314000000042</v>
      </c>
      <c r="E177" s="14">
        <v>138921.73200000005</v>
      </c>
      <c r="F177" s="14">
        <v>37017.899000000019</v>
      </c>
      <c r="G177" s="14">
        <v>136607.95100000003</v>
      </c>
      <c r="H177" s="15">
        <f>D177/D175*100</f>
        <v>90.662242625250357</v>
      </c>
      <c r="I177" s="15">
        <f>E177/E175*100</f>
        <v>90.295826029333597</v>
      </c>
      <c r="J177" s="16">
        <f t="shared" si="46"/>
        <v>103.0836934258099</v>
      </c>
      <c r="K177" s="16">
        <f t="shared" si="47"/>
        <v>104.92846717205649</v>
      </c>
      <c r="L177" s="16">
        <f t="shared" si="47"/>
        <v>101.69373816316154</v>
      </c>
    </row>
    <row r="178" spans="1:12" s="9" customFormat="1" ht="22.5" x14ac:dyDescent="0.2">
      <c r="A178" s="11" t="s">
        <v>307</v>
      </c>
      <c r="B178" s="14"/>
      <c r="C178" s="14"/>
      <c r="D178" s="14"/>
      <c r="E178" s="14"/>
      <c r="F178" s="14"/>
      <c r="G178" s="14"/>
    </row>
    <row r="179" spans="1:12" s="9" customFormat="1" x14ac:dyDescent="0.2">
      <c r="A179" s="13" t="s">
        <v>275</v>
      </c>
      <c r="B179" s="14">
        <v>86.415999999999997</v>
      </c>
      <c r="C179" s="14">
        <v>232.892</v>
      </c>
      <c r="D179" s="14">
        <v>97.688000000000002</v>
      </c>
      <c r="E179" s="14">
        <v>330.58100000000002</v>
      </c>
      <c r="F179" s="14">
        <v>187.48699999999999</v>
      </c>
      <c r="G179" s="14">
        <v>526.22699999999998</v>
      </c>
      <c r="H179" s="15">
        <f>H180+H181</f>
        <v>100</v>
      </c>
      <c r="I179" s="15">
        <f>I180+I181</f>
        <v>99.999697502276291</v>
      </c>
      <c r="J179" s="16">
        <f t="shared" ref="J179:J184" si="48">D179/B179*100</f>
        <v>113.0438807628217</v>
      </c>
      <c r="K179" s="16">
        <f t="shared" ref="K179:L184" si="49">D179/F179*100</f>
        <v>52.10387920229136</v>
      </c>
      <c r="L179" s="16">
        <f t="shared" si="49"/>
        <v>62.820987900658842</v>
      </c>
    </row>
    <row r="180" spans="1:12" s="9" customFormat="1" x14ac:dyDescent="0.2">
      <c r="A180" s="17" t="s">
        <v>281</v>
      </c>
      <c r="B180" s="14">
        <v>11.333</v>
      </c>
      <c r="C180" s="14">
        <v>25</v>
      </c>
      <c r="D180" s="14">
        <v>8.3330000000000002</v>
      </c>
      <c r="E180" s="14">
        <v>33.332999999999998</v>
      </c>
      <c r="F180" s="14">
        <v>18.667000000000002</v>
      </c>
      <c r="G180" s="14">
        <v>55.667000000000002</v>
      </c>
      <c r="H180" s="15">
        <f>D180/D179*100</f>
        <v>8.5302186553107848</v>
      </c>
      <c r="I180" s="15">
        <f>E180/E179*100</f>
        <v>10.083156624246401</v>
      </c>
      <c r="J180" s="16">
        <f t="shared" si="48"/>
        <v>73.528633195093974</v>
      </c>
      <c r="K180" s="16">
        <f t="shared" si="49"/>
        <v>44.640274280816413</v>
      </c>
      <c r="L180" s="16">
        <f t="shared" si="49"/>
        <v>59.879282159987056</v>
      </c>
    </row>
    <row r="181" spans="1:12" s="9" customFormat="1" x14ac:dyDescent="0.2">
      <c r="A181" s="17" t="s">
        <v>277</v>
      </c>
      <c r="B181" s="14">
        <v>75.082999999999998</v>
      </c>
      <c r="C181" s="14">
        <v>207.892</v>
      </c>
      <c r="D181" s="14">
        <v>89.355000000000004</v>
      </c>
      <c r="E181" s="14">
        <v>297.24700000000001</v>
      </c>
      <c r="F181" s="14">
        <v>168.821</v>
      </c>
      <c r="G181" s="14">
        <v>470.56099999999998</v>
      </c>
      <c r="H181" s="15">
        <f>D181/D179*100</f>
        <v>91.46978134468921</v>
      </c>
      <c r="I181" s="15">
        <f>E181/E179*100</f>
        <v>89.916540878029892</v>
      </c>
      <c r="J181" s="16">
        <f t="shared" si="48"/>
        <v>119.00829748411759</v>
      </c>
      <c r="K181" s="16">
        <f t="shared" si="49"/>
        <v>52.928841791009418</v>
      </c>
      <c r="L181" s="16">
        <f t="shared" si="49"/>
        <v>63.168643385235924</v>
      </c>
    </row>
    <row r="182" spans="1:12" s="9" customFormat="1" x14ac:dyDescent="0.2">
      <c r="A182" s="13" t="s">
        <v>276</v>
      </c>
      <c r="B182" s="14">
        <v>86.415999999999997</v>
      </c>
      <c r="C182" s="14">
        <v>232.892</v>
      </c>
      <c r="D182" s="14">
        <v>97.688000000000002</v>
      </c>
      <c r="E182" s="14">
        <v>330.58100000000002</v>
      </c>
      <c r="F182" s="14">
        <v>187.48699999999999</v>
      </c>
      <c r="G182" s="14">
        <v>526.22699999999998</v>
      </c>
      <c r="H182" s="15">
        <f>H183+H184</f>
        <v>100</v>
      </c>
      <c r="I182" s="15">
        <f>I183+I184</f>
        <v>100</v>
      </c>
      <c r="J182" s="16">
        <f t="shared" si="48"/>
        <v>113.0438807628217</v>
      </c>
      <c r="K182" s="16">
        <f t="shared" si="49"/>
        <v>52.10387920229136</v>
      </c>
      <c r="L182" s="16">
        <f t="shared" si="49"/>
        <v>62.820987900658842</v>
      </c>
    </row>
    <row r="183" spans="1:12" s="9" customFormat="1" x14ac:dyDescent="0.2">
      <c r="A183" s="17" t="s">
        <v>278</v>
      </c>
      <c r="B183" s="14">
        <v>0.71599999999999997</v>
      </c>
      <c r="C183" s="14">
        <v>7.976</v>
      </c>
      <c r="D183" s="14">
        <v>21.471</v>
      </c>
      <c r="E183" s="14">
        <v>29.446999999999999</v>
      </c>
      <c r="F183" s="14">
        <v>0</v>
      </c>
      <c r="G183" s="14">
        <v>0</v>
      </c>
      <c r="H183" s="15">
        <f>D183/D182*100</f>
        <v>21.97915813610679</v>
      </c>
      <c r="I183" s="15">
        <f>E183/E182*100</f>
        <v>8.9076504699302124</v>
      </c>
      <c r="J183" s="16"/>
      <c r="K183" s="16">
        <v>0</v>
      </c>
      <c r="L183" s="16">
        <v>0</v>
      </c>
    </row>
    <row r="184" spans="1:12" s="9" customFormat="1" x14ac:dyDescent="0.2">
      <c r="A184" s="17" t="s">
        <v>282</v>
      </c>
      <c r="B184" s="14">
        <v>85.7</v>
      </c>
      <c r="C184" s="14">
        <v>224.917</v>
      </c>
      <c r="D184" s="14">
        <v>76.216999999999999</v>
      </c>
      <c r="E184" s="14">
        <v>301.13400000000001</v>
      </c>
      <c r="F184" s="14">
        <v>187.48699999999999</v>
      </c>
      <c r="G184" s="14">
        <v>526.22699999999998</v>
      </c>
      <c r="H184" s="15">
        <f>D184/D182*100</f>
        <v>78.02084186389321</v>
      </c>
      <c r="I184" s="15">
        <f>E184/E182*100</f>
        <v>91.092349530069782</v>
      </c>
      <c r="J184" s="16">
        <f t="shared" si="48"/>
        <v>88.934655775962653</v>
      </c>
      <c r="K184" s="16">
        <f t="shared" si="49"/>
        <v>40.65188519737368</v>
      </c>
      <c r="L184" s="16">
        <f t="shared" si="49"/>
        <v>57.225113876711006</v>
      </c>
    </row>
    <row r="185" spans="1:12" s="9" customFormat="1" ht="67.5" x14ac:dyDescent="0.2">
      <c r="A185" s="11" t="s">
        <v>308</v>
      </c>
      <c r="B185" s="14"/>
      <c r="C185" s="14"/>
      <c r="D185" s="14"/>
      <c r="E185" s="14"/>
      <c r="F185" s="14"/>
      <c r="G185" s="14"/>
    </row>
    <row r="186" spans="1:12" s="9" customFormat="1" x14ac:dyDescent="0.2">
      <c r="A186" s="13" t="s">
        <v>275</v>
      </c>
      <c r="B186" s="14">
        <v>16.57</v>
      </c>
      <c r="C186" s="14">
        <v>43.784999999999997</v>
      </c>
      <c r="D186" s="14">
        <v>18.434000000000001</v>
      </c>
      <c r="E186" s="14">
        <v>62.219000000000001</v>
      </c>
      <c r="F186" s="14">
        <v>15.048999999999999</v>
      </c>
      <c r="G186" s="14">
        <v>59.103000000000002</v>
      </c>
      <c r="H186" s="15">
        <f>H187+H188</f>
        <v>100</v>
      </c>
      <c r="I186" s="15">
        <f>I187+I188</f>
        <v>100</v>
      </c>
      <c r="J186" s="16">
        <f t="shared" ref="J186:J191" si="50">D186/B186*100</f>
        <v>111.24924562462282</v>
      </c>
      <c r="K186" s="16">
        <f t="shared" ref="K186:L191" si="51">D186/F186*100</f>
        <v>122.49318891620706</v>
      </c>
      <c r="L186" s="16">
        <f t="shared" si="51"/>
        <v>105.27215200582035</v>
      </c>
    </row>
    <row r="187" spans="1:12" s="9" customFormat="1" x14ac:dyDescent="0.2">
      <c r="A187" s="17" t="s">
        <v>281</v>
      </c>
      <c r="B187" s="14">
        <v>9.0839999999999996</v>
      </c>
      <c r="C187" s="14">
        <v>25.584</v>
      </c>
      <c r="D187" s="14">
        <v>10.084</v>
      </c>
      <c r="E187" s="14">
        <v>35.667999999999999</v>
      </c>
      <c r="F187" s="14">
        <v>9.4169999999999998</v>
      </c>
      <c r="G187" s="14">
        <v>36.667999999999999</v>
      </c>
      <c r="H187" s="15">
        <f>D187/D186*100</f>
        <v>54.703265704676141</v>
      </c>
      <c r="I187" s="15">
        <f>E187/E186*100</f>
        <v>57.326540124399294</v>
      </c>
      <c r="J187" s="16">
        <f t="shared" si="50"/>
        <v>111.00836635843241</v>
      </c>
      <c r="K187" s="16">
        <f t="shared" si="51"/>
        <v>107.08293511734097</v>
      </c>
      <c r="L187" s="16">
        <f t="shared" si="51"/>
        <v>97.272826442674813</v>
      </c>
    </row>
    <row r="188" spans="1:12" s="9" customFormat="1" x14ac:dyDescent="0.2">
      <c r="A188" s="17" t="s">
        <v>277</v>
      </c>
      <c r="B188" s="14">
        <v>7.4870000000000001</v>
      </c>
      <c r="C188" s="14">
        <v>18.2</v>
      </c>
      <c r="D188" s="14">
        <v>8.35</v>
      </c>
      <c r="E188" s="14">
        <v>26.550999999999998</v>
      </c>
      <c r="F188" s="14">
        <v>5.6319999999999997</v>
      </c>
      <c r="G188" s="14">
        <v>22.434999999999999</v>
      </c>
      <c r="H188" s="15">
        <f>D188/D186*100</f>
        <v>45.296734295323851</v>
      </c>
      <c r="I188" s="15">
        <f>E188/E186*100</f>
        <v>42.673459875600699</v>
      </c>
      <c r="J188" s="16">
        <f t="shared" si="50"/>
        <v>111.52664618672365</v>
      </c>
      <c r="K188" s="16">
        <f t="shared" si="51"/>
        <v>148.25994318181819</v>
      </c>
      <c r="L188" s="16">
        <f t="shared" si="51"/>
        <v>118.34633385335414</v>
      </c>
    </row>
    <row r="189" spans="1:12" s="9" customFormat="1" x14ac:dyDescent="0.2">
      <c r="A189" s="13" t="s">
        <v>276</v>
      </c>
      <c r="B189" s="14">
        <v>16.57</v>
      </c>
      <c r="C189" s="14">
        <v>43.784999999999997</v>
      </c>
      <c r="D189" s="14">
        <v>18.434000000000001</v>
      </c>
      <c r="E189" s="14">
        <v>62.219000000000001</v>
      </c>
      <c r="F189" s="14">
        <v>15.048999999999999</v>
      </c>
      <c r="G189" s="14">
        <v>59.103000000000002</v>
      </c>
      <c r="H189" s="15">
        <f>H190+H191</f>
        <v>100</v>
      </c>
      <c r="I189" s="15">
        <f>I190+I191</f>
        <v>100</v>
      </c>
      <c r="J189" s="16">
        <f t="shared" si="50"/>
        <v>111.24924562462282</v>
      </c>
      <c r="K189" s="16">
        <f t="shared" si="51"/>
        <v>122.49318891620706</v>
      </c>
      <c r="L189" s="16">
        <f t="shared" si="51"/>
        <v>105.27215200582035</v>
      </c>
    </row>
    <row r="190" spans="1:12" s="9" customFormat="1" x14ac:dyDescent="0.2">
      <c r="A190" s="17" t="s">
        <v>278</v>
      </c>
      <c r="B190" s="14">
        <v>0</v>
      </c>
      <c r="C190" s="14">
        <v>0</v>
      </c>
      <c r="D190" s="14">
        <v>0</v>
      </c>
      <c r="E190" s="14">
        <v>0</v>
      </c>
      <c r="F190" s="14">
        <v>0</v>
      </c>
      <c r="G190" s="14">
        <v>0</v>
      </c>
      <c r="H190" s="15">
        <f>D190/D189*100</f>
        <v>0</v>
      </c>
      <c r="I190" s="15">
        <f>E190/E189*100</f>
        <v>0</v>
      </c>
      <c r="J190" s="16">
        <v>0</v>
      </c>
      <c r="K190" s="16">
        <v>0</v>
      </c>
      <c r="L190" s="16">
        <v>0</v>
      </c>
    </row>
    <row r="191" spans="1:12" s="9" customFormat="1" x14ac:dyDescent="0.2">
      <c r="A191" s="17" t="s">
        <v>282</v>
      </c>
      <c r="B191" s="14">
        <v>16.57</v>
      </c>
      <c r="C191" s="14">
        <v>43.784999999999997</v>
      </c>
      <c r="D191" s="14">
        <v>18.434000000000001</v>
      </c>
      <c r="E191" s="14">
        <v>62.219000000000001</v>
      </c>
      <c r="F191" s="14">
        <v>15.048999999999999</v>
      </c>
      <c r="G191" s="14">
        <v>59.103000000000002</v>
      </c>
      <c r="H191" s="15">
        <f>D191/D189*100</f>
        <v>100</v>
      </c>
      <c r="I191" s="15">
        <f>E191/E189*100</f>
        <v>100</v>
      </c>
      <c r="J191" s="16">
        <f t="shared" si="50"/>
        <v>111.24924562462282</v>
      </c>
      <c r="K191" s="16">
        <f t="shared" si="51"/>
        <v>122.49318891620706</v>
      </c>
      <c r="L191" s="16">
        <f t="shared" si="51"/>
        <v>105.27215200582035</v>
      </c>
    </row>
    <row r="192" spans="1:12" s="9" customFormat="1" ht="56.25" x14ac:dyDescent="0.2">
      <c r="A192" s="11" t="s">
        <v>309</v>
      </c>
      <c r="B192" s="14"/>
      <c r="C192" s="14"/>
      <c r="D192" s="14"/>
      <c r="E192" s="14"/>
      <c r="F192" s="14"/>
      <c r="G192" s="14"/>
    </row>
    <row r="193" spans="1:12" s="9" customFormat="1" x14ac:dyDescent="0.2">
      <c r="A193" s="13" t="s">
        <v>275</v>
      </c>
      <c r="B193" s="14">
        <v>14492.031000000001</v>
      </c>
      <c r="C193" s="14">
        <v>41300.133999999998</v>
      </c>
      <c r="D193" s="14">
        <v>14209.115</v>
      </c>
      <c r="E193" s="14">
        <v>55509.249000000003</v>
      </c>
      <c r="F193" s="14">
        <v>14016.733</v>
      </c>
      <c r="G193" s="14">
        <v>52998.428999999996</v>
      </c>
      <c r="H193" s="15">
        <f>H194+H195</f>
        <v>100</v>
      </c>
      <c r="I193" s="15">
        <f>I194+I195</f>
        <v>100</v>
      </c>
      <c r="J193" s="16">
        <f t="shared" ref="J193:J198" si="52">D193/B193*100</f>
        <v>98.04778226047128</v>
      </c>
      <c r="K193" s="16">
        <f t="shared" ref="K193:L198" si="53">D193/F193*100</f>
        <v>101.37251669130032</v>
      </c>
      <c r="L193" s="16">
        <f t="shared" si="53"/>
        <v>104.73753665415254</v>
      </c>
    </row>
    <row r="194" spans="1:12" s="9" customFormat="1" x14ac:dyDescent="0.2">
      <c r="A194" s="17" t="s">
        <v>281</v>
      </c>
      <c r="B194" s="14">
        <v>8957.4969999999994</v>
      </c>
      <c r="C194" s="14">
        <v>26017.159</v>
      </c>
      <c r="D194" s="14">
        <v>9386.4969999999994</v>
      </c>
      <c r="E194" s="14">
        <v>35403.656000000003</v>
      </c>
      <c r="F194" s="14">
        <v>9240.1640000000007</v>
      </c>
      <c r="G194" s="14">
        <v>35123.656000000003</v>
      </c>
      <c r="H194" s="15">
        <f>D194/D193*100</f>
        <v>66.059687742691921</v>
      </c>
      <c r="I194" s="15">
        <f>E194/E193*100</f>
        <v>63.779742363295163</v>
      </c>
      <c r="J194" s="16">
        <f t="shared" si="52"/>
        <v>104.7892843279769</v>
      </c>
      <c r="K194" s="16">
        <f t="shared" si="53"/>
        <v>101.58366236789735</v>
      </c>
      <c r="L194" s="16">
        <f t="shared" si="53"/>
        <v>100.79718352781954</v>
      </c>
    </row>
    <row r="195" spans="1:12" s="9" customFormat="1" x14ac:dyDescent="0.2">
      <c r="A195" s="17" t="s">
        <v>277</v>
      </c>
      <c r="B195" s="14">
        <v>5534.5339999999997</v>
      </c>
      <c r="C195" s="14">
        <v>15282.975</v>
      </c>
      <c r="D195" s="14">
        <v>4822.6180000000004</v>
      </c>
      <c r="E195" s="14">
        <v>20105.593000000001</v>
      </c>
      <c r="F195" s="14">
        <v>4776.5690000000004</v>
      </c>
      <c r="G195" s="14">
        <v>17874.773000000001</v>
      </c>
      <c r="H195" s="15">
        <f>D195/D193*100</f>
        <v>33.940312257308072</v>
      </c>
      <c r="I195" s="15">
        <f>E195/E193*100</f>
        <v>36.220257636704829</v>
      </c>
      <c r="J195" s="16">
        <f t="shared" si="52"/>
        <v>87.13683934365568</v>
      </c>
      <c r="K195" s="16">
        <f t="shared" si="53"/>
        <v>100.96406018629689</v>
      </c>
      <c r="L195" s="16">
        <f t="shared" si="53"/>
        <v>112.48027037881823</v>
      </c>
    </row>
    <row r="196" spans="1:12" s="9" customFormat="1" x14ac:dyDescent="0.2">
      <c r="A196" s="13" t="s">
        <v>276</v>
      </c>
      <c r="B196" s="14">
        <v>14492.031000000001</v>
      </c>
      <c r="C196" s="14">
        <v>41300.133999999998</v>
      </c>
      <c r="D196" s="14">
        <v>14209.115</v>
      </c>
      <c r="E196" s="14">
        <v>55509.249000000003</v>
      </c>
      <c r="F196" s="14">
        <v>14016.733</v>
      </c>
      <c r="G196" s="14">
        <v>52998.428999999996</v>
      </c>
      <c r="H196" s="15">
        <f>H197+H198</f>
        <v>100</v>
      </c>
      <c r="I196" s="15">
        <f>I197+I198</f>
        <v>99.999999999999986</v>
      </c>
      <c r="J196" s="16">
        <f t="shared" si="52"/>
        <v>98.04778226047128</v>
      </c>
      <c r="K196" s="16">
        <f t="shared" si="53"/>
        <v>101.37251669130032</v>
      </c>
      <c r="L196" s="16">
        <f t="shared" si="53"/>
        <v>104.73753665415254</v>
      </c>
    </row>
    <row r="197" spans="1:12" s="9" customFormat="1" x14ac:dyDescent="0.2">
      <c r="A197" s="17" t="s">
        <v>278</v>
      </c>
      <c r="B197" s="14">
        <v>34.374000000000002</v>
      </c>
      <c r="C197" s="14">
        <v>131.62299999999999</v>
      </c>
      <c r="D197" s="14">
        <v>46.347999999999999</v>
      </c>
      <c r="E197" s="14">
        <v>177.971</v>
      </c>
      <c r="F197" s="14">
        <v>47.133000000000003</v>
      </c>
      <c r="G197" s="14">
        <v>339.63799999999998</v>
      </c>
      <c r="H197" s="15">
        <f>D197/D196*100</f>
        <v>0.32618498759423087</v>
      </c>
      <c r="I197" s="15">
        <f>E197/E196*100</f>
        <v>0.3206150384055817</v>
      </c>
      <c r="J197" s="16">
        <f t="shared" si="52"/>
        <v>134.83446791179378</v>
      </c>
      <c r="K197" s="16">
        <f t="shared" si="53"/>
        <v>98.334500243990391</v>
      </c>
      <c r="L197" s="16">
        <f t="shared" si="53"/>
        <v>52.400202568617182</v>
      </c>
    </row>
    <row r="198" spans="1:12" s="9" customFormat="1" x14ac:dyDescent="0.2">
      <c r="A198" s="17" t="s">
        <v>282</v>
      </c>
      <c r="B198" s="14">
        <v>14457.657999999999</v>
      </c>
      <c r="C198" s="14">
        <v>41168.510999999999</v>
      </c>
      <c r="D198" s="14">
        <v>14162.767</v>
      </c>
      <c r="E198" s="14">
        <v>55331.277999999998</v>
      </c>
      <c r="F198" s="14">
        <v>13969.6</v>
      </c>
      <c r="G198" s="14">
        <v>52658.790999999997</v>
      </c>
      <c r="H198" s="15">
        <f>D198/D196*100</f>
        <v>99.673815012405768</v>
      </c>
      <c r="I198" s="15">
        <f>E198/E196*100</f>
        <v>99.679384961594408</v>
      </c>
      <c r="J198" s="16">
        <f t="shared" si="52"/>
        <v>97.960312797549918</v>
      </c>
      <c r="K198" s="16">
        <f t="shared" si="53"/>
        <v>101.38276686519299</v>
      </c>
      <c r="L198" s="16">
        <f t="shared" si="53"/>
        <v>105.0751013254368</v>
      </c>
    </row>
    <row r="199" spans="1:12" s="9" customFormat="1" ht="33.75" x14ac:dyDescent="0.2">
      <c r="A199" s="11" t="s">
        <v>310</v>
      </c>
      <c r="B199" s="14"/>
      <c r="C199" s="14"/>
      <c r="D199" s="14"/>
      <c r="E199" s="14"/>
      <c r="F199" s="14"/>
      <c r="G199" s="14"/>
    </row>
    <row r="200" spans="1:12" s="9" customFormat="1" x14ac:dyDescent="0.2">
      <c r="A200" s="13" t="s">
        <v>275</v>
      </c>
      <c r="B200" s="14">
        <v>9287.2440000000006</v>
      </c>
      <c r="C200" s="14">
        <v>26383.373</v>
      </c>
      <c r="D200" s="14">
        <v>8760.4380000000001</v>
      </c>
      <c r="E200" s="14">
        <v>35143.811000000002</v>
      </c>
      <c r="F200" s="14">
        <v>9107.9189999999999</v>
      </c>
      <c r="G200" s="14">
        <v>34498.463000000003</v>
      </c>
      <c r="H200" s="15">
        <f>H201+H202</f>
        <v>99.999988585045628</v>
      </c>
      <c r="I200" s="15">
        <f>I201+I202</f>
        <v>100</v>
      </c>
      <c r="J200" s="16">
        <f t="shared" ref="J200:J205" si="54">D200/B200*100</f>
        <v>94.327639071397286</v>
      </c>
      <c r="K200" s="16">
        <f t="shared" ref="K200:L205" si="55">D200/F200*100</f>
        <v>96.184847493703003</v>
      </c>
      <c r="L200" s="16">
        <f t="shared" si="55"/>
        <v>101.87065725217961</v>
      </c>
    </row>
    <row r="201" spans="1:12" s="9" customFormat="1" x14ac:dyDescent="0.2">
      <c r="A201" s="17" t="s">
        <v>281</v>
      </c>
      <c r="B201" s="14">
        <v>5462.4989999999998</v>
      </c>
      <c r="C201" s="14">
        <v>15955.831</v>
      </c>
      <c r="D201" s="14">
        <v>5416.4989999999998</v>
      </c>
      <c r="E201" s="14">
        <v>21372.330999999998</v>
      </c>
      <c r="F201" s="14">
        <v>5500.8329999999996</v>
      </c>
      <c r="G201" s="14">
        <v>21395.330999999998</v>
      </c>
      <c r="H201" s="15">
        <f>D201/D200*100</f>
        <v>61.829088910851262</v>
      </c>
      <c r="I201" s="15">
        <f>E201/E200*100</f>
        <v>60.813925387886925</v>
      </c>
      <c r="J201" s="16">
        <f t="shared" si="54"/>
        <v>99.157894582680925</v>
      </c>
      <c r="K201" s="16">
        <f t="shared" si="55"/>
        <v>98.466886742426112</v>
      </c>
      <c r="L201" s="16">
        <f t="shared" si="55"/>
        <v>99.892499910377637</v>
      </c>
    </row>
    <row r="202" spans="1:12" s="9" customFormat="1" x14ac:dyDescent="0.2">
      <c r="A202" s="17" t="s">
        <v>277</v>
      </c>
      <c r="B202" s="14">
        <v>3824.7449999999999</v>
      </c>
      <c r="C202" s="14">
        <v>10427.541999999999</v>
      </c>
      <c r="D202" s="14">
        <v>3343.9380000000001</v>
      </c>
      <c r="E202" s="14">
        <v>13771.48</v>
      </c>
      <c r="F202" s="14">
        <v>3607.0859999999998</v>
      </c>
      <c r="G202" s="14">
        <v>13103.133</v>
      </c>
      <c r="H202" s="15">
        <f>D202/D200*100</f>
        <v>38.170899674194374</v>
      </c>
      <c r="I202" s="15">
        <f>E202/E200*100</f>
        <v>39.186074612113067</v>
      </c>
      <c r="J202" s="16">
        <f t="shared" si="54"/>
        <v>87.429044289227136</v>
      </c>
      <c r="K202" s="16">
        <f t="shared" si="55"/>
        <v>92.704692929417277</v>
      </c>
      <c r="L202" s="16">
        <f t="shared" si="55"/>
        <v>105.1006656194362</v>
      </c>
    </row>
    <row r="203" spans="1:12" s="9" customFormat="1" x14ac:dyDescent="0.2">
      <c r="A203" s="13" t="s">
        <v>276</v>
      </c>
      <c r="B203" s="14">
        <v>9287.2440000000006</v>
      </c>
      <c r="C203" s="14">
        <v>26383.373</v>
      </c>
      <c r="D203" s="14">
        <v>8760.4380000000001</v>
      </c>
      <c r="E203" s="14">
        <v>35143.811000000002</v>
      </c>
      <c r="F203" s="14">
        <v>9107.9189999999999</v>
      </c>
      <c r="G203" s="14">
        <v>34498.463000000003</v>
      </c>
      <c r="H203" s="15">
        <f>H204+H205</f>
        <v>99.999988585045628</v>
      </c>
      <c r="I203" s="15">
        <f>I204+I205</f>
        <v>100</v>
      </c>
      <c r="J203" s="16">
        <f t="shared" si="54"/>
        <v>94.327639071397286</v>
      </c>
      <c r="K203" s="16">
        <f t="shared" si="55"/>
        <v>96.184847493703003</v>
      </c>
      <c r="L203" s="16">
        <f t="shared" si="55"/>
        <v>101.87065725217961</v>
      </c>
    </row>
    <row r="204" spans="1:12" s="9" customFormat="1" x14ac:dyDescent="0.2">
      <c r="A204" s="17" t="s">
        <v>278</v>
      </c>
      <c r="B204" s="14">
        <v>23.326000000000001</v>
      </c>
      <c r="C204" s="14">
        <v>98.394999999999996</v>
      </c>
      <c r="D204" s="14">
        <v>19.757999999999999</v>
      </c>
      <c r="E204" s="14">
        <v>118.154</v>
      </c>
      <c r="F204" s="14">
        <v>19.989000000000001</v>
      </c>
      <c r="G204" s="14">
        <v>96.695999999999998</v>
      </c>
      <c r="H204" s="15">
        <f>D204/D203*100</f>
        <v>0.22553666837206082</v>
      </c>
      <c r="I204" s="15">
        <f>E204/E203*100</f>
        <v>0.3362014438331688</v>
      </c>
      <c r="J204" s="16">
        <f t="shared" si="54"/>
        <v>84.703764040126899</v>
      </c>
      <c r="K204" s="16">
        <f t="shared" si="55"/>
        <v>98.844364400420233</v>
      </c>
      <c r="L204" s="16">
        <f t="shared" si="55"/>
        <v>122.19119715396707</v>
      </c>
    </row>
    <row r="205" spans="1:12" s="9" customFormat="1" x14ac:dyDescent="0.2">
      <c r="A205" s="17" t="s">
        <v>282</v>
      </c>
      <c r="B205" s="14">
        <v>9263.9179999999997</v>
      </c>
      <c r="C205" s="14">
        <v>26284.977999999999</v>
      </c>
      <c r="D205" s="14">
        <v>8740.6790000000001</v>
      </c>
      <c r="E205" s="14">
        <v>35025.656999999999</v>
      </c>
      <c r="F205" s="14">
        <v>9087.93</v>
      </c>
      <c r="G205" s="14">
        <v>34401.767</v>
      </c>
      <c r="H205" s="15">
        <f>D205/D203*100</f>
        <v>99.77445191667357</v>
      </c>
      <c r="I205" s="15">
        <f>E205/E203*100</f>
        <v>99.663798556166824</v>
      </c>
      <c r="J205" s="16">
        <f t="shared" si="54"/>
        <v>94.351860627436466</v>
      </c>
      <c r="K205" s="16">
        <f t="shared" si="55"/>
        <v>96.178986853992058</v>
      </c>
      <c r="L205" s="16">
        <f t="shared" si="55"/>
        <v>101.81354056609942</v>
      </c>
    </row>
    <row r="206" spans="1:12" s="9" customFormat="1" ht="22.5" x14ac:dyDescent="0.2">
      <c r="A206" s="11" t="s">
        <v>311</v>
      </c>
      <c r="B206" s="14"/>
      <c r="C206" s="14"/>
      <c r="D206" s="14"/>
      <c r="E206" s="14"/>
      <c r="F206" s="14"/>
      <c r="G206" s="14"/>
    </row>
    <row r="207" spans="1:12" s="9" customFormat="1" x14ac:dyDescent="0.2">
      <c r="A207" s="13" t="s">
        <v>275</v>
      </c>
      <c r="B207" s="14">
        <v>10938.950999999999</v>
      </c>
      <c r="C207" s="14">
        <v>30160.706999999999</v>
      </c>
      <c r="D207" s="14">
        <v>11072.066999999999</v>
      </c>
      <c r="E207" s="14">
        <v>41232.773000000001</v>
      </c>
      <c r="F207" s="14">
        <v>10495.879000000001</v>
      </c>
      <c r="G207" s="14">
        <v>39880.076000000001</v>
      </c>
      <c r="H207" s="15">
        <f>H208+H209</f>
        <v>100</v>
      </c>
      <c r="I207" s="15">
        <f>I208+I209</f>
        <v>100.00000242525527</v>
      </c>
      <c r="J207" s="16">
        <f t="shared" ref="J207:J212" si="56">D207/B207*100</f>
        <v>101.21689913411258</v>
      </c>
      <c r="K207" s="16">
        <f t="shared" ref="K207:L212" si="57">D207/F207*100</f>
        <v>105.48965932248264</v>
      </c>
      <c r="L207" s="16">
        <f t="shared" si="57"/>
        <v>103.39191179073981</v>
      </c>
    </row>
    <row r="208" spans="1:12" s="9" customFormat="1" x14ac:dyDescent="0.2">
      <c r="A208" s="17" t="s">
        <v>281</v>
      </c>
      <c r="B208" s="14">
        <v>5294.5839999999998</v>
      </c>
      <c r="C208" s="14">
        <v>14901.085999999999</v>
      </c>
      <c r="D208" s="14">
        <v>5664.5839999999998</v>
      </c>
      <c r="E208" s="14">
        <v>20565.670999999998</v>
      </c>
      <c r="F208" s="14">
        <v>5769.5839999999998</v>
      </c>
      <c r="G208" s="14">
        <v>19148.337</v>
      </c>
      <c r="H208" s="15">
        <f>D208/D207*100</f>
        <v>51.161034339839162</v>
      </c>
      <c r="I208" s="15">
        <f>E208/E207*100</f>
        <v>49.877001966372717</v>
      </c>
      <c r="J208" s="16">
        <f t="shared" si="56"/>
        <v>106.98827329965867</v>
      </c>
      <c r="K208" s="16">
        <f t="shared" si="57"/>
        <v>98.180111425711104</v>
      </c>
      <c r="L208" s="16">
        <f t="shared" si="57"/>
        <v>107.40186471545805</v>
      </c>
    </row>
    <row r="209" spans="1:12" s="9" customFormat="1" x14ac:dyDescent="0.2">
      <c r="A209" s="17" t="s">
        <v>277</v>
      </c>
      <c r="B209" s="14">
        <v>5644.366</v>
      </c>
      <c r="C209" s="14">
        <v>15259.62</v>
      </c>
      <c r="D209" s="14">
        <v>5407.4830000000002</v>
      </c>
      <c r="E209" s="14">
        <v>20667.102999999999</v>
      </c>
      <c r="F209" s="14">
        <v>4726.2950000000001</v>
      </c>
      <c r="G209" s="14">
        <v>20731.739000000001</v>
      </c>
      <c r="H209" s="15">
        <f>D209/D207*100</f>
        <v>48.838965660160845</v>
      </c>
      <c r="I209" s="15">
        <f>E209/E207*100</f>
        <v>50.123000458882551</v>
      </c>
      <c r="J209" s="16">
        <f t="shared" si="56"/>
        <v>95.803195611340584</v>
      </c>
      <c r="K209" s="16">
        <f t="shared" si="57"/>
        <v>114.41272709384411</v>
      </c>
      <c r="L209" s="16">
        <f t="shared" si="57"/>
        <v>99.688226829403931</v>
      </c>
    </row>
    <row r="210" spans="1:12" s="9" customFormat="1" x14ac:dyDescent="0.2">
      <c r="A210" s="13" t="s">
        <v>276</v>
      </c>
      <c r="B210" s="14">
        <v>10938.950999999999</v>
      </c>
      <c r="C210" s="14">
        <v>30160.706999999999</v>
      </c>
      <c r="D210" s="14">
        <v>11072.066999999999</v>
      </c>
      <c r="E210" s="14">
        <v>41232.773000000001</v>
      </c>
      <c r="F210" s="14">
        <v>10495.879000000001</v>
      </c>
      <c r="G210" s="14">
        <v>39880.076000000001</v>
      </c>
      <c r="H210" s="15">
        <f>H211+H212</f>
        <v>100</v>
      </c>
      <c r="I210" s="15">
        <f>I211+I212</f>
        <v>100.00000242525527</v>
      </c>
      <c r="J210" s="16">
        <f t="shared" si="56"/>
        <v>101.21689913411258</v>
      </c>
      <c r="K210" s="16">
        <f t="shared" si="57"/>
        <v>105.48965932248264</v>
      </c>
      <c r="L210" s="16">
        <f t="shared" si="57"/>
        <v>103.39191179073981</v>
      </c>
    </row>
    <row r="211" spans="1:12" s="9" customFormat="1" x14ac:dyDescent="0.2">
      <c r="A211" s="17" t="s">
        <v>278</v>
      </c>
      <c r="B211" s="14">
        <v>1355.944</v>
      </c>
      <c r="C211" s="14">
        <v>4549.5119999999997</v>
      </c>
      <c r="D211" s="14">
        <v>2284.5149999999999</v>
      </c>
      <c r="E211" s="14">
        <v>6834.027</v>
      </c>
      <c r="F211" s="14">
        <v>3402.7809999999999</v>
      </c>
      <c r="G211" s="14">
        <v>9868.7999999999993</v>
      </c>
      <c r="H211" s="15">
        <f>D211/D210*100</f>
        <v>20.633139232268014</v>
      </c>
      <c r="I211" s="15">
        <f>E211/E210*100</f>
        <v>16.574259994592168</v>
      </c>
      <c r="J211" s="16">
        <f t="shared" si="56"/>
        <v>168.4815154608155</v>
      </c>
      <c r="K211" s="16">
        <f t="shared" si="57"/>
        <v>67.136703772590707</v>
      </c>
      <c r="L211" s="16">
        <f t="shared" si="57"/>
        <v>69.248814445525298</v>
      </c>
    </row>
    <row r="212" spans="1:12" s="9" customFormat="1" x14ac:dyDescent="0.2">
      <c r="A212" s="17" t="s">
        <v>282</v>
      </c>
      <c r="B212" s="14">
        <v>9583.0069999999996</v>
      </c>
      <c r="C212" s="14">
        <v>25611.194</v>
      </c>
      <c r="D212" s="14">
        <v>8787.5519999999997</v>
      </c>
      <c r="E212" s="14">
        <v>34398.747000000003</v>
      </c>
      <c r="F212" s="14">
        <v>7093.098</v>
      </c>
      <c r="G212" s="14">
        <v>30011.276000000002</v>
      </c>
      <c r="H212" s="15">
        <f>D212/D210*100</f>
        <v>79.366860767731993</v>
      </c>
      <c r="I212" s="15">
        <f>E212/E210*100</f>
        <v>83.425742430663107</v>
      </c>
      <c r="J212" s="16">
        <f t="shared" si="56"/>
        <v>91.69931734371059</v>
      </c>
      <c r="K212" s="16">
        <f t="shared" si="57"/>
        <v>123.88877187372852</v>
      </c>
      <c r="L212" s="16">
        <f t="shared" si="57"/>
        <v>114.61940838503502</v>
      </c>
    </row>
    <row r="213" spans="1:12" s="9" customFormat="1" x14ac:dyDescent="0.2">
      <c r="A213" s="11" t="s">
        <v>312</v>
      </c>
      <c r="B213" s="14"/>
      <c r="C213" s="14"/>
      <c r="D213" s="14"/>
      <c r="E213" s="14"/>
      <c r="F213" s="14"/>
      <c r="G213" s="14"/>
    </row>
    <row r="214" spans="1:12" s="9" customFormat="1" x14ac:dyDescent="0.2">
      <c r="A214" s="13" t="s">
        <v>275</v>
      </c>
      <c r="B214" s="14">
        <v>11078.147000000001</v>
      </c>
      <c r="C214" s="14">
        <v>28368.385999999999</v>
      </c>
      <c r="D214" s="14">
        <v>13314.379000000001</v>
      </c>
      <c r="E214" s="14">
        <v>41682.766000000003</v>
      </c>
      <c r="F214" s="14">
        <v>10833.517</v>
      </c>
      <c r="G214" s="14">
        <v>46530.92</v>
      </c>
      <c r="H214" s="15">
        <f>H215+H216</f>
        <v>100</v>
      </c>
      <c r="I214" s="15">
        <f>I215+I216</f>
        <v>99.99999760092696</v>
      </c>
      <c r="J214" s="16">
        <f t="shared" ref="J214:J219" si="58">D214/B214*100</f>
        <v>120.18597514548237</v>
      </c>
      <c r="K214" s="16">
        <f t="shared" ref="K214:L219" si="59">D214/F214*100</f>
        <v>122.89987637440363</v>
      </c>
      <c r="L214" s="16">
        <f t="shared" si="59"/>
        <v>89.580790579683367</v>
      </c>
    </row>
    <row r="215" spans="1:12" s="9" customFormat="1" x14ac:dyDescent="0.2">
      <c r="A215" s="17" t="s">
        <v>281</v>
      </c>
      <c r="B215" s="14">
        <v>6390.2960000000003</v>
      </c>
      <c r="C215" s="14">
        <v>17968.849999999999</v>
      </c>
      <c r="D215" s="14">
        <v>7793.4750000000004</v>
      </c>
      <c r="E215" s="14">
        <v>25762.325000000001</v>
      </c>
      <c r="F215" s="14">
        <v>7222.732</v>
      </c>
      <c r="G215" s="14">
        <v>31096.386999999999</v>
      </c>
      <c r="H215" s="15">
        <f>D215/D214*100</f>
        <v>58.534273359651245</v>
      </c>
      <c r="I215" s="15">
        <f>E215/E214*100</f>
        <v>61.805699266694539</v>
      </c>
      <c r="J215" s="16">
        <f t="shared" si="58"/>
        <v>121.95796564040226</v>
      </c>
      <c r="K215" s="16">
        <f t="shared" si="59"/>
        <v>107.90203762232906</v>
      </c>
      <c r="L215" s="16">
        <f t="shared" si="59"/>
        <v>82.84668247793546</v>
      </c>
    </row>
    <row r="216" spans="1:12" s="9" customFormat="1" x14ac:dyDescent="0.2">
      <c r="A216" s="17" t="s">
        <v>277</v>
      </c>
      <c r="B216" s="14">
        <v>4687.8509999999997</v>
      </c>
      <c r="C216" s="14">
        <v>10399.536</v>
      </c>
      <c r="D216" s="14">
        <v>5520.9040000000005</v>
      </c>
      <c r="E216" s="14">
        <v>15920.44</v>
      </c>
      <c r="F216" s="14">
        <v>3610.7849999999999</v>
      </c>
      <c r="G216" s="14">
        <v>15434.532999999999</v>
      </c>
      <c r="H216" s="15">
        <f>D216/D214*100</f>
        <v>41.465726640348755</v>
      </c>
      <c r="I216" s="15">
        <f>E216/E214*100</f>
        <v>38.194298334232421</v>
      </c>
      <c r="J216" s="16">
        <f t="shared" si="58"/>
        <v>117.7704666807883</v>
      </c>
      <c r="K216" s="16">
        <f t="shared" si="59"/>
        <v>152.90038038819816</v>
      </c>
      <c r="L216" s="16">
        <f t="shared" si="59"/>
        <v>103.14818077100227</v>
      </c>
    </row>
    <row r="217" spans="1:12" s="9" customFormat="1" x14ac:dyDescent="0.2">
      <c r="A217" s="13" t="s">
        <v>276</v>
      </c>
      <c r="B217" s="14">
        <v>11078.147000000001</v>
      </c>
      <c r="C217" s="14">
        <v>28368.385999999999</v>
      </c>
      <c r="D217" s="14">
        <v>13314.379000000001</v>
      </c>
      <c r="E217" s="14">
        <v>41682.766000000003</v>
      </c>
      <c r="F217" s="14">
        <v>10833.517</v>
      </c>
      <c r="G217" s="14">
        <v>46530.92</v>
      </c>
      <c r="H217" s="15">
        <f>H218+H219</f>
        <v>100.00000751067698</v>
      </c>
      <c r="I217" s="15">
        <f>I218+I219</f>
        <v>100.00000000000001</v>
      </c>
      <c r="J217" s="16">
        <f t="shared" si="58"/>
        <v>120.18597514548237</v>
      </c>
      <c r="K217" s="16">
        <f t="shared" si="59"/>
        <v>122.89987637440363</v>
      </c>
      <c r="L217" s="16">
        <f t="shared" si="59"/>
        <v>89.580790579683367</v>
      </c>
    </row>
    <row r="218" spans="1:12" s="9" customFormat="1" x14ac:dyDescent="0.2">
      <c r="A218" s="17" t="s">
        <v>278</v>
      </c>
      <c r="B218" s="14">
        <v>234.23099999999999</v>
      </c>
      <c r="C218" s="14">
        <v>789.54300000000001</v>
      </c>
      <c r="D218" s="14">
        <v>213.476</v>
      </c>
      <c r="E218" s="14">
        <v>1003.019</v>
      </c>
      <c r="F218" s="14">
        <v>656.39700000000005</v>
      </c>
      <c r="G218" s="14">
        <v>1260.47</v>
      </c>
      <c r="H218" s="15">
        <f>D218/D217*100</f>
        <v>1.6033492812544994</v>
      </c>
      <c r="I218" s="15">
        <f>E218/E217*100</f>
        <v>2.4063158380612264</v>
      </c>
      <c r="J218" s="16">
        <f t="shared" si="58"/>
        <v>91.139089189731507</v>
      </c>
      <c r="K218" s="16">
        <f t="shared" si="59"/>
        <v>32.52239117485302</v>
      </c>
      <c r="L218" s="16">
        <f t="shared" si="59"/>
        <v>79.574999801661278</v>
      </c>
    </row>
    <row r="219" spans="1:12" s="9" customFormat="1" x14ac:dyDescent="0.2">
      <c r="A219" s="17" t="s">
        <v>282</v>
      </c>
      <c r="B219" s="14">
        <v>10843.916999999999</v>
      </c>
      <c r="C219" s="14">
        <v>27578.843000000001</v>
      </c>
      <c r="D219" s="14">
        <v>13100.904</v>
      </c>
      <c r="E219" s="14">
        <v>40679.747000000003</v>
      </c>
      <c r="F219" s="14">
        <v>10177.120000000001</v>
      </c>
      <c r="G219" s="14">
        <v>45270.451000000001</v>
      </c>
      <c r="H219" s="15">
        <f>D219/D217*100</f>
        <v>98.396658229422485</v>
      </c>
      <c r="I219" s="15">
        <f>E219/E217*100</f>
        <v>97.593684161938782</v>
      </c>
      <c r="J219" s="16">
        <f t="shared" si="58"/>
        <v>120.81339243006011</v>
      </c>
      <c r="K219" s="16">
        <f t="shared" si="59"/>
        <v>128.72899209206534</v>
      </c>
      <c r="L219" s="16">
        <f t="shared" si="59"/>
        <v>89.859380901683537</v>
      </c>
    </row>
    <row r="220" spans="1:12" s="9" customFormat="1" ht="45" x14ac:dyDescent="0.2">
      <c r="A220" s="11" t="s">
        <v>313</v>
      </c>
      <c r="B220" s="14"/>
      <c r="C220" s="14"/>
      <c r="D220" s="14"/>
      <c r="E220" s="14"/>
      <c r="F220" s="14"/>
      <c r="G220" s="14"/>
    </row>
    <row r="221" spans="1:12" s="9" customFormat="1" x14ac:dyDescent="0.2">
      <c r="A221" s="13" t="s">
        <v>275</v>
      </c>
      <c r="B221" s="14">
        <v>10209.029</v>
      </c>
      <c r="C221" s="14">
        <v>25974.772000000001</v>
      </c>
      <c r="D221" s="14">
        <v>12218.067999999999</v>
      </c>
      <c r="E221" s="14">
        <v>38192.839999999997</v>
      </c>
      <c r="F221" s="14">
        <v>7362.402</v>
      </c>
      <c r="G221" s="14">
        <v>28188.661</v>
      </c>
      <c r="H221" s="15">
        <f>H222+H223</f>
        <v>100</v>
      </c>
      <c r="I221" s="15">
        <f>I222+I223</f>
        <v>100</v>
      </c>
      <c r="J221" s="16">
        <f t="shared" ref="J221:J226" si="60">D221/B221*100</f>
        <v>119.67904097441587</v>
      </c>
      <c r="K221" s="16">
        <f t="shared" ref="K221:L226" si="61">D221/F221*100</f>
        <v>165.95219875252667</v>
      </c>
      <c r="L221" s="16">
        <f t="shared" si="61"/>
        <v>135.4900823419743</v>
      </c>
    </row>
    <row r="222" spans="1:12" s="9" customFormat="1" x14ac:dyDescent="0.2">
      <c r="A222" s="17" t="s">
        <v>281</v>
      </c>
      <c r="B222" s="14">
        <v>1930.249</v>
      </c>
      <c r="C222" s="14">
        <v>5287.4139999999998</v>
      </c>
      <c r="D222" s="14">
        <v>1969.249</v>
      </c>
      <c r="E222" s="14">
        <v>7256.6629999999996</v>
      </c>
      <c r="F222" s="14">
        <v>1706.249</v>
      </c>
      <c r="G222" s="14">
        <v>6205.9960000000001</v>
      </c>
      <c r="H222" s="15">
        <f>D222/D221*100</f>
        <v>16.117515469712561</v>
      </c>
      <c r="I222" s="15">
        <f>E222/E221*100</f>
        <v>19.000061268028247</v>
      </c>
      <c r="J222" s="16">
        <f t="shared" si="60"/>
        <v>102.02046471724633</v>
      </c>
      <c r="K222" s="16">
        <f t="shared" si="61"/>
        <v>115.41392844772362</v>
      </c>
      <c r="L222" s="16">
        <f t="shared" si="61"/>
        <v>116.92986911367652</v>
      </c>
    </row>
    <row r="223" spans="1:12" s="9" customFormat="1" x14ac:dyDescent="0.2">
      <c r="A223" s="17" t="s">
        <v>277</v>
      </c>
      <c r="B223" s="14">
        <v>8278.7800000000007</v>
      </c>
      <c r="C223" s="14">
        <v>20687.358</v>
      </c>
      <c r="D223" s="14">
        <v>10248.819</v>
      </c>
      <c r="E223" s="14">
        <v>30936.177</v>
      </c>
      <c r="F223" s="14">
        <v>5656.1530000000002</v>
      </c>
      <c r="G223" s="14">
        <v>21982.665000000001</v>
      </c>
      <c r="H223" s="15">
        <f>D223/D221*100</f>
        <v>83.882484530287442</v>
      </c>
      <c r="I223" s="15">
        <f>E223/E221*100</f>
        <v>80.999938731971753</v>
      </c>
      <c r="J223" s="16">
        <f t="shared" si="60"/>
        <v>123.7962477563119</v>
      </c>
      <c r="K223" s="16">
        <f t="shared" si="61"/>
        <v>181.19769744559596</v>
      </c>
      <c r="L223" s="16">
        <f t="shared" si="61"/>
        <v>140.72987510840929</v>
      </c>
    </row>
    <row r="224" spans="1:12" s="9" customFormat="1" x14ac:dyDescent="0.2">
      <c r="A224" s="13" t="s">
        <v>276</v>
      </c>
      <c r="B224" s="14">
        <v>10209.029</v>
      </c>
      <c r="C224" s="14">
        <v>25974.772000000001</v>
      </c>
      <c r="D224" s="14">
        <v>12218.067999999999</v>
      </c>
      <c r="E224" s="14">
        <v>38192.839999999997</v>
      </c>
      <c r="F224" s="14">
        <v>7362.402</v>
      </c>
      <c r="G224" s="14">
        <v>28188.661</v>
      </c>
      <c r="H224" s="15">
        <f>H225+H226</f>
        <v>100</v>
      </c>
      <c r="I224" s="15">
        <f>I225+I226</f>
        <v>100.00000000000001</v>
      </c>
      <c r="J224" s="16">
        <f t="shared" si="60"/>
        <v>119.67904097441587</v>
      </c>
      <c r="K224" s="16">
        <f t="shared" si="61"/>
        <v>165.95219875252667</v>
      </c>
      <c r="L224" s="16">
        <f t="shared" si="61"/>
        <v>135.4900823419743</v>
      </c>
    </row>
    <row r="225" spans="1:12" s="9" customFormat="1" x14ac:dyDescent="0.2">
      <c r="A225" s="17" t="s">
        <v>278</v>
      </c>
      <c r="B225" s="14">
        <v>576.86300000000006</v>
      </c>
      <c r="C225" s="14">
        <v>2104.268</v>
      </c>
      <c r="D225" s="14">
        <v>263.37099999999998</v>
      </c>
      <c r="E225" s="14">
        <v>2367.6390000000001</v>
      </c>
      <c r="F225" s="14">
        <v>332.322</v>
      </c>
      <c r="G225" s="14">
        <v>1040.569</v>
      </c>
      <c r="H225" s="15">
        <f>D225/D224*100</f>
        <v>2.1555863005509543</v>
      </c>
      <c r="I225" s="15">
        <f>E225/E224*100</f>
        <v>6.1991697920343194</v>
      </c>
      <c r="J225" s="16">
        <f t="shared" si="60"/>
        <v>45.655727616435783</v>
      </c>
      <c r="K225" s="16">
        <f t="shared" si="61"/>
        <v>79.251749808920252</v>
      </c>
      <c r="L225" s="16">
        <f t="shared" si="61"/>
        <v>227.53310928924466</v>
      </c>
    </row>
    <row r="226" spans="1:12" s="9" customFormat="1" x14ac:dyDescent="0.2">
      <c r="A226" s="17" t="s">
        <v>282</v>
      </c>
      <c r="B226" s="14">
        <v>9632.1650000000009</v>
      </c>
      <c r="C226" s="14">
        <v>23870.505000000001</v>
      </c>
      <c r="D226" s="14">
        <v>11954.697</v>
      </c>
      <c r="E226" s="14">
        <v>35825.201000000001</v>
      </c>
      <c r="F226" s="14">
        <v>7030.08</v>
      </c>
      <c r="G226" s="14">
        <v>27148.092000000001</v>
      </c>
      <c r="H226" s="15">
        <f>D226/D224*100</f>
        <v>97.844413699449049</v>
      </c>
      <c r="I226" s="15">
        <f>E226/E224*100</f>
        <v>93.800830207965689</v>
      </c>
      <c r="J226" s="16">
        <f t="shared" si="60"/>
        <v>124.11225306044902</v>
      </c>
      <c r="K226" s="16">
        <f t="shared" si="61"/>
        <v>170.05065376211937</v>
      </c>
      <c r="L226" s="16">
        <f t="shared" si="61"/>
        <v>131.96213199807926</v>
      </c>
    </row>
    <row r="227" spans="1:12" s="9" customFormat="1" ht="22.5" x14ac:dyDescent="0.2">
      <c r="A227" s="11" t="s">
        <v>314</v>
      </c>
      <c r="B227" s="14"/>
      <c r="C227" s="14"/>
      <c r="D227" s="14"/>
      <c r="E227" s="14"/>
      <c r="F227" s="14"/>
      <c r="G227" s="14"/>
    </row>
    <row r="228" spans="1:12" s="9" customFormat="1" x14ac:dyDescent="0.2">
      <c r="A228" s="13" t="s">
        <v>275</v>
      </c>
      <c r="B228" s="14">
        <v>20964.776999999998</v>
      </c>
      <c r="C228" s="14">
        <v>56212.08</v>
      </c>
      <c r="D228" s="14">
        <v>17585.451000000001</v>
      </c>
      <c r="E228" s="14">
        <v>73797.531000000003</v>
      </c>
      <c r="F228" s="14">
        <v>13857.96</v>
      </c>
      <c r="G228" s="14">
        <v>62956.824999999997</v>
      </c>
      <c r="H228" s="15">
        <f>H229+H230</f>
        <v>100</v>
      </c>
      <c r="I228" s="15">
        <f>I229+I230</f>
        <v>100</v>
      </c>
      <c r="J228" s="16">
        <f t="shared" ref="J228:J233" si="62">D228/B228*100</f>
        <v>83.880935151373194</v>
      </c>
      <c r="K228" s="16">
        <f t="shared" ref="K228:L233" si="63">D228/F228*100</f>
        <v>126.89783344734724</v>
      </c>
      <c r="L228" s="16">
        <f t="shared" si="63"/>
        <v>117.21927050800292</v>
      </c>
    </row>
    <row r="229" spans="1:12" s="9" customFormat="1" x14ac:dyDescent="0.2">
      <c r="A229" s="17" t="s">
        <v>281</v>
      </c>
      <c r="B229" s="14">
        <v>2039.751</v>
      </c>
      <c r="C229" s="14">
        <v>5162.2529999999997</v>
      </c>
      <c r="D229" s="14">
        <v>381.75099999999998</v>
      </c>
      <c r="E229" s="14">
        <v>5544.0039999999999</v>
      </c>
      <c r="F229" s="14">
        <v>1128.0840000000001</v>
      </c>
      <c r="G229" s="14">
        <v>5063.3370000000004</v>
      </c>
      <c r="H229" s="15">
        <f>D229/D228*100</f>
        <v>2.1708342879576983</v>
      </c>
      <c r="I229" s="15">
        <f>E229/E228*100</f>
        <v>7.5124518732205283</v>
      </c>
      <c r="J229" s="16">
        <f t="shared" si="62"/>
        <v>18.715568714024407</v>
      </c>
      <c r="K229" s="16">
        <f t="shared" si="63"/>
        <v>33.840653710184696</v>
      </c>
      <c r="L229" s="16">
        <f t="shared" si="63"/>
        <v>109.49308726636207</v>
      </c>
    </row>
    <row r="230" spans="1:12" s="9" customFormat="1" x14ac:dyDescent="0.2">
      <c r="A230" s="17" t="s">
        <v>277</v>
      </c>
      <c r="B230" s="14">
        <v>18925.026000000002</v>
      </c>
      <c r="C230" s="14">
        <v>51049.826999999997</v>
      </c>
      <c r="D230" s="14">
        <v>17203.7</v>
      </c>
      <c r="E230" s="14">
        <v>68253.527000000002</v>
      </c>
      <c r="F230" s="14">
        <v>12729.876</v>
      </c>
      <c r="G230" s="14">
        <v>57893.487999999998</v>
      </c>
      <c r="H230" s="15">
        <f>D230/D228*100</f>
        <v>97.829165712042297</v>
      </c>
      <c r="I230" s="15">
        <f>E230/E228*100</f>
        <v>92.487548126779473</v>
      </c>
      <c r="J230" s="16">
        <f t="shared" si="62"/>
        <v>90.904498625259478</v>
      </c>
      <c r="K230" s="16">
        <f t="shared" si="63"/>
        <v>135.14428577309002</v>
      </c>
      <c r="L230" s="16">
        <f t="shared" si="63"/>
        <v>117.89499882957477</v>
      </c>
    </row>
    <row r="231" spans="1:12" s="9" customFormat="1" x14ac:dyDescent="0.2">
      <c r="A231" s="13" t="s">
        <v>276</v>
      </c>
      <c r="B231" s="14">
        <v>20964.776999999998</v>
      </c>
      <c r="C231" s="14">
        <v>56212.08</v>
      </c>
      <c r="D231" s="14">
        <v>17585.451000000001</v>
      </c>
      <c r="E231" s="14">
        <v>73797.531000000003</v>
      </c>
      <c r="F231" s="14">
        <v>13857.96</v>
      </c>
      <c r="G231" s="14">
        <v>62956.824999999997</v>
      </c>
      <c r="H231" s="15">
        <f>H232+H233</f>
        <v>100</v>
      </c>
      <c r="I231" s="15">
        <f>I232+I233</f>
        <v>100</v>
      </c>
      <c r="J231" s="16">
        <f t="shared" si="62"/>
        <v>83.880935151373194</v>
      </c>
      <c r="K231" s="16">
        <f t="shared" si="63"/>
        <v>126.89783344734724</v>
      </c>
      <c r="L231" s="16">
        <f t="shared" si="63"/>
        <v>117.21927050800292</v>
      </c>
    </row>
    <row r="232" spans="1:12" s="9" customFormat="1" x14ac:dyDescent="0.2">
      <c r="A232" s="17" t="s">
        <v>278</v>
      </c>
      <c r="B232" s="14">
        <v>1273.615</v>
      </c>
      <c r="C232" s="14">
        <v>4281.2150000000001</v>
      </c>
      <c r="D232" s="14">
        <v>1228.8119999999999</v>
      </c>
      <c r="E232" s="14">
        <v>5510.027</v>
      </c>
      <c r="F232" s="14">
        <v>1264.963</v>
      </c>
      <c r="G232" s="14">
        <v>4277.5259999999998</v>
      </c>
      <c r="H232" s="15">
        <f>D232/D231*100</f>
        <v>6.9876626991255435</v>
      </c>
      <c r="I232" s="15">
        <f>E232/E231*100</f>
        <v>7.4664110375183137</v>
      </c>
      <c r="J232" s="16">
        <f t="shared" si="62"/>
        <v>96.482217938702036</v>
      </c>
      <c r="K232" s="16">
        <f t="shared" si="63"/>
        <v>97.142129848857238</v>
      </c>
      <c r="L232" s="16">
        <f t="shared" si="63"/>
        <v>128.81340756315686</v>
      </c>
    </row>
    <row r="233" spans="1:12" s="9" customFormat="1" x14ac:dyDescent="0.2">
      <c r="A233" s="17" t="s">
        <v>282</v>
      </c>
      <c r="B233" s="14">
        <v>19691.162</v>
      </c>
      <c r="C233" s="14">
        <v>51930.864999999998</v>
      </c>
      <c r="D233" s="14">
        <v>16356.638999999999</v>
      </c>
      <c r="E233" s="14">
        <v>68287.504000000001</v>
      </c>
      <c r="F233" s="14">
        <v>12592.996999999999</v>
      </c>
      <c r="G233" s="14">
        <v>58679.3</v>
      </c>
      <c r="H233" s="15">
        <f>D233/D231*100</f>
        <v>93.012337300874449</v>
      </c>
      <c r="I233" s="15">
        <f>E233/E231*100</f>
        <v>92.533588962481687</v>
      </c>
      <c r="J233" s="16">
        <f t="shared" si="62"/>
        <v>83.06589016940697</v>
      </c>
      <c r="K233" s="16">
        <f t="shared" si="63"/>
        <v>129.8867854887919</v>
      </c>
      <c r="L233" s="16">
        <f t="shared" si="63"/>
        <v>116.37409444216273</v>
      </c>
    </row>
    <row r="234" spans="1:12" s="9" customFormat="1" x14ac:dyDescent="0.2">
      <c r="A234" s="11" t="s">
        <v>315</v>
      </c>
      <c r="B234" s="14"/>
      <c r="C234" s="14"/>
      <c r="D234" s="14"/>
      <c r="E234" s="14"/>
      <c r="F234" s="14"/>
      <c r="G234" s="14"/>
    </row>
    <row r="235" spans="1:12" s="9" customFormat="1" x14ac:dyDescent="0.2">
      <c r="A235" s="13" t="s">
        <v>275</v>
      </c>
      <c r="B235" s="14">
        <v>82789.678</v>
      </c>
      <c r="C235" s="14">
        <v>229659.56599999999</v>
      </c>
      <c r="D235" s="14">
        <v>81798.349000000002</v>
      </c>
      <c r="E235" s="14">
        <v>311457.91499999998</v>
      </c>
      <c r="F235" s="14">
        <v>68817.354000000007</v>
      </c>
      <c r="G235" s="14">
        <v>290886.84499999997</v>
      </c>
      <c r="H235" s="15">
        <f>H236+H237</f>
        <v>99.999999999999986</v>
      </c>
      <c r="I235" s="15">
        <f>I236+I237</f>
        <v>99.999999678929356</v>
      </c>
      <c r="J235" s="16">
        <f t="shared" ref="J235:J240" si="64">D235/B235*100</f>
        <v>98.802593482728611</v>
      </c>
      <c r="K235" s="16">
        <f t="shared" ref="K235:L240" si="65">D235/F235*100</f>
        <v>118.86296732652637</v>
      </c>
      <c r="L235" s="16">
        <f t="shared" si="65"/>
        <v>107.07184609878114</v>
      </c>
    </row>
    <row r="236" spans="1:12" s="9" customFormat="1" x14ac:dyDescent="0.2">
      <c r="A236" s="17" t="s">
        <v>281</v>
      </c>
      <c r="B236" s="14">
        <v>69636.164999999994</v>
      </c>
      <c r="C236" s="14">
        <v>194371.16099999999</v>
      </c>
      <c r="D236" s="14">
        <v>70382.164999999994</v>
      </c>
      <c r="E236" s="14">
        <v>264753.32500000001</v>
      </c>
      <c r="F236" s="14">
        <v>54394.165000000001</v>
      </c>
      <c r="G236" s="14">
        <v>227558.65900000001</v>
      </c>
      <c r="H236" s="15">
        <f>D236/D235*100</f>
        <v>86.043503151879008</v>
      </c>
      <c r="I236" s="15">
        <f>E236/E235*100</f>
        <v>85.004526213437231</v>
      </c>
      <c r="J236" s="16">
        <f t="shared" si="64"/>
        <v>101.07128242918029</v>
      </c>
      <c r="K236" s="16">
        <f t="shared" si="65"/>
        <v>129.39285859062269</v>
      </c>
      <c r="L236" s="16">
        <f t="shared" si="65"/>
        <v>116.34508928970266</v>
      </c>
    </row>
    <row r="237" spans="1:12" s="9" customFormat="1" x14ac:dyDescent="0.2">
      <c r="A237" s="17" t="s">
        <v>277</v>
      </c>
      <c r="B237" s="14">
        <v>13153.513999999999</v>
      </c>
      <c r="C237" s="14">
        <v>35288.404999999999</v>
      </c>
      <c r="D237" s="14">
        <v>11416.183999999999</v>
      </c>
      <c r="E237" s="14">
        <v>46704.589</v>
      </c>
      <c r="F237" s="14">
        <v>14423.19</v>
      </c>
      <c r="G237" s="14">
        <v>63328.186000000002</v>
      </c>
      <c r="H237" s="15">
        <f>D237/D235*100</f>
        <v>13.956496848120981</v>
      </c>
      <c r="I237" s="15">
        <f>E237/E235*100</f>
        <v>14.99547346549212</v>
      </c>
      <c r="J237" s="16">
        <f t="shared" si="64"/>
        <v>86.791894546202627</v>
      </c>
      <c r="K237" s="16">
        <f t="shared" si="65"/>
        <v>79.151588518212677</v>
      </c>
      <c r="L237" s="16">
        <f t="shared" si="65"/>
        <v>73.750081835598451</v>
      </c>
    </row>
    <row r="238" spans="1:12" s="9" customFormat="1" x14ac:dyDescent="0.2">
      <c r="A238" s="13" t="s">
        <v>276</v>
      </c>
      <c r="B238" s="14">
        <v>82789.678</v>
      </c>
      <c r="C238" s="14">
        <v>229659.56599999999</v>
      </c>
      <c r="D238" s="14">
        <v>81798.349000000002</v>
      </c>
      <c r="E238" s="14">
        <v>311457.91499999998</v>
      </c>
      <c r="F238" s="14">
        <v>68817.354000000007</v>
      </c>
      <c r="G238" s="14">
        <v>290886.84499999997</v>
      </c>
      <c r="H238" s="15">
        <f>H239+H240</f>
        <v>100</v>
      </c>
      <c r="I238" s="15">
        <f>I239+I240</f>
        <v>100</v>
      </c>
      <c r="J238" s="16">
        <f t="shared" si="64"/>
        <v>98.802593482728611</v>
      </c>
      <c r="K238" s="16">
        <f t="shared" si="65"/>
        <v>118.86296732652637</v>
      </c>
      <c r="L238" s="16">
        <f t="shared" si="65"/>
        <v>107.07184609878114</v>
      </c>
    </row>
    <row r="239" spans="1:12" s="9" customFormat="1" x14ac:dyDescent="0.2">
      <c r="A239" s="17" t="s">
        <v>278</v>
      </c>
      <c r="B239" s="14">
        <v>49376.98</v>
      </c>
      <c r="C239" s="14">
        <v>136000.46100000001</v>
      </c>
      <c r="D239" s="14">
        <v>59059.019</v>
      </c>
      <c r="E239" s="14">
        <v>195059.48</v>
      </c>
      <c r="F239" s="14">
        <v>28970.723000000002</v>
      </c>
      <c r="G239" s="14">
        <v>116794.674</v>
      </c>
      <c r="H239" s="15">
        <f>D239/D238*100</f>
        <v>72.200746985736842</v>
      </c>
      <c r="I239" s="15">
        <f>E239/E238*100</f>
        <v>62.627877027944535</v>
      </c>
      <c r="J239" s="16">
        <f t="shared" si="64"/>
        <v>119.60840658946739</v>
      </c>
      <c r="K239" s="16">
        <f t="shared" si="65"/>
        <v>203.85759444111903</v>
      </c>
      <c r="L239" s="16">
        <f t="shared" si="65"/>
        <v>167.01059502079693</v>
      </c>
    </row>
    <row r="240" spans="1:12" s="9" customFormat="1" x14ac:dyDescent="0.2">
      <c r="A240" s="17" t="s">
        <v>282</v>
      </c>
      <c r="B240" s="14">
        <v>33412.697999999997</v>
      </c>
      <c r="C240" s="14">
        <v>93659.104999999996</v>
      </c>
      <c r="D240" s="14">
        <v>22739.33</v>
      </c>
      <c r="E240" s="14">
        <v>116398.435</v>
      </c>
      <c r="F240" s="14">
        <v>39846.631999999998</v>
      </c>
      <c r="G240" s="14">
        <v>174092.17</v>
      </c>
      <c r="H240" s="15">
        <f>D240/D238*100</f>
        <v>27.799253014263165</v>
      </c>
      <c r="I240" s="15">
        <f>E240/E238*100</f>
        <v>37.372122972055472</v>
      </c>
      <c r="J240" s="16">
        <f t="shared" si="64"/>
        <v>68.055952859598477</v>
      </c>
      <c r="K240" s="16">
        <f t="shared" si="65"/>
        <v>57.067131796735048</v>
      </c>
      <c r="L240" s="16">
        <f t="shared" si="65"/>
        <v>66.860235586700995</v>
      </c>
    </row>
    <row r="241" spans="1:12" s="9" customFormat="1" x14ac:dyDescent="0.2">
      <c r="A241" s="11" t="s">
        <v>316</v>
      </c>
      <c r="B241" s="14"/>
      <c r="C241" s="14"/>
      <c r="D241" s="14"/>
      <c r="E241" s="14"/>
      <c r="F241" s="14"/>
      <c r="G241" s="14"/>
    </row>
    <row r="242" spans="1:12" s="9" customFormat="1" x14ac:dyDescent="0.2">
      <c r="A242" s="13" t="s">
        <v>275</v>
      </c>
      <c r="B242" s="14">
        <v>67642.482000000004</v>
      </c>
      <c r="C242" s="14">
        <v>193559.715</v>
      </c>
      <c r="D242" s="14">
        <v>69115.327999999994</v>
      </c>
      <c r="E242" s="14">
        <v>262675.04300000001</v>
      </c>
      <c r="F242" s="14">
        <v>49643.173999999999</v>
      </c>
      <c r="G242" s="14">
        <v>206377.74600000001</v>
      </c>
      <c r="H242" s="15">
        <f>H243+H244</f>
        <v>100</v>
      </c>
      <c r="I242" s="15">
        <f>I243+I244</f>
        <v>100.00000000000001</v>
      </c>
      <c r="J242" s="16">
        <f t="shared" ref="J242:J247" si="66">D242/B242*100</f>
        <v>102.17739792575912</v>
      </c>
      <c r="K242" s="16">
        <f t="shared" ref="K242:L247" si="67">D242/F242*100</f>
        <v>139.22423251986265</v>
      </c>
      <c r="L242" s="16">
        <f t="shared" si="67"/>
        <v>127.27876337984618</v>
      </c>
    </row>
    <row r="243" spans="1:12" s="9" customFormat="1" x14ac:dyDescent="0.2">
      <c r="A243" s="17" t="s">
        <v>281</v>
      </c>
      <c r="B243" s="14">
        <v>57761.832999999999</v>
      </c>
      <c r="C243" s="14">
        <v>170176.166</v>
      </c>
      <c r="D243" s="14">
        <v>61378.832999999999</v>
      </c>
      <c r="E243" s="14">
        <v>231554.99900000001</v>
      </c>
      <c r="F243" s="14">
        <v>39082.5</v>
      </c>
      <c r="G243" s="14">
        <v>170470.99900000001</v>
      </c>
      <c r="H243" s="15">
        <f>D243/D242*100</f>
        <v>88.806397619931715</v>
      </c>
      <c r="I243" s="15">
        <f>E243/E242*100</f>
        <v>88.15264532002</v>
      </c>
      <c r="J243" s="16">
        <f t="shared" si="66"/>
        <v>106.26192039300415</v>
      </c>
      <c r="K243" s="16">
        <f t="shared" si="67"/>
        <v>157.04940318556899</v>
      </c>
      <c r="L243" s="16">
        <f t="shared" si="67"/>
        <v>135.83248784739038</v>
      </c>
    </row>
    <row r="244" spans="1:12" s="9" customFormat="1" x14ac:dyDescent="0.2">
      <c r="A244" s="17" t="s">
        <v>277</v>
      </c>
      <c r="B244" s="14">
        <v>9880.6489999999994</v>
      </c>
      <c r="C244" s="14">
        <v>23383.548999999999</v>
      </c>
      <c r="D244" s="14">
        <v>7736.4949999999999</v>
      </c>
      <c r="E244" s="14">
        <v>31120.044000000002</v>
      </c>
      <c r="F244" s="14">
        <v>10560.674000000001</v>
      </c>
      <c r="G244" s="14">
        <v>35906.747000000003</v>
      </c>
      <c r="H244" s="15">
        <f>D244/D242*100</f>
        <v>11.193602380068283</v>
      </c>
      <c r="I244" s="15">
        <f>E244/E242*100</f>
        <v>11.847354679980009</v>
      </c>
      <c r="J244" s="16">
        <f t="shared" si="66"/>
        <v>78.299461907815981</v>
      </c>
      <c r="K244" s="16">
        <f t="shared" si="67"/>
        <v>73.257587536553061</v>
      </c>
      <c r="L244" s="16">
        <f t="shared" si="67"/>
        <v>86.669070857351684</v>
      </c>
    </row>
    <row r="245" spans="1:12" s="9" customFormat="1" x14ac:dyDescent="0.2">
      <c r="A245" s="13" t="s">
        <v>276</v>
      </c>
      <c r="B245" s="14">
        <v>67642.482000000004</v>
      </c>
      <c r="C245" s="14">
        <v>193559.715</v>
      </c>
      <c r="D245" s="14">
        <v>69115.327999999994</v>
      </c>
      <c r="E245" s="14">
        <v>262675.04300000001</v>
      </c>
      <c r="F245" s="14">
        <v>49643.173999999999</v>
      </c>
      <c r="G245" s="14">
        <v>206377.74600000001</v>
      </c>
      <c r="H245" s="15">
        <f>H246+H247</f>
        <v>100.00000144685706</v>
      </c>
      <c r="I245" s="15">
        <f>I246+I247</f>
        <v>99.999999619301477</v>
      </c>
      <c r="J245" s="16">
        <f t="shared" si="66"/>
        <v>102.17739792575912</v>
      </c>
      <c r="K245" s="16">
        <f t="shared" si="67"/>
        <v>139.22423251986265</v>
      </c>
      <c r="L245" s="16">
        <f t="shared" si="67"/>
        <v>127.27876337984618</v>
      </c>
    </row>
    <row r="246" spans="1:12" s="9" customFormat="1" x14ac:dyDescent="0.2">
      <c r="A246" s="17" t="s">
        <v>278</v>
      </c>
      <c r="B246" s="14">
        <v>40180.553999999996</v>
      </c>
      <c r="C246" s="14">
        <v>112638.08100000001</v>
      </c>
      <c r="D246" s="14">
        <v>51302.565999999999</v>
      </c>
      <c r="E246" s="14">
        <v>163940.64600000001</v>
      </c>
      <c r="F246" s="14">
        <v>24207.297999999999</v>
      </c>
      <c r="G246" s="14">
        <v>92472.653999999995</v>
      </c>
      <c r="H246" s="15">
        <f>D246/D245*100</f>
        <v>74.227479612047858</v>
      </c>
      <c r="I246" s="15">
        <f>E246/E245*100</f>
        <v>62.411961230743948</v>
      </c>
      <c r="J246" s="16">
        <f t="shared" si="66"/>
        <v>127.68008624271334</v>
      </c>
      <c r="K246" s="16">
        <f t="shared" si="67"/>
        <v>211.93016254850087</v>
      </c>
      <c r="L246" s="16">
        <f t="shared" si="67"/>
        <v>177.28554216687672</v>
      </c>
    </row>
    <row r="247" spans="1:12" s="9" customFormat="1" x14ac:dyDescent="0.2">
      <c r="A247" s="17" t="s">
        <v>282</v>
      </c>
      <c r="B247" s="14">
        <v>27461.928</v>
      </c>
      <c r="C247" s="14">
        <v>80921.634000000005</v>
      </c>
      <c r="D247" s="14">
        <v>17812.762999999999</v>
      </c>
      <c r="E247" s="14">
        <v>98734.395999999993</v>
      </c>
      <c r="F247" s="14">
        <v>25435.876</v>
      </c>
      <c r="G247" s="14">
        <v>113905.092</v>
      </c>
      <c r="H247" s="15">
        <f>D247/D245*100</f>
        <v>25.772521834809204</v>
      </c>
      <c r="I247" s="15">
        <f>E247/E245*100</f>
        <v>37.588038388557528</v>
      </c>
      <c r="J247" s="16">
        <f t="shared" si="66"/>
        <v>64.863483000902193</v>
      </c>
      <c r="K247" s="16">
        <f t="shared" si="67"/>
        <v>70.030074843893715</v>
      </c>
      <c r="L247" s="16">
        <f t="shared" si="67"/>
        <v>86.68128374805228</v>
      </c>
    </row>
    <row r="248" spans="1:12" s="9" customFormat="1" x14ac:dyDescent="0.2">
      <c r="A248" s="11" t="s">
        <v>317</v>
      </c>
      <c r="B248" s="14"/>
      <c r="C248" s="14"/>
      <c r="D248" s="14"/>
      <c r="E248" s="14"/>
      <c r="F248" s="14"/>
      <c r="G248" s="14"/>
    </row>
    <row r="249" spans="1:12" s="9" customFormat="1" x14ac:dyDescent="0.2">
      <c r="A249" s="13" t="s">
        <v>275</v>
      </c>
      <c r="B249" s="14">
        <v>11421.502</v>
      </c>
      <c r="C249" s="14">
        <v>28630.951000000001</v>
      </c>
      <c r="D249" s="14">
        <v>9965.2880000000005</v>
      </c>
      <c r="E249" s="14">
        <v>38596.239000000001</v>
      </c>
      <c r="F249" s="14">
        <v>12250.433000000001</v>
      </c>
      <c r="G249" s="14">
        <v>51882.684000000001</v>
      </c>
      <c r="H249" s="15">
        <f>H250+H251</f>
        <v>99.999999999999986</v>
      </c>
      <c r="I249" s="15">
        <f>I250+I251</f>
        <v>100.00000259092602</v>
      </c>
      <c r="J249" s="16">
        <f t="shared" ref="J249:J254" si="68">D249/B249*100</f>
        <v>87.250240817713816</v>
      </c>
      <c r="K249" s="16">
        <f t="shared" ref="K249:L254" si="69">D249/F249*100</f>
        <v>81.346414449187222</v>
      </c>
      <c r="L249" s="16">
        <f t="shared" si="69"/>
        <v>74.391369189766664</v>
      </c>
    </row>
    <row r="250" spans="1:12" s="9" customFormat="1" x14ac:dyDescent="0.2">
      <c r="A250" s="17" t="s">
        <v>281</v>
      </c>
      <c r="B250" s="14">
        <v>6071</v>
      </c>
      <c r="C250" s="14">
        <v>14251.666999999999</v>
      </c>
      <c r="D250" s="14">
        <v>5172</v>
      </c>
      <c r="E250" s="14">
        <v>19423.667000000001</v>
      </c>
      <c r="F250" s="14">
        <v>5838.3329999999996</v>
      </c>
      <c r="G250" s="14">
        <v>24502.332999999999</v>
      </c>
      <c r="H250" s="15">
        <f>D250/D249*100</f>
        <v>51.900155820885452</v>
      </c>
      <c r="I250" s="15">
        <f>E250/E249*100</f>
        <v>50.325284284823709</v>
      </c>
      <c r="J250" s="16">
        <f t="shared" si="68"/>
        <v>85.191895898534014</v>
      </c>
      <c r="K250" s="16">
        <f t="shared" si="69"/>
        <v>88.586930550210141</v>
      </c>
      <c r="L250" s="16">
        <f t="shared" si="69"/>
        <v>79.272724764617323</v>
      </c>
    </row>
    <row r="251" spans="1:12" s="9" customFormat="1" x14ac:dyDescent="0.2">
      <c r="A251" s="17" t="s">
        <v>277</v>
      </c>
      <c r="B251" s="14">
        <v>5350.5020000000004</v>
      </c>
      <c r="C251" s="14">
        <v>14379.284</v>
      </c>
      <c r="D251" s="14">
        <v>4793.2879999999996</v>
      </c>
      <c r="E251" s="14">
        <v>19172.573</v>
      </c>
      <c r="F251" s="14">
        <v>6412.0990000000002</v>
      </c>
      <c r="G251" s="14">
        <v>27380.35</v>
      </c>
      <c r="H251" s="15">
        <f>D251/D249*100</f>
        <v>48.099844179114534</v>
      </c>
      <c r="I251" s="15">
        <f>E251/E249*100</f>
        <v>49.674718306102314</v>
      </c>
      <c r="J251" s="16">
        <f t="shared" si="68"/>
        <v>89.585762233151186</v>
      </c>
      <c r="K251" s="16">
        <f t="shared" si="69"/>
        <v>74.753805267198771</v>
      </c>
      <c r="L251" s="16">
        <f t="shared" si="69"/>
        <v>70.023111464973979</v>
      </c>
    </row>
    <row r="252" spans="1:12" s="9" customFormat="1" x14ac:dyDescent="0.2">
      <c r="A252" s="13" t="s">
        <v>276</v>
      </c>
      <c r="B252" s="14">
        <v>11421.502</v>
      </c>
      <c r="C252" s="14">
        <v>28630.951000000001</v>
      </c>
      <c r="D252" s="14">
        <v>9965.2880000000005</v>
      </c>
      <c r="E252" s="14">
        <v>38596.239000000001</v>
      </c>
      <c r="F252" s="14">
        <v>12250.433000000001</v>
      </c>
      <c r="G252" s="14">
        <v>51882.684000000001</v>
      </c>
      <c r="H252" s="15">
        <f>H253+H254</f>
        <v>100</v>
      </c>
      <c r="I252" s="15">
        <f>I253+I254</f>
        <v>100</v>
      </c>
      <c r="J252" s="16">
        <f t="shared" si="68"/>
        <v>87.250240817713816</v>
      </c>
      <c r="K252" s="16">
        <f t="shared" si="69"/>
        <v>81.346414449187222</v>
      </c>
      <c r="L252" s="16">
        <f t="shared" si="69"/>
        <v>74.391369189766664</v>
      </c>
    </row>
    <row r="253" spans="1:12" s="9" customFormat="1" x14ac:dyDescent="0.2">
      <c r="A253" s="17" t="s">
        <v>278</v>
      </c>
      <c r="B253" s="14">
        <v>1647.37</v>
      </c>
      <c r="C253" s="14">
        <v>4694.2349999999997</v>
      </c>
      <c r="D253" s="14">
        <v>1492.691</v>
      </c>
      <c r="E253" s="14">
        <v>6186.9260000000004</v>
      </c>
      <c r="F253" s="14">
        <v>1166.5119999999999</v>
      </c>
      <c r="G253" s="14">
        <v>6508.2290000000003</v>
      </c>
      <c r="H253" s="15">
        <f>D253/D252*100</f>
        <v>14.978904774252385</v>
      </c>
      <c r="I253" s="15">
        <f>E253/E252*100</f>
        <v>16.02986757336641</v>
      </c>
      <c r="J253" s="16">
        <f t="shared" si="68"/>
        <v>90.610548935576105</v>
      </c>
      <c r="K253" s="16">
        <f t="shared" si="69"/>
        <v>127.96190694994995</v>
      </c>
      <c r="L253" s="16">
        <f t="shared" si="69"/>
        <v>95.063127004289498</v>
      </c>
    </row>
    <row r="254" spans="1:12" s="9" customFormat="1" x14ac:dyDescent="0.2">
      <c r="A254" s="17" t="s">
        <v>282</v>
      </c>
      <c r="B254" s="14">
        <v>9774.1319999999996</v>
      </c>
      <c r="C254" s="14">
        <v>23936.716</v>
      </c>
      <c r="D254" s="14">
        <v>8472.5969999999998</v>
      </c>
      <c r="E254" s="14">
        <v>32409.312999999998</v>
      </c>
      <c r="F254" s="14">
        <v>11083.921</v>
      </c>
      <c r="G254" s="14">
        <v>45374.455000000002</v>
      </c>
      <c r="H254" s="15">
        <f>D254/D252*100</f>
        <v>85.021095225747615</v>
      </c>
      <c r="I254" s="15">
        <f>E254/E252*100</f>
        <v>83.970132426633583</v>
      </c>
      <c r="J254" s="16">
        <f t="shared" si="68"/>
        <v>86.683881494540898</v>
      </c>
      <c r="K254" s="16">
        <f t="shared" si="69"/>
        <v>76.440431143455456</v>
      </c>
      <c r="L254" s="16">
        <f t="shared" si="69"/>
        <v>71.426341098752587</v>
      </c>
    </row>
    <row r="255" spans="1:12" s="9" customFormat="1" ht="22.5" x14ac:dyDescent="0.2">
      <c r="A255" s="11" t="s">
        <v>318</v>
      </c>
      <c r="B255" s="14"/>
      <c r="C255" s="14"/>
      <c r="D255" s="14"/>
      <c r="E255" s="14"/>
      <c r="F255" s="14"/>
      <c r="G255" s="14"/>
    </row>
    <row r="256" spans="1:12" s="9" customFormat="1" x14ac:dyDescent="0.2">
      <c r="A256" s="13" t="s">
        <v>275</v>
      </c>
      <c r="B256" s="14">
        <v>97743.164999999994</v>
      </c>
      <c r="C256" s="14">
        <v>279665.408</v>
      </c>
      <c r="D256" s="14">
        <v>93444.414000000004</v>
      </c>
      <c r="E256" s="14">
        <v>373109.82199999999</v>
      </c>
      <c r="F256" s="14">
        <v>94042.725999999995</v>
      </c>
      <c r="G256" s="14">
        <v>372240.57</v>
      </c>
      <c r="H256" s="15">
        <f>H257+H258</f>
        <v>100.00000107015492</v>
      </c>
      <c r="I256" s="15">
        <f>I257+I258</f>
        <v>100</v>
      </c>
      <c r="J256" s="16">
        <f t="shared" ref="J256:J261" si="70">D256/B256*100</f>
        <v>95.601993244233512</v>
      </c>
      <c r="K256" s="16">
        <f t="shared" ref="K256:L261" si="71">D256/F256*100</f>
        <v>99.363787051430236</v>
      </c>
      <c r="L256" s="16">
        <f t="shared" si="71"/>
        <v>100.23351887732173</v>
      </c>
    </row>
    <row r="257" spans="1:12" s="9" customFormat="1" x14ac:dyDescent="0.2">
      <c r="A257" s="17" t="s">
        <v>281</v>
      </c>
      <c r="B257" s="14">
        <v>82267.748999999996</v>
      </c>
      <c r="C257" s="14">
        <v>238292.24600000001</v>
      </c>
      <c r="D257" s="14">
        <v>79757.748999999996</v>
      </c>
      <c r="E257" s="14">
        <v>318049.995</v>
      </c>
      <c r="F257" s="14">
        <v>80622.081999999995</v>
      </c>
      <c r="G257" s="14">
        <v>316812.32799999998</v>
      </c>
      <c r="H257" s="15">
        <f>D257/D256*100</f>
        <v>85.35314802230981</v>
      </c>
      <c r="I257" s="15">
        <f>E257/E256*100</f>
        <v>85.2429971677347</v>
      </c>
      <c r="J257" s="16">
        <f t="shared" si="70"/>
        <v>96.948986655754979</v>
      </c>
      <c r="K257" s="16">
        <f t="shared" si="71"/>
        <v>98.927920268791866</v>
      </c>
      <c r="L257" s="16">
        <f t="shared" si="71"/>
        <v>100.39066251235023</v>
      </c>
    </row>
    <row r="258" spans="1:12" s="9" customFormat="1" x14ac:dyDescent="0.2">
      <c r="A258" s="17" t="s">
        <v>277</v>
      </c>
      <c r="B258" s="14">
        <v>15475.416999999999</v>
      </c>
      <c r="C258" s="14">
        <v>41373.161999999997</v>
      </c>
      <c r="D258" s="14">
        <v>13686.665999999999</v>
      </c>
      <c r="E258" s="14">
        <v>55059.826999999997</v>
      </c>
      <c r="F258" s="14">
        <v>13420.644</v>
      </c>
      <c r="G258" s="14">
        <v>55428.241999999998</v>
      </c>
      <c r="H258" s="15">
        <f>D258/D256*100</f>
        <v>14.646853047845108</v>
      </c>
      <c r="I258" s="15">
        <f>E258/E256*100</f>
        <v>14.757002832265295</v>
      </c>
      <c r="J258" s="16">
        <f t="shared" si="70"/>
        <v>88.44133893128695</v>
      </c>
      <c r="K258" s="16">
        <f t="shared" si="71"/>
        <v>101.98218505758739</v>
      </c>
      <c r="L258" s="16">
        <f t="shared" si="71"/>
        <v>99.335329812552956</v>
      </c>
    </row>
    <row r="259" spans="1:12" s="9" customFormat="1" x14ac:dyDescent="0.2">
      <c r="A259" s="13" t="s">
        <v>276</v>
      </c>
      <c r="B259" s="14">
        <v>97743.164999999994</v>
      </c>
      <c r="C259" s="14">
        <v>279665.408</v>
      </c>
      <c r="D259" s="14">
        <v>93444.414000000004</v>
      </c>
      <c r="E259" s="14">
        <v>373109.82199999999</v>
      </c>
      <c r="F259" s="14">
        <v>94042.725999999995</v>
      </c>
      <c r="G259" s="14">
        <v>372240.57</v>
      </c>
      <c r="H259" s="15">
        <f>H260+H261</f>
        <v>100.00000107015494</v>
      </c>
      <c r="I259" s="15">
        <f>I260+I261</f>
        <v>100.00000000000001</v>
      </c>
      <c r="J259" s="16">
        <f t="shared" si="70"/>
        <v>95.601993244233512</v>
      </c>
      <c r="K259" s="16">
        <f t="shared" si="71"/>
        <v>99.363787051430236</v>
      </c>
      <c r="L259" s="16">
        <f t="shared" si="71"/>
        <v>100.23351887732173</v>
      </c>
    </row>
    <row r="260" spans="1:12" s="9" customFormat="1" x14ac:dyDescent="0.2">
      <c r="A260" s="17" t="s">
        <v>278</v>
      </c>
      <c r="B260" s="14">
        <v>2533.5010000000002</v>
      </c>
      <c r="C260" s="14">
        <v>6762.2709999999997</v>
      </c>
      <c r="D260" s="14">
        <v>2287.665</v>
      </c>
      <c r="E260" s="14">
        <v>9049.9349999999995</v>
      </c>
      <c r="F260" s="14">
        <v>1493.9849999999999</v>
      </c>
      <c r="G260" s="14">
        <v>8196.1409999999996</v>
      </c>
      <c r="H260" s="15">
        <f>D260/D259*100</f>
        <v>2.4481559700294122</v>
      </c>
      <c r="I260" s="15">
        <f>E260/E259*100</f>
        <v>2.4255418824112329</v>
      </c>
      <c r="J260" s="16">
        <f t="shared" si="70"/>
        <v>90.296589580979031</v>
      </c>
      <c r="K260" s="16">
        <f t="shared" si="71"/>
        <v>153.12503137581703</v>
      </c>
      <c r="L260" s="16">
        <f t="shared" si="71"/>
        <v>110.4170243044867</v>
      </c>
    </row>
    <row r="261" spans="1:12" s="9" customFormat="1" x14ac:dyDescent="0.2">
      <c r="A261" s="17" t="s">
        <v>282</v>
      </c>
      <c r="B261" s="14">
        <v>95209.664000000004</v>
      </c>
      <c r="C261" s="14">
        <v>272903.13699999999</v>
      </c>
      <c r="D261" s="14">
        <v>91156.75</v>
      </c>
      <c r="E261" s="14">
        <v>364059.88699999999</v>
      </c>
      <c r="F261" s="14">
        <v>92548.741999999998</v>
      </c>
      <c r="G261" s="14">
        <v>364044.43</v>
      </c>
      <c r="H261" s="15">
        <f>D261/D259*100</f>
        <v>97.551845100125519</v>
      </c>
      <c r="I261" s="15">
        <f>E261/E259*100</f>
        <v>97.574458117588776</v>
      </c>
      <c r="J261" s="16">
        <f t="shared" si="70"/>
        <v>95.743169516909546</v>
      </c>
      <c r="K261" s="16">
        <f t="shared" si="71"/>
        <v>98.495936335903949</v>
      </c>
      <c r="L261" s="16">
        <f t="shared" si="71"/>
        <v>100.00424591031374</v>
      </c>
    </row>
    <row r="262" spans="1:12" s="9" customFormat="1" ht="22.5" x14ac:dyDescent="0.2">
      <c r="A262" s="11" t="s">
        <v>319</v>
      </c>
      <c r="B262" s="14"/>
      <c r="C262" s="14"/>
      <c r="D262" s="14"/>
      <c r="E262" s="14"/>
      <c r="F262" s="14"/>
      <c r="G262" s="14"/>
    </row>
    <row r="263" spans="1:12" s="9" customFormat="1" x14ac:dyDescent="0.2">
      <c r="A263" s="13" t="s">
        <v>275</v>
      </c>
      <c r="B263" s="14">
        <v>55265.629000000001</v>
      </c>
      <c r="C263" s="14">
        <v>160308.33499999999</v>
      </c>
      <c r="D263" s="14">
        <v>51979.398000000001</v>
      </c>
      <c r="E263" s="14">
        <v>212287.73300000001</v>
      </c>
      <c r="F263" s="14">
        <v>54802.247000000003</v>
      </c>
      <c r="G263" s="14">
        <v>220455.649</v>
      </c>
      <c r="H263" s="15">
        <f>H264+H265</f>
        <v>100</v>
      </c>
      <c r="I263" s="15">
        <f>I264+I265</f>
        <v>100</v>
      </c>
      <c r="J263" s="16">
        <f t="shared" ref="J263:J268" si="72">D263/B263*100</f>
        <v>94.0537526497708</v>
      </c>
      <c r="K263" s="16">
        <f t="shared" ref="K263:L268" si="73">D263/F263*100</f>
        <v>94.849026902126838</v>
      </c>
      <c r="L263" s="16">
        <f t="shared" si="73"/>
        <v>96.294984484611689</v>
      </c>
    </row>
    <row r="264" spans="1:12" s="9" customFormat="1" x14ac:dyDescent="0.2">
      <c r="A264" s="17" t="s">
        <v>281</v>
      </c>
      <c r="B264" s="14">
        <v>52230.998</v>
      </c>
      <c r="C264" s="14">
        <v>152480.99400000001</v>
      </c>
      <c r="D264" s="14">
        <v>49403.998</v>
      </c>
      <c r="E264" s="14">
        <v>201884.992</v>
      </c>
      <c r="F264" s="14">
        <v>52556.998</v>
      </c>
      <c r="G264" s="14">
        <v>209346.992</v>
      </c>
      <c r="H264" s="15">
        <f>D264/D263*100</f>
        <v>95.045344695988973</v>
      </c>
      <c r="I264" s="15">
        <f>E264/E263*100</f>
        <v>95.099697541166918</v>
      </c>
      <c r="J264" s="16">
        <f t="shared" si="72"/>
        <v>94.587505297141746</v>
      </c>
      <c r="K264" s="16">
        <f t="shared" si="73"/>
        <v>94.000798904077428</v>
      </c>
      <c r="L264" s="16">
        <f t="shared" si="73"/>
        <v>96.435582891011876</v>
      </c>
    </row>
    <row r="265" spans="1:12" s="9" customFormat="1" x14ac:dyDescent="0.2">
      <c r="A265" s="17" t="s">
        <v>277</v>
      </c>
      <c r="B265" s="14">
        <v>3034.6309999999999</v>
      </c>
      <c r="C265" s="14">
        <v>7827.3410000000003</v>
      </c>
      <c r="D265" s="14">
        <v>2575.4</v>
      </c>
      <c r="E265" s="14">
        <v>10402.741</v>
      </c>
      <c r="F265" s="14">
        <v>2245.2489999999998</v>
      </c>
      <c r="G265" s="14">
        <v>11108.656999999999</v>
      </c>
      <c r="H265" s="15">
        <f>D265/D263*100</f>
        <v>4.9546553040110242</v>
      </c>
      <c r="I265" s="15">
        <f>E265/E263*100</f>
        <v>4.9003024588330781</v>
      </c>
      <c r="J265" s="16">
        <f t="shared" si="72"/>
        <v>84.866990418274909</v>
      </c>
      <c r="K265" s="16">
        <f t="shared" si="73"/>
        <v>114.7044269922846</v>
      </c>
      <c r="L265" s="16">
        <f t="shared" si="73"/>
        <v>93.645352448995411</v>
      </c>
    </row>
    <row r="266" spans="1:12" s="9" customFormat="1" x14ac:dyDescent="0.2">
      <c r="A266" s="13" t="s">
        <v>276</v>
      </c>
      <c r="B266" s="14">
        <v>55265.629000000001</v>
      </c>
      <c r="C266" s="14">
        <v>160308.33499999999</v>
      </c>
      <c r="D266" s="14">
        <v>51979.398000000001</v>
      </c>
      <c r="E266" s="14">
        <v>212287.73300000001</v>
      </c>
      <c r="F266" s="14">
        <v>54802.247000000003</v>
      </c>
      <c r="G266" s="14">
        <v>220455.649</v>
      </c>
      <c r="H266" s="15">
        <f>H267+H268</f>
        <v>100</v>
      </c>
      <c r="I266" s="15">
        <f>I267+I268</f>
        <v>99.999999999999986</v>
      </c>
      <c r="J266" s="16">
        <f t="shared" si="72"/>
        <v>94.0537526497708</v>
      </c>
      <c r="K266" s="16">
        <f t="shared" si="73"/>
        <v>94.849026902126838</v>
      </c>
      <c r="L266" s="16">
        <f t="shared" si="73"/>
        <v>96.294984484611689</v>
      </c>
    </row>
    <row r="267" spans="1:12" s="9" customFormat="1" x14ac:dyDescent="0.2">
      <c r="A267" s="17" t="s">
        <v>278</v>
      </c>
      <c r="B267" s="14">
        <v>204.91800000000001</v>
      </c>
      <c r="C267" s="14">
        <v>566.00400000000002</v>
      </c>
      <c r="D267" s="14">
        <v>210.92400000000001</v>
      </c>
      <c r="E267" s="14">
        <v>776.928</v>
      </c>
      <c r="F267" s="14">
        <v>167.423</v>
      </c>
      <c r="G267" s="14">
        <v>1826.328</v>
      </c>
      <c r="H267" s="15">
        <f>D267/D266*100</f>
        <v>0.40578384536119488</v>
      </c>
      <c r="I267" s="15">
        <f>E267/E266*100</f>
        <v>0.36597875393958818</v>
      </c>
      <c r="J267" s="16">
        <f t="shared" si="72"/>
        <v>102.93092846894855</v>
      </c>
      <c r="K267" s="16">
        <f t="shared" si="73"/>
        <v>125.98269055028281</v>
      </c>
      <c r="L267" s="16">
        <f t="shared" si="73"/>
        <v>42.540441804538943</v>
      </c>
    </row>
    <row r="268" spans="1:12" s="9" customFormat="1" x14ac:dyDescent="0.2">
      <c r="A268" s="17" t="s">
        <v>282</v>
      </c>
      <c r="B268" s="14">
        <v>55060.711000000003</v>
      </c>
      <c r="C268" s="14">
        <v>159742.33100000001</v>
      </c>
      <c r="D268" s="14">
        <v>51768.474000000002</v>
      </c>
      <c r="E268" s="14">
        <v>211510.80499999999</v>
      </c>
      <c r="F268" s="14">
        <v>54634.824000000001</v>
      </c>
      <c r="G268" s="14">
        <v>218629.321</v>
      </c>
      <c r="H268" s="15">
        <f>D268/D266*100</f>
        <v>99.594216154638801</v>
      </c>
      <c r="I268" s="15">
        <f>E268/E266*100</f>
        <v>99.634021246060399</v>
      </c>
      <c r="J268" s="16">
        <f t="shared" si="72"/>
        <v>94.020714697999452</v>
      </c>
      <c r="K268" s="16">
        <f t="shared" si="73"/>
        <v>94.753620877409617</v>
      </c>
      <c r="L268" s="16">
        <f t="shared" si="73"/>
        <v>96.744025015748008</v>
      </c>
    </row>
    <row r="269" spans="1:12" s="9" customFormat="1" x14ac:dyDescent="0.2">
      <c r="A269" s="11" t="s">
        <v>320</v>
      </c>
      <c r="B269" s="14"/>
      <c r="C269" s="14"/>
      <c r="D269" s="14"/>
      <c r="E269" s="14"/>
      <c r="F269" s="14"/>
      <c r="G269" s="14"/>
    </row>
    <row r="270" spans="1:12" s="9" customFormat="1" x14ac:dyDescent="0.2">
      <c r="A270" s="13" t="s">
        <v>275</v>
      </c>
      <c r="B270" s="14">
        <v>2993.7570000000001</v>
      </c>
      <c r="C270" s="14">
        <v>6694.7809999999999</v>
      </c>
      <c r="D270" s="14">
        <v>2587.2460000000001</v>
      </c>
      <c r="E270" s="14">
        <v>9282.027</v>
      </c>
      <c r="F270" s="14">
        <v>2032.154</v>
      </c>
      <c r="G270" s="14">
        <v>9220.0120000000006</v>
      </c>
      <c r="H270" s="15">
        <f>H271+H272</f>
        <v>100</v>
      </c>
      <c r="I270" s="15">
        <f>I271+I272</f>
        <v>100.00001077350885</v>
      </c>
      <c r="J270" s="16">
        <f t="shared" ref="J270:J275" si="74">D270/B270*100</f>
        <v>86.421376217241416</v>
      </c>
      <c r="K270" s="16">
        <f t="shared" ref="K270:L275" si="75">D270/F270*100</f>
        <v>127.31544951809755</v>
      </c>
      <c r="L270" s="16">
        <f t="shared" si="75"/>
        <v>100.67261300744509</v>
      </c>
    </row>
    <row r="271" spans="1:12" s="9" customFormat="1" x14ac:dyDescent="0.2">
      <c r="A271" s="17" t="s">
        <v>281</v>
      </c>
      <c r="B271" s="14">
        <v>579.66700000000003</v>
      </c>
      <c r="C271" s="14">
        <v>1456.6679999999999</v>
      </c>
      <c r="D271" s="14">
        <v>597.66700000000003</v>
      </c>
      <c r="E271" s="14">
        <v>2054.335</v>
      </c>
      <c r="F271" s="14">
        <v>341</v>
      </c>
      <c r="G271" s="14">
        <v>1149.001</v>
      </c>
      <c r="H271" s="15">
        <f>D271/D270*100</f>
        <v>23.100509190080881</v>
      </c>
      <c r="I271" s="15">
        <f>E271/E270*100</f>
        <v>22.132396296627881</v>
      </c>
      <c r="J271" s="16">
        <f t="shared" si="74"/>
        <v>103.10523110682513</v>
      </c>
      <c r="K271" s="16">
        <f t="shared" si="75"/>
        <v>175.26891495601174</v>
      </c>
      <c r="L271" s="16">
        <f t="shared" si="75"/>
        <v>178.79314291284342</v>
      </c>
    </row>
    <row r="272" spans="1:12" s="9" customFormat="1" x14ac:dyDescent="0.2">
      <c r="A272" s="17" t="s">
        <v>277</v>
      </c>
      <c r="B272" s="14">
        <v>2414.09</v>
      </c>
      <c r="C272" s="14">
        <v>5238.1130000000003</v>
      </c>
      <c r="D272" s="14">
        <v>1989.579</v>
      </c>
      <c r="E272" s="14">
        <v>7227.6930000000002</v>
      </c>
      <c r="F272" s="14">
        <v>1691.154</v>
      </c>
      <c r="G272" s="14">
        <v>8071.01</v>
      </c>
      <c r="H272" s="15">
        <f>D272/D270*100</f>
        <v>76.899490809919115</v>
      </c>
      <c r="I272" s="15">
        <f>E272/E270*100</f>
        <v>77.867614476880959</v>
      </c>
      <c r="J272" s="16">
        <f t="shared" si="74"/>
        <v>82.415278635013607</v>
      </c>
      <c r="K272" s="16">
        <f t="shared" si="75"/>
        <v>117.64623446475011</v>
      </c>
      <c r="L272" s="16">
        <f t="shared" si="75"/>
        <v>89.551282924937524</v>
      </c>
    </row>
    <row r="273" spans="1:12" s="9" customFormat="1" x14ac:dyDescent="0.2">
      <c r="A273" s="13" t="s">
        <v>276</v>
      </c>
      <c r="B273" s="14">
        <v>2993.7570000000001</v>
      </c>
      <c r="C273" s="14">
        <v>6694.7809999999999</v>
      </c>
      <c r="D273" s="14">
        <v>2587.2460000000001</v>
      </c>
      <c r="E273" s="14">
        <v>9282.027</v>
      </c>
      <c r="F273" s="14">
        <v>2032.154</v>
      </c>
      <c r="G273" s="14">
        <v>9220.0120000000006</v>
      </c>
      <c r="H273" s="15">
        <f>H274+H275</f>
        <v>100</v>
      </c>
      <c r="I273" s="15">
        <f>I274+I275</f>
        <v>100.00001077350883</v>
      </c>
      <c r="J273" s="16">
        <f t="shared" si="74"/>
        <v>86.421376217241416</v>
      </c>
      <c r="K273" s="16">
        <f t="shared" si="75"/>
        <v>127.31544951809755</v>
      </c>
      <c r="L273" s="16">
        <f t="shared" si="75"/>
        <v>100.67261300744509</v>
      </c>
    </row>
    <row r="274" spans="1:12" s="9" customFormat="1" x14ac:dyDescent="0.2">
      <c r="A274" s="17" t="s">
        <v>278</v>
      </c>
      <c r="B274" s="14">
        <v>121.14</v>
      </c>
      <c r="C274" s="14">
        <v>282.863</v>
      </c>
      <c r="D274" s="14">
        <v>90.105999999999995</v>
      </c>
      <c r="E274" s="14">
        <v>372.96899999999999</v>
      </c>
      <c r="F274" s="14">
        <v>1.097</v>
      </c>
      <c r="G274" s="14">
        <v>611.20000000000005</v>
      </c>
      <c r="H274" s="15">
        <f>D274/D273*100</f>
        <v>3.4826993644980027</v>
      </c>
      <c r="I274" s="15">
        <f>E274/E273*100</f>
        <v>4.0181848210525573</v>
      </c>
      <c r="J274" s="16">
        <f t="shared" si="74"/>
        <v>74.381707115733846</v>
      </c>
      <c r="K274" s="16"/>
      <c r="L274" s="16">
        <f t="shared" si="75"/>
        <v>61.022414921465959</v>
      </c>
    </row>
    <row r="275" spans="1:12" s="9" customFormat="1" x14ac:dyDescent="0.2">
      <c r="A275" s="17" t="s">
        <v>282</v>
      </c>
      <c r="B275" s="14">
        <v>2872.6170000000002</v>
      </c>
      <c r="C275" s="14">
        <v>6411.9179999999997</v>
      </c>
      <c r="D275" s="14">
        <v>2497.14</v>
      </c>
      <c r="E275" s="14">
        <v>8909.0589999999993</v>
      </c>
      <c r="F275" s="14">
        <v>2031.057</v>
      </c>
      <c r="G275" s="14">
        <v>8608.8109999999997</v>
      </c>
      <c r="H275" s="15">
        <f>D275/D273*100</f>
        <v>96.517300635501996</v>
      </c>
      <c r="I275" s="15">
        <f>E275/E273*100</f>
        <v>95.981825952456276</v>
      </c>
      <c r="J275" s="16">
        <f t="shared" si="74"/>
        <v>86.929096360565978</v>
      </c>
      <c r="K275" s="16">
        <f t="shared" si="75"/>
        <v>122.9478050099037</v>
      </c>
      <c r="L275" s="16">
        <f t="shared" si="75"/>
        <v>103.48768256150586</v>
      </c>
    </row>
    <row r="276" spans="1:12" s="9" customFormat="1" x14ac:dyDescent="0.2">
      <c r="A276" s="11" t="s">
        <v>321</v>
      </c>
      <c r="B276" s="14"/>
      <c r="C276" s="14"/>
      <c r="D276" s="14"/>
      <c r="E276" s="14"/>
      <c r="F276" s="14"/>
      <c r="G276" s="14"/>
    </row>
    <row r="277" spans="1:12" s="9" customFormat="1" x14ac:dyDescent="0.2">
      <c r="A277" s="13" t="s">
        <v>275</v>
      </c>
      <c r="B277" s="14">
        <v>3042.6930000000002</v>
      </c>
      <c r="C277" s="14">
        <v>8151.0529999999999</v>
      </c>
      <c r="D277" s="14">
        <v>2948.43</v>
      </c>
      <c r="E277" s="14">
        <v>11099.483</v>
      </c>
      <c r="F277" s="14">
        <v>3156.7330000000002</v>
      </c>
      <c r="G277" s="14">
        <v>12377.829</v>
      </c>
      <c r="H277" s="15">
        <f>H278+H279</f>
        <v>100</v>
      </c>
      <c r="I277" s="15">
        <f>I278+I279</f>
        <v>100</v>
      </c>
      <c r="J277" s="16">
        <f t="shared" ref="J277:J282" si="76">D277/B277*100</f>
        <v>96.901987811455172</v>
      </c>
      <c r="K277" s="16">
        <f t="shared" ref="K277:L282" si="77">D277/F277*100</f>
        <v>93.401310785549484</v>
      </c>
      <c r="L277" s="16">
        <f t="shared" si="77"/>
        <v>89.672292289706064</v>
      </c>
    </row>
    <row r="278" spans="1:12" s="9" customFormat="1" x14ac:dyDescent="0.2">
      <c r="A278" s="17" t="s">
        <v>281</v>
      </c>
      <c r="B278" s="14">
        <v>2589.5819999999999</v>
      </c>
      <c r="C278" s="14">
        <v>6943.7460000000001</v>
      </c>
      <c r="D278" s="14">
        <v>2562.5819999999999</v>
      </c>
      <c r="E278" s="14">
        <v>9506.3279999999995</v>
      </c>
      <c r="F278" s="14">
        <v>2411.2489999999998</v>
      </c>
      <c r="G278" s="14">
        <v>9656.9950000000008</v>
      </c>
      <c r="H278" s="15">
        <f>D278/D277*100</f>
        <v>86.913442069169008</v>
      </c>
      <c r="I278" s="15">
        <f>E278/E277*100</f>
        <v>85.646583719259709</v>
      </c>
      <c r="J278" s="16">
        <f t="shared" si="76"/>
        <v>98.957360686010333</v>
      </c>
      <c r="K278" s="16">
        <f t="shared" si="77"/>
        <v>106.2761249460342</v>
      </c>
      <c r="L278" s="16">
        <f t="shared" si="77"/>
        <v>98.439814869946602</v>
      </c>
    </row>
    <row r="279" spans="1:12" s="9" customFormat="1" x14ac:dyDescent="0.2">
      <c r="A279" s="17" t="s">
        <v>277</v>
      </c>
      <c r="B279" s="14">
        <v>453.11099999999999</v>
      </c>
      <c r="C279" s="14">
        <v>1207.307</v>
      </c>
      <c r="D279" s="14">
        <v>385.84800000000001</v>
      </c>
      <c r="E279" s="14">
        <v>1593.155</v>
      </c>
      <c r="F279" s="14">
        <v>745.48400000000004</v>
      </c>
      <c r="G279" s="14">
        <v>2720.8339999999998</v>
      </c>
      <c r="H279" s="15">
        <f>D279/D277*100</f>
        <v>13.086557930830987</v>
      </c>
      <c r="I279" s="15">
        <f>E279/E277*100</f>
        <v>14.353416280740284</v>
      </c>
      <c r="J279" s="16">
        <f t="shared" si="76"/>
        <v>85.155293073882561</v>
      </c>
      <c r="K279" s="16">
        <f t="shared" si="77"/>
        <v>51.758052486706617</v>
      </c>
      <c r="L279" s="16">
        <f t="shared" si="77"/>
        <v>58.553921334414369</v>
      </c>
    </row>
    <row r="280" spans="1:12" s="9" customFormat="1" x14ac:dyDescent="0.2">
      <c r="A280" s="13" t="s">
        <v>276</v>
      </c>
      <c r="B280" s="14">
        <v>3042.6930000000002</v>
      </c>
      <c r="C280" s="14">
        <v>8151.0529999999999</v>
      </c>
      <c r="D280" s="14">
        <v>2948.43</v>
      </c>
      <c r="E280" s="14">
        <v>11099.483</v>
      </c>
      <c r="F280" s="14">
        <v>3156.7330000000002</v>
      </c>
      <c r="G280" s="14">
        <v>12377.829</v>
      </c>
      <c r="H280" s="15">
        <f>H281+H282</f>
        <v>100</v>
      </c>
      <c r="I280" s="15">
        <f>I281+I282</f>
        <v>100</v>
      </c>
      <c r="J280" s="16">
        <f t="shared" si="76"/>
        <v>96.901987811455172</v>
      </c>
      <c r="K280" s="16">
        <f t="shared" si="77"/>
        <v>93.401310785549484</v>
      </c>
      <c r="L280" s="16">
        <f t="shared" si="77"/>
        <v>89.672292289706064</v>
      </c>
    </row>
    <row r="281" spans="1:12" s="9" customFormat="1" x14ac:dyDescent="0.2">
      <c r="A281" s="17" t="s">
        <v>278</v>
      </c>
      <c r="B281" s="14">
        <v>190.09</v>
      </c>
      <c r="C281" s="14">
        <v>916.428</v>
      </c>
      <c r="D281" s="14">
        <v>271.91300000000001</v>
      </c>
      <c r="E281" s="14">
        <v>1188.3409999999999</v>
      </c>
      <c r="F281" s="14">
        <v>204.101</v>
      </c>
      <c r="G281" s="14">
        <v>525.34100000000001</v>
      </c>
      <c r="H281" s="15">
        <f>D281/D280*100</f>
        <v>9.2222979687494711</v>
      </c>
      <c r="I281" s="15">
        <f>E281/E280*100</f>
        <v>10.70627343633933</v>
      </c>
      <c r="J281" s="16">
        <f t="shared" si="76"/>
        <v>143.04434741438266</v>
      </c>
      <c r="K281" s="16">
        <f t="shared" si="77"/>
        <v>133.22472697341024</v>
      </c>
      <c r="L281" s="16">
        <f t="shared" si="77"/>
        <v>226.20374195046642</v>
      </c>
    </row>
    <row r="282" spans="1:12" s="9" customFormat="1" x14ac:dyDescent="0.2">
      <c r="A282" s="17" t="s">
        <v>282</v>
      </c>
      <c r="B282" s="14">
        <v>2852.6030000000001</v>
      </c>
      <c r="C282" s="14">
        <v>7234.625</v>
      </c>
      <c r="D282" s="14">
        <v>2676.5169999999998</v>
      </c>
      <c r="E282" s="14">
        <v>9911.1419999999998</v>
      </c>
      <c r="F282" s="14">
        <v>2952.6320000000001</v>
      </c>
      <c r="G282" s="14">
        <v>11852.487999999999</v>
      </c>
      <c r="H282" s="15">
        <f>D282/D280*100</f>
        <v>90.777702031250527</v>
      </c>
      <c r="I282" s="15">
        <f>E282/E280*100</f>
        <v>89.29372656366067</v>
      </c>
      <c r="J282" s="16">
        <f t="shared" si="76"/>
        <v>93.827181700362786</v>
      </c>
      <c r="K282" s="16">
        <f t="shared" si="77"/>
        <v>90.648512919998154</v>
      </c>
      <c r="L282" s="16">
        <f t="shared" si="77"/>
        <v>83.620772280047873</v>
      </c>
    </row>
    <row r="283" spans="1:12" s="9" customFormat="1" x14ac:dyDescent="0.2">
      <c r="A283" s="11" t="s">
        <v>322</v>
      </c>
      <c r="B283" s="14"/>
      <c r="C283" s="14"/>
      <c r="D283" s="14"/>
      <c r="E283" s="14"/>
      <c r="F283" s="14"/>
      <c r="G283" s="14"/>
    </row>
    <row r="284" spans="1:12" s="9" customFormat="1" x14ac:dyDescent="0.2">
      <c r="A284" s="13" t="s">
        <v>275</v>
      </c>
      <c r="B284" s="14">
        <v>8157.2420000000002</v>
      </c>
      <c r="C284" s="14">
        <v>23222.713</v>
      </c>
      <c r="D284" s="14">
        <v>7837.5259999999998</v>
      </c>
      <c r="E284" s="14">
        <v>31060.240000000002</v>
      </c>
      <c r="F284" s="14">
        <v>6732.527</v>
      </c>
      <c r="G284" s="14">
        <v>25065.940999999999</v>
      </c>
      <c r="H284" s="15">
        <f>H285+H286</f>
        <v>100</v>
      </c>
      <c r="I284" s="15">
        <f>I285+I286</f>
        <v>100</v>
      </c>
      <c r="J284" s="16">
        <f t="shared" ref="J284:J289" si="78">D284/B284*100</f>
        <v>96.080587041551539</v>
      </c>
      <c r="K284" s="16">
        <f t="shared" ref="K284:L289" si="79">D284/F284*100</f>
        <v>116.41284171604511</v>
      </c>
      <c r="L284" s="16">
        <f t="shared" si="79"/>
        <v>123.91411916273162</v>
      </c>
    </row>
    <row r="285" spans="1:12" s="9" customFormat="1" x14ac:dyDescent="0.2">
      <c r="A285" s="17" t="s">
        <v>281</v>
      </c>
      <c r="B285" s="14">
        <v>4539.1679999999997</v>
      </c>
      <c r="C285" s="14">
        <v>12430.838</v>
      </c>
      <c r="D285" s="14">
        <v>4566.1679999999997</v>
      </c>
      <c r="E285" s="14">
        <v>16997.007000000001</v>
      </c>
      <c r="F285" s="14">
        <v>3991.502</v>
      </c>
      <c r="G285" s="14">
        <v>13881.007</v>
      </c>
      <c r="H285" s="15">
        <f>D285/D284*100</f>
        <v>58.260323474524988</v>
      </c>
      <c r="I285" s="15">
        <f>E285/E284*100</f>
        <v>54.722716244304614</v>
      </c>
      <c r="J285" s="16">
        <f t="shared" si="78"/>
        <v>100.59482266353659</v>
      </c>
      <c r="K285" s="16">
        <f t="shared" si="79"/>
        <v>114.39723692985748</v>
      </c>
      <c r="L285" s="16">
        <f t="shared" si="79"/>
        <v>122.4479391156564</v>
      </c>
    </row>
    <row r="286" spans="1:12" s="9" customFormat="1" x14ac:dyDescent="0.2">
      <c r="A286" s="17" t="s">
        <v>277</v>
      </c>
      <c r="B286" s="14">
        <v>3618.0729999999999</v>
      </c>
      <c r="C286" s="14">
        <v>10791.875</v>
      </c>
      <c r="D286" s="14">
        <v>3271.3580000000002</v>
      </c>
      <c r="E286" s="14">
        <v>14063.233</v>
      </c>
      <c r="F286" s="14">
        <v>2741.0250000000001</v>
      </c>
      <c r="G286" s="14">
        <v>11184.934999999999</v>
      </c>
      <c r="H286" s="15">
        <f>D286/D284*100</f>
        <v>41.739676525475005</v>
      </c>
      <c r="I286" s="15">
        <f>E286/E284*100</f>
        <v>45.277283755695379</v>
      </c>
      <c r="J286" s="16">
        <f t="shared" si="78"/>
        <v>90.417136414881625</v>
      </c>
      <c r="K286" s="16">
        <f t="shared" si="79"/>
        <v>119.34798113844273</v>
      </c>
      <c r="L286" s="16">
        <f t="shared" si="79"/>
        <v>125.73370341445884</v>
      </c>
    </row>
    <row r="287" spans="1:12" s="9" customFormat="1" x14ac:dyDescent="0.2">
      <c r="A287" s="13" t="s">
        <v>276</v>
      </c>
      <c r="B287" s="14">
        <v>8157.2420000000002</v>
      </c>
      <c r="C287" s="14">
        <v>23222.713</v>
      </c>
      <c r="D287" s="14">
        <v>7837.5259999999998</v>
      </c>
      <c r="E287" s="14">
        <v>31060.240000000002</v>
      </c>
      <c r="F287" s="14">
        <v>6732.527</v>
      </c>
      <c r="G287" s="14">
        <v>25065.940999999999</v>
      </c>
      <c r="H287" s="15">
        <f>H288+H289</f>
        <v>100</v>
      </c>
      <c r="I287" s="15">
        <f>I288+I289</f>
        <v>100</v>
      </c>
      <c r="J287" s="16">
        <f t="shared" si="78"/>
        <v>96.080587041551539</v>
      </c>
      <c r="K287" s="16">
        <f t="shared" si="79"/>
        <v>116.41284171604511</v>
      </c>
      <c r="L287" s="16">
        <f t="shared" si="79"/>
        <v>123.91411916273162</v>
      </c>
    </row>
    <row r="288" spans="1:12" s="9" customFormat="1" x14ac:dyDescent="0.2">
      <c r="A288" s="17" t="s">
        <v>278</v>
      </c>
      <c r="B288" s="14">
        <v>314.66199999999998</v>
      </c>
      <c r="C288" s="14">
        <v>796.33900000000006</v>
      </c>
      <c r="D288" s="14">
        <v>306.82100000000003</v>
      </c>
      <c r="E288" s="14">
        <v>1103.1600000000001</v>
      </c>
      <c r="F288" s="14">
        <v>176.072</v>
      </c>
      <c r="G288" s="14">
        <v>629.96699999999998</v>
      </c>
      <c r="H288" s="15">
        <f>D288/D287*100</f>
        <v>3.914768512410677</v>
      </c>
      <c r="I288" s="15">
        <f>E288/E287*100</f>
        <v>3.5516789310063288</v>
      </c>
      <c r="J288" s="16">
        <f t="shared" si="78"/>
        <v>97.508119823810958</v>
      </c>
      <c r="K288" s="16">
        <f t="shared" si="79"/>
        <v>174.25882593484485</v>
      </c>
      <c r="L288" s="16">
        <f t="shared" si="79"/>
        <v>175.11393453942827</v>
      </c>
    </row>
    <row r="289" spans="1:12" s="9" customFormat="1" x14ac:dyDescent="0.2">
      <c r="A289" s="17" t="s">
        <v>282</v>
      </c>
      <c r="B289" s="14">
        <v>7842.58</v>
      </c>
      <c r="C289" s="14">
        <v>22426.375</v>
      </c>
      <c r="D289" s="14">
        <v>7530.7049999999999</v>
      </c>
      <c r="E289" s="14">
        <v>29957.08</v>
      </c>
      <c r="F289" s="14">
        <v>6556.4539999999997</v>
      </c>
      <c r="G289" s="14">
        <v>24435.973999999998</v>
      </c>
      <c r="H289" s="15">
        <f>D289/D287*100</f>
        <v>96.085231487589326</v>
      </c>
      <c r="I289" s="15">
        <f>E289/E287*100</f>
        <v>96.448321068993664</v>
      </c>
      <c r="J289" s="16">
        <f t="shared" si="78"/>
        <v>96.023311206261212</v>
      </c>
      <c r="K289" s="16">
        <f t="shared" si="79"/>
        <v>114.85941943617695</v>
      </c>
      <c r="L289" s="16">
        <f t="shared" si="79"/>
        <v>122.59417201868035</v>
      </c>
    </row>
    <row r="290" spans="1:12" s="9" customFormat="1" ht="45" x14ac:dyDescent="0.2">
      <c r="A290" s="11" t="s">
        <v>323</v>
      </c>
      <c r="B290" s="14"/>
      <c r="C290" s="14"/>
      <c r="D290" s="14"/>
      <c r="E290" s="14"/>
      <c r="F290" s="14"/>
      <c r="G290" s="14"/>
    </row>
    <row r="291" spans="1:12" s="9" customFormat="1" x14ac:dyDescent="0.2">
      <c r="A291" s="13" t="s">
        <v>275</v>
      </c>
      <c r="B291" s="14">
        <v>1213.9639999999999</v>
      </c>
      <c r="C291" s="14">
        <v>3698.1509999999998</v>
      </c>
      <c r="D291" s="14">
        <v>1904.712</v>
      </c>
      <c r="E291" s="14">
        <v>5602.8630000000003</v>
      </c>
      <c r="F291" s="14">
        <v>1518.671</v>
      </c>
      <c r="G291" s="14">
        <v>6229.87</v>
      </c>
      <c r="H291" s="15">
        <f>H292+H293</f>
        <v>99.999999999999986</v>
      </c>
      <c r="I291" s="15">
        <f>I292+I293</f>
        <v>100</v>
      </c>
      <c r="J291" s="16">
        <f t="shared" ref="J291:J296" si="80">D291/B291*100</f>
        <v>156.90020461891788</v>
      </c>
      <c r="K291" s="16">
        <f t="shared" ref="K291:L296" si="81">D291/F291*100</f>
        <v>125.41965968929412</v>
      </c>
      <c r="L291" s="16">
        <f t="shared" si="81"/>
        <v>89.935472168761152</v>
      </c>
    </row>
    <row r="292" spans="1:12" s="9" customFormat="1" x14ac:dyDescent="0.2">
      <c r="A292" s="17" t="s">
        <v>281</v>
      </c>
      <c r="B292" s="14">
        <v>484.58300000000003</v>
      </c>
      <c r="C292" s="14">
        <v>1459.749</v>
      </c>
      <c r="D292" s="14">
        <v>806.58299999999997</v>
      </c>
      <c r="E292" s="14">
        <v>2266.3319999999999</v>
      </c>
      <c r="F292" s="14">
        <v>646.58299999999997</v>
      </c>
      <c r="G292" s="14">
        <v>2689.3319999999999</v>
      </c>
      <c r="H292" s="15">
        <f>D292/D291*100</f>
        <v>42.346716983984976</v>
      </c>
      <c r="I292" s="15">
        <f>E292/E291*100</f>
        <v>40.449534461220985</v>
      </c>
      <c r="J292" s="16">
        <f t="shared" si="80"/>
        <v>166.44888491754764</v>
      </c>
      <c r="K292" s="16">
        <f t="shared" si="81"/>
        <v>124.74546964581501</v>
      </c>
      <c r="L292" s="16">
        <f t="shared" si="81"/>
        <v>84.271187045705034</v>
      </c>
    </row>
    <row r="293" spans="1:12" s="9" customFormat="1" x14ac:dyDescent="0.2">
      <c r="A293" s="17" t="s">
        <v>277</v>
      </c>
      <c r="B293" s="14">
        <v>729.38099999999997</v>
      </c>
      <c r="C293" s="14">
        <v>2238.402</v>
      </c>
      <c r="D293" s="14">
        <v>1098.1289999999999</v>
      </c>
      <c r="E293" s="14">
        <v>3336.5309999999999</v>
      </c>
      <c r="F293" s="14">
        <v>872.08799999999997</v>
      </c>
      <c r="G293" s="14">
        <v>3540.538</v>
      </c>
      <c r="H293" s="15">
        <f>D293/D291*100</f>
        <v>57.65328301601501</v>
      </c>
      <c r="I293" s="15">
        <f>E293/E291*100</f>
        <v>59.550465538779008</v>
      </c>
      <c r="J293" s="16">
        <f t="shared" si="80"/>
        <v>150.55629362431978</v>
      </c>
      <c r="K293" s="16">
        <f t="shared" si="81"/>
        <v>125.91951729641961</v>
      </c>
      <c r="L293" s="16">
        <f t="shared" si="81"/>
        <v>94.237966094418411</v>
      </c>
    </row>
    <row r="294" spans="1:12" s="9" customFormat="1" x14ac:dyDescent="0.2">
      <c r="A294" s="13" t="s">
        <v>276</v>
      </c>
      <c r="B294" s="14">
        <v>1213.9639999999999</v>
      </c>
      <c r="C294" s="14">
        <v>3698.1509999999998</v>
      </c>
      <c r="D294" s="14">
        <v>1904.712</v>
      </c>
      <c r="E294" s="14">
        <v>5602.8630000000003</v>
      </c>
      <c r="F294" s="14">
        <v>1518.671</v>
      </c>
      <c r="G294" s="14">
        <v>6229.87</v>
      </c>
      <c r="H294" s="15">
        <f>H295+H296</f>
        <v>100</v>
      </c>
      <c r="I294" s="15">
        <f>I295+I296</f>
        <v>100</v>
      </c>
      <c r="J294" s="16">
        <f t="shared" si="80"/>
        <v>156.90020461891788</v>
      </c>
      <c r="K294" s="16">
        <f t="shared" si="81"/>
        <v>125.41965968929412</v>
      </c>
      <c r="L294" s="16">
        <f t="shared" si="81"/>
        <v>89.935472168761152</v>
      </c>
    </row>
    <row r="295" spans="1:12" s="9" customFormat="1" x14ac:dyDescent="0.2">
      <c r="A295" s="17" t="s">
        <v>278</v>
      </c>
      <c r="B295" s="14">
        <v>9.1460000000000008</v>
      </c>
      <c r="C295" s="14">
        <v>28.062999999999999</v>
      </c>
      <c r="D295" s="14">
        <v>10.055</v>
      </c>
      <c r="E295" s="14">
        <v>38.118000000000002</v>
      </c>
      <c r="F295" s="14">
        <v>5.9550000000000001</v>
      </c>
      <c r="G295" s="14">
        <v>44.722000000000001</v>
      </c>
      <c r="H295" s="15">
        <f>D295/D294*100</f>
        <v>0.52790133101487258</v>
      </c>
      <c r="I295" s="15">
        <f>E295/E294*100</f>
        <v>0.68033075233144202</v>
      </c>
      <c r="J295" s="16">
        <f t="shared" si="80"/>
        <v>109.93877104745242</v>
      </c>
      <c r="K295" s="16">
        <f t="shared" si="81"/>
        <v>168.84970612930312</v>
      </c>
      <c r="L295" s="16">
        <f t="shared" si="81"/>
        <v>85.233218550154291</v>
      </c>
    </row>
    <row r="296" spans="1:12" s="9" customFormat="1" x14ac:dyDescent="0.2">
      <c r="A296" s="17" t="s">
        <v>282</v>
      </c>
      <c r="B296" s="14">
        <v>1204.818</v>
      </c>
      <c r="C296" s="14">
        <v>3670.0880000000002</v>
      </c>
      <c r="D296" s="14">
        <v>1894.6569999999999</v>
      </c>
      <c r="E296" s="14">
        <v>5564.7449999999999</v>
      </c>
      <c r="F296" s="14">
        <v>1512.7159999999999</v>
      </c>
      <c r="G296" s="14">
        <v>6185.1480000000001</v>
      </c>
      <c r="H296" s="15">
        <f>D296/D294*100</f>
        <v>99.472098668985126</v>
      </c>
      <c r="I296" s="15">
        <f>E296/E294*100</f>
        <v>99.319669247668557</v>
      </c>
      <c r="J296" s="16">
        <f t="shared" si="80"/>
        <v>157.25669769209955</v>
      </c>
      <c r="K296" s="16">
        <f t="shared" si="81"/>
        <v>125.24869175707801</v>
      </c>
      <c r="L296" s="16">
        <f t="shared" si="81"/>
        <v>89.969472032035441</v>
      </c>
    </row>
    <row r="297" spans="1:12" s="9" customFormat="1" ht="33.75" x14ac:dyDescent="0.2">
      <c r="A297" s="11" t="s">
        <v>324</v>
      </c>
      <c r="B297" s="14"/>
      <c r="C297" s="14"/>
      <c r="D297" s="14"/>
      <c r="E297" s="14"/>
      <c r="F297" s="14"/>
      <c r="G297" s="14"/>
    </row>
    <row r="298" spans="1:12" s="9" customFormat="1" x14ac:dyDescent="0.2">
      <c r="A298" s="13" t="s">
        <v>275</v>
      </c>
      <c r="B298" s="14">
        <v>24826.581999999999</v>
      </c>
      <c r="C298" s="14">
        <v>71076.846999999994</v>
      </c>
      <c r="D298" s="14">
        <v>24222.294999999998</v>
      </c>
      <c r="E298" s="14">
        <v>95299.142000000007</v>
      </c>
      <c r="F298" s="14">
        <v>23608.23</v>
      </c>
      <c r="G298" s="14">
        <v>90360.577999999994</v>
      </c>
      <c r="H298" s="15">
        <f>H299+H300</f>
        <v>100.00000000000001</v>
      </c>
      <c r="I298" s="15">
        <f>I299+I300</f>
        <v>99.999999999999986</v>
      </c>
      <c r="J298" s="16">
        <f t="shared" ref="J298:J303" si="82">D298/B298*100</f>
        <v>97.565967800158717</v>
      </c>
      <c r="K298" s="16">
        <f t="shared" ref="K298:L303" si="83">D298/F298*100</f>
        <v>102.60106327327377</v>
      </c>
      <c r="L298" s="16">
        <f t="shared" si="83"/>
        <v>105.46539664675454</v>
      </c>
    </row>
    <row r="299" spans="1:12" s="9" customFormat="1" x14ac:dyDescent="0.2">
      <c r="A299" s="17" t="s">
        <v>281</v>
      </c>
      <c r="B299" s="14">
        <v>20516.167000000001</v>
      </c>
      <c r="C299" s="14">
        <v>59355.834000000003</v>
      </c>
      <c r="D299" s="14">
        <v>20466.167000000001</v>
      </c>
      <c r="E299" s="14">
        <v>79822.001000000004</v>
      </c>
      <c r="F299" s="14">
        <v>19533.5</v>
      </c>
      <c r="G299" s="14">
        <v>75546.001000000004</v>
      </c>
      <c r="H299" s="15">
        <f>D299/D298*100</f>
        <v>84.493096133128603</v>
      </c>
      <c r="I299" s="15">
        <f>E299/E298*100</f>
        <v>83.759412020729414</v>
      </c>
      <c r="J299" s="16">
        <f t="shared" si="82"/>
        <v>99.756289759193322</v>
      </c>
      <c r="K299" s="16">
        <f t="shared" si="83"/>
        <v>104.77470499398468</v>
      </c>
      <c r="L299" s="16">
        <f t="shared" si="83"/>
        <v>105.66012752945058</v>
      </c>
    </row>
    <row r="300" spans="1:12" s="9" customFormat="1" x14ac:dyDescent="0.2">
      <c r="A300" s="17" t="s">
        <v>277</v>
      </c>
      <c r="B300" s="14">
        <v>4310.415</v>
      </c>
      <c r="C300" s="14">
        <v>11721.012000000001</v>
      </c>
      <c r="D300" s="14">
        <v>3756.1280000000002</v>
      </c>
      <c r="E300" s="14">
        <v>15477.141</v>
      </c>
      <c r="F300" s="14">
        <v>4074.7289999999998</v>
      </c>
      <c r="G300" s="14">
        <v>14814.575999999999</v>
      </c>
      <c r="H300" s="15">
        <f>D300/D298*100</f>
        <v>15.50690386687141</v>
      </c>
      <c r="I300" s="15">
        <f>E300/E298*100</f>
        <v>16.240587979270575</v>
      </c>
      <c r="J300" s="16">
        <f t="shared" si="82"/>
        <v>87.140750948574563</v>
      </c>
      <c r="K300" s="16">
        <f t="shared" si="83"/>
        <v>92.181050568025512</v>
      </c>
      <c r="L300" s="16">
        <f t="shared" si="83"/>
        <v>104.47238584485983</v>
      </c>
    </row>
    <row r="301" spans="1:12" s="9" customFormat="1" x14ac:dyDescent="0.2">
      <c r="A301" s="13" t="s">
        <v>276</v>
      </c>
      <c r="B301" s="14">
        <v>24826.581999999999</v>
      </c>
      <c r="C301" s="14">
        <v>71076.846999999994</v>
      </c>
      <c r="D301" s="14">
        <v>24222.294999999998</v>
      </c>
      <c r="E301" s="14">
        <v>95299.142000000007</v>
      </c>
      <c r="F301" s="14">
        <v>23608.23</v>
      </c>
      <c r="G301" s="14">
        <v>90360.577999999994</v>
      </c>
      <c r="H301" s="15">
        <f>H302+H303</f>
        <v>100.00000412842797</v>
      </c>
      <c r="I301" s="15">
        <f>I302+I303</f>
        <v>99.999999999999986</v>
      </c>
      <c r="J301" s="16">
        <f t="shared" si="82"/>
        <v>97.565967800158717</v>
      </c>
      <c r="K301" s="16">
        <f t="shared" si="83"/>
        <v>102.60106327327377</v>
      </c>
      <c r="L301" s="16">
        <f t="shared" si="83"/>
        <v>105.46539664675454</v>
      </c>
    </row>
    <row r="302" spans="1:12" s="9" customFormat="1" x14ac:dyDescent="0.2">
      <c r="A302" s="17" t="s">
        <v>278</v>
      </c>
      <c r="B302" s="14">
        <v>1343.886</v>
      </c>
      <c r="C302" s="14">
        <v>3706.181</v>
      </c>
      <c r="D302" s="14">
        <v>1211.087</v>
      </c>
      <c r="E302" s="14">
        <v>4917.268</v>
      </c>
      <c r="F302" s="14">
        <v>807.61900000000003</v>
      </c>
      <c r="G302" s="14">
        <v>3818.3139999999999</v>
      </c>
      <c r="H302" s="15">
        <f>D302/D301*100</f>
        <v>4.9998854361240337</v>
      </c>
      <c r="I302" s="15">
        <f>E302/E301*100</f>
        <v>5.1598239992548933</v>
      </c>
      <c r="J302" s="16">
        <f t="shared" si="82"/>
        <v>90.118283842528314</v>
      </c>
      <c r="K302" s="16">
        <f t="shared" si="83"/>
        <v>149.95771520977095</v>
      </c>
      <c r="L302" s="16">
        <f t="shared" si="83"/>
        <v>128.78113219604253</v>
      </c>
    </row>
    <row r="303" spans="1:12" s="9" customFormat="1" x14ac:dyDescent="0.2">
      <c r="A303" s="17" t="s">
        <v>282</v>
      </c>
      <c r="B303" s="14">
        <v>23482.696</v>
      </c>
      <c r="C303" s="14">
        <v>67370.665999999997</v>
      </c>
      <c r="D303" s="14">
        <v>23011.208999999999</v>
      </c>
      <c r="E303" s="14">
        <v>90381.873999999996</v>
      </c>
      <c r="F303" s="14">
        <v>22800.611000000001</v>
      </c>
      <c r="G303" s="14">
        <v>86542.263999999996</v>
      </c>
      <c r="H303" s="15">
        <f>D303/D301*100</f>
        <v>95.000118692303943</v>
      </c>
      <c r="I303" s="15">
        <f>E303/E301*100</f>
        <v>94.840176000745089</v>
      </c>
      <c r="J303" s="16">
        <f t="shared" si="82"/>
        <v>97.992193911636036</v>
      </c>
      <c r="K303" s="16">
        <f t="shared" si="83"/>
        <v>100.92365068637852</v>
      </c>
      <c r="L303" s="16">
        <f t="shared" si="83"/>
        <v>104.43668772058008</v>
      </c>
    </row>
    <row r="304" spans="1:12" s="9" customFormat="1" x14ac:dyDescent="0.2">
      <c r="A304" s="11" t="s">
        <v>566</v>
      </c>
      <c r="B304" s="14"/>
      <c r="C304" s="14"/>
      <c r="D304" s="14"/>
      <c r="E304" s="14"/>
      <c r="F304" s="14"/>
      <c r="G304" s="14"/>
    </row>
    <row r="305" spans="1:12" s="9" customFormat="1" x14ac:dyDescent="0.2">
      <c r="A305" s="13" t="s">
        <v>275</v>
      </c>
      <c r="B305" s="14">
        <v>410221.03999999969</v>
      </c>
      <c r="C305" s="14">
        <v>1113448.0199999998</v>
      </c>
      <c r="D305" s="14">
        <v>388645.15000000026</v>
      </c>
      <c r="E305" s="14">
        <v>1502093.17</v>
      </c>
      <c r="F305" s="14">
        <v>406143.2600000003</v>
      </c>
      <c r="G305" s="14">
        <v>1536405.1400000001</v>
      </c>
      <c r="H305" s="15">
        <f>H306+H307</f>
        <v>100</v>
      </c>
      <c r="I305" s="15">
        <f>I306+I307</f>
        <v>100</v>
      </c>
      <c r="J305" s="16">
        <f t="shared" ref="J305:J310" si="84">D305/B305*100</f>
        <v>94.74042335809996</v>
      </c>
      <c r="K305" s="16">
        <f t="shared" ref="K305:L310" si="85">D305/F305*100</f>
        <v>95.691640924928805</v>
      </c>
      <c r="L305" s="16">
        <f t="shared" si="85"/>
        <v>97.766736838696062</v>
      </c>
    </row>
    <row r="306" spans="1:12" s="9" customFormat="1" x14ac:dyDescent="0.2">
      <c r="A306" s="17" t="s">
        <v>281</v>
      </c>
      <c r="B306" s="14">
        <v>391400.7999999997</v>
      </c>
      <c r="C306" s="14">
        <v>1067088.3999999997</v>
      </c>
      <c r="D306" s="14">
        <v>379121.50000000023</v>
      </c>
      <c r="E306" s="14">
        <v>1446209.9</v>
      </c>
      <c r="F306" s="14">
        <v>377335.30000000028</v>
      </c>
      <c r="G306" s="14">
        <v>1436148.0000000002</v>
      </c>
      <c r="H306" s="15">
        <f>D306/D305*100</f>
        <v>97.549525576222933</v>
      </c>
      <c r="I306" s="15">
        <f>E306/E305*100</f>
        <v>96.279640230306086</v>
      </c>
      <c r="J306" s="16">
        <f t="shared" si="84"/>
        <v>96.862729968870923</v>
      </c>
      <c r="K306" s="16">
        <f t="shared" si="85"/>
        <v>100.47337209108184</v>
      </c>
      <c r="L306" s="16">
        <f t="shared" si="85"/>
        <v>100.70061720658315</v>
      </c>
    </row>
    <row r="307" spans="1:12" s="9" customFormat="1" x14ac:dyDescent="0.2">
      <c r="A307" s="17" t="s">
        <v>277</v>
      </c>
      <c r="B307" s="14">
        <v>18820.240000000002</v>
      </c>
      <c r="C307" s="14">
        <v>46359.62</v>
      </c>
      <c r="D307" s="14">
        <v>9523.65</v>
      </c>
      <c r="E307" s="14">
        <v>55883.27</v>
      </c>
      <c r="F307" s="14">
        <v>28807.96</v>
      </c>
      <c r="G307" s="14">
        <v>100257.14</v>
      </c>
      <c r="H307" s="15">
        <f>D307/D305*100</f>
        <v>2.4504744237770608</v>
      </c>
      <c r="I307" s="15">
        <f>E307/E305*100</f>
        <v>3.7203597696939128</v>
      </c>
      <c r="J307" s="16">
        <f t="shared" si="84"/>
        <v>50.603233540061119</v>
      </c>
      <c r="K307" s="16">
        <f t="shared" si="85"/>
        <v>33.059092000960845</v>
      </c>
      <c r="L307" s="16">
        <f t="shared" si="85"/>
        <v>55.739940317467664</v>
      </c>
    </row>
    <row r="308" spans="1:12" s="9" customFormat="1" x14ac:dyDescent="0.2">
      <c r="A308" s="13" t="s">
        <v>276</v>
      </c>
      <c r="B308" s="14">
        <v>410221.03999999969</v>
      </c>
      <c r="C308" s="14">
        <v>1113448.0199999998</v>
      </c>
      <c r="D308" s="14">
        <v>388645.15000000026</v>
      </c>
      <c r="E308" s="14">
        <v>1502093.17</v>
      </c>
      <c r="F308" s="14">
        <v>406143.2600000003</v>
      </c>
      <c r="G308" s="14">
        <v>1536405.1400000001</v>
      </c>
      <c r="H308" s="15">
        <f>H309+H310</f>
        <v>100.00000000000001</v>
      </c>
      <c r="I308" s="15">
        <f>I309+I310</f>
        <v>100</v>
      </c>
      <c r="J308" s="16">
        <f t="shared" si="84"/>
        <v>94.74042335809996</v>
      </c>
      <c r="K308" s="16">
        <f t="shared" si="85"/>
        <v>95.691640924928805</v>
      </c>
      <c r="L308" s="16">
        <f t="shared" si="85"/>
        <v>97.766736838696062</v>
      </c>
    </row>
    <row r="309" spans="1:12" s="9" customFormat="1" x14ac:dyDescent="0.2">
      <c r="A309" s="17" t="s">
        <v>278</v>
      </c>
      <c r="B309" s="14">
        <v>1864.8</v>
      </c>
      <c r="C309" s="14">
        <v>9194</v>
      </c>
      <c r="D309" s="14">
        <v>10005.799999999999</v>
      </c>
      <c r="E309" s="14">
        <v>19199.8</v>
      </c>
      <c r="F309" s="14">
        <v>6920.8</v>
      </c>
      <c r="G309" s="14">
        <v>35518.699999999997</v>
      </c>
      <c r="H309" s="15">
        <f>D309/D308*100</f>
        <v>2.5745336073279166</v>
      </c>
      <c r="I309" s="15">
        <f>E309/E308*100</f>
        <v>1.2782030025474385</v>
      </c>
      <c r="J309" s="16"/>
      <c r="K309" s="16">
        <f t="shared" si="85"/>
        <v>144.57577158709972</v>
      </c>
      <c r="L309" s="16">
        <f t="shared" si="85"/>
        <v>54.055469372471407</v>
      </c>
    </row>
    <row r="310" spans="1:12" s="9" customFormat="1" x14ac:dyDescent="0.2">
      <c r="A310" s="17" t="s">
        <v>282</v>
      </c>
      <c r="B310" s="14">
        <v>408356.2399999997</v>
      </c>
      <c r="C310" s="14">
        <v>1104254.0199999998</v>
      </c>
      <c r="D310" s="14">
        <v>378639.35000000027</v>
      </c>
      <c r="E310" s="14">
        <v>1482893.3699999999</v>
      </c>
      <c r="F310" s="14">
        <v>399222.46000000031</v>
      </c>
      <c r="G310" s="14">
        <v>1500886.4400000002</v>
      </c>
      <c r="H310" s="15">
        <f>D310/D308*100</f>
        <v>97.425466392672092</v>
      </c>
      <c r="I310" s="15">
        <f>E310/E308*100</f>
        <v>98.721796997452557</v>
      </c>
      <c r="J310" s="16">
        <f t="shared" si="84"/>
        <v>92.72280252164154</v>
      </c>
      <c r="K310" s="16">
        <f t="shared" si="85"/>
        <v>94.844200398945489</v>
      </c>
      <c r="L310" s="16">
        <f t="shared" si="85"/>
        <v>98.80117046030476</v>
      </c>
    </row>
    <row r="311" spans="1:12" s="9" customFormat="1" ht="33.75" x14ac:dyDescent="0.2">
      <c r="A311" s="11" t="s">
        <v>325</v>
      </c>
      <c r="B311" s="14"/>
      <c r="C311" s="14"/>
      <c r="D311" s="14"/>
      <c r="E311" s="14"/>
      <c r="F311" s="14"/>
      <c r="G311" s="14"/>
    </row>
    <row r="312" spans="1:12" s="9" customFormat="1" x14ac:dyDescent="0.2">
      <c r="A312" s="13" t="s">
        <v>275</v>
      </c>
      <c r="B312" s="14">
        <v>4171.4080000000004</v>
      </c>
      <c r="C312" s="14">
        <v>7993.9110000000001</v>
      </c>
      <c r="D312" s="14">
        <v>7910.1970000000001</v>
      </c>
      <c r="E312" s="14">
        <v>15904.108</v>
      </c>
      <c r="F312" s="14">
        <v>6496.5290000000005</v>
      </c>
      <c r="G312" s="14">
        <v>15426.977000000001</v>
      </c>
      <c r="H312" s="15">
        <f>H313+H314</f>
        <v>100</v>
      </c>
      <c r="I312" s="15">
        <f>I313+I314</f>
        <v>100</v>
      </c>
      <c r="J312" s="16">
        <f t="shared" ref="J312:J317" si="86">D312/B312*100</f>
        <v>189.62894543041583</v>
      </c>
      <c r="K312" s="16">
        <f t="shared" ref="K312:L317" si="87">D312/F312*100</f>
        <v>121.76035849297371</v>
      </c>
      <c r="L312" s="16">
        <f t="shared" si="87"/>
        <v>103.09283536236555</v>
      </c>
    </row>
    <row r="313" spans="1:12" s="9" customFormat="1" x14ac:dyDescent="0.2">
      <c r="A313" s="17" t="s">
        <v>281</v>
      </c>
      <c r="B313" s="14">
        <v>3479.165</v>
      </c>
      <c r="C313" s="14">
        <v>6836.4939999999997</v>
      </c>
      <c r="D313" s="14">
        <v>6080.165</v>
      </c>
      <c r="E313" s="14">
        <v>12916.659</v>
      </c>
      <c r="F313" s="14">
        <v>5428.8310000000001</v>
      </c>
      <c r="G313" s="14">
        <v>12787.325000000001</v>
      </c>
      <c r="H313" s="15">
        <f>D313/D312*100</f>
        <v>76.864899824871614</v>
      </c>
      <c r="I313" s="15">
        <f>E313/E312*100</f>
        <v>81.215865737330247</v>
      </c>
      <c r="J313" s="16">
        <f t="shared" si="86"/>
        <v>174.75931724997233</v>
      </c>
      <c r="K313" s="16">
        <f t="shared" si="87"/>
        <v>111.99768421599418</v>
      </c>
      <c r="L313" s="16">
        <f t="shared" si="87"/>
        <v>101.01142342123939</v>
      </c>
    </row>
    <row r="314" spans="1:12" s="9" customFormat="1" x14ac:dyDescent="0.2">
      <c r="A314" s="17" t="s">
        <v>277</v>
      </c>
      <c r="B314" s="14">
        <v>692.24400000000003</v>
      </c>
      <c r="C314" s="14">
        <v>1157.4169999999999</v>
      </c>
      <c r="D314" s="14">
        <v>1830.0319999999999</v>
      </c>
      <c r="E314" s="14">
        <v>2987.4490000000001</v>
      </c>
      <c r="F314" s="14">
        <v>1067.6969999999999</v>
      </c>
      <c r="G314" s="14">
        <v>2639.6509999999998</v>
      </c>
      <c r="H314" s="15">
        <f>D314/D312*100</f>
        <v>23.135100175128382</v>
      </c>
      <c r="I314" s="15">
        <f>E314/E312*100</f>
        <v>18.784134262669745</v>
      </c>
      <c r="J314" s="16">
        <f t="shared" si="86"/>
        <v>264.36227688502896</v>
      </c>
      <c r="K314" s="16">
        <f t="shared" si="87"/>
        <v>171.39993837202877</v>
      </c>
      <c r="L314" s="16">
        <f t="shared" si="87"/>
        <v>113.17590848184098</v>
      </c>
    </row>
    <row r="315" spans="1:12" s="9" customFormat="1" x14ac:dyDescent="0.2">
      <c r="A315" s="13" t="s">
        <v>276</v>
      </c>
      <c r="B315" s="14">
        <v>4171.4080000000004</v>
      </c>
      <c r="C315" s="14">
        <v>7993.9110000000001</v>
      </c>
      <c r="D315" s="14">
        <v>7910.1970000000001</v>
      </c>
      <c r="E315" s="14">
        <v>15904.108</v>
      </c>
      <c r="F315" s="14">
        <v>6496.5290000000005</v>
      </c>
      <c r="G315" s="14">
        <v>15426.977000000001</v>
      </c>
      <c r="H315" s="15">
        <f>H316+H317</f>
        <v>100</v>
      </c>
      <c r="I315" s="15">
        <f>I316+I317</f>
        <v>100</v>
      </c>
      <c r="J315" s="16">
        <f t="shared" si="86"/>
        <v>189.62894543041583</v>
      </c>
      <c r="K315" s="16">
        <f t="shared" si="87"/>
        <v>121.76035849297371</v>
      </c>
      <c r="L315" s="16">
        <f t="shared" si="87"/>
        <v>103.09283536236555</v>
      </c>
    </row>
    <row r="316" spans="1:12" s="9" customFormat="1" x14ac:dyDescent="0.2">
      <c r="A316" s="17" t="s">
        <v>278</v>
      </c>
      <c r="B316" s="14">
        <v>716.48</v>
      </c>
      <c r="C316" s="14">
        <v>1716.6859999999999</v>
      </c>
      <c r="D316" s="14">
        <v>1346.981</v>
      </c>
      <c r="E316" s="14">
        <v>3063.6669999999999</v>
      </c>
      <c r="F316" s="14">
        <v>767.92700000000002</v>
      </c>
      <c r="G316" s="14">
        <v>1862.953</v>
      </c>
      <c r="H316" s="15">
        <f>D316/D315*100</f>
        <v>17.028412819554305</v>
      </c>
      <c r="I316" s="15">
        <f>E316/E315*100</f>
        <v>19.263368935874929</v>
      </c>
      <c r="J316" s="16">
        <f t="shared" si="86"/>
        <v>187.99980460026796</v>
      </c>
      <c r="K316" s="16">
        <f t="shared" si="87"/>
        <v>175.40482363557993</v>
      </c>
      <c r="L316" s="16">
        <f t="shared" si="87"/>
        <v>164.45218961508959</v>
      </c>
    </row>
    <row r="317" spans="1:12" s="9" customFormat="1" x14ac:dyDescent="0.2">
      <c r="A317" s="17" t="s">
        <v>282</v>
      </c>
      <c r="B317" s="14">
        <v>3454.9279999999999</v>
      </c>
      <c r="C317" s="14">
        <v>6277.2250000000004</v>
      </c>
      <c r="D317" s="14">
        <v>6563.2160000000003</v>
      </c>
      <c r="E317" s="14">
        <v>12840.441000000001</v>
      </c>
      <c r="F317" s="14">
        <v>5728.6009999999997</v>
      </c>
      <c r="G317" s="14">
        <v>13564.022999999999</v>
      </c>
      <c r="H317" s="15">
        <f>D317/D315*100</f>
        <v>82.971587180445695</v>
      </c>
      <c r="I317" s="15">
        <f>E317/E315*100</f>
        <v>80.736631064125078</v>
      </c>
      <c r="J317" s="16">
        <f t="shared" si="86"/>
        <v>189.96679525593589</v>
      </c>
      <c r="K317" s="16">
        <f t="shared" si="87"/>
        <v>114.5692639441986</v>
      </c>
      <c r="L317" s="16">
        <f t="shared" si="87"/>
        <v>94.665432224643098</v>
      </c>
    </row>
    <row r="318" spans="1:12" s="9" customFormat="1" x14ac:dyDescent="0.2">
      <c r="A318" s="11" t="s">
        <v>326</v>
      </c>
      <c r="B318" s="14"/>
      <c r="C318" s="14"/>
      <c r="D318" s="14"/>
      <c r="E318" s="14"/>
      <c r="F318" s="14"/>
      <c r="G318" s="14"/>
    </row>
    <row r="319" spans="1:12" s="9" customFormat="1" x14ac:dyDescent="0.2">
      <c r="A319" s="13" t="s">
        <v>275</v>
      </c>
      <c r="B319" s="14">
        <v>271829.93400000001</v>
      </c>
      <c r="C319" s="14">
        <v>784775.33400000003</v>
      </c>
      <c r="D319" s="14">
        <v>259617.22700000001</v>
      </c>
      <c r="E319" s="14">
        <v>1044392.56</v>
      </c>
      <c r="F319" s="14">
        <v>283758.25799999997</v>
      </c>
      <c r="G319" s="14">
        <v>1081918.102</v>
      </c>
      <c r="H319" s="15">
        <f>H320+H321</f>
        <v>99.999999614817554</v>
      </c>
      <c r="I319" s="15">
        <f>I320+I321</f>
        <v>100.00000009574941</v>
      </c>
      <c r="J319" s="16">
        <f t="shared" ref="J319:J324" si="88">D319/B319*100</f>
        <v>95.507225116715816</v>
      </c>
      <c r="K319" s="16">
        <f t="shared" ref="K319:L324" si="89">D319/F319*100</f>
        <v>91.492395262731009</v>
      </c>
      <c r="L319" s="16">
        <f t="shared" si="89"/>
        <v>96.531572775182212</v>
      </c>
    </row>
    <row r="320" spans="1:12" s="9" customFormat="1" x14ac:dyDescent="0.2">
      <c r="A320" s="17" t="s">
        <v>281</v>
      </c>
      <c r="B320" s="14">
        <v>262526.66600000003</v>
      </c>
      <c r="C320" s="14">
        <v>762357.33200000005</v>
      </c>
      <c r="D320" s="14">
        <v>252995.666</v>
      </c>
      <c r="E320" s="14">
        <v>1015352.999</v>
      </c>
      <c r="F320" s="14">
        <v>281417</v>
      </c>
      <c r="G320" s="14">
        <v>1067419.9990000001</v>
      </c>
      <c r="H320" s="15">
        <f>D320/D319*100</f>
        <v>97.449490899923987</v>
      </c>
      <c r="I320" s="15">
        <f>E320/E319*100</f>
        <v>97.219478373151162</v>
      </c>
      <c r="J320" s="16">
        <f t="shared" si="88"/>
        <v>96.369511659436526</v>
      </c>
      <c r="K320" s="16">
        <f t="shared" si="89"/>
        <v>89.900633579350213</v>
      </c>
      <c r="L320" s="16">
        <f t="shared" si="89"/>
        <v>95.122163717301675</v>
      </c>
    </row>
    <row r="321" spans="1:12" s="9" customFormat="1" x14ac:dyDescent="0.2">
      <c r="A321" s="17" t="s">
        <v>277</v>
      </c>
      <c r="B321" s="14">
        <v>9303.268</v>
      </c>
      <c r="C321" s="14">
        <v>22418.002</v>
      </c>
      <c r="D321" s="14">
        <v>6621.56</v>
      </c>
      <c r="E321" s="14">
        <v>29039.562000000002</v>
      </c>
      <c r="F321" s="14">
        <v>2341.259</v>
      </c>
      <c r="G321" s="14">
        <v>14498.102999999999</v>
      </c>
      <c r="H321" s="15">
        <f>D321/D319*100</f>
        <v>2.5505087148935615</v>
      </c>
      <c r="I321" s="15">
        <f>E321/E319*100</f>
        <v>2.7805217225982539</v>
      </c>
      <c r="J321" s="16">
        <f t="shared" si="88"/>
        <v>71.174559305396784</v>
      </c>
      <c r="K321" s="16">
        <f t="shared" si="89"/>
        <v>282.8204824839969</v>
      </c>
      <c r="L321" s="16">
        <f t="shared" si="89"/>
        <v>200.29904602002074</v>
      </c>
    </row>
    <row r="322" spans="1:12" s="9" customFormat="1" x14ac:dyDescent="0.2">
      <c r="A322" s="13" t="s">
        <v>276</v>
      </c>
      <c r="B322" s="14">
        <v>271829.93400000001</v>
      </c>
      <c r="C322" s="14">
        <v>784775.33400000003</v>
      </c>
      <c r="D322" s="14">
        <v>259617.22700000001</v>
      </c>
      <c r="E322" s="14">
        <v>1044392.56</v>
      </c>
      <c r="F322" s="14">
        <v>283758.25799999997</v>
      </c>
      <c r="G322" s="14">
        <v>1081918.102</v>
      </c>
      <c r="H322" s="15">
        <f>H323+H324</f>
        <v>100</v>
      </c>
      <c r="I322" s="15">
        <f>I323+I324</f>
        <v>100.00000009574943</v>
      </c>
      <c r="J322" s="16">
        <f t="shared" si="88"/>
        <v>95.507225116715816</v>
      </c>
      <c r="K322" s="16">
        <f t="shared" si="89"/>
        <v>91.492395262731009</v>
      </c>
      <c r="L322" s="16">
        <f t="shared" si="89"/>
        <v>96.531572775182212</v>
      </c>
    </row>
    <row r="323" spans="1:12" s="9" customFormat="1" x14ac:dyDescent="0.2">
      <c r="A323" s="17" t="s">
        <v>278</v>
      </c>
      <c r="B323" s="14">
        <v>170286.761</v>
      </c>
      <c r="C323" s="14">
        <v>471614.902</v>
      </c>
      <c r="D323" s="14">
        <v>160423.655</v>
      </c>
      <c r="E323" s="14">
        <v>632038.55700000003</v>
      </c>
      <c r="F323" s="14">
        <v>186813.96799999999</v>
      </c>
      <c r="G323" s="14">
        <v>641102.04399999999</v>
      </c>
      <c r="H323" s="15">
        <f>D323/D322*100</f>
        <v>61.792376743936174</v>
      </c>
      <c r="I323" s="15">
        <f>E323/E322*100</f>
        <v>60.517336220778894</v>
      </c>
      <c r="J323" s="16">
        <f t="shared" si="88"/>
        <v>94.207943153020565</v>
      </c>
      <c r="K323" s="16">
        <f t="shared" si="89"/>
        <v>85.873479760357114</v>
      </c>
      <c r="L323" s="16">
        <f t="shared" si="89"/>
        <v>98.586264529208094</v>
      </c>
    </row>
    <row r="324" spans="1:12" s="9" customFormat="1" x14ac:dyDescent="0.2">
      <c r="A324" s="17" t="s">
        <v>282</v>
      </c>
      <c r="B324" s="14">
        <v>101543.174</v>
      </c>
      <c r="C324" s="14">
        <v>313160.43199999997</v>
      </c>
      <c r="D324" s="14">
        <v>99193.572</v>
      </c>
      <c r="E324" s="14">
        <v>412354.00400000002</v>
      </c>
      <c r="F324" s="14">
        <v>96944.29</v>
      </c>
      <c r="G324" s="14">
        <v>440816.05800000002</v>
      </c>
      <c r="H324" s="15">
        <f>D324/D322*100</f>
        <v>38.207623256063819</v>
      </c>
      <c r="I324" s="15">
        <f>E324/E322*100</f>
        <v>39.482663874970534</v>
      </c>
      <c r="J324" s="16">
        <f t="shared" si="88"/>
        <v>97.686105419552874</v>
      </c>
      <c r="K324" s="16">
        <f t="shared" si="89"/>
        <v>102.32017997140422</v>
      </c>
      <c r="L324" s="16">
        <f t="shared" si="89"/>
        <v>93.543326409402255</v>
      </c>
    </row>
    <row r="325" spans="1:12" s="9" customFormat="1" x14ac:dyDescent="0.2">
      <c r="A325" s="11" t="s">
        <v>327</v>
      </c>
      <c r="B325" s="14"/>
      <c r="C325" s="14"/>
      <c r="D325" s="14"/>
      <c r="E325" s="14"/>
      <c r="F325" s="14"/>
      <c r="G325" s="14"/>
    </row>
    <row r="326" spans="1:12" s="9" customFormat="1" x14ac:dyDescent="0.2">
      <c r="A326" s="13" t="s">
        <v>275</v>
      </c>
      <c r="B326" s="14">
        <v>23571.953000000001</v>
      </c>
      <c r="C326" s="14">
        <v>70549.008000000002</v>
      </c>
      <c r="D326" s="14">
        <v>23001.39</v>
      </c>
      <c r="E326" s="14">
        <v>93550.398000000001</v>
      </c>
      <c r="F326" s="14">
        <v>19023.780999999999</v>
      </c>
      <c r="G326" s="14">
        <v>85691.275999999998</v>
      </c>
      <c r="H326" s="15">
        <f>H327+H328</f>
        <v>100</v>
      </c>
      <c r="I326" s="15">
        <f>I327+I328</f>
        <v>99.999999999999986</v>
      </c>
      <c r="J326" s="16">
        <f t="shared" ref="J326:J331" si="90">D326/B326*100</f>
        <v>97.579483549793252</v>
      </c>
      <c r="K326" s="16">
        <f t="shared" ref="K326:L331" si="91">D326/F326*100</f>
        <v>120.90861432856066</v>
      </c>
      <c r="L326" s="16">
        <f t="shared" si="91"/>
        <v>109.17143770854807</v>
      </c>
    </row>
    <row r="327" spans="1:12" s="9" customFormat="1" x14ac:dyDescent="0.2">
      <c r="A327" s="17" t="s">
        <v>281</v>
      </c>
      <c r="B327" s="14">
        <v>20806.332999999999</v>
      </c>
      <c r="C327" s="14">
        <v>63076.665000000001</v>
      </c>
      <c r="D327" s="14">
        <v>20750.332999999999</v>
      </c>
      <c r="E327" s="14">
        <v>83826.997000000003</v>
      </c>
      <c r="F327" s="14">
        <v>16173.665999999999</v>
      </c>
      <c r="G327" s="14">
        <v>76119.664000000004</v>
      </c>
      <c r="H327" s="15">
        <f>D327/D326*100</f>
        <v>90.213387103996752</v>
      </c>
      <c r="I327" s="15">
        <f>E327/E326*100</f>
        <v>89.606243043455564</v>
      </c>
      <c r="J327" s="16">
        <f t="shared" si="90"/>
        <v>99.730851178821368</v>
      </c>
      <c r="K327" s="16">
        <f t="shared" si="91"/>
        <v>128.29702925731249</v>
      </c>
      <c r="L327" s="16">
        <f t="shared" si="91"/>
        <v>110.12528510372826</v>
      </c>
    </row>
    <row r="328" spans="1:12" s="9" customFormat="1" x14ac:dyDescent="0.2">
      <c r="A328" s="17" t="s">
        <v>277</v>
      </c>
      <c r="B328" s="14">
        <v>2765.62</v>
      </c>
      <c r="C328" s="14">
        <v>7472.3429999999998</v>
      </c>
      <c r="D328" s="14">
        <v>2251.0569999999998</v>
      </c>
      <c r="E328" s="14">
        <v>9723.4009999999998</v>
      </c>
      <c r="F328" s="14">
        <v>2850.1149999999998</v>
      </c>
      <c r="G328" s="14">
        <v>9571.6119999999992</v>
      </c>
      <c r="H328" s="15">
        <f>D328/D326*100</f>
        <v>9.7866128960032412</v>
      </c>
      <c r="I328" s="15">
        <f>E328/E326*100</f>
        <v>10.393756956544427</v>
      </c>
      <c r="J328" s="16">
        <f t="shared" si="90"/>
        <v>81.39429856596351</v>
      </c>
      <c r="K328" s="16">
        <f t="shared" si="91"/>
        <v>78.981269176857765</v>
      </c>
      <c r="L328" s="16">
        <f t="shared" si="91"/>
        <v>101.58582483284948</v>
      </c>
    </row>
    <row r="329" spans="1:12" s="9" customFormat="1" x14ac:dyDescent="0.2">
      <c r="A329" s="13" t="s">
        <v>276</v>
      </c>
      <c r="B329" s="14">
        <v>23571.953000000001</v>
      </c>
      <c r="C329" s="14">
        <v>70549.008000000002</v>
      </c>
      <c r="D329" s="14">
        <v>23001.39</v>
      </c>
      <c r="E329" s="14">
        <v>93550.398000000001</v>
      </c>
      <c r="F329" s="14">
        <v>19023.780999999999</v>
      </c>
      <c r="G329" s="14">
        <v>85691.275999999998</v>
      </c>
      <c r="H329" s="15">
        <f>H330+H331</f>
        <v>100</v>
      </c>
      <c r="I329" s="15">
        <f>I330+I331</f>
        <v>99.999999999999986</v>
      </c>
      <c r="J329" s="16">
        <f t="shared" si="90"/>
        <v>97.579483549793252</v>
      </c>
      <c r="K329" s="16">
        <f t="shared" si="91"/>
        <v>120.90861432856066</v>
      </c>
      <c r="L329" s="16">
        <f t="shared" si="91"/>
        <v>109.17143770854807</v>
      </c>
    </row>
    <row r="330" spans="1:12" s="9" customFormat="1" x14ac:dyDescent="0.2">
      <c r="A330" s="17" t="s">
        <v>278</v>
      </c>
      <c r="B330" s="14">
        <v>6642.4040000000005</v>
      </c>
      <c r="C330" s="14">
        <v>19185.213</v>
      </c>
      <c r="D330" s="14">
        <v>9680.5570000000007</v>
      </c>
      <c r="E330" s="14">
        <v>28865.77</v>
      </c>
      <c r="F330" s="14">
        <v>13813.403</v>
      </c>
      <c r="G330" s="14">
        <v>38963.909</v>
      </c>
      <c r="H330" s="15">
        <f>D330/D329*100</f>
        <v>42.086834752160634</v>
      </c>
      <c r="I330" s="15">
        <f>E330/E329*100</f>
        <v>30.85584948553613</v>
      </c>
      <c r="J330" s="16">
        <f t="shared" si="90"/>
        <v>145.73875663088242</v>
      </c>
      <c r="K330" s="16">
        <f t="shared" si="91"/>
        <v>70.080898964578097</v>
      </c>
      <c r="L330" s="16">
        <f t="shared" si="91"/>
        <v>74.083352365903536</v>
      </c>
    </row>
    <row r="331" spans="1:12" s="9" customFormat="1" x14ac:dyDescent="0.2">
      <c r="A331" s="17" t="s">
        <v>282</v>
      </c>
      <c r="B331" s="14">
        <v>16929.548999999999</v>
      </c>
      <c r="C331" s="14">
        <v>51363.794999999998</v>
      </c>
      <c r="D331" s="14">
        <v>13320.833000000001</v>
      </c>
      <c r="E331" s="14">
        <v>64684.627999999997</v>
      </c>
      <c r="F331" s="14">
        <v>5210.3779999999997</v>
      </c>
      <c r="G331" s="14">
        <v>46727.366999999998</v>
      </c>
      <c r="H331" s="15">
        <f>D331/D329*100</f>
        <v>57.913165247839373</v>
      </c>
      <c r="I331" s="15">
        <f>E331/E329*100</f>
        <v>69.14415051446386</v>
      </c>
      <c r="J331" s="16">
        <f t="shared" si="90"/>
        <v>78.683921231451592</v>
      </c>
      <c r="K331" s="16">
        <f t="shared" si="91"/>
        <v>255.65962776597019</v>
      </c>
      <c r="L331" s="16">
        <f t="shared" si="91"/>
        <v>138.42985845960462</v>
      </c>
    </row>
    <row r="332" spans="1:12" s="9" customFormat="1" ht="33.75" x14ac:dyDescent="0.2">
      <c r="A332" s="11" t="s">
        <v>328</v>
      </c>
      <c r="B332" s="14"/>
      <c r="C332" s="14"/>
      <c r="D332" s="14"/>
      <c r="E332" s="14"/>
      <c r="F332" s="14"/>
      <c r="G332" s="14"/>
    </row>
    <row r="333" spans="1:12" s="9" customFormat="1" x14ac:dyDescent="0.2">
      <c r="A333" s="13" t="s">
        <v>275</v>
      </c>
      <c r="B333" s="14">
        <v>19250.523000000001</v>
      </c>
      <c r="C333" s="14">
        <v>56744.646999999997</v>
      </c>
      <c r="D333" s="14">
        <v>17597.346000000001</v>
      </c>
      <c r="E333" s="14">
        <v>74341.993000000002</v>
      </c>
      <c r="F333" s="14">
        <v>13610.703</v>
      </c>
      <c r="G333" s="14">
        <v>61317.896000000001</v>
      </c>
      <c r="H333" s="15">
        <f>H334+H335</f>
        <v>100</v>
      </c>
      <c r="I333" s="15">
        <f>I334+I335</f>
        <v>100.00000000000001</v>
      </c>
      <c r="J333" s="16">
        <f t="shared" ref="J333:J338" si="92">D333/B333*100</f>
        <v>91.412300850215871</v>
      </c>
      <c r="K333" s="16">
        <f t="shared" ref="K333:L338" si="93">D333/F333*100</f>
        <v>129.29050027761241</v>
      </c>
      <c r="L333" s="16">
        <f t="shared" si="93"/>
        <v>121.24028684872033</v>
      </c>
    </row>
    <row r="334" spans="1:12" s="9" customFormat="1" x14ac:dyDescent="0.2">
      <c r="A334" s="17" t="s">
        <v>281</v>
      </c>
      <c r="B334" s="14">
        <v>17238.667000000001</v>
      </c>
      <c r="C334" s="14">
        <v>51978.000999999997</v>
      </c>
      <c r="D334" s="14">
        <v>16076.666999999999</v>
      </c>
      <c r="E334" s="14">
        <v>68054.668000000005</v>
      </c>
      <c r="F334" s="14">
        <v>11615.334000000001</v>
      </c>
      <c r="G334" s="14">
        <v>55623.334999999999</v>
      </c>
      <c r="H334" s="15">
        <f>D334/D333*100</f>
        <v>91.358475306446778</v>
      </c>
      <c r="I334" s="15">
        <f>E334/E333*100</f>
        <v>91.542700503065618</v>
      </c>
      <c r="J334" s="16">
        <f t="shared" si="92"/>
        <v>93.259339599749779</v>
      </c>
      <c r="K334" s="16">
        <f t="shared" si="93"/>
        <v>138.40899452396286</v>
      </c>
      <c r="L334" s="16">
        <f t="shared" si="93"/>
        <v>122.34913278752524</v>
      </c>
    </row>
    <row r="335" spans="1:12" s="9" customFormat="1" x14ac:dyDescent="0.2">
      <c r="A335" s="17" t="s">
        <v>277</v>
      </c>
      <c r="B335" s="14">
        <v>2011.856</v>
      </c>
      <c r="C335" s="14">
        <v>4766.6459999999997</v>
      </c>
      <c r="D335" s="14">
        <v>1520.6790000000001</v>
      </c>
      <c r="E335" s="14">
        <v>6287.3249999999998</v>
      </c>
      <c r="F335" s="14">
        <v>1995.37</v>
      </c>
      <c r="G335" s="14">
        <v>5694.5609999999997</v>
      </c>
      <c r="H335" s="15">
        <f>D335/D333*100</f>
        <v>8.6415246935532206</v>
      </c>
      <c r="I335" s="15">
        <f>E335/E333*100</f>
        <v>8.4572994969343913</v>
      </c>
      <c r="J335" s="16">
        <f t="shared" si="92"/>
        <v>75.585876921608701</v>
      </c>
      <c r="K335" s="16">
        <f t="shared" si="93"/>
        <v>76.210377022807805</v>
      </c>
      <c r="L335" s="16">
        <f t="shared" si="93"/>
        <v>110.40930108572023</v>
      </c>
    </row>
    <row r="336" spans="1:12" s="9" customFormat="1" x14ac:dyDescent="0.2">
      <c r="A336" s="13" t="s">
        <v>276</v>
      </c>
      <c r="B336" s="14">
        <v>19250.523000000001</v>
      </c>
      <c r="C336" s="14">
        <v>56744.646999999997</v>
      </c>
      <c r="D336" s="14">
        <v>17597.346000000001</v>
      </c>
      <c r="E336" s="14">
        <v>74341.993000000002</v>
      </c>
      <c r="F336" s="14">
        <v>13610.703</v>
      </c>
      <c r="G336" s="14">
        <v>61317.896000000001</v>
      </c>
      <c r="H336" s="15">
        <f>H337+H338</f>
        <v>99.999999999999986</v>
      </c>
      <c r="I336" s="15">
        <f>I337+I338</f>
        <v>99.999998654865209</v>
      </c>
      <c r="J336" s="16">
        <f t="shared" si="92"/>
        <v>91.412300850215871</v>
      </c>
      <c r="K336" s="16">
        <f t="shared" si="93"/>
        <v>129.29050027761241</v>
      </c>
      <c r="L336" s="16">
        <f t="shared" si="93"/>
        <v>121.24028684872033</v>
      </c>
    </row>
    <row r="337" spans="1:12" s="9" customFormat="1" x14ac:dyDescent="0.2">
      <c r="A337" s="17" t="s">
        <v>278</v>
      </c>
      <c r="B337" s="14">
        <v>6263.4040000000005</v>
      </c>
      <c r="C337" s="14">
        <v>17532.79</v>
      </c>
      <c r="D337" s="14">
        <v>8745.857</v>
      </c>
      <c r="E337" s="14">
        <v>26278.647000000001</v>
      </c>
      <c r="F337" s="14">
        <v>12830.203</v>
      </c>
      <c r="G337" s="14">
        <v>35328.400999999998</v>
      </c>
      <c r="H337" s="15">
        <f>D337/D336*100</f>
        <v>49.699863831739165</v>
      </c>
      <c r="I337" s="15">
        <f>E337/E336*100</f>
        <v>35.348321910067703</v>
      </c>
      <c r="J337" s="16">
        <f t="shared" si="92"/>
        <v>139.63424680892368</v>
      </c>
      <c r="K337" s="16">
        <f t="shared" si="93"/>
        <v>68.166162296886498</v>
      </c>
      <c r="L337" s="16">
        <f t="shared" si="93"/>
        <v>74.383912818471458</v>
      </c>
    </row>
    <row r="338" spans="1:12" s="9" customFormat="1" x14ac:dyDescent="0.2">
      <c r="A338" s="17" t="s">
        <v>282</v>
      </c>
      <c r="B338" s="14">
        <v>12987.119000000001</v>
      </c>
      <c r="C338" s="14">
        <v>39211.856</v>
      </c>
      <c r="D338" s="14">
        <v>8851.4889999999996</v>
      </c>
      <c r="E338" s="14">
        <v>48063.345000000001</v>
      </c>
      <c r="F338" s="14">
        <v>780.5</v>
      </c>
      <c r="G338" s="14">
        <v>25989.494999999999</v>
      </c>
      <c r="H338" s="15">
        <f>D338/D336*100</f>
        <v>50.300136168260821</v>
      </c>
      <c r="I338" s="15">
        <f>E338/E336*100</f>
        <v>64.651676744797513</v>
      </c>
      <c r="J338" s="16">
        <f t="shared" si="92"/>
        <v>68.155908943315296</v>
      </c>
      <c r="K338" s="16"/>
      <c r="L338" s="16">
        <f t="shared" si="93"/>
        <v>184.93373957439343</v>
      </c>
    </row>
    <row r="339" spans="1:12" s="9" customFormat="1" ht="22.5" x14ac:dyDescent="0.2">
      <c r="A339" s="11" t="s">
        <v>329</v>
      </c>
      <c r="B339" s="14"/>
      <c r="C339" s="14"/>
      <c r="D339" s="14"/>
      <c r="E339" s="14"/>
      <c r="F339" s="14"/>
      <c r="G339" s="14"/>
    </row>
    <row r="340" spans="1:12" s="9" customFormat="1" x14ac:dyDescent="0.2">
      <c r="A340" s="13" t="s">
        <v>275</v>
      </c>
      <c r="B340" s="14">
        <v>63160.125</v>
      </c>
      <c r="C340" s="14">
        <v>187525.32500000001</v>
      </c>
      <c r="D340" s="14">
        <v>62313.601999999999</v>
      </c>
      <c r="E340" s="14">
        <v>249838.927</v>
      </c>
      <c r="F340" s="14">
        <v>60767.195</v>
      </c>
      <c r="G340" s="14">
        <v>251039.53400000001</v>
      </c>
      <c r="H340" s="15">
        <f>H341+H342</f>
        <v>100</v>
      </c>
      <c r="I340" s="15">
        <f>I341+I342</f>
        <v>100.00000000000001</v>
      </c>
      <c r="J340" s="16">
        <f t="shared" ref="J340:J345" si="94">D340/B340*100</f>
        <v>98.65971924533082</v>
      </c>
      <c r="K340" s="16">
        <f t="shared" ref="K340:L345" si="95">D340/F340*100</f>
        <v>102.54480563073547</v>
      </c>
      <c r="L340" s="16">
        <f t="shared" si="95"/>
        <v>99.521745845815659</v>
      </c>
    </row>
    <row r="341" spans="1:12" s="9" customFormat="1" x14ac:dyDescent="0.2">
      <c r="A341" s="17" t="s">
        <v>281</v>
      </c>
      <c r="B341" s="14">
        <v>51715.203999999998</v>
      </c>
      <c r="C341" s="14">
        <v>155430.61300000001</v>
      </c>
      <c r="D341" s="14">
        <v>52289.203999999998</v>
      </c>
      <c r="E341" s="14">
        <v>207719.81700000001</v>
      </c>
      <c r="F341" s="14">
        <v>53019.538</v>
      </c>
      <c r="G341" s="14">
        <v>217983.15100000001</v>
      </c>
      <c r="H341" s="15">
        <f>D341/D340*100</f>
        <v>83.912985803645242</v>
      </c>
      <c r="I341" s="15">
        <f>E341/E340*100</f>
        <v>83.141494199580848</v>
      </c>
      <c r="J341" s="16">
        <f t="shared" si="94"/>
        <v>101.10992504254648</v>
      </c>
      <c r="K341" s="16">
        <f t="shared" si="95"/>
        <v>98.622519117386503</v>
      </c>
      <c r="L341" s="16">
        <f t="shared" si="95"/>
        <v>95.291684722916955</v>
      </c>
    </row>
    <row r="342" spans="1:12" s="9" customFormat="1" x14ac:dyDescent="0.2">
      <c r="A342" s="17" t="s">
        <v>277</v>
      </c>
      <c r="B342" s="14">
        <v>11444.921</v>
      </c>
      <c r="C342" s="14">
        <v>32094.712</v>
      </c>
      <c r="D342" s="14">
        <v>10024.397999999999</v>
      </c>
      <c r="E342" s="14">
        <v>42119.11</v>
      </c>
      <c r="F342" s="14">
        <v>7747.6570000000002</v>
      </c>
      <c r="G342" s="14">
        <v>33056.383000000002</v>
      </c>
      <c r="H342" s="15">
        <f>D342/D340*100</f>
        <v>16.087014196354755</v>
      </c>
      <c r="I342" s="15">
        <f>E342/E340*100</f>
        <v>16.858505800419163</v>
      </c>
      <c r="J342" s="16">
        <f t="shared" si="94"/>
        <v>87.588179944623462</v>
      </c>
      <c r="K342" s="16">
        <f t="shared" si="95"/>
        <v>129.38618733379653</v>
      </c>
      <c r="L342" s="16">
        <f t="shared" si="95"/>
        <v>127.41596683460499</v>
      </c>
    </row>
    <row r="343" spans="1:12" s="9" customFormat="1" x14ac:dyDescent="0.2">
      <c r="A343" s="13" t="s">
        <v>276</v>
      </c>
      <c r="B343" s="14">
        <v>63160.125</v>
      </c>
      <c r="C343" s="14">
        <v>187525.32500000001</v>
      </c>
      <c r="D343" s="14">
        <v>62313.601999999999</v>
      </c>
      <c r="E343" s="14">
        <v>249838.927</v>
      </c>
      <c r="F343" s="14">
        <v>60767.195</v>
      </c>
      <c r="G343" s="14">
        <v>251039.53400000001</v>
      </c>
      <c r="H343" s="15">
        <f>H344+H345</f>
        <v>100</v>
      </c>
      <c r="I343" s="15">
        <f>I344+I345</f>
        <v>100</v>
      </c>
      <c r="J343" s="16">
        <f t="shared" si="94"/>
        <v>98.65971924533082</v>
      </c>
      <c r="K343" s="16">
        <f t="shared" si="95"/>
        <v>102.54480563073547</v>
      </c>
      <c r="L343" s="16">
        <f t="shared" si="95"/>
        <v>99.521745845815659</v>
      </c>
    </row>
    <row r="344" spans="1:12" s="9" customFormat="1" x14ac:dyDescent="0.2">
      <c r="A344" s="17" t="s">
        <v>278</v>
      </c>
      <c r="B344" s="14">
        <v>2258.3020000000001</v>
      </c>
      <c r="C344" s="14">
        <v>5878.7690000000002</v>
      </c>
      <c r="D344" s="14">
        <v>1915.2570000000001</v>
      </c>
      <c r="E344" s="14">
        <v>7794.0259999999998</v>
      </c>
      <c r="F344" s="14">
        <v>1968.162</v>
      </c>
      <c r="G344" s="14">
        <v>6950.3530000000001</v>
      </c>
      <c r="H344" s="15">
        <f>D344/D343*100</f>
        <v>3.0735777398969812</v>
      </c>
      <c r="I344" s="15">
        <f>E344/E343*100</f>
        <v>3.1196203464322432</v>
      </c>
      <c r="J344" s="16">
        <f t="shared" si="94"/>
        <v>84.809604738427367</v>
      </c>
      <c r="K344" s="16">
        <f t="shared" si="95"/>
        <v>97.311959076539438</v>
      </c>
      <c r="L344" s="16">
        <f t="shared" si="95"/>
        <v>112.13856332189171</v>
      </c>
    </row>
    <row r="345" spans="1:12" s="9" customFormat="1" x14ac:dyDescent="0.2">
      <c r="A345" s="17" t="s">
        <v>282</v>
      </c>
      <c r="B345" s="14">
        <v>60901.822999999997</v>
      </c>
      <c r="C345" s="14">
        <v>181646.55600000001</v>
      </c>
      <c r="D345" s="14">
        <v>60398.345000000001</v>
      </c>
      <c r="E345" s="14">
        <v>242044.90100000001</v>
      </c>
      <c r="F345" s="14">
        <v>58799.034</v>
      </c>
      <c r="G345" s="14">
        <v>244089.18100000001</v>
      </c>
      <c r="H345" s="15">
        <f>D345/D343*100</f>
        <v>96.926422260103024</v>
      </c>
      <c r="I345" s="15">
        <f>E345/E343*100</f>
        <v>96.880379653567758</v>
      </c>
      <c r="J345" s="16">
        <f t="shared" si="94"/>
        <v>99.173295682790979</v>
      </c>
      <c r="K345" s="16">
        <f t="shared" si="95"/>
        <v>102.71996135174601</v>
      </c>
      <c r="L345" s="16">
        <f t="shared" si="95"/>
        <v>99.162486435644198</v>
      </c>
    </row>
    <row r="346" spans="1:12" s="9" customFormat="1" ht="45" x14ac:dyDescent="0.2">
      <c r="A346" s="11" t="s">
        <v>330</v>
      </c>
      <c r="B346" s="14"/>
      <c r="C346" s="14"/>
      <c r="D346" s="14"/>
      <c r="E346" s="14"/>
      <c r="F346" s="14"/>
      <c r="G346" s="14"/>
    </row>
    <row r="347" spans="1:12" s="9" customFormat="1" x14ac:dyDescent="0.2">
      <c r="A347" s="13" t="s">
        <v>275</v>
      </c>
      <c r="B347" s="14">
        <v>46944.453000000001</v>
      </c>
      <c r="C347" s="14">
        <v>140164.29300000001</v>
      </c>
      <c r="D347" s="14">
        <v>46636.34</v>
      </c>
      <c r="E347" s="14">
        <v>186800.633</v>
      </c>
      <c r="F347" s="14">
        <v>45762.097999999998</v>
      </c>
      <c r="G347" s="14">
        <v>187902.45300000001</v>
      </c>
      <c r="H347" s="15">
        <f>H348+H349</f>
        <v>100</v>
      </c>
      <c r="I347" s="15">
        <f>I348+I349</f>
        <v>100</v>
      </c>
      <c r="J347" s="16">
        <f t="shared" ref="J347:J352" si="96">D347/B347*100</f>
        <v>99.343664735000743</v>
      </c>
      <c r="K347" s="16">
        <f t="shared" ref="K347:L352" si="97">D347/F347*100</f>
        <v>101.91040629299819</v>
      </c>
      <c r="L347" s="16">
        <f t="shared" si="97"/>
        <v>99.413621279334762</v>
      </c>
    </row>
    <row r="348" spans="1:12" s="9" customFormat="1" x14ac:dyDescent="0.2">
      <c r="A348" s="17" t="s">
        <v>281</v>
      </c>
      <c r="B348" s="14">
        <v>43530.040999999997</v>
      </c>
      <c r="C348" s="14">
        <v>130719.124</v>
      </c>
      <c r="D348" s="14">
        <v>43460.040999999997</v>
      </c>
      <c r="E348" s="14">
        <v>174179.16500000001</v>
      </c>
      <c r="F348" s="14">
        <v>43440.707999999999</v>
      </c>
      <c r="G348" s="14">
        <v>178187.83199999999</v>
      </c>
      <c r="H348" s="15">
        <f>D348/D347*100</f>
        <v>93.189218965296163</v>
      </c>
      <c r="I348" s="15">
        <f>E348/E347*100</f>
        <v>93.243348377732744</v>
      </c>
      <c r="J348" s="16">
        <f t="shared" si="96"/>
        <v>99.839191513741056</v>
      </c>
      <c r="K348" s="16">
        <f t="shared" si="97"/>
        <v>100.04450433910976</v>
      </c>
      <c r="L348" s="16">
        <f t="shared" si="97"/>
        <v>97.750313837366861</v>
      </c>
    </row>
    <row r="349" spans="1:12" s="9" customFormat="1" x14ac:dyDescent="0.2">
      <c r="A349" s="17" t="s">
        <v>277</v>
      </c>
      <c r="B349" s="14">
        <v>3414.4119999999998</v>
      </c>
      <c r="C349" s="14">
        <v>9445.1689999999999</v>
      </c>
      <c r="D349" s="14">
        <v>3176.299</v>
      </c>
      <c r="E349" s="14">
        <v>12621.468000000001</v>
      </c>
      <c r="F349" s="14">
        <v>2321.39</v>
      </c>
      <c r="G349" s="14">
        <v>9714.6209999999992</v>
      </c>
      <c r="H349" s="15">
        <f>D349/D347*100</f>
        <v>6.8107810347038384</v>
      </c>
      <c r="I349" s="15">
        <f>E349/E347*100</f>
        <v>6.7566516222672544</v>
      </c>
      <c r="J349" s="16">
        <f t="shared" si="96"/>
        <v>93.026237021191349</v>
      </c>
      <c r="K349" s="16">
        <f t="shared" si="97"/>
        <v>136.82746113320036</v>
      </c>
      <c r="L349" s="16">
        <f t="shared" si="97"/>
        <v>129.92239223743266</v>
      </c>
    </row>
    <row r="350" spans="1:12" s="9" customFormat="1" x14ac:dyDescent="0.2">
      <c r="A350" s="13" t="s">
        <v>276</v>
      </c>
      <c r="B350" s="14">
        <v>46944.453000000001</v>
      </c>
      <c r="C350" s="14">
        <v>140164.29300000001</v>
      </c>
      <c r="D350" s="14">
        <v>46636.34</v>
      </c>
      <c r="E350" s="14">
        <v>186800.633</v>
      </c>
      <c r="F350" s="14">
        <v>45762.097999999998</v>
      </c>
      <c r="G350" s="14">
        <v>187902.45300000001</v>
      </c>
      <c r="H350" s="15">
        <f>H351+H352</f>
        <v>100.0000021442506</v>
      </c>
      <c r="I350" s="15">
        <f>I351+I352</f>
        <v>100.0000005353301</v>
      </c>
      <c r="J350" s="16">
        <f t="shared" si="96"/>
        <v>99.343664735000743</v>
      </c>
      <c r="K350" s="16">
        <f t="shared" si="97"/>
        <v>101.91040629299819</v>
      </c>
      <c r="L350" s="16">
        <f t="shared" si="97"/>
        <v>99.413621279334762</v>
      </c>
    </row>
    <row r="351" spans="1:12" s="9" customFormat="1" x14ac:dyDescent="0.2">
      <c r="A351" s="17" t="s">
        <v>278</v>
      </c>
      <c r="B351" s="14">
        <v>214.56899999999999</v>
      </c>
      <c r="C351" s="14">
        <v>460.96499999999997</v>
      </c>
      <c r="D351" s="14">
        <v>144.88399999999999</v>
      </c>
      <c r="E351" s="14">
        <v>605.84900000000005</v>
      </c>
      <c r="F351" s="14">
        <v>67.873000000000005</v>
      </c>
      <c r="G351" s="14">
        <v>241.47399999999999</v>
      </c>
      <c r="H351" s="15">
        <f>D351/D350*100</f>
        <v>0.31066760384712866</v>
      </c>
      <c r="I351" s="15">
        <f>E351/E350*100</f>
        <v>0.32432920074740862</v>
      </c>
      <c r="J351" s="16">
        <f t="shared" si="96"/>
        <v>67.523267573601032</v>
      </c>
      <c r="K351" s="16">
        <f t="shared" si="97"/>
        <v>213.46338013643123</v>
      </c>
      <c r="L351" s="16">
        <f t="shared" si="97"/>
        <v>250.89616273387617</v>
      </c>
    </row>
    <row r="352" spans="1:12" s="9" customFormat="1" x14ac:dyDescent="0.2">
      <c r="A352" s="17" t="s">
        <v>282</v>
      </c>
      <c r="B352" s="14">
        <v>46729.883999999998</v>
      </c>
      <c r="C352" s="14">
        <v>139703.32800000001</v>
      </c>
      <c r="D352" s="14">
        <v>46491.457000000002</v>
      </c>
      <c r="E352" s="14">
        <v>186194.785</v>
      </c>
      <c r="F352" s="14">
        <v>45694.224999999999</v>
      </c>
      <c r="G352" s="14">
        <v>187660.98</v>
      </c>
      <c r="H352" s="15">
        <f>D352/D350*100</f>
        <v>99.689334540403479</v>
      </c>
      <c r="I352" s="15">
        <f>E352/E350*100</f>
        <v>99.675671334582688</v>
      </c>
      <c r="J352" s="16">
        <f t="shared" si="96"/>
        <v>99.489776178344471</v>
      </c>
      <c r="K352" s="16">
        <f t="shared" si="97"/>
        <v>101.7447106280936</v>
      </c>
      <c r="L352" s="16">
        <f t="shared" si="97"/>
        <v>99.21870012615301</v>
      </c>
    </row>
    <row r="353" spans="1:12" s="9" customFormat="1" ht="22.5" x14ac:dyDescent="0.2">
      <c r="A353" s="11" t="s">
        <v>331</v>
      </c>
      <c r="B353" s="14"/>
      <c r="C353" s="14"/>
      <c r="D353" s="14"/>
      <c r="E353" s="14"/>
      <c r="F353" s="14"/>
      <c r="G353" s="14"/>
    </row>
    <row r="354" spans="1:12" s="9" customFormat="1" x14ac:dyDescent="0.2">
      <c r="A354" s="13" t="s">
        <v>275</v>
      </c>
      <c r="B354" s="14">
        <v>16215.672</v>
      </c>
      <c r="C354" s="14">
        <v>47361.031999999999</v>
      </c>
      <c r="D354" s="14">
        <v>15677.262000000001</v>
      </c>
      <c r="E354" s="14">
        <v>63038.294000000002</v>
      </c>
      <c r="F354" s="14">
        <v>15005.098</v>
      </c>
      <c r="G354" s="14">
        <v>63137.080999999998</v>
      </c>
      <c r="H354" s="15">
        <f>H355+H356</f>
        <v>100</v>
      </c>
      <c r="I354" s="15">
        <f>I355+I356</f>
        <v>100</v>
      </c>
      <c r="J354" s="16">
        <f t="shared" ref="J354:J359" si="98">D354/B354*100</f>
        <v>96.679693570516221</v>
      </c>
      <c r="K354" s="16">
        <f t="shared" ref="K354:L359" si="99">D354/F354*100</f>
        <v>104.47957087651145</v>
      </c>
      <c r="L354" s="16">
        <f t="shared" si="99"/>
        <v>99.843535687055279</v>
      </c>
    </row>
    <row r="355" spans="1:12" s="9" customFormat="1" x14ac:dyDescent="0.2">
      <c r="A355" s="17" t="s">
        <v>281</v>
      </c>
      <c r="B355" s="14">
        <v>8185.1629999999996</v>
      </c>
      <c r="C355" s="14">
        <v>24711.489000000001</v>
      </c>
      <c r="D355" s="14">
        <v>8829.1630000000005</v>
      </c>
      <c r="E355" s="14">
        <v>33540.652000000002</v>
      </c>
      <c r="F355" s="14">
        <v>9578.83</v>
      </c>
      <c r="G355" s="14">
        <v>39795.319000000003</v>
      </c>
      <c r="H355" s="15">
        <f>D355/D354*100</f>
        <v>56.318271647179209</v>
      </c>
      <c r="I355" s="15">
        <f>E355/E354*100</f>
        <v>53.206788876615221</v>
      </c>
      <c r="J355" s="16">
        <f t="shared" si="98"/>
        <v>107.86789462836599</v>
      </c>
      <c r="K355" s="16">
        <f t="shared" si="99"/>
        <v>92.173710150404602</v>
      </c>
      <c r="L355" s="16">
        <f t="shared" si="99"/>
        <v>84.282907746009016</v>
      </c>
    </row>
    <row r="356" spans="1:12" s="9" customFormat="1" x14ac:dyDescent="0.2">
      <c r="A356" s="17" t="s">
        <v>277</v>
      </c>
      <c r="B356" s="14">
        <v>8030.509</v>
      </c>
      <c r="C356" s="14">
        <v>22649.543000000001</v>
      </c>
      <c r="D356" s="14">
        <v>6848.0990000000002</v>
      </c>
      <c r="E356" s="14">
        <v>29497.642</v>
      </c>
      <c r="F356" s="14">
        <v>5426.268</v>
      </c>
      <c r="G356" s="14">
        <v>23341.761999999999</v>
      </c>
      <c r="H356" s="15">
        <f>D356/D354*100</f>
        <v>43.681728352820791</v>
      </c>
      <c r="I356" s="15">
        <f>E356/E354*100</f>
        <v>46.793211123384779</v>
      </c>
      <c r="J356" s="16">
        <f t="shared" si="98"/>
        <v>85.276026712628052</v>
      </c>
      <c r="K356" s="16">
        <f t="shared" si="99"/>
        <v>126.20274192133525</v>
      </c>
      <c r="L356" s="16">
        <f t="shared" si="99"/>
        <v>126.37281624240705</v>
      </c>
    </row>
    <row r="357" spans="1:12" s="9" customFormat="1" x14ac:dyDescent="0.2">
      <c r="A357" s="13" t="s">
        <v>276</v>
      </c>
      <c r="B357" s="14">
        <v>16215.672</v>
      </c>
      <c r="C357" s="14">
        <v>47361.031999999999</v>
      </c>
      <c r="D357" s="14">
        <v>15677.262000000001</v>
      </c>
      <c r="E357" s="14">
        <v>63038.294000000002</v>
      </c>
      <c r="F357" s="14">
        <v>15005.098</v>
      </c>
      <c r="G357" s="14">
        <v>63137.080999999998</v>
      </c>
      <c r="H357" s="15">
        <f>H358+H359</f>
        <v>100</v>
      </c>
      <c r="I357" s="15">
        <f>I358+I359</f>
        <v>99.999998413662652</v>
      </c>
      <c r="J357" s="16">
        <f t="shared" si="98"/>
        <v>96.679693570516221</v>
      </c>
      <c r="K357" s="16">
        <f t="shared" si="99"/>
        <v>104.47957087651145</v>
      </c>
      <c r="L357" s="16">
        <f t="shared" si="99"/>
        <v>99.843535687055279</v>
      </c>
    </row>
    <row r="358" spans="1:12" s="9" customFormat="1" x14ac:dyDescent="0.2">
      <c r="A358" s="17" t="s">
        <v>278</v>
      </c>
      <c r="B358" s="14">
        <v>2043.7329999999999</v>
      </c>
      <c r="C358" s="14">
        <v>5417.8040000000001</v>
      </c>
      <c r="D358" s="14">
        <v>1770.374</v>
      </c>
      <c r="E358" s="14">
        <v>7188.1769999999997</v>
      </c>
      <c r="F358" s="14">
        <v>1900.289</v>
      </c>
      <c r="G358" s="14">
        <v>6708.8789999999999</v>
      </c>
      <c r="H358" s="15">
        <f>D358/D357*100</f>
        <v>11.292622397967197</v>
      </c>
      <c r="I358" s="15">
        <f>E358/E357*100</f>
        <v>11.402873624720872</v>
      </c>
      <c r="J358" s="16">
        <f t="shared" si="98"/>
        <v>86.624524827851772</v>
      </c>
      <c r="K358" s="16">
        <f t="shared" si="99"/>
        <v>93.163408302631865</v>
      </c>
      <c r="L358" s="16">
        <f t="shared" si="99"/>
        <v>107.14423378331909</v>
      </c>
    </row>
    <row r="359" spans="1:12" s="9" customFormat="1" x14ac:dyDescent="0.2">
      <c r="A359" s="17" t="s">
        <v>282</v>
      </c>
      <c r="B359" s="14">
        <v>14171.939</v>
      </c>
      <c r="C359" s="14">
        <v>41943.228000000003</v>
      </c>
      <c r="D359" s="14">
        <v>13906.888000000001</v>
      </c>
      <c r="E359" s="14">
        <v>55850.116000000002</v>
      </c>
      <c r="F359" s="14">
        <v>13104.808999999999</v>
      </c>
      <c r="G359" s="14">
        <v>56428.201000000001</v>
      </c>
      <c r="H359" s="15">
        <f>D359/D357*100</f>
        <v>88.707377602032807</v>
      </c>
      <c r="I359" s="15">
        <f>E359/E357*100</f>
        <v>88.597124788941784</v>
      </c>
      <c r="J359" s="16">
        <f t="shared" si="98"/>
        <v>98.129747806563387</v>
      </c>
      <c r="K359" s="16">
        <f t="shared" si="99"/>
        <v>106.12049362947602</v>
      </c>
      <c r="L359" s="16">
        <f t="shared" si="99"/>
        <v>98.97553884448665</v>
      </c>
    </row>
    <row r="360" spans="1:12" s="9" customFormat="1" ht="22.5" x14ac:dyDescent="0.2">
      <c r="A360" s="11" t="s">
        <v>332</v>
      </c>
      <c r="B360" s="14"/>
      <c r="C360" s="14"/>
      <c r="D360" s="14"/>
      <c r="E360" s="14"/>
      <c r="F360" s="14"/>
      <c r="G360" s="14"/>
    </row>
    <row r="361" spans="1:12" s="9" customFormat="1" x14ac:dyDescent="0.2">
      <c r="A361" s="13" t="s">
        <v>275</v>
      </c>
      <c r="B361" s="14">
        <v>15561.457</v>
      </c>
      <c r="C361" s="14">
        <v>44380.307999999997</v>
      </c>
      <c r="D361" s="14">
        <v>15789.739</v>
      </c>
      <c r="E361" s="14">
        <v>60170.048000000003</v>
      </c>
      <c r="F361" s="14">
        <v>15847.36</v>
      </c>
      <c r="G361" s="14">
        <v>61947.233</v>
      </c>
      <c r="H361" s="15">
        <f>H362+H363</f>
        <v>100</v>
      </c>
      <c r="I361" s="15">
        <f>I362+I363</f>
        <v>100</v>
      </c>
      <c r="J361" s="16">
        <f t="shared" ref="J361:J366" si="100">D361/B361*100</f>
        <v>101.46697060564445</v>
      </c>
      <c r="K361" s="16">
        <f t="shared" ref="K361:L366" si="101">D361/F361*100</f>
        <v>99.636400006057784</v>
      </c>
      <c r="L361" s="16">
        <f t="shared" si="101"/>
        <v>97.131130941716165</v>
      </c>
    </row>
    <row r="362" spans="1:12" s="9" customFormat="1" x14ac:dyDescent="0.2">
      <c r="A362" s="17" t="s">
        <v>281</v>
      </c>
      <c r="B362" s="14">
        <v>11763.833000000001</v>
      </c>
      <c r="C362" s="14">
        <v>34391.499000000003</v>
      </c>
      <c r="D362" s="14">
        <v>12591.833000000001</v>
      </c>
      <c r="E362" s="14">
        <v>46983.332000000002</v>
      </c>
      <c r="F362" s="14">
        <v>13092.165999999999</v>
      </c>
      <c r="G362" s="14">
        <v>51878.665000000001</v>
      </c>
      <c r="H362" s="15">
        <f>D362/D361*100</f>
        <v>79.746935652324595</v>
      </c>
      <c r="I362" s="15">
        <f>E362/E361*100</f>
        <v>78.084252151502355</v>
      </c>
      <c r="J362" s="16">
        <f t="shared" si="100"/>
        <v>107.03852222315635</v>
      </c>
      <c r="K362" s="16">
        <f t="shared" si="101"/>
        <v>96.178378734275157</v>
      </c>
      <c r="L362" s="16">
        <f t="shared" si="101"/>
        <v>90.563880161526896</v>
      </c>
    </row>
    <row r="363" spans="1:12" s="9" customFormat="1" x14ac:dyDescent="0.2">
      <c r="A363" s="17" t="s">
        <v>277</v>
      </c>
      <c r="B363" s="14">
        <v>3797.6239999999998</v>
      </c>
      <c r="C363" s="14">
        <v>9988.8089999999993</v>
      </c>
      <c r="D363" s="14">
        <v>3197.9059999999999</v>
      </c>
      <c r="E363" s="14">
        <v>13186.716</v>
      </c>
      <c r="F363" s="14">
        <v>2755.1930000000002</v>
      </c>
      <c r="G363" s="14">
        <v>10068.566999999999</v>
      </c>
      <c r="H363" s="15">
        <f>D363/D361*100</f>
        <v>20.253064347675412</v>
      </c>
      <c r="I363" s="15">
        <f>E363/E361*100</f>
        <v>21.915747848497645</v>
      </c>
      <c r="J363" s="16">
        <f t="shared" si="100"/>
        <v>84.208073258437395</v>
      </c>
      <c r="K363" s="16">
        <f t="shared" si="101"/>
        <v>116.06831172988605</v>
      </c>
      <c r="L363" s="16">
        <f t="shared" si="101"/>
        <v>130.96914387121822</v>
      </c>
    </row>
    <row r="364" spans="1:12" s="9" customFormat="1" x14ac:dyDescent="0.2">
      <c r="A364" s="13" t="s">
        <v>276</v>
      </c>
      <c r="B364" s="14">
        <v>15561.457</v>
      </c>
      <c r="C364" s="14">
        <v>44380.307999999997</v>
      </c>
      <c r="D364" s="14">
        <v>15789.739</v>
      </c>
      <c r="E364" s="14">
        <v>60170.048000000003</v>
      </c>
      <c r="F364" s="14">
        <v>15847.36</v>
      </c>
      <c r="G364" s="14">
        <v>61947.233</v>
      </c>
      <c r="H364" s="15">
        <f>H365+H366</f>
        <v>100.00000633322691</v>
      </c>
      <c r="I364" s="15">
        <f>I365+I366</f>
        <v>100</v>
      </c>
      <c r="J364" s="16">
        <f t="shared" si="100"/>
        <v>101.46697060564445</v>
      </c>
      <c r="K364" s="16">
        <f t="shared" si="101"/>
        <v>99.636400006057784</v>
      </c>
      <c r="L364" s="16">
        <f t="shared" si="101"/>
        <v>97.131130941716165</v>
      </c>
    </row>
    <row r="365" spans="1:12" s="9" customFormat="1" x14ac:dyDescent="0.2">
      <c r="A365" s="17" t="s">
        <v>278</v>
      </c>
      <c r="B365" s="14">
        <v>3159.1709999999998</v>
      </c>
      <c r="C365" s="14">
        <v>10234.153</v>
      </c>
      <c r="D365" s="14">
        <v>3322.19</v>
      </c>
      <c r="E365" s="14">
        <v>13556.342000000001</v>
      </c>
      <c r="F365" s="14">
        <v>3907.3290000000002</v>
      </c>
      <c r="G365" s="14">
        <v>17036.736000000001</v>
      </c>
      <c r="H365" s="15">
        <f>D365/D364*100</f>
        <v>21.040183121456284</v>
      </c>
      <c r="I365" s="15">
        <f>E365/E364*100</f>
        <v>22.530050167152933</v>
      </c>
      <c r="J365" s="16">
        <f t="shared" si="100"/>
        <v>105.16018284543635</v>
      </c>
      <c r="K365" s="16">
        <f t="shared" si="101"/>
        <v>85.024578170919312</v>
      </c>
      <c r="L365" s="16">
        <f t="shared" si="101"/>
        <v>79.571239467466071</v>
      </c>
    </row>
    <row r="366" spans="1:12" s="9" customFormat="1" x14ac:dyDescent="0.2">
      <c r="A366" s="17" t="s">
        <v>282</v>
      </c>
      <c r="B366" s="14">
        <v>12402.286</v>
      </c>
      <c r="C366" s="14">
        <v>34146.156000000003</v>
      </c>
      <c r="D366" s="14">
        <v>12467.55</v>
      </c>
      <c r="E366" s="14">
        <v>46613.705999999998</v>
      </c>
      <c r="F366" s="14">
        <v>11940.03</v>
      </c>
      <c r="G366" s="14">
        <v>44910.497000000003</v>
      </c>
      <c r="H366" s="15">
        <f>D366/D364*100</f>
        <v>78.959823211770626</v>
      </c>
      <c r="I366" s="15">
        <f>E366/E364*100</f>
        <v>77.469949832847064</v>
      </c>
      <c r="J366" s="16">
        <f t="shared" si="100"/>
        <v>100.52622556841537</v>
      </c>
      <c r="K366" s="16">
        <f t="shared" si="101"/>
        <v>104.4180793515594</v>
      </c>
      <c r="L366" s="16">
        <f t="shared" si="101"/>
        <v>103.79245190717883</v>
      </c>
    </row>
    <row r="367" spans="1:12" s="9" customFormat="1" x14ac:dyDescent="0.2">
      <c r="A367" s="11" t="s">
        <v>333</v>
      </c>
      <c r="B367" s="14"/>
      <c r="C367" s="14"/>
      <c r="D367" s="14"/>
      <c r="E367" s="14"/>
      <c r="F367" s="14"/>
      <c r="G367" s="14"/>
    </row>
    <row r="368" spans="1:12" s="9" customFormat="1" x14ac:dyDescent="0.2">
      <c r="A368" s="13" t="s">
        <v>275</v>
      </c>
      <c r="B368" s="14">
        <v>43785.572999999997</v>
      </c>
      <c r="C368" s="14">
        <v>104155.53599999999</v>
      </c>
      <c r="D368" s="14">
        <v>39243.936999999998</v>
      </c>
      <c r="E368" s="14">
        <v>143399.473</v>
      </c>
      <c r="F368" s="14">
        <v>52664.014999999999</v>
      </c>
      <c r="G368" s="14">
        <v>214264.39</v>
      </c>
      <c r="H368" s="15">
        <f>H369+H370</f>
        <v>100.00000254816433</v>
      </c>
      <c r="I368" s="15">
        <f>I369+I370</f>
        <v>100.00000000000001</v>
      </c>
      <c r="J368" s="16">
        <f t="shared" ref="J368:J373" si="102">D368/B368*100</f>
        <v>89.627551522507204</v>
      </c>
      <c r="K368" s="16">
        <f t="shared" ref="K368:L373" si="103">D368/F368*100</f>
        <v>74.517556247847793</v>
      </c>
      <c r="L368" s="16">
        <f t="shared" si="103"/>
        <v>66.926414137225493</v>
      </c>
    </row>
    <row r="369" spans="1:12" s="9" customFormat="1" x14ac:dyDescent="0.2">
      <c r="A369" s="17" t="s">
        <v>281</v>
      </c>
      <c r="B369" s="14">
        <v>275.66699999999997</v>
      </c>
      <c r="C369" s="14">
        <v>7514.6670000000004</v>
      </c>
      <c r="D369" s="14">
        <v>275.66699999999997</v>
      </c>
      <c r="E369" s="14">
        <v>7790.3329999999996</v>
      </c>
      <c r="F369" s="14">
        <v>26123.667000000001</v>
      </c>
      <c r="G369" s="14">
        <v>93545.667000000001</v>
      </c>
      <c r="H369" s="15">
        <f>D369/D368*100</f>
        <v>0.70244481332237385</v>
      </c>
      <c r="I369" s="15">
        <f>E369/E368*100</f>
        <v>5.4326092258372523</v>
      </c>
      <c r="J369" s="16">
        <f t="shared" si="102"/>
        <v>100</v>
      </c>
      <c r="K369" s="16">
        <f t="shared" si="103"/>
        <v>1.0552385314052579</v>
      </c>
      <c r="L369" s="16">
        <f t="shared" si="103"/>
        <v>8.3278394925550092</v>
      </c>
    </row>
    <row r="370" spans="1:12" s="9" customFormat="1" x14ac:dyDescent="0.2">
      <c r="A370" s="17" t="s">
        <v>277</v>
      </c>
      <c r="B370" s="14">
        <v>43509.906999999999</v>
      </c>
      <c r="C370" s="14">
        <v>96640.869000000006</v>
      </c>
      <c r="D370" s="14">
        <v>38968.271000000001</v>
      </c>
      <c r="E370" s="14">
        <v>135609.14000000001</v>
      </c>
      <c r="F370" s="14">
        <v>26540.348999999998</v>
      </c>
      <c r="G370" s="14">
        <v>120718.724</v>
      </c>
      <c r="H370" s="15">
        <f>D370/D368*100</f>
        <v>99.297557734841959</v>
      </c>
      <c r="I370" s="15">
        <f>E370/E368*100</f>
        <v>94.56739077416276</v>
      </c>
      <c r="J370" s="16">
        <f t="shared" si="102"/>
        <v>89.561834733409114</v>
      </c>
      <c r="K370" s="16">
        <f t="shared" si="103"/>
        <v>146.82652063090808</v>
      </c>
      <c r="L370" s="16">
        <f t="shared" si="103"/>
        <v>112.33480234598903</v>
      </c>
    </row>
    <row r="371" spans="1:12" s="9" customFormat="1" x14ac:dyDescent="0.2">
      <c r="A371" s="13" t="s">
        <v>276</v>
      </c>
      <c r="B371" s="14">
        <v>43785.572999999997</v>
      </c>
      <c r="C371" s="14">
        <v>104155.53599999999</v>
      </c>
      <c r="D371" s="14">
        <v>39243.936999999998</v>
      </c>
      <c r="E371" s="14">
        <v>143399.473</v>
      </c>
      <c r="F371" s="14">
        <v>52664.014999999999</v>
      </c>
      <c r="G371" s="14">
        <v>214264.39</v>
      </c>
      <c r="H371" s="15">
        <f>H372+H373</f>
        <v>100</v>
      </c>
      <c r="I371" s="15">
        <f>I372+I373</f>
        <v>100</v>
      </c>
      <c r="J371" s="16">
        <f t="shared" si="102"/>
        <v>89.627551522507204</v>
      </c>
      <c r="K371" s="16">
        <f t="shared" si="103"/>
        <v>74.517556247847793</v>
      </c>
      <c r="L371" s="16">
        <f t="shared" si="103"/>
        <v>66.926414137225493</v>
      </c>
    </row>
    <row r="372" spans="1:12" s="9" customFormat="1" x14ac:dyDescent="0.2">
      <c r="A372" s="17" t="s">
        <v>278</v>
      </c>
      <c r="B372" s="14">
        <v>9079.0779999999995</v>
      </c>
      <c r="C372" s="14">
        <v>32695.965</v>
      </c>
      <c r="D372" s="14">
        <v>17702.963</v>
      </c>
      <c r="E372" s="14">
        <v>50398.928999999996</v>
      </c>
      <c r="F372" s="14">
        <v>0.52900000000000003</v>
      </c>
      <c r="G372" s="14">
        <v>0.71199999999999997</v>
      </c>
      <c r="H372" s="15">
        <f>D372/D371*100</f>
        <v>45.110058656958913</v>
      </c>
      <c r="I372" s="15">
        <f>E372/E371*100</f>
        <v>35.14582581485498</v>
      </c>
      <c r="J372" s="16">
        <f t="shared" si="102"/>
        <v>194.98635213839998</v>
      </c>
      <c r="K372" s="16"/>
      <c r="L372" s="16"/>
    </row>
    <row r="373" spans="1:12" s="9" customFormat="1" x14ac:dyDescent="0.2">
      <c r="A373" s="17" t="s">
        <v>282</v>
      </c>
      <c r="B373" s="14">
        <v>34706.495999999999</v>
      </c>
      <c r="C373" s="14">
        <v>71459.570999999996</v>
      </c>
      <c r="D373" s="14">
        <v>21540.973999999998</v>
      </c>
      <c r="E373" s="14">
        <v>93000.543999999994</v>
      </c>
      <c r="F373" s="14">
        <v>52663.487000000001</v>
      </c>
      <c r="G373" s="14">
        <v>214263.679</v>
      </c>
      <c r="H373" s="15">
        <f>D373/D371*100</f>
        <v>54.889941343041095</v>
      </c>
      <c r="I373" s="15">
        <f>E373/E371*100</f>
        <v>64.854174185145013</v>
      </c>
      <c r="J373" s="16">
        <f t="shared" si="102"/>
        <v>62.066115807254064</v>
      </c>
      <c r="K373" s="16">
        <f t="shared" si="103"/>
        <v>40.903053001408736</v>
      </c>
      <c r="L373" s="16">
        <f t="shared" si="103"/>
        <v>43.404717231612544</v>
      </c>
    </row>
    <row r="374" spans="1:12" s="9" customFormat="1" ht="22.5" x14ac:dyDescent="0.2">
      <c r="A374" s="11" t="s">
        <v>334</v>
      </c>
      <c r="B374" s="14"/>
      <c r="C374" s="14"/>
      <c r="D374" s="14"/>
      <c r="E374" s="14"/>
      <c r="F374" s="14"/>
      <c r="G374" s="14"/>
    </row>
    <row r="375" spans="1:12" s="9" customFormat="1" x14ac:dyDescent="0.2">
      <c r="A375" s="13" t="s">
        <v>275</v>
      </c>
      <c r="B375" s="14">
        <v>18415.185000000001</v>
      </c>
      <c r="C375" s="14">
        <v>50546.622000000003</v>
      </c>
      <c r="D375" s="14">
        <v>19334.424999999999</v>
      </c>
      <c r="E375" s="14">
        <v>69881.047000000006</v>
      </c>
      <c r="F375" s="14">
        <v>18260.914000000001</v>
      </c>
      <c r="G375" s="14">
        <v>73732.562999999995</v>
      </c>
      <c r="H375" s="15">
        <f>H376+H377</f>
        <v>100</v>
      </c>
      <c r="I375" s="15">
        <f>I376+I377</f>
        <v>100</v>
      </c>
      <c r="J375" s="16">
        <f t="shared" ref="J375:J380" si="104">D375/B375*100</f>
        <v>104.9917500150012</v>
      </c>
      <c r="K375" s="16">
        <f t="shared" ref="K375:L380" si="105">D375/F375*100</f>
        <v>105.87873640936046</v>
      </c>
      <c r="L375" s="16">
        <f t="shared" si="105"/>
        <v>94.776370380614622</v>
      </c>
    </row>
    <row r="376" spans="1:12" s="9" customFormat="1" x14ac:dyDescent="0.2">
      <c r="A376" s="17" t="s">
        <v>281</v>
      </c>
      <c r="B376" s="14">
        <v>7611.4989999999998</v>
      </c>
      <c r="C376" s="14">
        <v>21894.496999999999</v>
      </c>
      <c r="D376" s="14">
        <v>8194.4989999999998</v>
      </c>
      <c r="E376" s="14">
        <v>30088.995999999999</v>
      </c>
      <c r="F376" s="14">
        <v>9255.4989999999998</v>
      </c>
      <c r="G376" s="14">
        <v>36395.995999999999</v>
      </c>
      <c r="H376" s="15">
        <f>D376/D375*100</f>
        <v>42.382946480177196</v>
      </c>
      <c r="I376" s="15">
        <f>E376/E375*100</f>
        <v>43.057448752878585</v>
      </c>
      <c r="J376" s="16">
        <f t="shared" si="104"/>
        <v>107.65946366149429</v>
      </c>
      <c r="K376" s="16">
        <f t="shared" si="105"/>
        <v>88.536544599054039</v>
      </c>
      <c r="L376" s="16">
        <f t="shared" si="105"/>
        <v>82.67117075185962</v>
      </c>
    </row>
    <row r="377" spans="1:12" s="9" customFormat="1" x14ac:dyDescent="0.2">
      <c r="A377" s="17" t="s">
        <v>277</v>
      </c>
      <c r="B377" s="14">
        <v>10803.686</v>
      </c>
      <c r="C377" s="14">
        <v>28652.125</v>
      </c>
      <c r="D377" s="14">
        <v>11139.925999999999</v>
      </c>
      <c r="E377" s="14">
        <v>39792.050999999999</v>
      </c>
      <c r="F377" s="14">
        <v>9005.4150000000009</v>
      </c>
      <c r="G377" s="14">
        <v>37336.567000000003</v>
      </c>
      <c r="H377" s="15">
        <f>D377/D375*100</f>
        <v>57.617053519822804</v>
      </c>
      <c r="I377" s="15">
        <f>E377/E375*100</f>
        <v>56.942551247121408</v>
      </c>
      <c r="J377" s="16">
        <f t="shared" si="104"/>
        <v>103.11227112672472</v>
      </c>
      <c r="K377" s="16">
        <f t="shared" si="105"/>
        <v>123.702527867955</v>
      </c>
      <c r="L377" s="16">
        <f t="shared" si="105"/>
        <v>106.57661964475737</v>
      </c>
    </row>
    <row r="378" spans="1:12" s="9" customFormat="1" x14ac:dyDescent="0.2">
      <c r="A378" s="13" t="s">
        <v>276</v>
      </c>
      <c r="B378" s="14">
        <v>18415.185000000001</v>
      </c>
      <c r="C378" s="14">
        <v>50546.622000000003</v>
      </c>
      <c r="D378" s="14">
        <v>19334.424999999999</v>
      </c>
      <c r="E378" s="14">
        <v>69881.047000000006</v>
      </c>
      <c r="F378" s="14">
        <v>18260.914000000001</v>
      </c>
      <c r="G378" s="14">
        <v>73732.562999999995</v>
      </c>
      <c r="H378" s="15">
        <f>H379+H380</f>
        <v>100</v>
      </c>
      <c r="I378" s="15">
        <f>I379+I380</f>
        <v>99.999999999999986</v>
      </c>
      <c r="J378" s="16">
        <f t="shared" si="104"/>
        <v>104.9917500150012</v>
      </c>
      <c r="K378" s="16">
        <f t="shared" si="105"/>
        <v>105.87873640936046</v>
      </c>
      <c r="L378" s="16">
        <f t="shared" si="105"/>
        <v>94.776370380614622</v>
      </c>
    </row>
    <row r="379" spans="1:12" s="9" customFormat="1" x14ac:dyDescent="0.2">
      <c r="A379" s="17" t="s">
        <v>278</v>
      </c>
      <c r="B379" s="14">
        <v>3613.1030000000001</v>
      </c>
      <c r="C379" s="14">
        <v>8985.5550000000003</v>
      </c>
      <c r="D379" s="14">
        <v>3503.6660000000002</v>
      </c>
      <c r="E379" s="14">
        <v>12489.222</v>
      </c>
      <c r="F379" s="14">
        <v>3894.6120000000001</v>
      </c>
      <c r="G379" s="14">
        <v>12172.592000000001</v>
      </c>
      <c r="H379" s="15">
        <f>D379/D378*100</f>
        <v>18.121387111331217</v>
      </c>
      <c r="I379" s="15">
        <f>E379/E378*100</f>
        <v>17.87211631216687</v>
      </c>
      <c r="J379" s="16">
        <f t="shared" si="104"/>
        <v>96.971107660091619</v>
      </c>
      <c r="K379" s="16">
        <f t="shared" si="105"/>
        <v>89.961875534713087</v>
      </c>
      <c r="L379" s="16">
        <f t="shared" si="105"/>
        <v>102.60117154998704</v>
      </c>
    </row>
    <row r="380" spans="1:12" s="9" customFormat="1" x14ac:dyDescent="0.2">
      <c r="A380" s="17" t="s">
        <v>282</v>
      </c>
      <c r="B380" s="14">
        <v>14802.082</v>
      </c>
      <c r="C380" s="14">
        <v>41561.067000000003</v>
      </c>
      <c r="D380" s="14">
        <v>15830.759</v>
      </c>
      <c r="E380" s="14">
        <v>57391.824999999997</v>
      </c>
      <c r="F380" s="14">
        <v>14366.302</v>
      </c>
      <c r="G380" s="14">
        <v>61559.970999999998</v>
      </c>
      <c r="H380" s="15">
        <f>D380/D378*100</f>
        <v>81.878612888668783</v>
      </c>
      <c r="I380" s="15">
        <f>E380/E378*100</f>
        <v>82.127883687833119</v>
      </c>
      <c r="J380" s="16">
        <f t="shared" si="104"/>
        <v>106.94954263866394</v>
      </c>
      <c r="K380" s="16">
        <f t="shared" si="105"/>
        <v>110.19369493972771</v>
      </c>
      <c r="L380" s="16">
        <f t="shared" si="105"/>
        <v>93.229129363949824</v>
      </c>
    </row>
    <row r="381" spans="1:12" s="9" customFormat="1" x14ac:dyDescent="0.2">
      <c r="A381" s="11" t="s">
        <v>335</v>
      </c>
      <c r="B381" s="14"/>
      <c r="C381" s="14"/>
      <c r="D381" s="14"/>
      <c r="E381" s="14"/>
      <c r="F381" s="14"/>
      <c r="G381" s="14"/>
    </row>
    <row r="382" spans="1:12" s="9" customFormat="1" x14ac:dyDescent="0.2">
      <c r="A382" s="13" t="s">
        <v>275</v>
      </c>
      <c r="B382" s="14">
        <v>4199.9970000000003</v>
      </c>
      <c r="C382" s="14">
        <v>13977.076999999999</v>
      </c>
      <c r="D382" s="14">
        <v>5330.7910000000002</v>
      </c>
      <c r="E382" s="14">
        <v>19307.867999999999</v>
      </c>
      <c r="F382" s="14">
        <v>5431.1909999999998</v>
      </c>
      <c r="G382" s="14">
        <v>24346.688999999998</v>
      </c>
      <c r="H382" s="15">
        <f>H383+H384</f>
        <v>100.00001875894215</v>
      </c>
      <c r="I382" s="15">
        <f>I383+I384</f>
        <v>100</v>
      </c>
      <c r="J382" s="16">
        <f t="shared" ref="J382:J387" si="106">D382/B382*100</f>
        <v>126.92368589787087</v>
      </c>
      <c r="K382" s="16">
        <f t="shared" ref="K382:L387" si="107">D382/F382*100</f>
        <v>98.151418353727578</v>
      </c>
      <c r="L382" s="16">
        <f t="shared" si="107"/>
        <v>79.303875775469919</v>
      </c>
    </row>
    <row r="383" spans="1:12" s="9" customFormat="1" x14ac:dyDescent="0.2">
      <c r="A383" s="17" t="s">
        <v>281</v>
      </c>
      <c r="B383" s="14">
        <v>1298.25</v>
      </c>
      <c r="C383" s="14">
        <v>4087.0819999999999</v>
      </c>
      <c r="D383" s="14">
        <v>1591.25</v>
      </c>
      <c r="E383" s="14">
        <v>5678.3320000000003</v>
      </c>
      <c r="F383" s="14">
        <v>1597.25</v>
      </c>
      <c r="G383" s="14">
        <v>6846.9989999999998</v>
      </c>
      <c r="H383" s="15">
        <f>D383/D382*100</f>
        <v>29.850166701339443</v>
      </c>
      <c r="I383" s="15">
        <f>E383/E382*100</f>
        <v>29.40942003539697</v>
      </c>
      <c r="J383" s="16">
        <f t="shared" si="106"/>
        <v>122.56884267282882</v>
      </c>
      <c r="K383" s="16">
        <f t="shared" si="107"/>
        <v>99.624354359054621</v>
      </c>
      <c r="L383" s="16">
        <f t="shared" si="107"/>
        <v>82.931690219320913</v>
      </c>
    </row>
    <row r="384" spans="1:12" s="9" customFormat="1" x14ac:dyDescent="0.2">
      <c r="A384" s="17" t="s">
        <v>277</v>
      </c>
      <c r="B384" s="14">
        <v>2901.7469999999998</v>
      </c>
      <c r="C384" s="14">
        <v>9889.9950000000008</v>
      </c>
      <c r="D384" s="14">
        <v>3739.5419999999999</v>
      </c>
      <c r="E384" s="14">
        <v>13629.536</v>
      </c>
      <c r="F384" s="14">
        <v>3833.9409999999998</v>
      </c>
      <c r="G384" s="14">
        <v>17499.689999999999</v>
      </c>
      <c r="H384" s="15">
        <f>D384/D382*100</f>
        <v>70.1498520576027</v>
      </c>
      <c r="I384" s="15">
        <f>E384/E382*100</f>
        <v>70.590579964603037</v>
      </c>
      <c r="J384" s="16">
        <f t="shared" si="106"/>
        <v>128.87208981348132</v>
      </c>
      <c r="K384" s="16">
        <f t="shared" si="107"/>
        <v>97.537807702309451</v>
      </c>
      <c r="L384" s="16">
        <f t="shared" si="107"/>
        <v>77.884442524410431</v>
      </c>
    </row>
    <row r="385" spans="1:12" s="9" customFormat="1" x14ac:dyDescent="0.2">
      <c r="A385" s="13" t="s">
        <v>276</v>
      </c>
      <c r="B385" s="14">
        <v>4199.9970000000003</v>
      </c>
      <c r="C385" s="14">
        <v>13977.076999999999</v>
      </c>
      <c r="D385" s="14">
        <v>5330.7910000000002</v>
      </c>
      <c r="E385" s="14">
        <v>19307.867999999999</v>
      </c>
      <c r="F385" s="14">
        <v>5431.1909999999998</v>
      </c>
      <c r="G385" s="14">
        <v>24346.688999999998</v>
      </c>
      <c r="H385" s="15">
        <f>H386+H387</f>
        <v>100.00001875894213</v>
      </c>
      <c r="I385" s="15">
        <f>I386+I387</f>
        <v>100.00000517923576</v>
      </c>
      <c r="J385" s="16">
        <f t="shared" si="106"/>
        <v>126.92368589787087</v>
      </c>
      <c r="K385" s="16">
        <f t="shared" si="107"/>
        <v>98.151418353727578</v>
      </c>
      <c r="L385" s="16">
        <f t="shared" si="107"/>
        <v>79.303875775469919</v>
      </c>
    </row>
    <row r="386" spans="1:12" s="9" customFormat="1" x14ac:dyDescent="0.2">
      <c r="A386" s="17" t="s">
        <v>278</v>
      </c>
      <c r="B386" s="14">
        <v>923.86199999999997</v>
      </c>
      <c r="C386" s="14">
        <v>2460.7190000000001</v>
      </c>
      <c r="D386" s="14">
        <v>599.50800000000004</v>
      </c>
      <c r="E386" s="14">
        <v>3060.2269999999999</v>
      </c>
      <c r="F386" s="14">
        <v>564.49800000000005</v>
      </c>
      <c r="G386" s="14">
        <v>2314.8870000000002</v>
      </c>
      <c r="H386" s="15">
        <f>D386/D385*100</f>
        <v>11.24613589240321</v>
      </c>
      <c r="I386" s="15">
        <f>E386/E385*100</f>
        <v>15.849637049517845</v>
      </c>
      <c r="J386" s="16">
        <f t="shared" si="106"/>
        <v>64.89150977093982</v>
      </c>
      <c r="K386" s="16">
        <f t="shared" si="107"/>
        <v>106.20197060042729</v>
      </c>
      <c r="L386" s="16">
        <f t="shared" si="107"/>
        <v>132.19768394742377</v>
      </c>
    </row>
    <row r="387" spans="1:12" s="9" customFormat="1" x14ac:dyDescent="0.2">
      <c r="A387" s="17" t="s">
        <v>282</v>
      </c>
      <c r="B387" s="14">
        <v>3276.134</v>
      </c>
      <c r="C387" s="14">
        <v>11516.358</v>
      </c>
      <c r="D387" s="14">
        <v>4731.2839999999997</v>
      </c>
      <c r="E387" s="14">
        <v>16247.642</v>
      </c>
      <c r="F387" s="14">
        <v>4866.6930000000002</v>
      </c>
      <c r="G387" s="14">
        <v>22031.802</v>
      </c>
      <c r="H387" s="15">
        <f>D387/D385*100</f>
        <v>88.75388286653893</v>
      </c>
      <c r="I387" s="15">
        <f>E387/E385*100</f>
        <v>84.150368129717904</v>
      </c>
      <c r="J387" s="16">
        <f t="shared" si="106"/>
        <v>144.41668136895498</v>
      </c>
      <c r="K387" s="16">
        <f t="shared" si="107"/>
        <v>97.217638342915805</v>
      </c>
      <c r="L387" s="16">
        <f t="shared" si="107"/>
        <v>73.746314532056886</v>
      </c>
    </row>
    <row r="388" spans="1:12" s="9" customFormat="1" ht="33.75" x14ac:dyDescent="0.2">
      <c r="A388" s="11" t="s">
        <v>336</v>
      </c>
      <c r="B388" s="14"/>
      <c r="C388" s="14"/>
      <c r="D388" s="14"/>
      <c r="E388" s="14"/>
      <c r="F388" s="14"/>
      <c r="G388" s="14"/>
    </row>
    <row r="389" spans="1:12" s="9" customFormat="1" x14ac:dyDescent="0.2">
      <c r="A389" s="13" t="s">
        <v>275</v>
      </c>
      <c r="B389" s="14">
        <v>11785.022000000001</v>
      </c>
      <c r="C389" s="14">
        <v>27999.655999999999</v>
      </c>
      <c r="D389" s="14">
        <v>10147.370000000001</v>
      </c>
      <c r="E389" s="14">
        <v>38147.025999999998</v>
      </c>
      <c r="F389" s="14">
        <v>10811.828</v>
      </c>
      <c r="G389" s="14">
        <v>33520.82</v>
      </c>
      <c r="H389" s="15">
        <f>H390+H391</f>
        <v>100</v>
      </c>
      <c r="I389" s="15">
        <f>I390+I391</f>
        <v>100</v>
      </c>
      <c r="J389" s="16">
        <f t="shared" ref="J389:J394" si="108">D389/B389*100</f>
        <v>86.103954663809716</v>
      </c>
      <c r="K389" s="16">
        <f t="shared" ref="K389:L394" si="109">D389/F389*100</f>
        <v>93.85434174498522</v>
      </c>
      <c r="L389" s="16">
        <f t="shared" si="109"/>
        <v>113.80099293513702</v>
      </c>
    </row>
    <row r="390" spans="1:12" s="9" customFormat="1" x14ac:dyDescent="0.2">
      <c r="A390" s="17" t="s">
        <v>281</v>
      </c>
      <c r="B390" s="14">
        <v>6136.5829999999996</v>
      </c>
      <c r="C390" s="14">
        <v>14201.75</v>
      </c>
      <c r="D390" s="14">
        <v>4816.5829999999996</v>
      </c>
      <c r="E390" s="14">
        <v>19018.332999999999</v>
      </c>
      <c r="F390" s="14">
        <v>5537.9170000000004</v>
      </c>
      <c r="G390" s="14">
        <v>16403.667000000001</v>
      </c>
      <c r="H390" s="15">
        <f>D390/D389*100</f>
        <v>47.466318858975278</v>
      </c>
      <c r="I390" s="15">
        <f>E390/E389*100</f>
        <v>49.855349143076054</v>
      </c>
      <c r="J390" s="16">
        <f t="shared" si="108"/>
        <v>78.489657843787015</v>
      </c>
      <c r="K390" s="16">
        <f t="shared" si="109"/>
        <v>86.974633242065551</v>
      </c>
      <c r="L390" s="16">
        <f t="shared" si="109"/>
        <v>115.93952132776164</v>
      </c>
    </row>
    <row r="391" spans="1:12" s="9" customFormat="1" x14ac:dyDescent="0.2">
      <c r="A391" s="17" t="s">
        <v>277</v>
      </c>
      <c r="B391" s="14">
        <v>5648.4390000000003</v>
      </c>
      <c r="C391" s="14">
        <v>13797.906000000001</v>
      </c>
      <c r="D391" s="14">
        <v>5330.7870000000003</v>
      </c>
      <c r="E391" s="14">
        <v>19128.692999999999</v>
      </c>
      <c r="F391" s="14">
        <v>5273.9110000000001</v>
      </c>
      <c r="G391" s="14">
        <v>17117.152999999998</v>
      </c>
      <c r="H391" s="15">
        <f>D391/D389*100</f>
        <v>52.533681141024715</v>
      </c>
      <c r="I391" s="15">
        <f>E391/E389*100</f>
        <v>50.144650856923946</v>
      </c>
      <c r="J391" s="16">
        <f t="shared" si="108"/>
        <v>94.376286970612583</v>
      </c>
      <c r="K391" s="16">
        <f t="shared" si="109"/>
        <v>101.07844064869506</v>
      </c>
      <c r="L391" s="16">
        <f t="shared" si="109"/>
        <v>111.75160378598008</v>
      </c>
    </row>
    <row r="392" spans="1:12" s="9" customFormat="1" x14ac:dyDescent="0.2">
      <c r="A392" s="13" t="s">
        <v>276</v>
      </c>
      <c r="B392" s="14">
        <v>11785.022000000001</v>
      </c>
      <c r="C392" s="14">
        <v>27999.655999999999</v>
      </c>
      <c r="D392" s="14">
        <v>10147.370000000001</v>
      </c>
      <c r="E392" s="14">
        <v>38147.025999999998</v>
      </c>
      <c r="F392" s="14">
        <v>10811.828</v>
      </c>
      <c r="G392" s="14">
        <v>33520.82</v>
      </c>
      <c r="H392" s="15">
        <f>H393+H394</f>
        <v>100.00000000000001</v>
      </c>
      <c r="I392" s="15">
        <f>I393+I394</f>
        <v>100.00000262143635</v>
      </c>
      <c r="J392" s="16">
        <f t="shared" si="108"/>
        <v>86.103954663809716</v>
      </c>
      <c r="K392" s="16">
        <f t="shared" si="109"/>
        <v>93.85434174498522</v>
      </c>
      <c r="L392" s="16">
        <f t="shared" si="109"/>
        <v>113.80099293513702</v>
      </c>
    </row>
    <row r="393" spans="1:12" s="9" customFormat="1" x14ac:dyDescent="0.2">
      <c r="A393" s="17" t="s">
        <v>278</v>
      </c>
      <c r="B393" s="14">
        <v>1004.384</v>
      </c>
      <c r="C393" s="14">
        <v>2536.9940000000001</v>
      </c>
      <c r="D393" s="14">
        <v>1064.357</v>
      </c>
      <c r="E393" s="14">
        <v>3601.3519999999999</v>
      </c>
      <c r="F393" s="14">
        <v>797.12800000000004</v>
      </c>
      <c r="G393" s="14">
        <v>2855.2629999999999</v>
      </c>
      <c r="H393" s="15">
        <f>D393/D392*100</f>
        <v>10.488993699845379</v>
      </c>
      <c r="I393" s="15">
        <f>E393/E392*100</f>
        <v>9.4407149852258474</v>
      </c>
      <c r="J393" s="16">
        <f t="shared" si="108"/>
        <v>105.97112259852805</v>
      </c>
      <c r="K393" s="16">
        <f t="shared" si="109"/>
        <v>133.52397607410603</v>
      </c>
      <c r="L393" s="16">
        <f t="shared" si="109"/>
        <v>126.13030743577738</v>
      </c>
    </row>
    <row r="394" spans="1:12" s="9" customFormat="1" x14ac:dyDescent="0.2">
      <c r="A394" s="17" t="s">
        <v>282</v>
      </c>
      <c r="B394" s="14">
        <v>10780.638999999999</v>
      </c>
      <c r="C394" s="14">
        <v>25462.662</v>
      </c>
      <c r="D394" s="14">
        <v>9083.0130000000008</v>
      </c>
      <c r="E394" s="14">
        <v>34545.675000000003</v>
      </c>
      <c r="F394" s="14">
        <v>10014.700000000001</v>
      </c>
      <c r="G394" s="14">
        <v>30665.557000000001</v>
      </c>
      <c r="H394" s="15">
        <f>D394/D392*100</f>
        <v>89.511006300154634</v>
      </c>
      <c r="I394" s="15">
        <f>E394/E392*100</f>
        <v>90.559287636210499</v>
      </c>
      <c r="J394" s="16">
        <f t="shared" si="108"/>
        <v>84.253011347472082</v>
      </c>
      <c r="K394" s="16">
        <f t="shared" si="109"/>
        <v>90.696805695627418</v>
      </c>
      <c r="L394" s="16">
        <f t="shared" si="109"/>
        <v>112.65301654230511</v>
      </c>
    </row>
    <row r="395" spans="1:12" s="9" customFormat="1" x14ac:dyDescent="0.2">
      <c r="A395" s="11" t="s">
        <v>337</v>
      </c>
      <c r="B395" s="14"/>
      <c r="C395" s="14"/>
      <c r="D395" s="14"/>
      <c r="E395" s="14"/>
      <c r="F395" s="14"/>
      <c r="G395" s="14"/>
    </row>
    <row r="396" spans="1:12" s="9" customFormat="1" x14ac:dyDescent="0.2">
      <c r="A396" s="13" t="s">
        <v>275</v>
      </c>
      <c r="B396" s="14">
        <v>37231.553</v>
      </c>
      <c r="C396" s="14">
        <v>107398.117</v>
      </c>
      <c r="D396" s="14">
        <v>31594.741999999998</v>
      </c>
      <c r="E396" s="14">
        <v>138992.85800000001</v>
      </c>
      <c r="F396" s="14">
        <v>19447.915000000001</v>
      </c>
      <c r="G396" s="14">
        <v>118659.526</v>
      </c>
      <c r="H396" s="15">
        <f>H397+H398</f>
        <v>100.00000000000001</v>
      </c>
      <c r="I396" s="15">
        <f>I397+I398</f>
        <v>100</v>
      </c>
      <c r="J396" s="16">
        <f t="shared" ref="J396:J401" si="110">D396/B396*100</f>
        <v>84.860123884706056</v>
      </c>
      <c r="K396" s="16">
        <f t="shared" ref="K396:L401" si="111">D396/F396*100</f>
        <v>162.45824809497572</v>
      </c>
      <c r="L396" s="16">
        <f t="shared" si="111"/>
        <v>117.13586147310247</v>
      </c>
    </row>
    <row r="397" spans="1:12" s="9" customFormat="1" x14ac:dyDescent="0.2">
      <c r="A397" s="17" t="s">
        <v>281</v>
      </c>
      <c r="B397" s="14">
        <v>33938</v>
      </c>
      <c r="C397" s="14">
        <v>98532.331999999995</v>
      </c>
      <c r="D397" s="14">
        <v>29692</v>
      </c>
      <c r="E397" s="14">
        <v>128224.33199999999</v>
      </c>
      <c r="F397" s="14">
        <v>17432</v>
      </c>
      <c r="G397" s="14">
        <v>109920.999</v>
      </c>
      <c r="H397" s="15">
        <f>D397/D396*100</f>
        <v>93.977662485738932</v>
      </c>
      <c r="I397" s="15">
        <f>E397/E396*100</f>
        <v>92.252460914214737</v>
      </c>
      <c r="J397" s="16">
        <f t="shared" si="110"/>
        <v>87.488950439035889</v>
      </c>
      <c r="K397" s="16">
        <f t="shared" si="111"/>
        <v>170.33042680128497</v>
      </c>
      <c r="L397" s="16">
        <f t="shared" si="111"/>
        <v>116.6513524863434</v>
      </c>
    </row>
    <row r="398" spans="1:12" s="9" customFormat="1" x14ac:dyDescent="0.2">
      <c r="A398" s="17" t="s">
        <v>277</v>
      </c>
      <c r="B398" s="14">
        <v>3293.5529999999999</v>
      </c>
      <c r="C398" s="14">
        <v>8865.7839999999997</v>
      </c>
      <c r="D398" s="14">
        <v>1902.742</v>
      </c>
      <c r="E398" s="14">
        <v>10768.526</v>
      </c>
      <c r="F398" s="14">
        <v>2015.9159999999999</v>
      </c>
      <c r="G398" s="14">
        <v>8738.5280000000002</v>
      </c>
      <c r="H398" s="15">
        <f>D398/D396*100</f>
        <v>6.0223375142610758</v>
      </c>
      <c r="I398" s="15">
        <f>E398/E396*100</f>
        <v>7.747539085785256</v>
      </c>
      <c r="J398" s="16">
        <f t="shared" si="110"/>
        <v>57.77171340494597</v>
      </c>
      <c r="K398" s="16">
        <f t="shared" si="111"/>
        <v>94.385976399810318</v>
      </c>
      <c r="L398" s="16">
        <f t="shared" si="111"/>
        <v>123.2304342333171</v>
      </c>
    </row>
    <row r="399" spans="1:12" s="9" customFormat="1" x14ac:dyDescent="0.2">
      <c r="A399" s="13" t="s">
        <v>276</v>
      </c>
      <c r="B399" s="14">
        <v>37231.553</v>
      </c>
      <c r="C399" s="14">
        <v>107398.117</v>
      </c>
      <c r="D399" s="14">
        <v>31594.741999999998</v>
      </c>
      <c r="E399" s="14">
        <v>138992.85800000001</v>
      </c>
      <c r="F399" s="14">
        <v>19447.915000000001</v>
      </c>
      <c r="G399" s="14">
        <v>118659.526</v>
      </c>
      <c r="H399" s="15">
        <f>H400+H401</f>
        <v>100.00000000000001</v>
      </c>
      <c r="I399" s="15">
        <f>I400+I401</f>
        <v>100</v>
      </c>
      <c r="J399" s="16">
        <f t="shared" si="110"/>
        <v>84.860123884706056</v>
      </c>
      <c r="K399" s="16">
        <f t="shared" si="111"/>
        <v>162.45824809497572</v>
      </c>
      <c r="L399" s="16">
        <f t="shared" si="111"/>
        <v>117.13586147310247</v>
      </c>
    </row>
    <row r="400" spans="1:12" s="9" customFormat="1" x14ac:dyDescent="0.2">
      <c r="A400" s="17" t="s">
        <v>278</v>
      </c>
      <c r="B400" s="14">
        <v>28076.873</v>
      </c>
      <c r="C400" s="14">
        <v>74084.822</v>
      </c>
      <c r="D400" s="14">
        <v>25203.883000000002</v>
      </c>
      <c r="E400" s="14">
        <v>99288.705000000002</v>
      </c>
      <c r="F400" s="14">
        <v>10495.628000000001</v>
      </c>
      <c r="G400" s="14">
        <v>77488.990999999995</v>
      </c>
      <c r="H400" s="15">
        <f>D400/D399*100</f>
        <v>79.772396938705825</v>
      </c>
      <c r="I400" s="15">
        <f>E400/E399*100</f>
        <v>71.434393413221272</v>
      </c>
      <c r="J400" s="16">
        <f t="shared" si="110"/>
        <v>89.767414626265548</v>
      </c>
      <c r="K400" s="16">
        <f t="shared" si="111"/>
        <v>240.13696941240678</v>
      </c>
      <c r="L400" s="16">
        <f t="shared" si="111"/>
        <v>128.13265951546589</v>
      </c>
    </row>
    <row r="401" spans="1:12" s="9" customFormat="1" x14ac:dyDescent="0.2">
      <c r="A401" s="17" t="s">
        <v>282</v>
      </c>
      <c r="B401" s="14">
        <v>9154.68</v>
      </c>
      <c r="C401" s="14">
        <v>33313.294000000002</v>
      </c>
      <c r="D401" s="14">
        <v>6390.8590000000004</v>
      </c>
      <c r="E401" s="14">
        <v>39704.152999999998</v>
      </c>
      <c r="F401" s="14">
        <v>8952.2880000000005</v>
      </c>
      <c r="G401" s="14">
        <v>41170.535000000003</v>
      </c>
      <c r="H401" s="15">
        <f>D401/D399*100</f>
        <v>20.22760306129419</v>
      </c>
      <c r="I401" s="15">
        <f>E401/E399*100</f>
        <v>28.565606586778724</v>
      </c>
      <c r="J401" s="16">
        <f t="shared" si="110"/>
        <v>69.809747582657181</v>
      </c>
      <c r="K401" s="16">
        <f t="shared" si="111"/>
        <v>71.387996007277692</v>
      </c>
      <c r="L401" s="16">
        <f t="shared" si="111"/>
        <v>96.438273148502915</v>
      </c>
    </row>
    <row r="402" spans="1:12" s="9" customFormat="1" ht="22.5" x14ac:dyDescent="0.2">
      <c r="A402" s="11" t="s">
        <v>338</v>
      </c>
      <c r="B402" s="14"/>
      <c r="C402" s="14"/>
      <c r="D402" s="14"/>
      <c r="E402" s="14"/>
      <c r="F402" s="14"/>
      <c r="G402" s="14"/>
    </row>
    <row r="403" spans="1:12" s="9" customFormat="1" x14ac:dyDescent="0.2">
      <c r="A403" s="13" t="s">
        <v>275</v>
      </c>
      <c r="B403" s="14">
        <v>857.726</v>
      </c>
      <c r="C403" s="14">
        <v>2474.1320000000001</v>
      </c>
      <c r="D403" s="14">
        <v>833.85199999999998</v>
      </c>
      <c r="E403" s="14">
        <v>3307.9830000000002</v>
      </c>
      <c r="F403" s="14">
        <v>942.84</v>
      </c>
      <c r="G403" s="14">
        <v>3859.3609999999999</v>
      </c>
      <c r="H403" s="15">
        <f>H404+H405</f>
        <v>100</v>
      </c>
      <c r="I403" s="15">
        <f>I404+I405</f>
        <v>99.999999999999986</v>
      </c>
      <c r="J403" s="16">
        <f t="shared" ref="J403:J408" si="112">D403/B403*100</f>
        <v>97.216593644124117</v>
      </c>
      <c r="K403" s="16">
        <f t="shared" ref="K403:L408" si="113">D403/F403*100</f>
        <v>88.440456493148361</v>
      </c>
      <c r="L403" s="16">
        <f t="shared" si="113"/>
        <v>85.713230765403921</v>
      </c>
    </row>
    <row r="404" spans="1:12" s="9" customFormat="1" x14ac:dyDescent="0.2">
      <c r="A404" s="17" t="s">
        <v>281</v>
      </c>
      <c r="B404" s="14">
        <v>351</v>
      </c>
      <c r="C404" s="14">
        <v>1208</v>
      </c>
      <c r="D404" s="14">
        <v>303</v>
      </c>
      <c r="E404" s="14">
        <v>1511</v>
      </c>
      <c r="F404" s="14">
        <v>469</v>
      </c>
      <c r="G404" s="14">
        <v>2047</v>
      </c>
      <c r="H404" s="15">
        <f>D404/D403*100</f>
        <v>36.337383612439616</v>
      </c>
      <c r="I404" s="15">
        <f>E404/E403*100</f>
        <v>45.677381050628128</v>
      </c>
      <c r="J404" s="16">
        <f t="shared" si="112"/>
        <v>86.324786324786331</v>
      </c>
      <c r="K404" s="16">
        <f t="shared" si="113"/>
        <v>64.605543710021323</v>
      </c>
      <c r="L404" s="16">
        <f t="shared" si="113"/>
        <v>73.815339521250607</v>
      </c>
    </row>
    <row r="405" spans="1:12" s="9" customFormat="1" x14ac:dyDescent="0.2">
      <c r="A405" s="17" t="s">
        <v>277</v>
      </c>
      <c r="B405" s="14">
        <v>506.726</v>
      </c>
      <c r="C405" s="14">
        <v>1266.1320000000001</v>
      </c>
      <c r="D405" s="14">
        <v>530.85199999999998</v>
      </c>
      <c r="E405" s="14">
        <v>1796.9829999999999</v>
      </c>
      <c r="F405" s="14">
        <v>473.84</v>
      </c>
      <c r="G405" s="14">
        <v>1812.3610000000001</v>
      </c>
      <c r="H405" s="15">
        <f>D405/D403*100</f>
        <v>63.662616387560377</v>
      </c>
      <c r="I405" s="15">
        <f>E405/E403*100</f>
        <v>54.322618949371858</v>
      </c>
      <c r="J405" s="16">
        <f t="shared" si="112"/>
        <v>104.76115297024427</v>
      </c>
      <c r="K405" s="16">
        <f t="shared" si="113"/>
        <v>112.03190950531825</v>
      </c>
      <c r="L405" s="16">
        <f t="shared" si="113"/>
        <v>99.151493549022504</v>
      </c>
    </row>
    <row r="406" spans="1:12" s="9" customFormat="1" x14ac:dyDescent="0.2">
      <c r="A406" s="13" t="s">
        <v>276</v>
      </c>
      <c r="B406" s="14">
        <v>857.726</v>
      </c>
      <c r="C406" s="14">
        <v>2474.1320000000001</v>
      </c>
      <c r="D406" s="14">
        <v>833.85199999999998</v>
      </c>
      <c r="E406" s="14">
        <v>3307.9830000000002</v>
      </c>
      <c r="F406" s="14">
        <v>942.84</v>
      </c>
      <c r="G406" s="14">
        <v>3859.3609999999999</v>
      </c>
      <c r="H406" s="15">
        <f>H407+H408</f>
        <v>100.00000000000001</v>
      </c>
      <c r="I406" s="15">
        <f>I407+I408</f>
        <v>100</v>
      </c>
      <c r="J406" s="16">
        <f t="shared" si="112"/>
        <v>97.216593644124117</v>
      </c>
      <c r="K406" s="16">
        <f t="shared" si="113"/>
        <v>88.440456493148361</v>
      </c>
      <c r="L406" s="16">
        <f t="shared" si="113"/>
        <v>85.713230765403921</v>
      </c>
    </row>
    <row r="407" spans="1:12" s="9" customFormat="1" x14ac:dyDescent="0.2">
      <c r="A407" s="17" t="s">
        <v>278</v>
      </c>
      <c r="B407" s="14">
        <v>109.57899999999999</v>
      </c>
      <c r="C407" s="14">
        <v>508.089</v>
      </c>
      <c r="D407" s="14">
        <v>84.536000000000001</v>
      </c>
      <c r="E407" s="14">
        <v>592.625</v>
      </c>
      <c r="F407" s="14">
        <v>169.35900000000001</v>
      </c>
      <c r="G407" s="14">
        <v>786.80799999999999</v>
      </c>
      <c r="H407" s="15">
        <f>D407/D406*100</f>
        <v>10.138010102512197</v>
      </c>
      <c r="I407" s="15">
        <f>E407/E406*100</f>
        <v>17.914995330991722</v>
      </c>
      <c r="J407" s="16">
        <f t="shared" si="112"/>
        <v>77.146168517690441</v>
      </c>
      <c r="K407" s="16">
        <f t="shared" si="113"/>
        <v>49.915268748634553</v>
      </c>
      <c r="L407" s="16">
        <f t="shared" si="113"/>
        <v>75.320154345151551</v>
      </c>
    </row>
    <row r="408" spans="1:12" s="9" customFormat="1" x14ac:dyDescent="0.2">
      <c r="A408" s="17" t="s">
        <v>282</v>
      </c>
      <c r="B408" s="14">
        <v>748.14599999999996</v>
      </c>
      <c r="C408" s="14">
        <v>1966.0419999999999</v>
      </c>
      <c r="D408" s="14">
        <v>749.31600000000003</v>
      </c>
      <c r="E408" s="14">
        <v>2715.3580000000002</v>
      </c>
      <c r="F408" s="14">
        <v>773.48099999999999</v>
      </c>
      <c r="G408" s="14">
        <v>3072.5529999999999</v>
      </c>
      <c r="H408" s="15">
        <f>D408/D406*100</f>
        <v>89.861989897487817</v>
      </c>
      <c r="I408" s="15">
        <f>E408/E406*100</f>
        <v>82.085004669008271</v>
      </c>
      <c r="J408" s="16">
        <f t="shared" si="112"/>
        <v>100.15638658764468</v>
      </c>
      <c r="K408" s="16">
        <f t="shared" si="113"/>
        <v>96.875812075539031</v>
      </c>
      <c r="L408" s="16">
        <f t="shared" si="113"/>
        <v>88.374651307886325</v>
      </c>
    </row>
    <row r="409" spans="1:12" s="9" customFormat="1" ht="22.5" x14ac:dyDescent="0.2">
      <c r="A409" s="11" t="s">
        <v>339</v>
      </c>
      <c r="B409" s="14"/>
      <c r="C409" s="14"/>
      <c r="D409" s="14"/>
      <c r="E409" s="14"/>
      <c r="F409" s="14"/>
      <c r="G409" s="14"/>
    </row>
    <row r="410" spans="1:12" s="9" customFormat="1" x14ac:dyDescent="0.2">
      <c r="A410" s="13" t="s">
        <v>275</v>
      </c>
      <c r="B410" s="14">
        <v>6950.0649999999996</v>
      </c>
      <c r="C410" s="14">
        <v>18611.519</v>
      </c>
      <c r="D410" s="14">
        <v>6341.326</v>
      </c>
      <c r="E410" s="14">
        <v>24952.845000000001</v>
      </c>
      <c r="F410" s="14">
        <v>5335.19</v>
      </c>
      <c r="G410" s="14">
        <v>26941.143</v>
      </c>
      <c r="H410" s="15">
        <f>H411+H412</f>
        <v>100.00001576957247</v>
      </c>
      <c r="I410" s="15">
        <f>I411+I412</f>
        <v>100</v>
      </c>
      <c r="J410" s="16">
        <f t="shared" ref="J410:J415" si="114">D410/B410*100</f>
        <v>91.241247384017271</v>
      </c>
      <c r="K410" s="16">
        <f t="shared" ref="K410:L415" si="115">D410/F410*100</f>
        <v>118.8584848899477</v>
      </c>
      <c r="L410" s="16">
        <f t="shared" si="115"/>
        <v>92.619845416358174</v>
      </c>
    </row>
    <row r="411" spans="1:12" s="9" customFormat="1" x14ac:dyDescent="0.2">
      <c r="A411" s="17" t="s">
        <v>281</v>
      </c>
      <c r="B411" s="14">
        <v>5549.8670000000002</v>
      </c>
      <c r="C411" s="14">
        <v>15338.433000000001</v>
      </c>
      <c r="D411" s="14">
        <v>5018.9669999999996</v>
      </c>
      <c r="E411" s="14">
        <v>20357.400000000001</v>
      </c>
      <c r="F411" s="14">
        <v>4392.3670000000002</v>
      </c>
      <c r="G411" s="14">
        <v>23132.566999999999</v>
      </c>
      <c r="H411" s="15">
        <f>D411/D410*100</f>
        <v>79.146963899979269</v>
      </c>
      <c r="I411" s="15">
        <f>E411/E410*100</f>
        <v>81.583482765191704</v>
      </c>
      <c r="J411" s="16">
        <f t="shared" si="114"/>
        <v>90.434004995074645</v>
      </c>
      <c r="K411" s="16">
        <f t="shared" si="115"/>
        <v>114.26565676319851</v>
      </c>
      <c r="L411" s="16">
        <f t="shared" si="115"/>
        <v>88.003203449059512</v>
      </c>
    </row>
    <row r="412" spans="1:12" s="9" customFormat="1" x14ac:dyDescent="0.2">
      <c r="A412" s="17" t="s">
        <v>277</v>
      </c>
      <c r="B412" s="14">
        <v>1400.1980000000001</v>
      </c>
      <c r="C412" s="14">
        <v>3273.0859999999998</v>
      </c>
      <c r="D412" s="14">
        <v>1322.36</v>
      </c>
      <c r="E412" s="14">
        <v>4595.4449999999997</v>
      </c>
      <c r="F412" s="14">
        <v>942.82399999999996</v>
      </c>
      <c r="G412" s="14">
        <v>3808.576</v>
      </c>
      <c r="H412" s="15">
        <f>D412/D410*100</f>
        <v>20.853051869593202</v>
      </c>
      <c r="I412" s="15">
        <f>E412/E410*100</f>
        <v>18.416517234808293</v>
      </c>
      <c r="J412" s="16">
        <f t="shared" si="114"/>
        <v>94.44092906860314</v>
      </c>
      <c r="K412" s="16">
        <f t="shared" si="115"/>
        <v>140.25523321425842</v>
      </c>
      <c r="L412" s="16">
        <f t="shared" si="115"/>
        <v>120.6604515703507</v>
      </c>
    </row>
    <row r="413" spans="1:12" s="9" customFormat="1" x14ac:dyDescent="0.2">
      <c r="A413" s="13" t="s">
        <v>276</v>
      </c>
      <c r="B413" s="14">
        <v>6950.0649999999996</v>
      </c>
      <c r="C413" s="14">
        <v>18611.519</v>
      </c>
      <c r="D413" s="14">
        <v>6341.326</v>
      </c>
      <c r="E413" s="14">
        <v>24952.845000000001</v>
      </c>
      <c r="F413" s="14">
        <v>5335.19</v>
      </c>
      <c r="G413" s="14">
        <v>26941.143</v>
      </c>
      <c r="H413" s="15">
        <f>H414+H415</f>
        <v>100</v>
      </c>
      <c r="I413" s="15">
        <f>I414+I415</f>
        <v>100.00000400755906</v>
      </c>
      <c r="J413" s="16">
        <f t="shared" si="114"/>
        <v>91.241247384017271</v>
      </c>
      <c r="K413" s="16">
        <f t="shared" si="115"/>
        <v>118.8584848899477</v>
      </c>
      <c r="L413" s="16">
        <f t="shared" si="115"/>
        <v>92.619845416358174</v>
      </c>
    </row>
    <row r="414" spans="1:12" s="9" customFormat="1" x14ac:dyDescent="0.2">
      <c r="A414" s="17" t="s">
        <v>278</v>
      </c>
      <c r="B414" s="14">
        <v>70.888999999999996</v>
      </c>
      <c r="C414" s="14">
        <v>217.124</v>
      </c>
      <c r="D414" s="14">
        <v>88.393000000000001</v>
      </c>
      <c r="E414" s="14">
        <v>305.517</v>
      </c>
      <c r="F414" s="14">
        <v>63.314</v>
      </c>
      <c r="G414" s="14">
        <v>391.12299999999999</v>
      </c>
      <c r="H414" s="15">
        <f>D414/D413*100</f>
        <v>1.3939198205548808</v>
      </c>
      <c r="I414" s="15">
        <f>E414/E413*100</f>
        <v>1.224377420690907</v>
      </c>
      <c r="J414" s="16">
        <f t="shared" si="114"/>
        <v>124.69212430701519</v>
      </c>
      <c r="K414" s="16">
        <f t="shared" si="115"/>
        <v>139.61051268281898</v>
      </c>
      <c r="L414" s="16">
        <f t="shared" si="115"/>
        <v>78.112767594848677</v>
      </c>
    </row>
    <row r="415" spans="1:12" s="9" customFormat="1" x14ac:dyDescent="0.2">
      <c r="A415" s="17" t="s">
        <v>282</v>
      </c>
      <c r="B415" s="14">
        <v>6879.1760000000004</v>
      </c>
      <c r="C415" s="14">
        <v>18394.396000000001</v>
      </c>
      <c r="D415" s="14">
        <v>6252.933</v>
      </c>
      <c r="E415" s="14">
        <v>24647.329000000002</v>
      </c>
      <c r="F415" s="14">
        <v>5271.8770000000004</v>
      </c>
      <c r="G415" s="14">
        <v>26550.019</v>
      </c>
      <c r="H415" s="15">
        <f>D415/D413*100</f>
        <v>98.606080179445115</v>
      </c>
      <c r="I415" s="15">
        <f>E415/E413*100</f>
        <v>98.775626586868142</v>
      </c>
      <c r="J415" s="16">
        <f t="shared" si="114"/>
        <v>90.896540515898991</v>
      </c>
      <c r="K415" s="16">
        <f t="shared" si="115"/>
        <v>118.60923538238846</v>
      </c>
      <c r="L415" s="16">
        <f t="shared" si="115"/>
        <v>92.833564450556523</v>
      </c>
    </row>
    <row r="416" spans="1:12" s="9" customFormat="1" ht="22.5" x14ac:dyDescent="0.2">
      <c r="A416" s="11" t="s">
        <v>340</v>
      </c>
      <c r="B416" s="14"/>
      <c r="C416" s="14"/>
      <c r="D416" s="14"/>
      <c r="E416" s="14"/>
      <c r="F416" s="14"/>
      <c r="G416" s="14"/>
    </row>
    <row r="417" spans="1:12" s="9" customFormat="1" x14ac:dyDescent="0.2">
      <c r="A417" s="13" t="s">
        <v>275</v>
      </c>
      <c r="B417" s="14">
        <v>1273.268</v>
      </c>
      <c r="C417" s="14">
        <v>3569.0239999999999</v>
      </c>
      <c r="D417" s="14">
        <v>1157.9659999999999</v>
      </c>
      <c r="E417" s="14">
        <v>4726.99</v>
      </c>
      <c r="F417" s="14">
        <v>3280.5940000000001</v>
      </c>
      <c r="G417" s="14">
        <v>16054.075000000001</v>
      </c>
      <c r="H417" s="15">
        <f>H418+H419</f>
        <v>100.00000000000001</v>
      </c>
      <c r="I417" s="15">
        <f>I418+I419</f>
        <v>100</v>
      </c>
      <c r="J417" s="16">
        <f t="shared" ref="J417:J422" si="116">D417/B417*100</f>
        <v>90.94440447729778</v>
      </c>
      <c r="K417" s="16">
        <f t="shared" ref="K417:L422" si="117">D417/F417*100</f>
        <v>35.297449181459207</v>
      </c>
      <c r="L417" s="16">
        <f t="shared" si="117"/>
        <v>29.444175388491704</v>
      </c>
    </row>
    <row r="418" spans="1:12" s="9" customFormat="1" x14ac:dyDescent="0.2">
      <c r="A418" s="17" t="s">
        <v>281</v>
      </c>
      <c r="B418" s="14">
        <v>945.53300000000002</v>
      </c>
      <c r="C418" s="14">
        <v>2982.7330000000002</v>
      </c>
      <c r="D418" s="14">
        <v>1021.333</v>
      </c>
      <c r="E418" s="14">
        <v>4004.067</v>
      </c>
      <c r="F418" s="14">
        <v>2321.5329999999999</v>
      </c>
      <c r="G418" s="14">
        <v>10667.633</v>
      </c>
      <c r="H418" s="15">
        <f>D418/D417*100</f>
        <v>88.200603471949961</v>
      </c>
      <c r="I418" s="15">
        <f>E418/E417*100</f>
        <v>84.706483406988383</v>
      </c>
      <c r="J418" s="16">
        <f t="shared" si="116"/>
        <v>108.01664246514929</v>
      </c>
      <c r="K418" s="16">
        <f t="shared" si="117"/>
        <v>43.993904028071107</v>
      </c>
      <c r="L418" s="16">
        <f t="shared" si="117"/>
        <v>37.534727713261226</v>
      </c>
    </row>
    <row r="419" spans="1:12" s="9" customFormat="1" x14ac:dyDescent="0.2">
      <c r="A419" s="17" t="s">
        <v>277</v>
      </c>
      <c r="B419" s="14">
        <v>327.73399999999998</v>
      </c>
      <c r="C419" s="14">
        <v>586.29</v>
      </c>
      <c r="D419" s="14">
        <v>136.63300000000001</v>
      </c>
      <c r="E419" s="14">
        <v>722.923</v>
      </c>
      <c r="F419" s="14">
        <v>959.06</v>
      </c>
      <c r="G419" s="14">
        <v>5386.442</v>
      </c>
      <c r="H419" s="15">
        <f>D419/D417*100</f>
        <v>11.799396528050048</v>
      </c>
      <c r="I419" s="15">
        <f>E419/E417*100</f>
        <v>15.293516593011622</v>
      </c>
      <c r="J419" s="16">
        <f t="shared" si="116"/>
        <v>41.690212184271395</v>
      </c>
      <c r="K419" s="16">
        <f t="shared" si="117"/>
        <v>14.246553917377433</v>
      </c>
      <c r="L419" s="16">
        <f t="shared" si="117"/>
        <v>13.421160016203645</v>
      </c>
    </row>
    <row r="420" spans="1:12" s="9" customFormat="1" x14ac:dyDescent="0.2">
      <c r="A420" s="13" t="s">
        <v>276</v>
      </c>
      <c r="B420" s="14">
        <v>1273.268</v>
      </c>
      <c r="C420" s="14">
        <v>3569.0239999999999</v>
      </c>
      <c r="D420" s="14">
        <v>1157.9659999999999</v>
      </c>
      <c r="E420" s="14">
        <v>4726.99</v>
      </c>
      <c r="F420" s="14">
        <v>3280.5940000000001</v>
      </c>
      <c r="G420" s="14">
        <v>16054.075000000001</v>
      </c>
      <c r="H420" s="15">
        <f>H421+H422</f>
        <v>100.00008635832141</v>
      </c>
      <c r="I420" s="15">
        <f>I421+I422</f>
        <v>100</v>
      </c>
      <c r="J420" s="16">
        <f t="shared" si="116"/>
        <v>90.94440447729778</v>
      </c>
      <c r="K420" s="16">
        <f t="shared" si="117"/>
        <v>35.297449181459207</v>
      </c>
      <c r="L420" s="16">
        <f t="shared" si="117"/>
        <v>29.444175388491704</v>
      </c>
    </row>
    <row r="421" spans="1:12" s="9" customFormat="1" x14ac:dyDescent="0.2">
      <c r="A421" s="17" t="s">
        <v>278</v>
      </c>
      <c r="B421" s="14">
        <v>2.2000000000000002</v>
      </c>
      <c r="C421" s="14">
        <v>48.503999999999998</v>
      </c>
      <c r="D421" s="14">
        <v>0.44</v>
      </c>
      <c r="E421" s="14">
        <v>48.944000000000003</v>
      </c>
      <c r="F421" s="14">
        <v>302.54399999999998</v>
      </c>
      <c r="G421" s="14">
        <v>2486.7339999999999</v>
      </c>
      <c r="H421" s="15">
        <f>D421/D420*100</f>
        <v>3.7997661416656454E-2</v>
      </c>
      <c r="I421" s="15">
        <f>E421/E420*100</f>
        <v>1.0354157719817474</v>
      </c>
      <c r="J421" s="16">
        <f t="shared" si="116"/>
        <v>20</v>
      </c>
      <c r="K421" s="16">
        <f t="shared" si="117"/>
        <v>0.14543339150668994</v>
      </c>
      <c r="L421" s="16">
        <f t="shared" si="117"/>
        <v>1.9682040781201369</v>
      </c>
    </row>
    <row r="422" spans="1:12" s="9" customFormat="1" x14ac:dyDescent="0.2">
      <c r="A422" s="17" t="s">
        <v>282</v>
      </c>
      <c r="B422" s="14">
        <v>1271.068</v>
      </c>
      <c r="C422" s="14">
        <v>3520.52</v>
      </c>
      <c r="D422" s="14">
        <v>1157.527</v>
      </c>
      <c r="E422" s="14">
        <v>4678.0460000000003</v>
      </c>
      <c r="F422" s="14">
        <v>2978.049</v>
      </c>
      <c r="G422" s="14">
        <v>13567.341</v>
      </c>
      <c r="H422" s="15">
        <f>D422/D420*100</f>
        <v>99.962088696904758</v>
      </c>
      <c r="I422" s="15">
        <f>E422/E420*100</f>
        <v>98.964584228018253</v>
      </c>
      <c r="J422" s="16">
        <f t="shared" si="116"/>
        <v>91.067275708301992</v>
      </c>
      <c r="K422" s="16">
        <f t="shared" si="117"/>
        <v>38.868635136628043</v>
      </c>
      <c r="L422" s="16">
        <f t="shared" si="117"/>
        <v>34.480197704177996</v>
      </c>
    </row>
    <row r="423" spans="1:12" s="9" customFormat="1" x14ac:dyDescent="0.2">
      <c r="A423" s="11" t="s">
        <v>341</v>
      </c>
      <c r="B423" s="14"/>
      <c r="C423" s="14"/>
      <c r="D423" s="14"/>
      <c r="E423" s="14"/>
      <c r="F423" s="14"/>
      <c r="G423" s="14"/>
    </row>
    <row r="424" spans="1:12" s="9" customFormat="1" x14ac:dyDescent="0.2">
      <c r="A424" s="13" t="s">
        <v>275</v>
      </c>
      <c r="B424" s="14">
        <v>1097.4269999999999</v>
      </c>
      <c r="C424" s="14">
        <v>3046.569</v>
      </c>
      <c r="D424" s="14">
        <v>979.03899999999999</v>
      </c>
      <c r="E424" s="14">
        <v>4025.6089999999999</v>
      </c>
      <c r="F424" s="14">
        <v>2777.0929999999998</v>
      </c>
      <c r="G424" s="14">
        <v>13009.968000000001</v>
      </c>
      <c r="H424" s="15">
        <f>H425+H426</f>
        <v>100</v>
      </c>
      <c r="I424" s="15">
        <f>I425+I426</f>
        <v>100.00000000000001</v>
      </c>
      <c r="J424" s="16">
        <f t="shared" ref="J424:J429" si="118">D424/B424*100</f>
        <v>89.212220949548353</v>
      </c>
      <c r="K424" s="16">
        <f t="shared" ref="K424:L429" si="119">D424/F424*100</f>
        <v>35.254094839459825</v>
      </c>
      <c r="L424" s="16">
        <f t="shared" si="119"/>
        <v>30.942497322053363</v>
      </c>
    </row>
    <row r="425" spans="1:12" s="9" customFormat="1" x14ac:dyDescent="0.2">
      <c r="A425" s="17" t="s">
        <v>281</v>
      </c>
      <c r="B425" s="14">
        <v>769.93299999999999</v>
      </c>
      <c r="C425" s="14">
        <v>2460.8670000000002</v>
      </c>
      <c r="D425" s="14">
        <v>842.43299999999999</v>
      </c>
      <c r="E425" s="14">
        <v>3303.3</v>
      </c>
      <c r="F425" s="14">
        <v>1818.2329999999999</v>
      </c>
      <c r="G425" s="14">
        <v>7648.8329999999996</v>
      </c>
      <c r="H425" s="15">
        <f>D425/D424*100</f>
        <v>86.046929693301294</v>
      </c>
      <c r="I425" s="15">
        <f>E425/E424*100</f>
        <v>82.057149613884519</v>
      </c>
      <c r="J425" s="16">
        <f t="shared" si="118"/>
        <v>109.41640376500293</v>
      </c>
      <c r="K425" s="16">
        <f t="shared" si="119"/>
        <v>46.332510739822673</v>
      </c>
      <c r="L425" s="16">
        <f t="shared" si="119"/>
        <v>43.186980288365561</v>
      </c>
    </row>
    <row r="426" spans="1:12" s="9" customFormat="1" x14ac:dyDescent="0.2">
      <c r="A426" s="17" t="s">
        <v>277</v>
      </c>
      <c r="B426" s="14">
        <v>327.49299999999999</v>
      </c>
      <c r="C426" s="14">
        <v>585.70299999999997</v>
      </c>
      <c r="D426" s="14">
        <v>136.60599999999999</v>
      </c>
      <c r="E426" s="14">
        <v>722.30899999999997</v>
      </c>
      <c r="F426" s="14">
        <v>958.86</v>
      </c>
      <c r="G426" s="14">
        <v>5361.1350000000002</v>
      </c>
      <c r="H426" s="15">
        <f>D426/D424*100</f>
        <v>13.953070306698711</v>
      </c>
      <c r="I426" s="15">
        <f>E426/E424*100</f>
        <v>17.942850386115492</v>
      </c>
      <c r="J426" s="16">
        <f t="shared" si="118"/>
        <v>41.712647293224585</v>
      </c>
      <c r="K426" s="16">
        <f t="shared" si="119"/>
        <v>14.246709634357465</v>
      </c>
      <c r="L426" s="16">
        <f t="shared" si="119"/>
        <v>13.47306120812104</v>
      </c>
    </row>
    <row r="427" spans="1:12" s="9" customFormat="1" x14ac:dyDescent="0.2">
      <c r="A427" s="13" t="s">
        <v>276</v>
      </c>
      <c r="B427" s="14">
        <v>1097.4269999999999</v>
      </c>
      <c r="C427" s="14">
        <v>3046.569</v>
      </c>
      <c r="D427" s="14">
        <v>979.03899999999999</v>
      </c>
      <c r="E427" s="14">
        <v>4025.6089999999999</v>
      </c>
      <c r="F427" s="14">
        <v>2777.0929999999998</v>
      </c>
      <c r="G427" s="14">
        <v>13009.968000000001</v>
      </c>
      <c r="H427" s="15">
        <f>H428+H429</f>
        <v>100.00010214097702</v>
      </c>
      <c r="I427" s="15">
        <f>I428+I429</f>
        <v>99.999999999999986</v>
      </c>
      <c r="J427" s="16">
        <f t="shared" si="118"/>
        <v>89.212220949548353</v>
      </c>
      <c r="K427" s="16">
        <f t="shared" si="119"/>
        <v>35.254094839459825</v>
      </c>
      <c r="L427" s="16">
        <f t="shared" si="119"/>
        <v>30.942497322053363</v>
      </c>
    </row>
    <row r="428" spans="1:12" s="9" customFormat="1" x14ac:dyDescent="0.2">
      <c r="A428" s="17" t="s">
        <v>278</v>
      </c>
      <c r="B428" s="14">
        <v>2.2000000000000002</v>
      </c>
      <c r="C428" s="14">
        <v>48.503999999999998</v>
      </c>
      <c r="D428" s="14">
        <v>0.44</v>
      </c>
      <c r="E428" s="14">
        <v>48.944000000000003</v>
      </c>
      <c r="F428" s="14">
        <v>302.54399999999998</v>
      </c>
      <c r="G428" s="14">
        <v>2486.7339999999999</v>
      </c>
      <c r="H428" s="15">
        <f>D428/D427*100</f>
        <v>4.4942029888492697E-2</v>
      </c>
      <c r="I428" s="15">
        <f>E428/E427*100</f>
        <v>1.215816041746727</v>
      </c>
      <c r="J428" s="16">
        <f t="shared" si="118"/>
        <v>20</v>
      </c>
      <c r="K428" s="16">
        <f t="shared" si="119"/>
        <v>0.14543339150668994</v>
      </c>
      <c r="L428" s="16">
        <f t="shared" si="119"/>
        <v>1.9682040781201369</v>
      </c>
    </row>
    <row r="429" spans="1:12" s="9" customFormat="1" x14ac:dyDescent="0.2">
      <c r="A429" s="17" t="s">
        <v>282</v>
      </c>
      <c r="B429" s="14">
        <v>1095.2270000000001</v>
      </c>
      <c r="C429" s="14">
        <v>2998.0650000000001</v>
      </c>
      <c r="D429" s="14">
        <v>978.6</v>
      </c>
      <c r="E429" s="14">
        <v>3976.665</v>
      </c>
      <c r="F429" s="14">
        <v>2474.549</v>
      </c>
      <c r="G429" s="14">
        <v>10523.234</v>
      </c>
      <c r="H429" s="15">
        <f>D429/D427*100</f>
        <v>99.955160111088531</v>
      </c>
      <c r="I429" s="15">
        <f>E429/E427*100</f>
        <v>98.784183958253266</v>
      </c>
      <c r="J429" s="16">
        <f t="shared" si="118"/>
        <v>89.3513399505308</v>
      </c>
      <c r="K429" s="16">
        <f t="shared" si="119"/>
        <v>39.546600208765312</v>
      </c>
      <c r="L429" s="16">
        <f t="shared" si="119"/>
        <v>37.789381097103799</v>
      </c>
    </row>
    <row r="430" spans="1:12" s="9" customFormat="1" ht="22.5" x14ac:dyDescent="0.2">
      <c r="A430" s="11" t="s">
        <v>342</v>
      </c>
      <c r="B430" s="14"/>
      <c r="C430" s="14"/>
      <c r="D430" s="14"/>
      <c r="E430" s="14"/>
      <c r="F430" s="14"/>
      <c r="G430" s="14"/>
    </row>
    <row r="431" spans="1:12" s="9" customFormat="1" x14ac:dyDescent="0.2">
      <c r="A431" s="13" t="s">
        <v>275</v>
      </c>
      <c r="B431" s="14">
        <v>3033.9850000000001</v>
      </c>
      <c r="C431" s="14">
        <v>9050.1389999999992</v>
      </c>
      <c r="D431" s="14">
        <v>2809.1840000000002</v>
      </c>
      <c r="E431" s="14">
        <v>11859.322</v>
      </c>
      <c r="F431" s="14">
        <v>3258.9879999999998</v>
      </c>
      <c r="G431" s="14">
        <v>13276.941000000001</v>
      </c>
      <c r="H431" s="15">
        <f>H432+H433</f>
        <v>99.999999999999986</v>
      </c>
      <c r="I431" s="15">
        <f>I432+I433</f>
        <v>100</v>
      </c>
      <c r="J431" s="16">
        <f t="shared" ref="J431:J436" si="120">D431/B431*100</f>
        <v>92.590569828130327</v>
      </c>
      <c r="K431" s="16">
        <f t="shared" ref="K431:L436" si="121">D431/F431*100</f>
        <v>86.198046755618634</v>
      </c>
      <c r="L431" s="16">
        <f t="shared" si="121"/>
        <v>89.322698654757886</v>
      </c>
    </row>
    <row r="432" spans="1:12" s="9" customFormat="1" x14ac:dyDescent="0.2">
      <c r="A432" s="17" t="s">
        <v>281</v>
      </c>
      <c r="B432" s="14">
        <v>1992.6</v>
      </c>
      <c r="C432" s="14">
        <v>6153.5330000000004</v>
      </c>
      <c r="D432" s="14">
        <v>2043.6</v>
      </c>
      <c r="E432" s="14">
        <v>8197.1329999999998</v>
      </c>
      <c r="F432" s="14">
        <v>2245.7330000000002</v>
      </c>
      <c r="G432" s="14">
        <v>8725.6329999999998</v>
      </c>
      <c r="H432" s="15">
        <f>D432/D431*100</f>
        <v>72.747103785298492</v>
      </c>
      <c r="I432" s="15">
        <f>E432/E431*100</f>
        <v>69.119743944889933</v>
      </c>
      <c r="J432" s="16">
        <f t="shared" si="120"/>
        <v>102.55947003914483</v>
      </c>
      <c r="K432" s="16">
        <f t="shared" si="121"/>
        <v>90.999241672986045</v>
      </c>
      <c r="L432" s="16">
        <f t="shared" si="121"/>
        <v>93.94313283632259</v>
      </c>
    </row>
    <row r="433" spans="1:12" s="9" customFormat="1" x14ac:dyDescent="0.2">
      <c r="A433" s="17" t="s">
        <v>277</v>
      </c>
      <c r="B433" s="14">
        <v>1041.385</v>
      </c>
      <c r="C433" s="14">
        <v>2896.605</v>
      </c>
      <c r="D433" s="14">
        <v>765.58399999999995</v>
      </c>
      <c r="E433" s="14">
        <v>3662.1889999999999</v>
      </c>
      <c r="F433" s="14">
        <v>1013.254</v>
      </c>
      <c r="G433" s="14">
        <v>4551.3069999999998</v>
      </c>
      <c r="H433" s="15">
        <f>D433/D431*100</f>
        <v>27.25289621470149</v>
      </c>
      <c r="I433" s="15">
        <f>E433/E431*100</f>
        <v>30.88025605511006</v>
      </c>
      <c r="J433" s="16">
        <f t="shared" si="120"/>
        <v>73.515942710909016</v>
      </c>
      <c r="K433" s="16">
        <f t="shared" si="121"/>
        <v>75.556967946832671</v>
      </c>
      <c r="L433" s="16">
        <f t="shared" si="121"/>
        <v>80.464556664711921</v>
      </c>
    </row>
    <row r="434" spans="1:12" s="9" customFormat="1" x14ac:dyDescent="0.2">
      <c r="A434" s="13" t="s">
        <v>276</v>
      </c>
      <c r="B434" s="14">
        <v>3033.9850000000001</v>
      </c>
      <c r="C434" s="14">
        <v>9050.1389999999992</v>
      </c>
      <c r="D434" s="14">
        <v>2809.1840000000002</v>
      </c>
      <c r="E434" s="14">
        <v>11859.322</v>
      </c>
      <c r="F434" s="14">
        <v>3258.9879999999998</v>
      </c>
      <c r="G434" s="14">
        <v>13276.941000000001</v>
      </c>
      <c r="H434" s="15">
        <f>H435+H436</f>
        <v>100</v>
      </c>
      <c r="I434" s="15">
        <f>I435+I436</f>
        <v>100.00000843218524</v>
      </c>
      <c r="J434" s="16">
        <f t="shared" si="120"/>
        <v>92.590569828130327</v>
      </c>
      <c r="K434" s="16">
        <f t="shared" si="121"/>
        <v>86.198046755618634</v>
      </c>
      <c r="L434" s="16">
        <f t="shared" si="121"/>
        <v>89.322698654757886</v>
      </c>
    </row>
    <row r="435" spans="1:12" s="9" customFormat="1" x14ac:dyDescent="0.2">
      <c r="A435" s="17" t="s">
        <v>278</v>
      </c>
      <c r="B435" s="14">
        <v>0</v>
      </c>
      <c r="C435" s="14">
        <v>7.0259999999999998</v>
      </c>
      <c r="D435" s="14">
        <v>21.155000000000001</v>
      </c>
      <c r="E435" s="14">
        <v>28.181000000000001</v>
      </c>
      <c r="F435" s="14">
        <v>18.138999999999999</v>
      </c>
      <c r="G435" s="14">
        <v>107.03100000000001</v>
      </c>
      <c r="H435" s="15">
        <f>D435/D434*100</f>
        <v>0.75306565892444211</v>
      </c>
      <c r="I435" s="15">
        <f>E435/E434*100</f>
        <v>0.23762741242711852</v>
      </c>
      <c r="J435" s="16">
        <v>0</v>
      </c>
      <c r="K435" s="16">
        <f t="shared" si="121"/>
        <v>116.62715695462815</v>
      </c>
      <c r="L435" s="16">
        <f t="shared" si="121"/>
        <v>26.329754930814435</v>
      </c>
    </row>
    <row r="436" spans="1:12" s="9" customFormat="1" x14ac:dyDescent="0.2">
      <c r="A436" s="17" t="s">
        <v>282</v>
      </c>
      <c r="B436" s="14">
        <v>3033.9850000000001</v>
      </c>
      <c r="C436" s="14">
        <v>9043.1129999999994</v>
      </c>
      <c r="D436" s="14">
        <v>2788.029</v>
      </c>
      <c r="E436" s="14">
        <v>11831.142</v>
      </c>
      <c r="F436" s="14">
        <v>3240.8490000000002</v>
      </c>
      <c r="G436" s="14">
        <v>13169.91</v>
      </c>
      <c r="H436" s="15">
        <f>D436/D434*100</f>
        <v>99.246934341075558</v>
      </c>
      <c r="I436" s="15">
        <f>E436/E434*100</f>
        <v>99.762381019758124</v>
      </c>
      <c r="J436" s="16">
        <f t="shared" si="120"/>
        <v>91.893302043352222</v>
      </c>
      <c r="K436" s="16">
        <f t="shared" si="121"/>
        <v>86.027735324910225</v>
      </c>
      <c r="L436" s="16">
        <f t="shared" si="121"/>
        <v>89.834645794845983</v>
      </c>
    </row>
    <row r="437" spans="1:12" s="9" customFormat="1" x14ac:dyDescent="0.2">
      <c r="A437" s="11" t="s">
        <v>343</v>
      </c>
      <c r="B437" s="14"/>
      <c r="C437" s="14"/>
      <c r="D437" s="14"/>
      <c r="E437" s="14"/>
      <c r="F437" s="14"/>
      <c r="G437" s="14"/>
    </row>
    <row r="438" spans="1:12" s="9" customFormat="1" x14ac:dyDescent="0.2">
      <c r="A438" s="13" t="s">
        <v>275</v>
      </c>
      <c r="B438" s="14">
        <v>142.99100000000001</v>
      </c>
      <c r="C438" s="14">
        <v>542.31700000000001</v>
      </c>
      <c r="D438" s="14">
        <v>156.286</v>
      </c>
      <c r="E438" s="14">
        <v>698.60299999999995</v>
      </c>
      <c r="F438" s="14">
        <v>179.60900000000001</v>
      </c>
      <c r="G438" s="14">
        <v>755.3</v>
      </c>
      <c r="H438" s="15">
        <f>H439+H440</f>
        <v>100</v>
      </c>
      <c r="I438" s="15">
        <f>I439+I440</f>
        <v>100</v>
      </c>
      <c r="J438" s="16">
        <f t="shared" ref="J438:J443" si="122">D438/B438*100</f>
        <v>109.2977879726696</v>
      </c>
      <c r="K438" s="16">
        <f t="shared" ref="K438:L443" si="123">D438/F438*100</f>
        <v>87.014570539338223</v>
      </c>
      <c r="L438" s="16">
        <f t="shared" si="123"/>
        <v>92.493446312723421</v>
      </c>
    </row>
    <row r="439" spans="1:12" s="9" customFormat="1" x14ac:dyDescent="0.2">
      <c r="A439" s="17" t="s">
        <v>281</v>
      </c>
      <c r="B439" s="14">
        <v>40.1</v>
      </c>
      <c r="C439" s="14">
        <v>197.8</v>
      </c>
      <c r="D439" s="14">
        <v>55.7</v>
      </c>
      <c r="E439" s="14">
        <v>253.5</v>
      </c>
      <c r="F439" s="14">
        <v>21.8</v>
      </c>
      <c r="G439" s="14">
        <v>185.3</v>
      </c>
      <c r="H439" s="15">
        <f>D439/D438*100</f>
        <v>35.639788592708243</v>
      </c>
      <c r="I439" s="15">
        <f>E439/E438*100</f>
        <v>36.286703607055799</v>
      </c>
      <c r="J439" s="16">
        <f t="shared" si="122"/>
        <v>138.90274314214463</v>
      </c>
      <c r="K439" s="16">
        <f t="shared" si="123"/>
        <v>255.50458715596332</v>
      </c>
      <c r="L439" s="16">
        <f t="shared" si="123"/>
        <v>136.8051807879115</v>
      </c>
    </row>
    <row r="440" spans="1:12" s="9" customFormat="1" x14ac:dyDescent="0.2">
      <c r="A440" s="17" t="s">
        <v>277</v>
      </c>
      <c r="B440" s="14">
        <v>102.89100000000001</v>
      </c>
      <c r="C440" s="14">
        <v>344.517</v>
      </c>
      <c r="D440" s="14">
        <v>100.586</v>
      </c>
      <c r="E440" s="14">
        <v>445.10300000000001</v>
      </c>
      <c r="F440" s="14">
        <v>157.809</v>
      </c>
      <c r="G440" s="14">
        <v>570</v>
      </c>
      <c r="H440" s="15">
        <f>D440/D438*100</f>
        <v>64.360211407291757</v>
      </c>
      <c r="I440" s="15">
        <f>E440/E438*100</f>
        <v>63.713296392944208</v>
      </c>
      <c r="J440" s="16">
        <f t="shared" si="122"/>
        <v>97.759765188403264</v>
      </c>
      <c r="K440" s="16">
        <f t="shared" si="123"/>
        <v>63.739076985469779</v>
      </c>
      <c r="L440" s="16">
        <f t="shared" si="123"/>
        <v>78.088245614035088</v>
      </c>
    </row>
    <row r="441" spans="1:12" s="9" customFormat="1" x14ac:dyDescent="0.2">
      <c r="A441" s="13" t="s">
        <v>276</v>
      </c>
      <c r="B441" s="14">
        <v>142.99100000000001</v>
      </c>
      <c r="C441" s="14">
        <v>542.31700000000001</v>
      </c>
      <c r="D441" s="14">
        <v>156.286</v>
      </c>
      <c r="E441" s="14">
        <v>698.60299999999995</v>
      </c>
      <c r="F441" s="14">
        <v>179.60900000000001</v>
      </c>
      <c r="G441" s="14">
        <v>755.3</v>
      </c>
      <c r="H441" s="15">
        <f>H442+H443</f>
        <v>100</v>
      </c>
      <c r="I441" s="15">
        <f>I442+I443</f>
        <v>100</v>
      </c>
      <c r="J441" s="16">
        <f t="shared" si="122"/>
        <v>109.2977879726696</v>
      </c>
      <c r="K441" s="16">
        <f t="shared" si="123"/>
        <v>87.014570539338223</v>
      </c>
      <c r="L441" s="16">
        <f t="shared" si="123"/>
        <v>92.493446312723421</v>
      </c>
    </row>
    <row r="442" spans="1:12" s="9" customFormat="1" x14ac:dyDescent="0.2">
      <c r="A442" s="17" t="s">
        <v>278</v>
      </c>
      <c r="B442" s="14">
        <v>0</v>
      </c>
      <c r="C442" s="14">
        <v>0</v>
      </c>
      <c r="D442" s="14">
        <v>0</v>
      </c>
      <c r="E442" s="14">
        <v>0</v>
      </c>
      <c r="F442" s="14">
        <v>0</v>
      </c>
      <c r="G442" s="14">
        <v>6.7949999999999999</v>
      </c>
      <c r="H442" s="15">
        <f>D442/D441*100</f>
        <v>0</v>
      </c>
      <c r="I442" s="15">
        <f>E442/E441*100</f>
        <v>0</v>
      </c>
      <c r="J442" s="16">
        <v>0</v>
      </c>
      <c r="K442" s="16">
        <v>0</v>
      </c>
      <c r="L442" s="16">
        <f t="shared" si="123"/>
        <v>0</v>
      </c>
    </row>
    <row r="443" spans="1:12" s="9" customFormat="1" x14ac:dyDescent="0.2">
      <c r="A443" s="17" t="s">
        <v>282</v>
      </c>
      <c r="B443" s="14">
        <v>142.99100000000001</v>
      </c>
      <c r="C443" s="14">
        <v>542.31700000000001</v>
      </c>
      <c r="D443" s="14">
        <v>156.286</v>
      </c>
      <c r="E443" s="14">
        <v>698.60299999999995</v>
      </c>
      <c r="F443" s="14">
        <v>179.60900000000001</v>
      </c>
      <c r="G443" s="14">
        <v>748.505</v>
      </c>
      <c r="H443" s="15">
        <f>D443/D441*100</f>
        <v>100</v>
      </c>
      <c r="I443" s="15">
        <f>E443/E441*100</f>
        <v>100</v>
      </c>
      <c r="J443" s="16">
        <f t="shared" si="122"/>
        <v>109.2977879726696</v>
      </c>
      <c r="K443" s="16">
        <f t="shared" si="123"/>
        <v>87.014570539338223</v>
      </c>
      <c r="L443" s="16">
        <f t="shared" si="123"/>
        <v>93.333110667263412</v>
      </c>
    </row>
    <row r="444" spans="1:12" s="9" customFormat="1" x14ac:dyDescent="0.2">
      <c r="A444" s="11" t="s">
        <v>344</v>
      </c>
      <c r="B444" s="14"/>
      <c r="C444" s="14"/>
      <c r="D444" s="14"/>
      <c r="E444" s="14"/>
      <c r="F444" s="14"/>
      <c r="G444" s="14"/>
    </row>
    <row r="445" spans="1:12" s="9" customFormat="1" x14ac:dyDescent="0.2">
      <c r="A445" s="13" t="s">
        <v>275</v>
      </c>
      <c r="B445" s="14">
        <v>20.344000000000001</v>
      </c>
      <c r="C445" s="14">
        <v>184.48599999999999</v>
      </c>
      <c r="D445" s="14">
        <v>65.325000000000003</v>
      </c>
      <c r="E445" s="14">
        <v>249.81100000000001</v>
      </c>
      <c r="F445" s="14">
        <v>23.981000000000002</v>
      </c>
      <c r="G445" s="14">
        <v>212.06100000000001</v>
      </c>
      <c r="H445" s="15">
        <f>H446+H447</f>
        <v>100</v>
      </c>
      <c r="I445" s="15">
        <f>I446+I447</f>
        <v>99.999999999999986</v>
      </c>
      <c r="J445" s="16">
        <f t="shared" ref="J445:J450" si="124">D445/B445*100</f>
        <v>321.10204482894221</v>
      </c>
      <c r="K445" s="16">
        <f t="shared" ref="K445:L450" si="125">D445/F445*100</f>
        <v>272.40315249572575</v>
      </c>
      <c r="L445" s="16">
        <f t="shared" si="125"/>
        <v>117.80148164914812</v>
      </c>
    </row>
    <row r="446" spans="1:12" s="9" customFormat="1" x14ac:dyDescent="0.2">
      <c r="A446" s="17" t="s">
        <v>281</v>
      </c>
      <c r="B446" s="14">
        <v>17</v>
      </c>
      <c r="C446" s="14">
        <v>174.7</v>
      </c>
      <c r="D446" s="14">
        <v>55.7</v>
      </c>
      <c r="E446" s="14">
        <v>230.4</v>
      </c>
      <c r="F446" s="14">
        <v>21.8</v>
      </c>
      <c r="G446" s="14">
        <v>185.3</v>
      </c>
      <c r="H446" s="15">
        <f>D446/D445*100</f>
        <v>85.265977803291236</v>
      </c>
      <c r="I446" s="15">
        <f>E446/E445*100</f>
        <v>92.229725672608481</v>
      </c>
      <c r="J446" s="16">
        <f t="shared" si="124"/>
        <v>327.64705882352945</v>
      </c>
      <c r="K446" s="16">
        <f t="shared" si="125"/>
        <v>255.50458715596332</v>
      </c>
      <c r="L446" s="16">
        <f t="shared" si="125"/>
        <v>124.33890987587695</v>
      </c>
    </row>
    <row r="447" spans="1:12" s="9" customFormat="1" x14ac:dyDescent="0.2">
      <c r="A447" s="17" t="s">
        <v>277</v>
      </c>
      <c r="B447" s="14">
        <v>3.3439999999999999</v>
      </c>
      <c r="C447" s="14">
        <v>9.7859999999999996</v>
      </c>
      <c r="D447" s="14">
        <v>9.625</v>
      </c>
      <c r="E447" s="14">
        <v>19.411000000000001</v>
      </c>
      <c r="F447" s="14">
        <v>2.181</v>
      </c>
      <c r="G447" s="14">
        <v>26.760999999999999</v>
      </c>
      <c r="H447" s="15">
        <f>D447/D445*100</f>
        <v>14.734022196708763</v>
      </c>
      <c r="I447" s="15">
        <f>E447/E445*100</f>
        <v>7.7702743273915091</v>
      </c>
      <c r="J447" s="16">
        <f t="shared" si="124"/>
        <v>287.82894736842104</v>
      </c>
      <c r="K447" s="16">
        <f t="shared" si="125"/>
        <v>441.31132508023842</v>
      </c>
      <c r="L447" s="16">
        <f t="shared" si="125"/>
        <v>72.534658645043166</v>
      </c>
    </row>
    <row r="448" spans="1:12" s="9" customFormat="1" x14ac:dyDescent="0.2">
      <c r="A448" s="13" t="s">
        <v>276</v>
      </c>
      <c r="B448" s="14">
        <v>20.344000000000001</v>
      </c>
      <c r="C448" s="14">
        <v>184.48599999999999</v>
      </c>
      <c r="D448" s="14">
        <v>65.325000000000003</v>
      </c>
      <c r="E448" s="14">
        <v>249.81100000000001</v>
      </c>
      <c r="F448" s="14">
        <v>23.981000000000002</v>
      </c>
      <c r="G448" s="14">
        <v>212.06100000000001</v>
      </c>
      <c r="H448" s="15">
        <f>H449+H450</f>
        <v>100</v>
      </c>
      <c r="I448" s="15">
        <f>I449+I450</f>
        <v>100</v>
      </c>
      <c r="J448" s="16">
        <f t="shared" si="124"/>
        <v>321.10204482894221</v>
      </c>
      <c r="K448" s="16">
        <f t="shared" si="125"/>
        <v>272.40315249572575</v>
      </c>
      <c r="L448" s="16">
        <f t="shared" si="125"/>
        <v>117.80148164914812</v>
      </c>
    </row>
    <row r="449" spans="1:12" s="9" customFormat="1" x14ac:dyDescent="0.2">
      <c r="A449" s="17" t="s">
        <v>278</v>
      </c>
      <c r="B449" s="14">
        <v>0</v>
      </c>
      <c r="C449" s="14">
        <v>0</v>
      </c>
      <c r="D449" s="14">
        <v>0</v>
      </c>
      <c r="E449" s="14">
        <v>0</v>
      </c>
      <c r="F449" s="14">
        <v>0</v>
      </c>
      <c r="G449" s="14">
        <v>0</v>
      </c>
      <c r="H449" s="15">
        <f>D449/D448*100</f>
        <v>0</v>
      </c>
      <c r="I449" s="15">
        <f>E449/E448*100</f>
        <v>0</v>
      </c>
      <c r="J449" s="16">
        <v>0</v>
      </c>
      <c r="K449" s="16">
        <v>0</v>
      </c>
      <c r="L449" s="16">
        <v>0</v>
      </c>
    </row>
    <row r="450" spans="1:12" s="9" customFormat="1" x14ac:dyDescent="0.2">
      <c r="A450" s="17" t="s">
        <v>282</v>
      </c>
      <c r="B450" s="14">
        <v>20.344000000000001</v>
      </c>
      <c r="C450" s="14">
        <v>184.48599999999999</v>
      </c>
      <c r="D450" s="14">
        <v>65.325000000000003</v>
      </c>
      <c r="E450" s="14">
        <v>249.81100000000001</v>
      </c>
      <c r="F450" s="14">
        <v>23.981000000000002</v>
      </c>
      <c r="G450" s="14">
        <v>212.06100000000001</v>
      </c>
      <c r="H450" s="15">
        <f>D450/D448*100</f>
        <v>100</v>
      </c>
      <c r="I450" s="15">
        <f>E450/E448*100</f>
        <v>100</v>
      </c>
      <c r="J450" s="16">
        <f t="shared" si="124"/>
        <v>321.10204482894221</v>
      </c>
      <c r="K450" s="16">
        <f t="shared" si="125"/>
        <v>272.40315249572575</v>
      </c>
      <c r="L450" s="16">
        <f t="shared" si="125"/>
        <v>117.80148164914812</v>
      </c>
    </row>
    <row r="451" spans="1:12" s="9" customFormat="1" ht="22.5" x14ac:dyDescent="0.2">
      <c r="A451" s="11" t="s">
        <v>345</v>
      </c>
      <c r="B451" s="14"/>
      <c r="C451" s="14"/>
      <c r="D451" s="14"/>
      <c r="E451" s="14"/>
      <c r="F451" s="14"/>
      <c r="G451" s="14"/>
    </row>
    <row r="452" spans="1:12" s="9" customFormat="1" x14ac:dyDescent="0.2">
      <c r="A452" s="13" t="s">
        <v>275</v>
      </c>
      <c r="B452" s="14">
        <v>2479.6689999999999</v>
      </c>
      <c r="C452" s="14">
        <v>7660.402</v>
      </c>
      <c r="D452" s="14">
        <v>2246.8820000000001</v>
      </c>
      <c r="E452" s="14">
        <v>9907.2839999999997</v>
      </c>
      <c r="F452" s="14">
        <v>2838.395</v>
      </c>
      <c r="G452" s="14">
        <v>11424.376</v>
      </c>
      <c r="H452" s="15">
        <f>H453+H454</f>
        <v>100</v>
      </c>
      <c r="I452" s="15">
        <f>I453+I454</f>
        <v>100</v>
      </c>
      <c r="J452" s="16">
        <f t="shared" ref="J452:J457" si="126">D452/B452*100</f>
        <v>90.612174447476661</v>
      </c>
      <c r="K452" s="16">
        <f t="shared" ref="K452:L457" si="127">D452/F452*100</f>
        <v>79.160300099175771</v>
      </c>
      <c r="L452" s="16">
        <f t="shared" si="127"/>
        <v>86.720570121291516</v>
      </c>
    </row>
    <row r="453" spans="1:12" s="9" customFormat="1" x14ac:dyDescent="0.2">
      <c r="A453" s="17" t="s">
        <v>281</v>
      </c>
      <c r="B453" s="14">
        <v>1761.2329999999999</v>
      </c>
      <c r="C453" s="14">
        <v>5464.2669999999998</v>
      </c>
      <c r="D453" s="14">
        <v>1698.5329999999999</v>
      </c>
      <c r="E453" s="14">
        <v>7162.8</v>
      </c>
      <c r="F453" s="14">
        <v>2044.1</v>
      </c>
      <c r="G453" s="14">
        <v>7907.9</v>
      </c>
      <c r="H453" s="15">
        <f>D453/D452*100</f>
        <v>75.59511358406894</v>
      </c>
      <c r="I453" s="15">
        <f>E453/E452*100</f>
        <v>72.298321114040945</v>
      </c>
      <c r="J453" s="16">
        <f t="shared" si="126"/>
        <v>96.439994026911819</v>
      </c>
      <c r="K453" s="16">
        <f t="shared" si="127"/>
        <v>83.094418081307168</v>
      </c>
      <c r="L453" s="16">
        <f t="shared" si="127"/>
        <v>90.577776653726033</v>
      </c>
    </row>
    <row r="454" spans="1:12" s="9" customFormat="1" x14ac:dyDescent="0.2">
      <c r="A454" s="17" t="s">
        <v>277</v>
      </c>
      <c r="B454" s="14">
        <v>718.43600000000004</v>
      </c>
      <c r="C454" s="14">
        <v>2196.1350000000002</v>
      </c>
      <c r="D454" s="14">
        <v>548.34900000000005</v>
      </c>
      <c r="E454" s="14">
        <v>2744.4839999999999</v>
      </c>
      <c r="F454" s="14">
        <v>794.29499999999996</v>
      </c>
      <c r="G454" s="14">
        <v>3516.4760000000001</v>
      </c>
      <c r="H454" s="15">
        <f>D454/D452*100</f>
        <v>24.404886415931056</v>
      </c>
      <c r="I454" s="15">
        <f>E454/E452*100</f>
        <v>27.701678885959058</v>
      </c>
      <c r="J454" s="16">
        <f t="shared" si="126"/>
        <v>76.325379017755239</v>
      </c>
      <c r="K454" s="16">
        <f t="shared" si="127"/>
        <v>69.035937529507308</v>
      </c>
      <c r="L454" s="16">
        <f t="shared" si="127"/>
        <v>78.046430574245349</v>
      </c>
    </row>
    <row r="455" spans="1:12" s="9" customFormat="1" x14ac:dyDescent="0.2">
      <c r="A455" s="13" t="s">
        <v>276</v>
      </c>
      <c r="B455" s="14">
        <v>2479.6689999999999</v>
      </c>
      <c r="C455" s="14">
        <v>7660.402</v>
      </c>
      <c r="D455" s="14">
        <v>2246.8820000000001</v>
      </c>
      <c r="E455" s="14">
        <v>9907.2839999999997</v>
      </c>
      <c r="F455" s="14">
        <v>2838.395</v>
      </c>
      <c r="G455" s="14">
        <v>11424.376</v>
      </c>
      <c r="H455" s="15">
        <f>H456+H457</f>
        <v>100.00000000000001</v>
      </c>
      <c r="I455" s="15">
        <f>I456+I457</f>
        <v>100</v>
      </c>
      <c r="J455" s="16">
        <f t="shared" si="126"/>
        <v>90.612174447476661</v>
      </c>
      <c r="K455" s="16">
        <f t="shared" si="127"/>
        <v>79.160300099175771</v>
      </c>
      <c r="L455" s="16">
        <f t="shared" si="127"/>
        <v>86.720570121291516</v>
      </c>
    </row>
    <row r="456" spans="1:12" s="9" customFormat="1" x14ac:dyDescent="0.2">
      <c r="A456" s="17" t="s">
        <v>278</v>
      </c>
      <c r="B456" s="14">
        <v>0</v>
      </c>
      <c r="C456" s="14">
        <v>7.0259999999999998</v>
      </c>
      <c r="D456" s="14">
        <v>20.997</v>
      </c>
      <c r="E456" s="14">
        <v>28.023</v>
      </c>
      <c r="F456" s="14">
        <v>11.323</v>
      </c>
      <c r="G456" s="14">
        <v>48.881999999999998</v>
      </c>
      <c r="H456" s="15">
        <f>D456/D455*100</f>
        <v>0.93449500240778105</v>
      </c>
      <c r="I456" s="15">
        <f>E456/E455*100</f>
        <v>0.28285249519444483</v>
      </c>
      <c r="J456" s="16">
        <v>0</v>
      </c>
      <c r="K456" s="16">
        <f t="shared" si="127"/>
        <v>185.43672171685947</v>
      </c>
      <c r="L456" s="16">
        <f t="shared" si="127"/>
        <v>57.327850742604646</v>
      </c>
    </row>
    <row r="457" spans="1:12" s="9" customFormat="1" x14ac:dyDescent="0.2">
      <c r="A457" s="17" t="s">
        <v>282</v>
      </c>
      <c r="B457" s="14">
        <v>2479.6689999999999</v>
      </c>
      <c r="C457" s="14">
        <v>7653.3760000000002</v>
      </c>
      <c r="D457" s="14">
        <v>2225.8850000000002</v>
      </c>
      <c r="E457" s="14">
        <v>9879.2610000000004</v>
      </c>
      <c r="F457" s="14">
        <v>2827.0720000000001</v>
      </c>
      <c r="G457" s="14">
        <v>11375.494000000001</v>
      </c>
      <c r="H457" s="15">
        <f>D457/D455*100</f>
        <v>99.065504997592228</v>
      </c>
      <c r="I457" s="15">
        <f>E457/E455*100</f>
        <v>99.717147504805553</v>
      </c>
      <c r="J457" s="16">
        <f t="shared" si="126"/>
        <v>89.765408205691983</v>
      </c>
      <c r="K457" s="16">
        <f t="shared" si="127"/>
        <v>78.734641353315382</v>
      </c>
      <c r="L457" s="16">
        <f t="shared" si="127"/>
        <v>86.846874518152788</v>
      </c>
    </row>
    <row r="458" spans="1:12" s="9" customFormat="1" ht="56.25" x14ac:dyDescent="0.2">
      <c r="A458" s="11" t="s">
        <v>346</v>
      </c>
      <c r="B458" s="14"/>
      <c r="C458" s="14"/>
      <c r="D458" s="14"/>
      <c r="E458" s="14"/>
      <c r="F458" s="14"/>
      <c r="G458" s="14"/>
    </row>
    <row r="459" spans="1:12" s="9" customFormat="1" x14ac:dyDescent="0.2">
      <c r="A459" s="13" t="s">
        <v>275</v>
      </c>
      <c r="B459" s="14">
        <v>380.60399999999998</v>
      </c>
      <c r="C459" s="14">
        <v>736.80100000000004</v>
      </c>
      <c r="D459" s="14">
        <v>405.06900000000002</v>
      </c>
      <c r="E459" s="14">
        <v>1141.8699999999999</v>
      </c>
      <c r="F459" s="14">
        <v>207.078</v>
      </c>
      <c r="G459" s="14">
        <v>840.048</v>
      </c>
      <c r="H459" s="15">
        <f>H460+H461</f>
        <v>100</v>
      </c>
      <c r="I459" s="15">
        <f>I460+I461</f>
        <v>99.999912424356552</v>
      </c>
      <c r="J459" s="16">
        <f t="shared" ref="J459:J464" si="128">D459/B459*100</f>
        <v>106.42794085190907</v>
      </c>
      <c r="K459" s="16">
        <f t="shared" ref="K459:L464" si="129">D459/F459*100</f>
        <v>195.61179845275694</v>
      </c>
      <c r="L459" s="16">
        <f t="shared" si="129"/>
        <v>135.92913738262573</v>
      </c>
    </row>
    <row r="460" spans="1:12" s="9" customFormat="1" x14ac:dyDescent="0.2">
      <c r="A460" s="17" t="s">
        <v>281</v>
      </c>
      <c r="B460" s="14">
        <v>191.267</v>
      </c>
      <c r="C460" s="14">
        <v>491.46699999999998</v>
      </c>
      <c r="D460" s="14">
        <v>289.36700000000002</v>
      </c>
      <c r="E460" s="14">
        <v>780.83299999999997</v>
      </c>
      <c r="F460" s="14">
        <v>179.833</v>
      </c>
      <c r="G460" s="14">
        <v>632.43299999999999</v>
      </c>
      <c r="H460" s="15">
        <f>D460/D459*100</f>
        <v>71.436471317232375</v>
      </c>
      <c r="I460" s="15">
        <f>E460/E459*100</f>
        <v>68.381952411395346</v>
      </c>
      <c r="J460" s="16">
        <f t="shared" si="128"/>
        <v>151.28955857518548</v>
      </c>
      <c r="K460" s="16">
        <f t="shared" si="129"/>
        <v>160.9087319902354</v>
      </c>
      <c r="L460" s="16">
        <f t="shared" si="129"/>
        <v>123.46493620668117</v>
      </c>
    </row>
    <row r="461" spans="1:12" s="9" customFormat="1" x14ac:dyDescent="0.2">
      <c r="A461" s="17" t="s">
        <v>277</v>
      </c>
      <c r="B461" s="14">
        <v>189.33799999999999</v>
      </c>
      <c r="C461" s="14">
        <v>245.334</v>
      </c>
      <c r="D461" s="14">
        <v>115.702</v>
      </c>
      <c r="E461" s="14">
        <v>361.036</v>
      </c>
      <c r="F461" s="14">
        <v>27.245000000000001</v>
      </c>
      <c r="G461" s="14">
        <v>207.61500000000001</v>
      </c>
      <c r="H461" s="15">
        <f>D461/D459*100</f>
        <v>28.563528682767625</v>
      </c>
      <c r="I461" s="15">
        <f>E461/E459*100</f>
        <v>31.617960012961198</v>
      </c>
      <c r="J461" s="16">
        <f t="shared" si="128"/>
        <v>61.108705067128632</v>
      </c>
      <c r="K461" s="16">
        <f t="shared" si="129"/>
        <v>424.67241695723982</v>
      </c>
      <c r="L461" s="16">
        <f t="shared" si="129"/>
        <v>173.89687642993039</v>
      </c>
    </row>
    <row r="462" spans="1:12" s="9" customFormat="1" x14ac:dyDescent="0.2">
      <c r="A462" s="13" t="s">
        <v>276</v>
      </c>
      <c r="B462" s="14">
        <v>380.60399999999998</v>
      </c>
      <c r="C462" s="14">
        <v>736.80100000000004</v>
      </c>
      <c r="D462" s="14">
        <v>405.06900000000002</v>
      </c>
      <c r="E462" s="14">
        <v>1141.8699999999999</v>
      </c>
      <c r="F462" s="14">
        <v>207.078</v>
      </c>
      <c r="G462" s="14">
        <v>840.048</v>
      </c>
      <c r="H462" s="15">
        <f>H463+H464</f>
        <v>100</v>
      </c>
      <c r="I462" s="15">
        <f>I463+I464</f>
        <v>100.00000000000001</v>
      </c>
      <c r="J462" s="16">
        <f t="shared" si="128"/>
        <v>106.42794085190907</v>
      </c>
      <c r="K462" s="16">
        <f t="shared" si="129"/>
        <v>195.61179845275694</v>
      </c>
      <c r="L462" s="16">
        <f t="shared" si="129"/>
        <v>135.92913738262573</v>
      </c>
    </row>
    <row r="463" spans="1:12" s="9" customFormat="1" x14ac:dyDescent="0.2">
      <c r="A463" s="17" t="s">
        <v>278</v>
      </c>
      <c r="B463" s="14">
        <v>0</v>
      </c>
      <c r="C463" s="14">
        <v>0</v>
      </c>
      <c r="D463" s="14">
        <v>0.158</v>
      </c>
      <c r="E463" s="14">
        <v>0.158</v>
      </c>
      <c r="F463" s="14">
        <v>6.8159999999999998</v>
      </c>
      <c r="G463" s="14">
        <v>46.415999999999997</v>
      </c>
      <c r="H463" s="15">
        <f>D463/D462*100</f>
        <v>3.9005700263411915E-2</v>
      </c>
      <c r="I463" s="15">
        <f>E463/E462*100</f>
        <v>1.3836951667002374E-2</v>
      </c>
      <c r="J463" s="16">
        <v>0</v>
      </c>
      <c r="K463" s="16">
        <f t="shared" si="129"/>
        <v>2.318075117370892</v>
      </c>
      <c r="L463" s="16">
        <f t="shared" si="129"/>
        <v>0.34039986211651158</v>
      </c>
    </row>
    <row r="464" spans="1:12" s="9" customFormat="1" x14ac:dyDescent="0.2">
      <c r="A464" s="17" t="s">
        <v>282</v>
      </c>
      <c r="B464" s="14">
        <v>380.60399999999998</v>
      </c>
      <c r="C464" s="14">
        <v>736.80100000000004</v>
      </c>
      <c r="D464" s="14">
        <v>404.911</v>
      </c>
      <c r="E464" s="14">
        <v>1141.712</v>
      </c>
      <c r="F464" s="14">
        <v>200.262</v>
      </c>
      <c r="G464" s="14">
        <v>793.63199999999995</v>
      </c>
      <c r="H464" s="15">
        <f>D464/D462*100</f>
        <v>99.960994299736583</v>
      </c>
      <c r="I464" s="15">
        <f>E464/E462*100</f>
        <v>99.986163048333012</v>
      </c>
      <c r="J464" s="16">
        <f t="shared" si="128"/>
        <v>106.38642788830386</v>
      </c>
      <c r="K464" s="16">
        <f t="shared" si="129"/>
        <v>202.19063027434063</v>
      </c>
      <c r="L464" s="16">
        <f t="shared" si="129"/>
        <v>143.85911858392808</v>
      </c>
    </row>
    <row r="465" spans="1:12" s="9" customFormat="1" ht="22.5" x14ac:dyDescent="0.2">
      <c r="A465" s="11" t="s">
        <v>347</v>
      </c>
      <c r="B465" s="14"/>
      <c r="C465" s="14"/>
      <c r="D465" s="14"/>
      <c r="E465" s="14"/>
      <c r="F465" s="14"/>
      <c r="G465" s="14"/>
    </row>
    <row r="466" spans="1:12" s="9" customFormat="1" x14ac:dyDescent="0.2">
      <c r="A466" s="13" t="s">
        <v>275</v>
      </c>
      <c r="B466" s="14">
        <v>30.72</v>
      </c>
      <c r="C466" s="14">
        <v>110.619</v>
      </c>
      <c r="D466" s="14">
        <v>0.94699999999999995</v>
      </c>
      <c r="E466" s="14">
        <v>111.566</v>
      </c>
      <c r="F466" s="14">
        <v>33.905999999999999</v>
      </c>
      <c r="G466" s="14">
        <v>257.21699999999998</v>
      </c>
      <c r="H466" s="15">
        <f>H467+H468</f>
        <v>100</v>
      </c>
      <c r="I466" s="15">
        <f>I467+I468</f>
        <v>100</v>
      </c>
      <c r="J466" s="16">
        <f t="shared" ref="J466:J471" si="130">D466/B466*100</f>
        <v>3.0826822916666665</v>
      </c>
      <c r="K466" s="16">
        <f t="shared" ref="K466:L471" si="131">D466/F466*100</f>
        <v>2.7930159853713206</v>
      </c>
      <c r="L466" s="16">
        <f t="shared" si="131"/>
        <v>43.374271529486776</v>
      </c>
    </row>
    <row r="467" spans="1:12" s="9" customFormat="1" x14ac:dyDescent="0.2">
      <c r="A467" s="17" t="s">
        <v>281</v>
      </c>
      <c r="B467" s="14">
        <v>0</v>
      </c>
      <c r="C467" s="14">
        <v>0</v>
      </c>
      <c r="D467" s="14">
        <v>0</v>
      </c>
      <c r="E467" s="14">
        <v>0</v>
      </c>
      <c r="F467" s="14">
        <v>0</v>
      </c>
      <c r="G467" s="14">
        <v>0</v>
      </c>
      <c r="H467" s="15">
        <f>D467/D466*100</f>
        <v>0</v>
      </c>
      <c r="I467" s="15">
        <f>E467/E466*100</f>
        <v>0</v>
      </c>
      <c r="J467" s="16">
        <v>0</v>
      </c>
      <c r="K467" s="16">
        <v>0</v>
      </c>
      <c r="L467" s="16">
        <v>0</v>
      </c>
    </row>
    <row r="468" spans="1:12" s="9" customFormat="1" x14ac:dyDescent="0.2">
      <c r="A468" s="17" t="s">
        <v>277</v>
      </c>
      <c r="B468" s="14">
        <v>30.72</v>
      </c>
      <c r="C468" s="14">
        <v>110.619</v>
      </c>
      <c r="D468" s="14">
        <v>0.94699999999999995</v>
      </c>
      <c r="E468" s="14">
        <v>111.566</v>
      </c>
      <c r="F468" s="14">
        <v>33.905999999999999</v>
      </c>
      <c r="G468" s="14">
        <v>257.21699999999998</v>
      </c>
      <c r="H468" s="15">
        <f>D468/D466*100</f>
        <v>100</v>
      </c>
      <c r="I468" s="15">
        <f>E468/E466*100</f>
        <v>100</v>
      </c>
      <c r="J468" s="16">
        <f t="shared" si="130"/>
        <v>3.0826822916666665</v>
      </c>
      <c r="K468" s="16">
        <f t="shared" si="131"/>
        <v>2.7930159853713206</v>
      </c>
      <c r="L468" s="16">
        <f t="shared" si="131"/>
        <v>43.374271529486776</v>
      </c>
    </row>
    <row r="469" spans="1:12" s="9" customFormat="1" x14ac:dyDescent="0.2">
      <c r="A469" s="13" t="s">
        <v>276</v>
      </c>
      <c r="B469" s="14">
        <v>30.72</v>
      </c>
      <c r="C469" s="14">
        <v>110.619</v>
      </c>
      <c r="D469" s="14">
        <v>0.94699999999999995</v>
      </c>
      <c r="E469" s="14">
        <v>111.566</v>
      </c>
      <c r="F469" s="14">
        <v>33.905999999999999</v>
      </c>
      <c r="G469" s="14">
        <v>257.21699999999998</v>
      </c>
      <c r="H469" s="15">
        <f>H470+H471</f>
        <v>100</v>
      </c>
      <c r="I469" s="15">
        <f>I470+I471</f>
        <v>100</v>
      </c>
      <c r="J469" s="16">
        <f t="shared" si="130"/>
        <v>3.0826822916666665</v>
      </c>
      <c r="K469" s="16">
        <f t="shared" si="131"/>
        <v>2.7930159853713206</v>
      </c>
      <c r="L469" s="16">
        <f t="shared" si="131"/>
        <v>43.374271529486776</v>
      </c>
    </row>
    <row r="470" spans="1:12" s="9" customFormat="1" x14ac:dyDescent="0.2">
      <c r="A470" s="17" t="s">
        <v>278</v>
      </c>
      <c r="B470" s="14">
        <v>0</v>
      </c>
      <c r="C470" s="14">
        <v>0</v>
      </c>
      <c r="D470" s="14">
        <v>0</v>
      </c>
      <c r="E470" s="14">
        <v>0</v>
      </c>
      <c r="F470" s="14">
        <v>0</v>
      </c>
      <c r="G470" s="14">
        <v>4.9379999999999997</v>
      </c>
      <c r="H470" s="15">
        <f>D470/D469*100</f>
        <v>0</v>
      </c>
      <c r="I470" s="15">
        <f>E470/E469*100</f>
        <v>0</v>
      </c>
      <c r="J470" s="16">
        <v>0</v>
      </c>
      <c r="K470" s="16">
        <v>0</v>
      </c>
      <c r="L470" s="16">
        <f t="shared" si="131"/>
        <v>0</v>
      </c>
    </row>
    <row r="471" spans="1:12" s="9" customFormat="1" x14ac:dyDescent="0.2">
      <c r="A471" s="17" t="s">
        <v>282</v>
      </c>
      <c r="B471" s="14">
        <v>30.72</v>
      </c>
      <c r="C471" s="14">
        <v>110.619</v>
      </c>
      <c r="D471" s="14">
        <v>0.94699999999999995</v>
      </c>
      <c r="E471" s="14">
        <v>111.566</v>
      </c>
      <c r="F471" s="14">
        <v>33.905999999999999</v>
      </c>
      <c r="G471" s="14">
        <v>252.279</v>
      </c>
      <c r="H471" s="15">
        <f>D471/D469*100</f>
        <v>100</v>
      </c>
      <c r="I471" s="15">
        <f>E471/E469*100</f>
        <v>100</v>
      </c>
      <c r="J471" s="16">
        <f t="shared" si="130"/>
        <v>3.0826822916666665</v>
      </c>
      <c r="K471" s="16">
        <f t="shared" si="131"/>
        <v>2.7930159853713206</v>
      </c>
      <c r="L471" s="16">
        <f t="shared" si="131"/>
        <v>44.223260754957806</v>
      </c>
    </row>
    <row r="472" spans="1:12" s="9" customFormat="1" ht="22.5" x14ac:dyDescent="0.2">
      <c r="A472" s="11" t="s">
        <v>348</v>
      </c>
      <c r="B472" s="14"/>
      <c r="C472" s="14"/>
      <c r="D472" s="14"/>
      <c r="E472" s="14"/>
      <c r="F472" s="14"/>
      <c r="G472" s="14"/>
    </row>
    <row r="473" spans="1:12" s="9" customFormat="1" x14ac:dyDescent="0.2">
      <c r="A473" s="13" t="s">
        <v>275</v>
      </c>
      <c r="B473" s="14">
        <v>47448.582999999999</v>
      </c>
      <c r="C473" s="14">
        <v>123829.872</v>
      </c>
      <c r="D473" s="14">
        <v>43656.552000000003</v>
      </c>
      <c r="E473" s="14">
        <v>167486.424</v>
      </c>
      <c r="F473" s="14">
        <v>55354.254999999997</v>
      </c>
      <c r="G473" s="14">
        <v>210484.755</v>
      </c>
      <c r="H473" s="15">
        <f>H474+H475</f>
        <v>100.00000229060691</v>
      </c>
      <c r="I473" s="15">
        <f>I474+I475</f>
        <v>100.00000000000001</v>
      </c>
      <c r="J473" s="16">
        <f t="shared" ref="J473:J478" si="132">D473/B473*100</f>
        <v>92.00812593286507</v>
      </c>
      <c r="K473" s="16">
        <f t="shared" ref="K473:L478" si="133">D473/F473*100</f>
        <v>78.867563116873313</v>
      </c>
      <c r="L473" s="16">
        <f t="shared" si="133"/>
        <v>79.571759959527711</v>
      </c>
    </row>
    <row r="474" spans="1:12" s="9" customFormat="1" x14ac:dyDescent="0.2">
      <c r="A474" s="17" t="s">
        <v>281</v>
      </c>
      <c r="B474" s="14">
        <v>43704.866999999998</v>
      </c>
      <c r="C474" s="14">
        <v>113788.433</v>
      </c>
      <c r="D474" s="14">
        <v>39413.267</v>
      </c>
      <c r="E474" s="14">
        <v>153201.70000000001</v>
      </c>
      <c r="F474" s="14">
        <v>48351.233</v>
      </c>
      <c r="G474" s="14">
        <v>185307.83300000001</v>
      </c>
      <c r="H474" s="15">
        <f>D474/D473*100</f>
        <v>90.280302026600722</v>
      </c>
      <c r="I474" s="15">
        <f>E474/E473*100</f>
        <v>91.471115294693988</v>
      </c>
      <c r="J474" s="16">
        <f t="shared" si="132"/>
        <v>90.180498661625023</v>
      </c>
      <c r="K474" s="16">
        <f t="shared" si="133"/>
        <v>81.514502432647376</v>
      </c>
      <c r="L474" s="16">
        <f t="shared" si="133"/>
        <v>82.674163050625054</v>
      </c>
    </row>
    <row r="475" spans="1:12" s="9" customFormat="1" x14ac:dyDescent="0.2">
      <c r="A475" s="17" t="s">
        <v>277</v>
      </c>
      <c r="B475" s="14">
        <v>3743.7159999999999</v>
      </c>
      <c r="C475" s="14">
        <v>10041.439</v>
      </c>
      <c r="D475" s="14">
        <v>4243.2860000000001</v>
      </c>
      <c r="E475" s="14">
        <v>14284.724</v>
      </c>
      <c r="F475" s="14">
        <v>7003.0219999999999</v>
      </c>
      <c r="G475" s="14">
        <v>25176.921999999999</v>
      </c>
      <c r="H475" s="15">
        <f>D475/D473*100</f>
        <v>9.7197002640061889</v>
      </c>
      <c r="I475" s="15">
        <f>E475/E473*100</f>
        <v>8.5288847053060248</v>
      </c>
      <c r="J475" s="16">
        <f t="shared" si="132"/>
        <v>113.34422803439151</v>
      </c>
      <c r="K475" s="16">
        <f t="shared" si="133"/>
        <v>60.592212904657451</v>
      </c>
      <c r="L475" s="16">
        <f t="shared" si="133"/>
        <v>56.737372423841173</v>
      </c>
    </row>
    <row r="476" spans="1:12" s="9" customFormat="1" x14ac:dyDescent="0.2">
      <c r="A476" s="13" t="s">
        <v>276</v>
      </c>
      <c r="B476" s="14">
        <v>47448.582999999999</v>
      </c>
      <c r="C476" s="14">
        <v>123829.872</v>
      </c>
      <c r="D476" s="14">
        <v>43656.552000000003</v>
      </c>
      <c r="E476" s="14">
        <v>167486.424</v>
      </c>
      <c r="F476" s="14">
        <v>55354.254999999997</v>
      </c>
      <c r="G476" s="14">
        <v>210484.755</v>
      </c>
      <c r="H476" s="15">
        <f>H477+H478</f>
        <v>100</v>
      </c>
      <c r="I476" s="15">
        <f>I477+I478</f>
        <v>99.999999999999986</v>
      </c>
      <c r="J476" s="16">
        <f t="shared" si="132"/>
        <v>92.00812593286507</v>
      </c>
      <c r="K476" s="16">
        <f t="shared" si="133"/>
        <v>78.867563116873313</v>
      </c>
      <c r="L476" s="16">
        <f t="shared" si="133"/>
        <v>79.571759959527711</v>
      </c>
    </row>
    <row r="477" spans="1:12" s="9" customFormat="1" x14ac:dyDescent="0.2">
      <c r="A477" s="17" t="s">
        <v>278</v>
      </c>
      <c r="B477" s="14">
        <v>1915.788</v>
      </c>
      <c r="C477" s="14">
        <v>4300.4549999999999</v>
      </c>
      <c r="D477" s="14">
        <v>1473.6579999999999</v>
      </c>
      <c r="E477" s="14">
        <v>5774.1130000000003</v>
      </c>
      <c r="F477" s="14">
        <v>2849.9520000000002</v>
      </c>
      <c r="G477" s="14">
        <v>6810.8739999999998</v>
      </c>
      <c r="H477" s="15">
        <f>D477/D476*100</f>
        <v>3.3755712086469858</v>
      </c>
      <c r="I477" s="15">
        <f>E477/E476*100</f>
        <v>3.4475110651356435</v>
      </c>
      <c r="J477" s="16">
        <f t="shared" si="132"/>
        <v>76.921767961799532</v>
      </c>
      <c r="K477" s="16">
        <f t="shared" si="133"/>
        <v>51.708169120041312</v>
      </c>
      <c r="L477" s="16">
        <f t="shared" si="133"/>
        <v>84.777856703853288</v>
      </c>
    </row>
    <row r="478" spans="1:12" s="9" customFormat="1" x14ac:dyDescent="0.2">
      <c r="A478" s="17" t="s">
        <v>282</v>
      </c>
      <c r="B478" s="14">
        <v>45532.794999999998</v>
      </c>
      <c r="C478" s="14">
        <v>119529.417</v>
      </c>
      <c r="D478" s="14">
        <v>42182.894</v>
      </c>
      <c r="E478" s="14">
        <v>161712.31099999999</v>
      </c>
      <c r="F478" s="14">
        <v>52504.303</v>
      </c>
      <c r="G478" s="14">
        <v>203673.88099999999</v>
      </c>
      <c r="H478" s="15">
        <f>D478/D476*100</f>
        <v>96.624428791353012</v>
      </c>
      <c r="I478" s="15">
        <f>E478/E476*100</f>
        <v>96.552488934864343</v>
      </c>
      <c r="J478" s="16">
        <f t="shared" si="132"/>
        <v>92.642883003338582</v>
      </c>
      <c r="K478" s="16">
        <f t="shared" si="133"/>
        <v>80.341784558115165</v>
      </c>
      <c r="L478" s="16">
        <f t="shared" si="133"/>
        <v>79.397667588020283</v>
      </c>
    </row>
    <row r="479" spans="1:12" s="9" customFormat="1" x14ac:dyDescent="0.2">
      <c r="A479" s="11" t="s">
        <v>349</v>
      </c>
      <c r="B479" s="14"/>
      <c r="C479" s="14"/>
      <c r="D479" s="14"/>
      <c r="E479" s="14"/>
      <c r="F479" s="14"/>
      <c r="G479" s="14"/>
    </row>
    <row r="480" spans="1:12" s="9" customFormat="1" x14ac:dyDescent="0.2">
      <c r="A480" s="13" t="s">
        <v>275</v>
      </c>
      <c r="B480" s="14">
        <v>9926.8209999999999</v>
      </c>
      <c r="C480" s="14">
        <v>24363.721000000001</v>
      </c>
      <c r="D480" s="14">
        <v>6205.41</v>
      </c>
      <c r="E480" s="14">
        <v>30569.131000000001</v>
      </c>
      <c r="F480" s="14">
        <v>10739.609</v>
      </c>
      <c r="G480" s="14">
        <v>37022.21</v>
      </c>
      <c r="H480" s="15">
        <f>H481+H482</f>
        <v>100</v>
      </c>
      <c r="I480" s="15">
        <f>I481+I482</f>
        <v>99.999999999999986</v>
      </c>
      <c r="J480" s="16">
        <f t="shared" ref="J480:J485" si="134">D480/B480*100</f>
        <v>62.511553295863798</v>
      </c>
      <c r="K480" s="16">
        <f t="shared" ref="K480:L485" si="135">D480/F480*100</f>
        <v>57.780595178092611</v>
      </c>
      <c r="L480" s="16">
        <f t="shared" si="135"/>
        <v>82.569708831536531</v>
      </c>
    </row>
    <row r="481" spans="1:12" s="9" customFormat="1" x14ac:dyDescent="0.2">
      <c r="A481" s="17" t="s">
        <v>281</v>
      </c>
      <c r="B481" s="14">
        <v>8575</v>
      </c>
      <c r="C481" s="14">
        <v>20187</v>
      </c>
      <c r="D481" s="14">
        <v>4010</v>
      </c>
      <c r="E481" s="14">
        <v>24197</v>
      </c>
      <c r="F481" s="14">
        <v>7795</v>
      </c>
      <c r="G481" s="14">
        <v>30341</v>
      </c>
      <c r="H481" s="15">
        <f>D481/D480*100</f>
        <v>64.621032292789678</v>
      </c>
      <c r="I481" s="15">
        <f>E481/E480*100</f>
        <v>79.155014252776752</v>
      </c>
      <c r="J481" s="16">
        <f t="shared" si="134"/>
        <v>46.763848396501459</v>
      </c>
      <c r="K481" s="16">
        <f t="shared" si="135"/>
        <v>51.443232841565099</v>
      </c>
      <c r="L481" s="16">
        <f t="shared" si="135"/>
        <v>79.750173033189412</v>
      </c>
    </row>
    <row r="482" spans="1:12" s="9" customFormat="1" x14ac:dyDescent="0.2">
      <c r="A482" s="17" t="s">
        <v>277</v>
      </c>
      <c r="B482" s="14">
        <v>1351.8209999999999</v>
      </c>
      <c r="C482" s="14">
        <v>4176.7209999999995</v>
      </c>
      <c r="D482" s="14">
        <v>2195.41</v>
      </c>
      <c r="E482" s="14">
        <v>6372.1310000000003</v>
      </c>
      <c r="F482" s="14">
        <v>2944.6089999999999</v>
      </c>
      <c r="G482" s="14">
        <v>6681.21</v>
      </c>
      <c r="H482" s="15">
        <f>D482/D480*100</f>
        <v>35.378967707210322</v>
      </c>
      <c r="I482" s="15">
        <f>E482/E480*100</f>
        <v>20.844985747223234</v>
      </c>
      <c r="J482" s="16">
        <f t="shared" si="134"/>
        <v>162.40389814923722</v>
      </c>
      <c r="K482" s="16">
        <f t="shared" si="135"/>
        <v>74.556927592084378</v>
      </c>
      <c r="L482" s="16">
        <f t="shared" si="135"/>
        <v>95.37390682226723</v>
      </c>
    </row>
    <row r="483" spans="1:12" s="9" customFormat="1" x14ac:dyDescent="0.2">
      <c r="A483" s="13" t="s">
        <v>276</v>
      </c>
      <c r="B483" s="14">
        <v>9926.8209999999999</v>
      </c>
      <c r="C483" s="14">
        <v>24363.721000000001</v>
      </c>
      <c r="D483" s="14">
        <v>6205.41</v>
      </c>
      <c r="E483" s="14">
        <v>30569.131000000001</v>
      </c>
      <c r="F483" s="14">
        <v>10739.609</v>
      </c>
      <c r="G483" s="14">
        <v>37022.21</v>
      </c>
      <c r="H483" s="15">
        <f>H484+H485</f>
        <v>99.999999999999986</v>
      </c>
      <c r="I483" s="15">
        <f>I484+I485</f>
        <v>100</v>
      </c>
      <c r="J483" s="16">
        <f t="shared" si="134"/>
        <v>62.511553295863798</v>
      </c>
      <c r="K483" s="16">
        <f t="shared" si="135"/>
        <v>57.780595178092611</v>
      </c>
      <c r="L483" s="16">
        <f t="shared" si="135"/>
        <v>82.569708831536531</v>
      </c>
    </row>
    <row r="484" spans="1:12" s="9" customFormat="1" x14ac:dyDescent="0.2">
      <c r="A484" s="17" t="s">
        <v>278</v>
      </c>
      <c r="B484" s="14">
        <v>2434.9</v>
      </c>
      <c r="C484" s="14">
        <v>5105.1000000000004</v>
      </c>
      <c r="D484" s="14">
        <v>310</v>
      </c>
      <c r="E484" s="14">
        <v>5415.1</v>
      </c>
      <c r="F484" s="14">
        <v>824</v>
      </c>
      <c r="G484" s="14">
        <v>4007</v>
      </c>
      <c r="H484" s="15">
        <f>D484/D483*100</f>
        <v>4.9956409004401001</v>
      </c>
      <c r="I484" s="15">
        <f>E484/E483*100</f>
        <v>17.714275227516282</v>
      </c>
      <c r="J484" s="16">
        <f t="shared" si="134"/>
        <v>12.731529015565322</v>
      </c>
      <c r="K484" s="16">
        <f t="shared" si="135"/>
        <v>37.621359223300971</v>
      </c>
      <c r="L484" s="16">
        <f t="shared" si="135"/>
        <v>135.14100324432246</v>
      </c>
    </row>
    <row r="485" spans="1:12" s="9" customFormat="1" x14ac:dyDescent="0.2">
      <c r="A485" s="17" t="s">
        <v>282</v>
      </c>
      <c r="B485" s="14">
        <v>7491.9210000000003</v>
      </c>
      <c r="C485" s="14">
        <v>19258.620999999999</v>
      </c>
      <c r="D485" s="14">
        <v>5895.41</v>
      </c>
      <c r="E485" s="14">
        <v>25154.030999999999</v>
      </c>
      <c r="F485" s="14">
        <v>9915.6090000000004</v>
      </c>
      <c r="G485" s="14">
        <v>33015.21</v>
      </c>
      <c r="H485" s="15">
        <f>D485/D483*100</f>
        <v>95.004359099559892</v>
      </c>
      <c r="I485" s="15">
        <f>E485/E483*100</f>
        <v>82.285724772483718</v>
      </c>
      <c r="J485" s="16">
        <f t="shared" si="134"/>
        <v>78.690231784344761</v>
      </c>
      <c r="K485" s="16">
        <f t="shared" si="135"/>
        <v>59.455853896618947</v>
      </c>
      <c r="L485" s="16">
        <f t="shared" si="135"/>
        <v>76.18922005948167</v>
      </c>
    </row>
    <row r="486" spans="1:12" s="9" customFormat="1" ht="22.5" x14ac:dyDescent="0.2">
      <c r="A486" s="11" t="s">
        <v>350</v>
      </c>
      <c r="B486" s="14"/>
      <c r="C486" s="14"/>
      <c r="D486" s="14"/>
      <c r="E486" s="14"/>
      <c r="F486" s="14"/>
      <c r="G486" s="14"/>
    </row>
    <row r="487" spans="1:12" s="9" customFormat="1" x14ac:dyDescent="0.2">
      <c r="A487" s="13" t="s">
        <v>275</v>
      </c>
      <c r="B487" s="14">
        <v>338903.09399999998</v>
      </c>
      <c r="C487" s="14">
        <v>823307.07700000005</v>
      </c>
      <c r="D487" s="14">
        <v>328601.59700000001</v>
      </c>
      <c r="E487" s="14">
        <v>1151908.6740000001</v>
      </c>
      <c r="F487" s="14">
        <v>315203.08899999998</v>
      </c>
      <c r="G487" s="14">
        <v>1136808.8999999999</v>
      </c>
      <c r="H487" s="15">
        <f>H488+H489</f>
        <v>99.999999999999986</v>
      </c>
      <c r="I487" s="15">
        <f>I488+I489</f>
        <v>100</v>
      </c>
      <c r="J487" s="16">
        <f t="shared" ref="J487:J492" si="136">D487/B487*100</f>
        <v>96.960341412521899</v>
      </c>
      <c r="K487" s="16">
        <f t="shared" ref="K487:L492" si="137">D487/F487*100</f>
        <v>104.2507540273503</v>
      </c>
      <c r="L487" s="16">
        <f t="shared" si="137"/>
        <v>101.32825965736197</v>
      </c>
    </row>
    <row r="488" spans="1:12" s="9" customFormat="1" x14ac:dyDescent="0.2">
      <c r="A488" s="17" t="s">
        <v>281</v>
      </c>
      <c r="B488" s="14">
        <v>290725.76699999999</v>
      </c>
      <c r="C488" s="14">
        <v>728859.16700000002</v>
      </c>
      <c r="D488" s="14">
        <v>288281.967</v>
      </c>
      <c r="E488" s="14">
        <v>1017141.133</v>
      </c>
      <c r="F488" s="14">
        <v>278571.23300000001</v>
      </c>
      <c r="G488" s="14">
        <v>1022435.5330000001</v>
      </c>
      <c r="H488" s="15">
        <f>D488/D487*100</f>
        <v>87.729934860906951</v>
      </c>
      <c r="I488" s="15">
        <f>E488/E487*100</f>
        <v>88.300501242687929</v>
      </c>
      <c r="J488" s="16">
        <f t="shared" si="136"/>
        <v>99.159414032950167</v>
      </c>
      <c r="K488" s="16">
        <f t="shared" si="137"/>
        <v>103.48590696010595</v>
      </c>
      <c r="L488" s="16">
        <f t="shared" si="137"/>
        <v>99.482177621070605</v>
      </c>
    </row>
    <row r="489" spans="1:12" s="9" customFormat="1" x14ac:dyDescent="0.2">
      <c r="A489" s="17" t="s">
        <v>277</v>
      </c>
      <c r="B489" s="14">
        <v>48177.328000000001</v>
      </c>
      <c r="C489" s="14">
        <v>94447.910999999993</v>
      </c>
      <c r="D489" s="14">
        <v>40319.629999999997</v>
      </c>
      <c r="E489" s="14">
        <v>134767.541</v>
      </c>
      <c r="F489" s="14">
        <v>36631.856</v>
      </c>
      <c r="G489" s="14">
        <v>114373.367</v>
      </c>
      <c r="H489" s="15">
        <f>D489/D487*100</f>
        <v>12.27006513909304</v>
      </c>
      <c r="I489" s="15">
        <f>E489/E487*100</f>
        <v>11.699498757312075</v>
      </c>
      <c r="J489" s="16">
        <f t="shared" si="136"/>
        <v>83.690050224454112</v>
      </c>
      <c r="K489" s="16">
        <f t="shared" si="137"/>
        <v>110.06712299808123</v>
      </c>
      <c r="L489" s="16">
        <f t="shared" si="137"/>
        <v>117.83122639031865</v>
      </c>
    </row>
    <row r="490" spans="1:12" s="9" customFormat="1" x14ac:dyDescent="0.2">
      <c r="A490" s="13" t="s">
        <v>276</v>
      </c>
      <c r="B490" s="14">
        <v>338903.09399999998</v>
      </c>
      <c r="C490" s="14">
        <v>823307.07700000005</v>
      </c>
      <c r="D490" s="14">
        <v>328601.59700000001</v>
      </c>
      <c r="E490" s="14">
        <v>1151908.6740000001</v>
      </c>
      <c r="F490" s="14">
        <v>315203.08899999998</v>
      </c>
      <c r="G490" s="14">
        <v>1136808.8999999999</v>
      </c>
      <c r="H490" s="15">
        <f>H491+H492</f>
        <v>100</v>
      </c>
      <c r="I490" s="15">
        <f>I491+I492</f>
        <v>99.999999999999986</v>
      </c>
      <c r="J490" s="16">
        <f t="shared" si="136"/>
        <v>96.960341412521899</v>
      </c>
      <c r="K490" s="16">
        <f t="shared" si="137"/>
        <v>104.2507540273503</v>
      </c>
      <c r="L490" s="16">
        <f t="shared" si="137"/>
        <v>101.32825965736197</v>
      </c>
    </row>
    <row r="491" spans="1:12" s="9" customFormat="1" x14ac:dyDescent="0.2">
      <c r="A491" s="17" t="s">
        <v>278</v>
      </c>
      <c r="B491" s="14">
        <v>44003.993999999999</v>
      </c>
      <c r="C491" s="14">
        <v>98460.64</v>
      </c>
      <c r="D491" s="14">
        <v>35288.713000000003</v>
      </c>
      <c r="E491" s="14">
        <v>133749.353</v>
      </c>
      <c r="F491" s="14">
        <v>31072.923999999999</v>
      </c>
      <c r="G491" s="14">
        <v>89718.445999999996</v>
      </c>
      <c r="H491" s="15">
        <f>D491/D490*100</f>
        <v>10.739057059421413</v>
      </c>
      <c r="I491" s="15">
        <f>E491/E490*100</f>
        <v>11.611107374993166</v>
      </c>
      <c r="J491" s="16">
        <f t="shared" si="136"/>
        <v>80.194340995501463</v>
      </c>
      <c r="K491" s="16">
        <f t="shared" si="137"/>
        <v>113.56740356974453</v>
      </c>
      <c r="L491" s="16">
        <f t="shared" si="137"/>
        <v>149.07676064741472</v>
      </c>
    </row>
    <row r="492" spans="1:12" s="9" customFormat="1" x14ac:dyDescent="0.2">
      <c r="A492" s="17" t="s">
        <v>282</v>
      </c>
      <c r="B492" s="14">
        <v>294899.09999999998</v>
      </c>
      <c r="C492" s="14">
        <v>724846.43700000003</v>
      </c>
      <c r="D492" s="14">
        <v>293312.88400000002</v>
      </c>
      <c r="E492" s="14">
        <v>1018159.321</v>
      </c>
      <c r="F492" s="14">
        <v>284130.16499999998</v>
      </c>
      <c r="G492" s="14">
        <v>1047090.454</v>
      </c>
      <c r="H492" s="15">
        <f>D492/D490*100</f>
        <v>89.260942940578587</v>
      </c>
      <c r="I492" s="15">
        <f>E492/E490*100</f>
        <v>88.388892625006818</v>
      </c>
      <c r="J492" s="16">
        <f t="shared" si="136"/>
        <v>99.462115686348326</v>
      </c>
      <c r="K492" s="16">
        <f t="shared" si="137"/>
        <v>103.23187050554805</v>
      </c>
      <c r="L492" s="16">
        <f t="shared" si="137"/>
        <v>97.236997731238986</v>
      </c>
    </row>
    <row r="493" spans="1:12" s="9" customFormat="1" x14ac:dyDescent="0.2">
      <c r="A493" s="11" t="s">
        <v>351</v>
      </c>
      <c r="B493" s="14"/>
      <c r="C493" s="14"/>
      <c r="D493" s="14"/>
      <c r="E493" s="14"/>
      <c r="F493" s="14"/>
      <c r="G493" s="14"/>
    </row>
    <row r="494" spans="1:12" s="9" customFormat="1" x14ac:dyDescent="0.2">
      <c r="A494" s="13" t="s">
        <v>275</v>
      </c>
      <c r="B494" s="14">
        <v>2039.2339999999999</v>
      </c>
      <c r="C494" s="14">
        <v>6659.1059999999998</v>
      </c>
      <c r="D494" s="14">
        <v>1674.067</v>
      </c>
      <c r="E494" s="14">
        <v>8333.1730000000007</v>
      </c>
      <c r="F494" s="14">
        <v>1813.039</v>
      </c>
      <c r="G494" s="14">
        <v>6399.7569999999996</v>
      </c>
      <c r="H494" s="15">
        <f>H495+H496</f>
        <v>100</v>
      </c>
      <c r="I494" s="15">
        <f>I495+I496</f>
        <v>99.999999999999972</v>
      </c>
      <c r="J494" s="16">
        <f t="shared" ref="J494:J499" si="138">D494/B494*100</f>
        <v>82.09293293462153</v>
      </c>
      <c r="K494" s="16">
        <f t="shared" ref="K494:L499" si="139">D494/F494*100</f>
        <v>92.334858764759062</v>
      </c>
      <c r="L494" s="16">
        <f t="shared" si="139"/>
        <v>130.21077206525186</v>
      </c>
    </row>
    <row r="495" spans="1:12" s="9" customFormat="1" x14ac:dyDescent="0.2">
      <c r="A495" s="17" t="s">
        <v>281</v>
      </c>
      <c r="B495" s="14">
        <v>1361.2</v>
      </c>
      <c r="C495" s="14">
        <v>3233.6</v>
      </c>
      <c r="D495" s="14">
        <v>1320.1</v>
      </c>
      <c r="E495" s="14">
        <v>4553.7</v>
      </c>
      <c r="F495" s="14">
        <v>1443.1</v>
      </c>
      <c r="G495" s="14">
        <v>5091.8999999999996</v>
      </c>
      <c r="H495" s="15">
        <f>D495/D494*100</f>
        <v>78.855864191815499</v>
      </c>
      <c r="I495" s="15">
        <f>E495/E494*100</f>
        <v>54.645451378484509</v>
      </c>
      <c r="J495" s="16">
        <f t="shared" si="138"/>
        <v>96.980605348222156</v>
      </c>
      <c r="K495" s="16">
        <f t="shared" si="139"/>
        <v>91.476682142609661</v>
      </c>
      <c r="L495" s="16">
        <f t="shared" si="139"/>
        <v>89.430271607847757</v>
      </c>
    </row>
    <row r="496" spans="1:12" s="9" customFormat="1" x14ac:dyDescent="0.2">
      <c r="A496" s="17" t="s">
        <v>277</v>
      </c>
      <c r="B496" s="14">
        <v>678.03399999999999</v>
      </c>
      <c r="C496" s="14">
        <v>3425.5059999999999</v>
      </c>
      <c r="D496" s="14">
        <v>353.96699999999998</v>
      </c>
      <c r="E496" s="14">
        <v>3779.473</v>
      </c>
      <c r="F496" s="14">
        <v>369.93900000000002</v>
      </c>
      <c r="G496" s="14">
        <v>1307.857</v>
      </c>
      <c r="H496" s="15">
        <f>D496/D494*100</f>
        <v>21.144135808184497</v>
      </c>
      <c r="I496" s="15">
        <f>E496/E494*100</f>
        <v>45.35454862151547</v>
      </c>
      <c r="J496" s="16">
        <f t="shared" si="138"/>
        <v>52.20490417884649</v>
      </c>
      <c r="K496" s="16">
        <f t="shared" si="139"/>
        <v>95.682531444373254</v>
      </c>
      <c r="L496" s="16">
        <f t="shared" si="139"/>
        <v>288.98212878013425</v>
      </c>
    </row>
    <row r="497" spans="1:12" s="9" customFormat="1" x14ac:dyDescent="0.2">
      <c r="A497" s="13" t="s">
        <v>276</v>
      </c>
      <c r="B497" s="14">
        <v>2039.2339999999999</v>
      </c>
      <c r="C497" s="14">
        <v>6659.1059999999998</v>
      </c>
      <c r="D497" s="14">
        <v>1674.067</v>
      </c>
      <c r="E497" s="14">
        <v>8333.1730000000007</v>
      </c>
      <c r="F497" s="14">
        <v>1813.039</v>
      </c>
      <c r="G497" s="14">
        <v>6399.7569999999996</v>
      </c>
      <c r="H497" s="15">
        <f>H498+H499</f>
        <v>100</v>
      </c>
      <c r="I497" s="15">
        <f>I498+I499</f>
        <v>99.999999999999986</v>
      </c>
      <c r="J497" s="16">
        <f t="shared" si="138"/>
        <v>82.09293293462153</v>
      </c>
      <c r="K497" s="16">
        <f t="shared" si="139"/>
        <v>92.334858764759062</v>
      </c>
      <c r="L497" s="16">
        <f t="shared" si="139"/>
        <v>130.21077206525186</v>
      </c>
    </row>
    <row r="498" spans="1:12" s="9" customFormat="1" x14ac:dyDescent="0.2">
      <c r="A498" s="17" t="s">
        <v>278</v>
      </c>
      <c r="B498" s="14">
        <v>233.65</v>
      </c>
      <c r="C498" s="14">
        <v>994.12</v>
      </c>
      <c r="D498" s="14">
        <v>335.00599999999997</v>
      </c>
      <c r="E498" s="14">
        <v>1329.126</v>
      </c>
      <c r="F498" s="14">
        <v>454.56799999999998</v>
      </c>
      <c r="G498" s="14">
        <v>1358.979</v>
      </c>
      <c r="H498" s="15">
        <f>D498/D497*100</f>
        <v>20.011504915872543</v>
      </c>
      <c r="I498" s="15">
        <f>E498/E497*100</f>
        <v>15.949818874515145</v>
      </c>
      <c r="J498" s="16">
        <f t="shared" si="138"/>
        <v>143.37941365289961</v>
      </c>
      <c r="K498" s="16">
        <f t="shared" si="139"/>
        <v>73.697664595836045</v>
      </c>
      <c r="L498" s="16">
        <f t="shared" si="139"/>
        <v>97.803277313335968</v>
      </c>
    </row>
    <row r="499" spans="1:12" s="9" customFormat="1" x14ac:dyDescent="0.2">
      <c r="A499" s="17" t="s">
        <v>282</v>
      </c>
      <c r="B499" s="14">
        <v>1805.5840000000001</v>
      </c>
      <c r="C499" s="14">
        <v>5664.9859999999999</v>
      </c>
      <c r="D499" s="14">
        <v>1339.0609999999999</v>
      </c>
      <c r="E499" s="14">
        <v>7004.0469999999996</v>
      </c>
      <c r="F499" s="14">
        <v>1358.471</v>
      </c>
      <c r="G499" s="14">
        <v>5040.7780000000002</v>
      </c>
      <c r="H499" s="15">
        <f>D499/D497*100</f>
        <v>79.98849508412745</v>
      </c>
      <c r="I499" s="15">
        <f>E499/E497*100</f>
        <v>84.050181125484841</v>
      </c>
      <c r="J499" s="16">
        <f t="shared" si="138"/>
        <v>74.162210121489764</v>
      </c>
      <c r="K499" s="16">
        <f t="shared" si="139"/>
        <v>98.57118775446807</v>
      </c>
      <c r="L499" s="16">
        <f t="shared" si="139"/>
        <v>138.94773782935889</v>
      </c>
    </row>
    <row r="500" spans="1:12" s="9" customFormat="1" x14ac:dyDescent="0.2">
      <c r="A500" s="11" t="s">
        <v>352</v>
      </c>
      <c r="B500" s="14"/>
      <c r="C500" s="14"/>
      <c r="D500" s="14"/>
      <c r="E500" s="14"/>
      <c r="F500" s="14"/>
      <c r="G500" s="14"/>
    </row>
    <row r="501" spans="1:12" s="9" customFormat="1" x14ac:dyDescent="0.2">
      <c r="A501" s="13" t="s">
        <v>275</v>
      </c>
      <c r="B501" s="14">
        <v>4156.8879999999999</v>
      </c>
      <c r="C501" s="14">
        <v>23980.597000000002</v>
      </c>
      <c r="D501" s="14">
        <v>2857.7550000000001</v>
      </c>
      <c r="E501" s="14">
        <v>26838.351999999999</v>
      </c>
      <c r="F501" s="14">
        <v>3768</v>
      </c>
      <c r="G501" s="14">
        <v>25586.008999999998</v>
      </c>
      <c r="H501" s="15">
        <f>H502+H503</f>
        <v>100</v>
      </c>
      <c r="I501" s="15">
        <f>I502+I503</f>
        <v>100</v>
      </c>
      <c r="J501" s="16">
        <f t="shared" ref="J501:J506" si="140">D501/B501*100</f>
        <v>68.747462043721171</v>
      </c>
      <c r="K501" s="16">
        <f t="shared" ref="K501:L506" si="141">D501/F501*100</f>
        <v>75.84275477707007</v>
      </c>
      <c r="L501" s="16">
        <f t="shared" si="141"/>
        <v>104.89463987916207</v>
      </c>
    </row>
    <row r="502" spans="1:12" s="9" customFormat="1" x14ac:dyDescent="0.2">
      <c r="A502" s="17" t="s">
        <v>281</v>
      </c>
      <c r="B502" s="14">
        <v>4153</v>
      </c>
      <c r="C502" s="14">
        <v>23973.666000000001</v>
      </c>
      <c r="D502" s="14">
        <v>2851</v>
      </c>
      <c r="E502" s="14">
        <v>26824.665000000001</v>
      </c>
      <c r="F502" s="14">
        <v>3768</v>
      </c>
      <c r="G502" s="14">
        <v>25585.999</v>
      </c>
      <c r="H502" s="15">
        <f>D502/D501*100</f>
        <v>99.763625643205941</v>
      </c>
      <c r="I502" s="15">
        <f>E502/E501*100</f>
        <v>99.949002084777788</v>
      </c>
      <c r="J502" s="16">
        <f t="shared" si="140"/>
        <v>68.649169275222732</v>
      </c>
      <c r="K502" s="16">
        <f t="shared" si="141"/>
        <v>75.663481953290869</v>
      </c>
      <c r="L502" s="16">
        <f t="shared" si="141"/>
        <v>104.8411867756268</v>
      </c>
    </row>
    <row r="503" spans="1:12" s="9" customFormat="1" x14ac:dyDescent="0.2">
      <c r="A503" s="17" t="s">
        <v>277</v>
      </c>
      <c r="B503" s="14">
        <v>3.8879999999999999</v>
      </c>
      <c r="C503" s="14">
        <v>6.9320000000000004</v>
      </c>
      <c r="D503" s="14">
        <v>6.7549999999999999</v>
      </c>
      <c r="E503" s="14">
        <v>13.686999999999999</v>
      </c>
      <c r="F503" s="14">
        <v>0</v>
      </c>
      <c r="G503" s="14">
        <v>0.01</v>
      </c>
      <c r="H503" s="15">
        <f>D503/D501*100</f>
        <v>0.23637435679405686</v>
      </c>
      <c r="I503" s="15">
        <f>E503/E501*100</f>
        <v>5.0997915222216327E-2</v>
      </c>
      <c r="J503" s="16">
        <f t="shared" si="140"/>
        <v>173.73971193415639</v>
      </c>
      <c r="K503" s="16">
        <v>0</v>
      </c>
      <c r="L503" s="16"/>
    </row>
    <row r="504" spans="1:12" s="9" customFormat="1" x14ac:dyDescent="0.2">
      <c r="A504" s="13" t="s">
        <v>276</v>
      </c>
      <c r="B504" s="14">
        <v>4156.8879999999999</v>
      </c>
      <c r="C504" s="14">
        <v>23980.597000000002</v>
      </c>
      <c r="D504" s="14">
        <v>2857.7550000000001</v>
      </c>
      <c r="E504" s="14">
        <v>26838.351999999999</v>
      </c>
      <c r="F504" s="14">
        <v>3768</v>
      </c>
      <c r="G504" s="14">
        <v>25586.008999999998</v>
      </c>
      <c r="H504" s="15">
        <f>H505+H506</f>
        <v>100</v>
      </c>
      <c r="I504" s="15">
        <f>I505+I506</f>
        <v>100</v>
      </c>
      <c r="J504" s="16">
        <f t="shared" si="140"/>
        <v>68.747462043721171</v>
      </c>
      <c r="K504" s="16">
        <f t="shared" si="141"/>
        <v>75.84275477707007</v>
      </c>
      <c r="L504" s="16">
        <f t="shared" si="141"/>
        <v>104.89463987916207</v>
      </c>
    </row>
    <row r="505" spans="1:12" s="9" customFormat="1" x14ac:dyDescent="0.2">
      <c r="A505" s="17" t="s">
        <v>278</v>
      </c>
      <c r="B505" s="14">
        <v>0</v>
      </c>
      <c r="C505" s="14">
        <v>0</v>
      </c>
      <c r="D505" s="14">
        <v>0</v>
      </c>
      <c r="E505" s="14">
        <v>0</v>
      </c>
      <c r="F505" s="14">
        <v>0</v>
      </c>
      <c r="G505" s="14">
        <v>6.4000000000000001E-2</v>
      </c>
      <c r="H505" s="15">
        <f>D505/D504*100</f>
        <v>0</v>
      </c>
      <c r="I505" s="15">
        <f>E505/E504*100</f>
        <v>0</v>
      </c>
      <c r="J505" s="16">
        <v>0</v>
      </c>
      <c r="K505" s="16">
        <v>0</v>
      </c>
      <c r="L505" s="16">
        <f t="shared" si="141"/>
        <v>0</v>
      </c>
    </row>
    <row r="506" spans="1:12" s="9" customFormat="1" x14ac:dyDescent="0.2">
      <c r="A506" s="17" t="s">
        <v>282</v>
      </c>
      <c r="B506" s="14">
        <v>4156.8879999999999</v>
      </c>
      <c r="C506" s="14">
        <v>23980.597000000002</v>
      </c>
      <c r="D506" s="14">
        <v>2857.7550000000001</v>
      </c>
      <c r="E506" s="14">
        <v>26838.351999999999</v>
      </c>
      <c r="F506" s="14">
        <v>3768</v>
      </c>
      <c r="G506" s="14">
        <v>25585.945</v>
      </c>
      <c r="H506" s="15">
        <f>D506/D504*100</f>
        <v>100</v>
      </c>
      <c r="I506" s="15">
        <f>E506/E504*100</f>
        <v>100</v>
      </c>
      <c r="J506" s="16">
        <f t="shared" si="140"/>
        <v>68.747462043721171</v>
      </c>
      <c r="K506" s="16">
        <f t="shared" si="141"/>
        <v>75.84275477707007</v>
      </c>
      <c r="L506" s="16">
        <f t="shared" si="141"/>
        <v>104.8949022598149</v>
      </c>
    </row>
    <row r="507" spans="1:12" s="9" customFormat="1" ht="22.5" x14ac:dyDescent="0.2">
      <c r="A507" s="11" t="s">
        <v>353</v>
      </c>
      <c r="B507" s="14"/>
      <c r="C507" s="14"/>
      <c r="D507" s="14"/>
      <c r="E507" s="14"/>
      <c r="F507" s="14"/>
      <c r="G507" s="14"/>
    </row>
    <row r="508" spans="1:12" s="9" customFormat="1" x14ac:dyDescent="0.2">
      <c r="A508" s="13" t="s">
        <v>275</v>
      </c>
      <c r="B508" s="14">
        <v>912.36199999999997</v>
      </c>
      <c r="C508" s="14">
        <v>3704.8609999999999</v>
      </c>
      <c r="D508" s="14">
        <v>784.32799999999997</v>
      </c>
      <c r="E508" s="14">
        <v>4489.1890000000003</v>
      </c>
      <c r="F508" s="14">
        <v>1034.18</v>
      </c>
      <c r="G508" s="14">
        <v>3479.154</v>
      </c>
      <c r="H508" s="15">
        <f>H509+H510</f>
        <v>100</v>
      </c>
      <c r="I508" s="15">
        <f>I509+I510</f>
        <v>100</v>
      </c>
      <c r="J508" s="16">
        <f t="shared" ref="J508:J513" si="142">D508/B508*100</f>
        <v>85.966754424230729</v>
      </c>
      <c r="K508" s="16">
        <f t="shared" ref="K508:L513" si="143">D508/F508*100</f>
        <v>75.840569339960155</v>
      </c>
      <c r="L508" s="16">
        <f t="shared" si="143"/>
        <v>129.03105180167361</v>
      </c>
    </row>
    <row r="509" spans="1:12" s="9" customFormat="1" x14ac:dyDescent="0.2">
      <c r="A509" s="17" t="s">
        <v>281</v>
      </c>
      <c r="B509" s="14">
        <v>446</v>
      </c>
      <c r="C509" s="14">
        <v>1349</v>
      </c>
      <c r="D509" s="14">
        <v>295</v>
      </c>
      <c r="E509" s="14">
        <v>1644</v>
      </c>
      <c r="F509" s="14">
        <v>547</v>
      </c>
      <c r="G509" s="14">
        <v>2243</v>
      </c>
      <c r="H509" s="15">
        <f>D509/D508*100</f>
        <v>37.611815464958539</v>
      </c>
      <c r="I509" s="15">
        <f>E509/E508*100</f>
        <v>36.621314005714616</v>
      </c>
      <c r="J509" s="16">
        <f t="shared" si="142"/>
        <v>66.143497757847541</v>
      </c>
      <c r="K509" s="16">
        <f t="shared" si="143"/>
        <v>53.93053016453382</v>
      </c>
      <c r="L509" s="16">
        <f t="shared" si="143"/>
        <v>73.294694605439147</v>
      </c>
    </row>
    <row r="510" spans="1:12" s="9" customFormat="1" x14ac:dyDescent="0.2">
      <c r="A510" s="17" t="s">
        <v>277</v>
      </c>
      <c r="B510" s="14">
        <v>466.36200000000002</v>
      </c>
      <c r="C510" s="14">
        <v>2355.8609999999999</v>
      </c>
      <c r="D510" s="14">
        <v>489.32799999999997</v>
      </c>
      <c r="E510" s="14">
        <v>2845.1889999999999</v>
      </c>
      <c r="F510" s="14">
        <v>487.18</v>
      </c>
      <c r="G510" s="14">
        <v>1236.154</v>
      </c>
      <c r="H510" s="15">
        <f>D510/D508*100</f>
        <v>62.388184535041461</v>
      </c>
      <c r="I510" s="15">
        <f>E510/E508*100</f>
        <v>63.378685994285377</v>
      </c>
      <c r="J510" s="16">
        <f t="shared" si="142"/>
        <v>104.92450070974905</v>
      </c>
      <c r="K510" s="16">
        <f t="shared" si="143"/>
        <v>100.44090479904757</v>
      </c>
      <c r="L510" s="16">
        <f t="shared" si="143"/>
        <v>230.16460732238863</v>
      </c>
    </row>
    <row r="511" spans="1:12" s="9" customFormat="1" x14ac:dyDescent="0.2">
      <c r="A511" s="13" t="s">
        <v>276</v>
      </c>
      <c r="B511" s="14">
        <v>912.36199999999997</v>
      </c>
      <c r="C511" s="14">
        <v>3704.8609999999999</v>
      </c>
      <c r="D511" s="14">
        <v>784.32799999999997</v>
      </c>
      <c r="E511" s="14">
        <v>4489.1890000000003</v>
      </c>
      <c r="F511" s="14">
        <v>1034.18</v>
      </c>
      <c r="G511" s="14">
        <v>3479.154</v>
      </c>
      <c r="H511" s="15">
        <f>H512+H513</f>
        <v>100</v>
      </c>
      <c r="I511" s="15">
        <f>I512+I513</f>
        <v>100</v>
      </c>
      <c r="J511" s="16">
        <f t="shared" si="142"/>
        <v>85.966754424230729</v>
      </c>
      <c r="K511" s="16">
        <f t="shared" si="143"/>
        <v>75.840569339960155</v>
      </c>
      <c r="L511" s="16">
        <f t="shared" si="143"/>
        <v>129.03105180167361</v>
      </c>
    </row>
    <row r="512" spans="1:12" s="9" customFormat="1" x14ac:dyDescent="0.2">
      <c r="A512" s="17" t="s">
        <v>278</v>
      </c>
      <c r="B512" s="14">
        <v>201.26400000000001</v>
      </c>
      <c r="C512" s="14">
        <v>675.75099999999998</v>
      </c>
      <c r="D512" s="14">
        <v>293.97199999999998</v>
      </c>
      <c r="E512" s="14">
        <v>969.72199999999998</v>
      </c>
      <c r="F512" s="14">
        <v>528.86400000000003</v>
      </c>
      <c r="G512" s="14">
        <v>1612.691</v>
      </c>
      <c r="H512" s="15">
        <f>D512/D511*100</f>
        <v>37.480747850389122</v>
      </c>
      <c r="I512" s="15">
        <f>E512/E511*100</f>
        <v>21.601273637621404</v>
      </c>
      <c r="J512" s="16">
        <f t="shared" si="142"/>
        <v>146.06288258208122</v>
      </c>
      <c r="K512" s="16">
        <f t="shared" si="143"/>
        <v>55.585556967386694</v>
      </c>
      <c r="L512" s="16">
        <f t="shared" si="143"/>
        <v>60.130675994347335</v>
      </c>
    </row>
    <row r="513" spans="1:12" s="9" customFormat="1" x14ac:dyDescent="0.2">
      <c r="A513" s="17" t="s">
        <v>282</v>
      </c>
      <c r="B513" s="14">
        <v>711.09799999999996</v>
      </c>
      <c r="C513" s="14">
        <v>3029.11</v>
      </c>
      <c r="D513" s="14">
        <v>490.35599999999999</v>
      </c>
      <c r="E513" s="14">
        <v>3519.4670000000001</v>
      </c>
      <c r="F513" s="14">
        <v>505.315</v>
      </c>
      <c r="G513" s="14">
        <v>1866.463</v>
      </c>
      <c r="H513" s="15">
        <f>D513/D511*100</f>
        <v>62.519252149610885</v>
      </c>
      <c r="I513" s="15">
        <f>E513/E511*100</f>
        <v>78.398726362378596</v>
      </c>
      <c r="J513" s="16">
        <f t="shared" si="142"/>
        <v>68.957583905453262</v>
      </c>
      <c r="K513" s="16">
        <f t="shared" si="143"/>
        <v>97.039668325697832</v>
      </c>
      <c r="L513" s="16">
        <f t="shared" si="143"/>
        <v>188.56344861912612</v>
      </c>
    </row>
    <row r="514" spans="1:12" s="9" customFormat="1" ht="33.75" x14ac:dyDescent="0.2">
      <c r="A514" s="11" t="s">
        <v>354</v>
      </c>
      <c r="B514" s="14"/>
      <c r="C514" s="14"/>
      <c r="D514" s="14"/>
      <c r="E514" s="14"/>
      <c r="F514" s="14"/>
      <c r="G514" s="14"/>
    </row>
    <row r="515" spans="1:12" s="9" customFormat="1" x14ac:dyDescent="0.2">
      <c r="A515" s="13" t="s">
        <v>275</v>
      </c>
      <c r="B515" s="14">
        <v>1440.56</v>
      </c>
      <c r="C515" s="14">
        <v>3588.67</v>
      </c>
      <c r="D515" s="14">
        <v>63.731000000000002</v>
      </c>
      <c r="E515" s="14">
        <v>3652.4009999999998</v>
      </c>
      <c r="F515" s="14">
        <v>31.279</v>
      </c>
      <c r="G515" s="14">
        <v>38.039000000000001</v>
      </c>
      <c r="H515" s="15">
        <f>H516+H517</f>
        <v>100</v>
      </c>
      <c r="I515" s="15">
        <f>I516+I517</f>
        <v>100</v>
      </c>
      <c r="J515" s="16">
        <f t="shared" ref="J515:J520" si="144">D515/B515*100</f>
        <v>4.4240434275559508</v>
      </c>
      <c r="K515" s="16">
        <f t="shared" ref="K515:K520" si="145">D515/F515*100</f>
        <v>203.75011988874326</v>
      </c>
      <c r="L515" s="16"/>
    </row>
    <row r="516" spans="1:12" s="9" customFormat="1" x14ac:dyDescent="0.2">
      <c r="A516" s="17" t="s">
        <v>281</v>
      </c>
      <c r="B516" s="14">
        <v>0</v>
      </c>
      <c r="C516" s="14">
        <v>0</v>
      </c>
      <c r="D516" s="14">
        <v>0</v>
      </c>
      <c r="E516" s="14">
        <v>0</v>
      </c>
      <c r="F516" s="14">
        <v>0</v>
      </c>
      <c r="G516" s="14">
        <v>0</v>
      </c>
      <c r="H516" s="15">
        <f>D516/D515*100</f>
        <v>0</v>
      </c>
      <c r="I516" s="15">
        <f>E516/E515*100</f>
        <v>0</v>
      </c>
      <c r="J516" s="16">
        <v>0</v>
      </c>
      <c r="K516" s="16">
        <v>0</v>
      </c>
      <c r="L516" s="16">
        <v>0</v>
      </c>
    </row>
    <row r="517" spans="1:12" s="9" customFormat="1" x14ac:dyDescent="0.2">
      <c r="A517" s="17" t="s">
        <v>277</v>
      </c>
      <c r="B517" s="14">
        <v>1440.56</v>
      </c>
      <c r="C517" s="14">
        <v>3588.67</v>
      </c>
      <c r="D517" s="14">
        <v>63.731000000000002</v>
      </c>
      <c r="E517" s="14">
        <v>3652.4009999999998</v>
      </c>
      <c r="F517" s="14">
        <v>31.279</v>
      </c>
      <c r="G517" s="14">
        <v>38.039000000000001</v>
      </c>
      <c r="H517" s="15">
        <f>D517/D515*100</f>
        <v>100</v>
      </c>
      <c r="I517" s="15">
        <f>E517/E515*100</f>
        <v>100</v>
      </c>
      <c r="J517" s="16">
        <f t="shared" si="144"/>
        <v>4.4240434275559508</v>
      </c>
      <c r="K517" s="16">
        <f t="shared" si="145"/>
        <v>203.75011988874326</v>
      </c>
      <c r="L517" s="16"/>
    </row>
    <row r="518" spans="1:12" s="9" customFormat="1" x14ac:dyDescent="0.2">
      <c r="A518" s="13" t="s">
        <v>276</v>
      </c>
      <c r="B518" s="14">
        <v>1440.56</v>
      </c>
      <c r="C518" s="14">
        <v>3588.67</v>
      </c>
      <c r="D518" s="14">
        <v>63.731000000000002</v>
      </c>
      <c r="E518" s="14">
        <v>3652.4009999999998</v>
      </c>
      <c r="F518" s="14">
        <v>31.279</v>
      </c>
      <c r="G518" s="14">
        <v>38.039000000000001</v>
      </c>
      <c r="H518" s="15">
        <f>H519+H520</f>
        <v>100</v>
      </c>
      <c r="I518" s="15">
        <f>I519+I520</f>
        <v>100</v>
      </c>
      <c r="J518" s="16">
        <f t="shared" si="144"/>
        <v>4.4240434275559508</v>
      </c>
      <c r="K518" s="16">
        <f t="shared" si="145"/>
        <v>203.75011988874326</v>
      </c>
      <c r="L518" s="16"/>
    </row>
    <row r="519" spans="1:12" s="9" customFormat="1" x14ac:dyDescent="0.2">
      <c r="A519" s="17" t="s">
        <v>278</v>
      </c>
      <c r="B519" s="14">
        <v>9.7959999999999994</v>
      </c>
      <c r="C519" s="14">
        <v>37.421999999999997</v>
      </c>
      <c r="D519" s="14">
        <v>1.2030000000000001</v>
      </c>
      <c r="E519" s="14">
        <v>38.625</v>
      </c>
      <c r="F519" s="14">
        <v>0.29399999999999998</v>
      </c>
      <c r="G519" s="14">
        <v>0.29399999999999998</v>
      </c>
      <c r="H519" s="15">
        <f>D519/D518*100</f>
        <v>1.8876214087335836</v>
      </c>
      <c r="I519" s="15">
        <f>E519/E518*100</f>
        <v>1.0575235304119126</v>
      </c>
      <c r="J519" s="16">
        <f t="shared" si="144"/>
        <v>12.280522662311148</v>
      </c>
      <c r="K519" s="16">
        <f t="shared" si="145"/>
        <v>409.18367346938783</v>
      </c>
      <c r="L519" s="16"/>
    </row>
    <row r="520" spans="1:12" s="9" customFormat="1" x14ac:dyDescent="0.2">
      <c r="A520" s="17" t="s">
        <v>282</v>
      </c>
      <c r="B520" s="14">
        <v>1430.7639999999999</v>
      </c>
      <c r="C520" s="14">
        <v>3551.248</v>
      </c>
      <c r="D520" s="14">
        <v>62.527999999999999</v>
      </c>
      <c r="E520" s="14">
        <v>3613.7759999999998</v>
      </c>
      <c r="F520" s="14">
        <v>30.984999999999999</v>
      </c>
      <c r="G520" s="14">
        <v>37.744999999999997</v>
      </c>
      <c r="H520" s="15">
        <f>D520/D518*100</f>
        <v>98.11237859126642</v>
      </c>
      <c r="I520" s="15">
        <f>E520/E518*100</f>
        <v>98.942476469588087</v>
      </c>
      <c r="J520" s="16">
        <f t="shared" si="144"/>
        <v>4.3702525364071221</v>
      </c>
      <c r="K520" s="16">
        <f t="shared" si="145"/>
        <v>201.80087138938197</v>
      </c>
      <c r="L520" s="16"/>
    </row>
    <row r="521" spans="1:12" s="9" customFormat="1" x14ac:dyDescent="0.2">
      <c r="A521" s="11" t="s">
        <v>355</v>
      </c>
      <c r="B521" s="14"/>
      <c r="C521" s="14"/>
      <c r="D521" s="14"/>
      <c r="E521" s="14"/>
      <c r="F521" s="14"/>
      <c r="G521" s="14"/>
    </row>
    <row r="522" spans="1:12" s="9" customFormat="1" x14ac:dyDescent="0.2">
      <c r="A522" s="13" t="s">
        <v>275</v>
      </c>
      <c r="B522" s="14">
        <v>7174.6260000000002</v>
      </c>
      <c r="C522" s="14">
        <v>33112.798000000003</v>
      </c>
      <c r="D522" s="14">
        <v>9786.9740000000002</v>
      </c>
      <c r="E522" s="14">
        <v>42899.771999999997</v>
      </c>
      <c r="F522" s="14">
        <v>27324.94</v>
      </c>
      <c r="G522" s="14">
        <v>68714.066999999995</v>
      </c>
      <c r="H522" s="15">
        <f>H523+H524</f>
        <v>100</v>
      </c>
      <c r="I522" s="15">
        <f>I523+I524</f>
        <v>100.00000233101473</v>
      </c>
      <c r="J522" s="16">
        <f t="shared" ref="J522:J527" si="146">D522/B522*100</f>
        <v>136.41092929443289</v>
      </c>
      <c r="K522" s="16">
        <f t="shared" ref="K522:L527" si="147">D522/F522*100</f>
        <v>35.817000879050418</v>
      </c>
      <c r="L522" s="16">
        <f t="shared" si="147"/>
        <v>62.432299342724107</v>
      </c>
    </row>
    <row r="523" spans="1:12" s="9" customFormat="1" x14ac:dyDescent="0.2">
      <c r="A523" s="17" t="s">
        <v>281</v>
      </c>
      <c r="B523" s="14">
        <v>1100.2329999999999</v>
      </c>
      <c r="C523" s="14">
        <v>3221.1329999999998</v>
      </c>
      <c r="D523" s="14">
        <v>1314.2329999999999</v>
      </c>
      <c r="E523" s="14">
        <v>4535.3670000000002</v>
      </c>
      <c r="F523" s="14">
        <v>2002.6669999999999</v>
      </c>
      <c r="G523" s="14">
        <v>7371.6670000000004</v>
      </c>
      <c r="H523" s="15">
        <f>D523/D522*100</f>
        <v>13.428389612560531</v>
      </c>
      <c r="I523" s="15">
        <f>E523/E522*100</f>
        <v>10.572007235842653</v>
      </c>
      <c r="J523" s="16">
        <f t="shared" si="146"/>
        <v>119.45042550078028</v>
      </c>
      <c r="K523" s="16">
        <f t="shared" si="147"/>
        <v>65.624140209031253</v>
      </c>
      <c r="L523" s="16">
        <f t="shared" si="147"/>
        <v>61.524306510318496</v>
      </c>
    </row>
    <row r="524" spans="1:12" s="9" customFormat="1" x14ac:dyDescent="0.2">
      <c r="A524" s="17" t="s">
        <v>277</v>
      </c>
      <c r="B524" s="14">
        <v>6074.3919999999998</v>
      </c>
      <c r="C524" s="14">
        <v>29891.665000000001</v>
      </c>
      <c r="D524" s="14">
        <v>8472.741</v>
      </c>
      <c r="E524" s="14">
        <v>38364.406000000003</v>
      </c>
      <c r="F524" s="14">
        <v>25322.273000000001</v>
      </c>
      <c r="G524" s="14">
        <v>61342.400999999998</v>
      </c>
      <c r="H524" s="15">
        <f>D524/D522*100</f>
        <v>86.571610387439463</v>
      </c>
      <c r="I524" s="15">
        <f>E524/E522*100</f>
        <v>89.427995095172079</v>
      </c>
      <c r="J524" s="16">
        <f t="shared" si="146"/>
        <v>139.48294742914189</v>
      </c>
      <c r="K524" s="16">
        <f t="shared" si="147"/>
        <v>33.459638477161981</v>
      </c>
      <c r="L524" s="16">
        <f t="shared" si="147"/>
        <v>62.541415684071453</v>
      </c>
    </row>
    <row r="525" spans="1:12" s="9" customFormat="1" x14ac:dyDescent="0.2">
      <c r="A525" s="13" t="s">
        <v>276</v>
      </c>
      <c r="B525" s="14">
        <v>7174.6260000000002</v>
      </c>
      <c r="C525" s="14">
        <v>33112.798000000003</v>
      </c>
      <c r="D525" s="14">
        <v>9786.9740000000002</v>
      </c>
      <c r="E525" s="14">
        <v>42899.771999999997</v>
      </c>
      <c r="F525" s="14">
        <v>27324.94</v>
      </c>
      <c r="G525" s="14">
        <v>68714.066999999995</v>
      </c>
      <c r="H525" s="15">
        <f>H526+H527</f>
        <v>100</v>
      </c>
      <c r="I525" s="15">
        <f>I526+I527</f>
        <v>100</v>
      </c>
      <c r="J525" s="16">
        <f t="shared" si="146"/>
        <v>136.41092929443289</v>
      </c>
      <c r="K525" s="16">
        <f t="shared" si="147"/>
        <v>35.817000879050418</v>
      </c>
      <c r="L525" s="16">
        <f t="shared" si="147"/>
        <v>62.432299342724107</v>
      </c>
    </row>
    <row r="526" spans="1:12" s="9" customFormat="1" x14ac:dyDescent="0.2">
      <c r="A526" s="17" t="s">
        <v>278</v>
      </c>
      <c r="B526" s="14">
        <v>654.93399999999997</v>
      </c>
      <c r="C526" s="14">
        <v>1863.1489999999999</v>
      </c>
      <c r="D526" s="14">
        <v>956.86500000000001</v>
      </c>
      <c r="E526" s="14">
        <v>2820.0140000000001</v>
      </c>
      <c r="F526" s="14">
        <v>4.694</v>
      </c>
      <c r="G526" s="14">
        <v>916.41800000000001</v>
      </c>
      <c r="H526" s="15">
        <f>D526/D525*100</f>
        <v>9.776923899051944</v>
      </c>
      <c r="I526" s="15">
        <f>E526/E525*100</f>
        <v>6.5734941435119989</v>
      </c>
      <c r="J526" s="16">
        <f t="shared" si="146"/>
        <v>146.10098116756805</v>
      </c>
      <c r="K526" s="16"/>
      <c r="L526" s="16">
        <f t="shared" si="147"/>
        <v>307.72136732364487</v>
      </c>
    </row>
    <row r="527" spans="1:12" s="9" customFormat="1" x14ac:dyDescent="0.2">
      <c r="A527" s="17" t="s">
        <v>282</v>
      </c>
      <c r="B527" s="14">
        <v>6519.6909999999998</v>
      </c>
      <c r="C527" s="14">
        <v>31249.649000000001</v>
      </c>
      <c r="D527" s="14">
        <v>8830.1090000000004</v>
      </c>
      <c r="E527" s="14">
        <v>40079.758000000002</v>
      </c>
      <c r="F527" s="14">
        <v>27320.244999999999</v>
      </c>
      <c r="G527" s="14">
        <v>67797.649000000005</v>
      </c>
      <c r="H527" s="15">
        <f>D527/D525*100</f>
        <v>90.223076100948063</v>
      </c>
      <c r="I527" s="15">
        <f>E527/E525*100</f>
        <v>93.426505856488006</v>
      </c>
      <c r="J527" s="16">
        <f t="shared" si="146"/>
        <v>135.43753837413462</v>
      </c>
      <c r="K527" s="16">
        <f t="shared" si="147"/>
        <v>32.32075334609921</v>
      </c>
      <c r="L527" s="16">
        <f t="shared" si="147"/>
        <v>59.116737219014773</v>
      </c>
    </row>
    <row r="528" spans="1:12" s="9" customFormat="1" ht="22.5" x14ac:dyDescent="0.2">
      <c r="A528" s="11" t="s">
        <v>356</v>
      </c>
      <c r="B528" s="14"/>
      <c r="C528" s="14"/>
      <c r="D528" s="14"/>
      <c r="E528" s="14"/>
      <c r="F528" s="14"/>
      <c r="G528" s="14"/>
    </row>
    <row r="529" spans="1:12" s="9" customFormat="1" x14ac:dyDescent="0.2">
      <c r="A529" s="13" t="s">
        <v>275</v>
      </c>
      <c r="B529" s="14">
        <v>30726.594999999998</v>
      </c>
      <c r="C529" s="14">
        <v>72255.721999999994</v>
      </c>
      <c r="D529" s="14">
        <v>16276.526537575004</v>
      </c>
      <c r="E529" s="14">
        <v>88532.248537574997</v>
      </c>
      <c r="F529" s="14">
        <v>3533.1619999999998</v>
      </c>
      <c r="G529" s="14">
        <v>25481.757999999998</v>
      </c>
      <c r="H529" s="15">
        <f>H530+H531</f>
        <v>99.999999999999986</v>
      </c>
      <c r="I529" s="15">
        <f>I530+I531</f>
        <v>100</v>
      </c>
      <c r="J529" s="16">
        <f t="shared" ref="J529:J534" si="148">D529/B529*100</f>
        <v>52.972112717256849</v>
      </c>
      <c r="K529" s="16">
        <f t="shared" ref="K529:L534" si="149">D529/F529*100</f>
        <v>460.67875001415172</v>
      </c>
      <c r="L529" s="16">
        <f t="shared" si="149"/>
        <v>347.43383300938262</v>
      </c>
    </row>
    <row r="530" spans="1:12" s="9" customFormat="1" x14ac:dyDescent="0.2">
      <c r="A530" s="17" t="s">
        <v>281</v>
      </c>
      <c r="B530" s="14">
        <v>144.083</v>
      </c>
      <c r="C530" s="14">
        <v>432.24900000000002</v>
      </c>
      <c r="D530" s="14">
        <v>144.083</v>
      </c>
      <c r="E530" s="14">
        <v>576.33199999999999</v>
      </c>
      <c r="F530" s="14">
        <v>210.75</v>
      </c>
      <c r="G530" s="14">
        <v>642.99900000000002</v>
      </c>
      <c r="H530" s="15">
        <f>D530/D529*100</f>
        <v>0.88521958089386399</v>
      </c>
      <c r="I530" s="15">
        <f>E530/E529*100</f>
        <v>0.65098538613914481</v>
      </c>
      <c r="J530" s="16">
        <f t="shared" si="148"/>
        <v>100</v>
      </c>
      <c r="K530" s="16">
        <f t="shared" si="149"/>
        <v>68.366785290628712</v>
      </c>
      <c r="L530" s="16">
        <f t="shared" si="149"/>
        <v>89.631865679417842</v>
      </c>
    </row>
    <row r="531" spans="1:12" s="9" customFormat="1" x14ac:dyDescent="0.2">
      <c r="A531" s="17" t="s">
        <v>277</v>
      </c>
      <c r="B531" s="14">
        <v>30582.511999999999</v>
      </c>
      <c r="C531" s="14">
        <v>71823.472999999998</v>
      </c>
      <c r="D531" s="14">
        <v>16132.443537575004</v>
      </c>
      <c r="E531" s="14">
        <v>87955.916537575002</v>
      </c>
      <c r="F531" s="14">
        <v>3322.4119999999998</v>
      </c>
      <c r="G531" s="14">
        <v>24838.758999999998</v>
      </c>
      <c r="H531" s="15">
        <f>D531/D529*100</f>
        <v>99.114780419106125</v>
      </c>
      <c r="I531" s="15">
        <f>E531/E529*100</f>
        <v>99.349014613860859</v>
      </c>
      <c r="J531" s="16">
        <f t="shared" si="148"/>
        <v>52.750550829751994</v>
      </c>
      <c r="K531" s="16">
        <f t="shared" si="149"/>
        <v>485.56420870063687</v>
      </c>
      <c r="L531" s="16">
        <f t="shared" si="149"/>
        <v>354.10753225463083</v>
      </c>
    </row>
    <row r="532" spans="1:12" s="9" customFormat="1" x14ac:dyDescent="0.2">
      <c r="A532" s="13" t="s">
        <v>276</v>
      </c>
      <c r="B532" s="14">
        <v>30726.594999999998</v>
      </c>
      <c r="C532" s="14">
        <v>72255.721999999994</v>
      </c>
      <c r="D532" s="14">
        <v>16276.526537575004</v>
      </c>
      <c r="E532" s="14">
        <v>88532.248537574997</v>
      </c>
      <c r="F532" s="14">
        <v>3533.1619999999998</v>
      </c>
      <c r="G532" s="14">
        <v>25481.757999999998</v>
      </c>
      <c r="H532" s="15">
        <f>H533+H534</f>
        <v>99.999999999999986</v>
      </c>
      <c r="I532" s="15">
        <f>I533+I534</f>
        <v>99.999999999999986</v>
      </c>
      <c r="J532" s="16">
        <f t="shared" si="148"/>
        <v>52.972112717256849</v>
      </c>
      <c r="K532" s="16">
        <f t="shared" si="149"/>
        <v>460.67875001415172</v>
      </c>
      <c r="L532" s="16">
        <f t="shared" si="149"/>
        <v>347.43383300938262</v>
      </c>
    </row>
    <row r="533" spans="1:12" s="9" customFormat="1" x14ac:dyDescent="0.2">
      <c r="A533" s="17" t="s">
        <v>278</v>
      </c>
      <c r="B533" s="14">
        <v>0</v>
      </c>
      <c r="C533" s="14">
        <v>18.914000000000001</v>
      </c>
      <c r="D533" s="14">
        <v>-4.2245000000001198E-2</v>
      </c>
      <c r="E533" s="14">
        <v>18.871755</v>
      </c>
      <c r="F533" s="14">
        <v>0</v>
      </c>
      <c r="G533" s="14">
        <v>0</v>
      </c>
      <c r="H533" s="15">
        <f>D533/D532*100</f>
        <v>-2.5954554801650676E-4</v>
      </c>
      <c r="I533" s="15">
        <f>E533/E532*100</f>
        <v>2.1316249515554123E-2</v>
      </c>
      <c r="J533" s="16">
        <v>0</v>
      </c>
      <c r="K533" s="16">
        <v>0</v>
      </c>
      <c r="L533" s="16">
        <v>0</v>
      </c>
    </row>
    <row r="534" spans="1:12" s="9" customFormat="1" x14ac:dyDescent="0.2">
      <c r="A534" s="17" t="s">
        <v>282</v>
      </c>
      <c r="B534" s="14">
        <v>30726.594999999998</v>
      </c>
      <c r="C534" s="14">
        <v>72236.80799999999</v>
      </c>
      <c r="D534" s="14">
        <v>16276.568782575005</v>
      </c>
      <c r="E534" s="14">
        <v>88513.376782574996</v>
      </c>
      <c r="F534" s="14">
        <v>3533.1619999999998</v>
      </c>
      <c r="G534" s="14">
        <v>25481.757999999998</v>
      </c>
      <c r="H534" s="15">
        <f>D534/D532*100</f>
        <v>100.000259545548</v>
      </c>
      <c r="I534" s="15">
        <f>E534/E532*100</f>
        <v>99.978683750484436</v>
      </c>
      <c r="J534" s="16">
        <f t="shared" si="148"/>
        <v>52.972250204017094</v>
      </c>
      <c r="K534" s="16">
        <f t="shared" si="149"/>
        <v>460.67994568533817</v>
      </c>
      <c r="L534" s="16">
        <f t="shared" si="149"/>
        <v>347.35977314663688</v>
      </c>
    </row>
    <row r="535" spans="1:12" s="9" customFormat="1" ht="22.5" x14ac:dyDescent="0.2">
      <c r="A535" s="11" t="s">
        <v>357</v>
      </c>
      <c r="B535" s="14"/>
      <c r="C535" s="14"/>
      <c r="D535" s="14"/>
      <c r="E535" s="14"/>
      <c r="F535" s="14"/>
      <c r="G535" s="14"/>
    </row>
    <row r="536" spans="1:12" s="9" customFormat="1" x14ac:dyDescent="0.2">
      <c r="A536" s="13" t="s">
        <v>275</v>
      </c>
      <c r="B536" s="14">
        <v>124.892</v>
      </c>
      <c r="C536" s="14">
        <v>406.10599999999999</v>
      </c>
      <c r="D536" s="14">
        <v>143.03399999999999</v>
      </c>
      <c r="E536" s="14">
        <v>549.14</v>
      </c>
      <c r="F536" s="14">
        <v>441.71100000000001</v>
      </c>
      <c r="G536" s="14">
        <v>1492.6780000000001</v>
      </c>
      <c r="H536" s="15">
        <f>H537+H538</f>
        <v>100.00000000000001</v>
      </c>
      <c r="I536" s="15">
        <f>I537+I538</f>
        <v>100</v>
      </c>
      <c r="J536" s="16">
        <f t="shared" ref="J536:J541" si="150">D536/B536*100</f>
        <v>114.5261505941133</v>
      </c>
      <c r="K536" s="16">
        <f t="shared" ref="K536:L541" si="151">D536/F536*100</f>
        <v>32.381806203603716</v>
      </c>
      <c r="L536" s="16">
        <f t="shared" si="151"/>
        <v>36.788912277128752</v>
      </c>
    </row>
    <row r="537" spans="1:12" s="9" customFormat="1" x14ac:dyDescent="0.2">
      <c r="A537" s="17" t="s">
        <v>281</v>
      </c>
      <c r="B537" s="14">
        <v>3.7040000000000002</v>
      </c>
      <c r="C537" s="14">
        <v>9.7129999999999992</v>
      </c>
      <c r="D537" s="14">
        <v>3.7040000000000002</v>
      </c>
      <c r="E537" s="14">
        <v>13.417</v>
      </c>
      <c r="F537" s="14">
        <v>5.2709999999999999</v>
      </c>
      <c r="G537" s="14">
        <v>12.183999999999999</v>
      </c>
      <c r="H537" s="15">
        <f>D537/D536*100</f>
        <v>2.5895940825258332</v>
      </c>
      <c r="I537" s="15">
        <f>E537/E536*100</f>
        <v>2.4432749389955202</v>
      </c>
      <c r="J537" s="16">
        <f t="shared" si="150"/>
        <v>100</v>
      </c>
      <c r="K537" s="16">
        <f t="shared" si="151"/>
        <v>70.271295769303748</v>
      </c>
      <c r="L537" s="16">
        <f t="shared" si="151"/>
        <v>110.1198292843073</v>
      </c>
    </row>
    <row r="538" spans="1:12" s="9" customFormat="1" x14ac:dyDescent="0.2">
      <c r="A538" s="17" t="s">
        <v>277</v>
      </c>
      <c r="B538" s="14">
        <v>121.188</v>
      </c>
      <c r="C538" s="14">
        <v>396.39299999999997</v>
      </c>
      <c r="D538" s="14">
        <v>139.33000000000001</v>
      </c>
      <c r="E538" s="14">
        <v>535.72299999999996</v>
      </c>
      <c r="F538" s="14">
        <v>436.44</v>
      </c>
      <c r="G538" s="14">
        <v>1480.4939999999999</v>
      </c>
      <c r="H538" s="15">
        <f>D538/D536*100</f>
        <v>97.410405917474179</v>
      </c>
      <c r="I538" s="15">
        <f>E538/E536*100</f>
        <v>97.556725061004485</v>
      </c>
      <c r="J538" s="16">
        <f t="shared" si="150"/>
        <v>114.97012905568209</v>
      </c>
      <c r="K538" s="16">
        <f t="shared" si="151"/>
        <v>31.924204930803779</v>
      </c>
      <c r="L538" s="16">
        <f t="shared" si="151"/>
        <v>36.185421892962758</v>
      </c>
    </row>
    <row r="539" spans="1:12" s="9" customFormat="1" x14ac:dyDescent="0.2">
      <c r="A539" s="13" t="s">
        <v>276</v>
      </c>
      <c r="B539" s="14">
        <v>124.892</v>
      </c>
      <c r="C539" s="14">
        <v>406.10599999999999</v>
      </c>
      <c r="D539" s="14">
        <v>143.03399999999999</v>
      </c>
      <c r="E539" s="14">
        <v>549.14</v>
      </c>
      <c r="F539" s="14">
        <v>441.71100000000001</v>
      </c>
      <c r="G539" s="14">
        <v>1492.6780000000001</v>
      </c>
      <c r="H539" s="15">
        <f>H540+H541</f>
        <v>100</v>
      </c>
      <c r="I539" s="15">
        <f>I540+I541</f>
        <v>100</v>
      </c>
      <c r="J539" s="16">
        <f t="shared" si="150"/>
        <v>114.5261505941133</v>
      </c>
      <c r="K539" s="16">
        <f t="shared" si="151"/>
        <v>32.381806203603716</v>
      </c>
      <c r="L539" s="16">
        <f t="shared" si="151"/>
        <v>36.788912277128752</v>
      </c>
    </row>
    <row r="540" spans="1:12" s="9" customFormat="1" x14ac:dyDescent="0.2">
      <c r="A540" s="17" t="s">
        <v>278</v>
      </c>
      <c r="B540" s="14">
        <v>11.032999999999999</v>
      </c>
      <c r="C540" s="14">
        <v>11.262</v>
      </c>
      <c r="D540" s="14">
        <v>1.7949999999999999</v>
      </c>
      <c r="E540" s="14">
        <v>13.057</v>
      </c>
      <c r="F540" s="14">
        <v>0.35699999999999998</v>
      </c>
      <c r="G540" s="14">
        <v>7.2110000000000003</v>
      </c>
      <c r="H540" s="15">
        <f>D540/D539*100</f>
        <v>1.2549463763860342</v>
      </c>
      <c r="I540" s="15">
        <f>E540/E539*100</f>
        <v>2.3777178861492514</v>
      </c>
      <c r="J540" s="16">
        <f t="shared" si="150"/>
        <v>16.269373697090547</v>
      </c>
      <c r="K540" s="16"/>
      <c r="L540" s="16">
        <f t="shared" si="151"/>
        <v>181.07058660379977</v>
      </c>
    </row>
    <row r="541" spans="1:12" s="9" customFormat="1" x14ac:dyDescent="0.2">
      <c r="A541" s="17" t="s">
        <v>282</v>
      </c>
      <c r="B541" s="14">
        <v>113.85899999999999</v>
      </c>
      <c r="C541" s="14">
        <v>394.84399999999999</v>
      </c>
      <c r="D541" s="14">
        <v>141.239</v>
      </c>
      <c r="E541" s="14">
        <v>536.08299999999997</v>
      </c>
      <c r="F541" s="14">
        <v>441.35399999999998</v>
      </c>
      <c r="G541" s="14">
        <v>1485.4670000000001</v>
      </c>
      <c r="H541" s="15">
        <f>D541/D539*100</f>
        <v>98.74505362361397</v>
      </c>
      <c r="I541" s="15">
        <f>E541/E539*100</f>
        <v>97.622282113850744</v>
      </c>
      <c r="J541" s="16">
        <f t="shared" si="150"/>
        <v>124.04728655617913</v>
      </c>
      <c r="K541" s="16">
        <f t="shared" si="151"/>
        <v>32.001296011818184</v>
      </c>
      <c r="L541" s="16">
        <f t="shared" si="151"/>
        <v>36.088516271313999</v>
      </c>
    </row>
    <row r="542" spans="1:12" s="9" customFormat="1" x14ac:dyDescent="0.2">
      <c r="A542" s="11" t="s">
        <v>358</v>
      </c>
      <c r="B542" s="14"/>
      <c r="C542" s="14"/>
      <c r="D542" s="14"/>
      <c r="E542" s="14"/>
      <c r="F542" s="14"/>
      <c r="G542" s="14"/>
    </row>
    <row r="543" spans="1:12" s="9" customFormat="1" x14ac:dyDescent="0.2">
      <c r="A543" s="13" t="s">
        <v>275</v>
      </c>
      <c r="B543" s="14">
        <v>1456.413</v>
      </c>
      <c r="C543" s="14">
        <v>4183.7299999999996</v>
      </c>
      <c r="D543" s="14">
        <v>1627.7170000000001</v>
      </c>
      <c r="E543" s="14">
        <v>5811.4470000000001</v>
      </c>
      <c r="F543" s="14">
        <v>1545.973</v>
      </c>
      <c r="G543" s="14">
        <v>6190.5330000000004</v>
      </c>
      <c r="H543" s="15">
        <f>H544+H545</f>
        <v>100</v>
      </c>
      <c r="I543" s="15">
        <f>I544+I545</f>
        <v>100</v>
      </c>
      <c r="J543" s="16">
        <f t="shared" ref="J543:J548" si="152">D543/B543*100</f>
        <v>111.76204826515557</v>
      </c>
      <c r="K543" s="16">
        <f t="shared" ref="K543:L548" si="153">D543/F543*100</f>
        <v>105.28754383161932</v>
      </c>
      <c r="L543" s="16">
        <f t="shared" si="153"/>
        <v>93.876359273102977</v>
      </c>
    </row>
    <row r="544" spans="1:12" s="9" customFormat="1" x14ac:dyDescent="0.2">
      <c r="A544" s="17" t="s">
        <v>281</v>
      </c>
      <c r="B544" s="14">
        <v>455.017</v>
      </c>
      <c r="C544" s="14">
        <v>1369.9179999999999</v>
      </c>
      <c r="D544" s="14">
        <v>392.017</v>
      </c>
      <c r="E544" s="14">
        <v>1761.9349999999999</v>
      </c>
      <c r="F544" s="14">
        <v>413.68400000000003</v>
      </c>
      <c r="G544" s="14">
        <v>1726.335</v>
      </c>
      <c r="H544" s="15">
        <f>D544/D543*100</f>
        <v>24.083854871577799</v>
      </c>
      <c r="I544" s="15">
        <f>E544/E543*100</f>
        <v>30.318352726954235</v>
      </c>
      <c r="J544" s="16">
        <f t="shared" si="152"/>
        <v>86.154363463343131</v>
      </c>
      <c r="K544" s="16">
        <f t="shared" si="153"/>
        <v>94.762427360013916</v>
      </c>
      <c r="L544" s="16">
        <f t="shared" si="153"/>
        <v>102.06217217399866</v>
      </c>
    </row>
    <row r="545" spans="1:12" s="9" customFormat="1" x14ac:dyDescent="0.2">
      <c r="A545" s="17" t="s">
        <v>277</v>
      </c>
      <c r="B545" s="14">
        <v>1001.396</v>
      </c>
      <c r="C545" s="14">
        <v>2813.8119999999999</v>
      </c>
      <c r="D545" s="14">
        <v>1235.7</v>
      </c>
      <c r="E545" s="14">
        <v>4049.5120000000002</v>
      </c>
      <c r="F545" s="14">
        <v>1132.289</v>
      </c>
      <c r="G545" s="14">
        <v>4464.1980000000003</v>
      </c>
      <c r="H545" s="15">
        <f>D545/D543*100</f>
        <v>75.916145128422201</v>
      </c>
      <c r="I545" s="15">
        <f>E545/E543*100</f>
        <v>69.681647273045769</v>
      </c>
      <c r="J545" s="16">
        <f t="shared" si="152"/>
        <v>123.39773675948378</v>
      </c>
      <c r="K545" s="16">
        <f t="shared" si="153"/>
        <v>109.13291571321457</v>
      </c>
      <c r="L545" s="16">
        <f t="shared" si="153"/>
        <v>90.710851086802151</v>
      </c>
    </row>
    <row r="546" spans="1:12" s="9" customFormat="1" x14ac:dyDescent="0.2">
      <c r="A546" s="13" t="s">
        <v>276</v>
      </c>
      <c r="B546" s="14">
        <v>1456.413</v>
      </c>
      <c r="C546" s="14">
        <v>4183.7299999999996</v>
      </c>
      <c r="D546" s="14">
        <v>1627.7170000000001</v>
      </c>
      <c r="E546" s="14">
        <v>5811.4470000000001</v>
      </c>
      <c r="F546" s="14">
        <v>1545.973</v>
      </c>
      <c r="G546" s="14">
        <v>6190.5330000000004</v>
      </c>
      <c r="H546" s="15">
        <f>H547+H548</f>
        <v>99.999999999999972</v>
      </c>
      <c r="I546" s="15">
        <f>I547+I548</f>
        <v>100.00001720741838</v>
      </c>
      <c r="J546" s="16">
        <f t="shared" si="152"/>
        <v>111.76204826515557</v>
      </c>
      <c r="K546" s="16">
        <f t="shared" si="153"/>
        <v>105.28754383161932</v>
      </c>
      <c r="L546" s="16">
        <f t="shared" si="153"/>
        <v>93.876359273102977</v>
      </c>
    </row>
    <row r="547" spans="1:12" s="9" customFormat="1" x14ac:dyDescent="0.2">
      <c r="A547" s="17" t="s">
        <v>278</v>
      </c>
      <c r="B547" s="14">
        <v>89.097999999999999</v>
      </c>
      <c r="C547" s="14">
        <v>249.524</v>
      </c>
      <c r="D547" s="14">
        <v>144.608</v>
      </c>
      <c r="E547" s="14">
        <v>394.13299999999998</v>
      </c>
      <c r="F547" s="14">
        <v>55.109000000000002</v>
      </c>
      <c r="G547" s="14">
        <v>227.77600000000001</v>
      </c>
      <c r="H547" s="15">
        <f>D547/D546*100</f>
        <v>8.8840996315698604</v>
      </c>
      <c r="I547" s="15">
        <f>E547/E546*100</f>
        <v>6.7820114336412249</v>
      </c>
      <c r="J547" s="16">
        <f t="shared" si="152"/>
        <v>162.30218411187681</v>
      </c>
      <c r="K547" s="16">
        <f t="shared" si="153"/>
        <v>262.40360013790848</v>
      </c>
      <c r="L547" s="16">
        <f t="shared" si="153"/>
        <v>173.03535051980893</v>
      </c>
    </row>
    <row r="548" spans="1:12" s="9" customFormat="1" x14ac:dyDescent="0.2">
      <c r="A548" s="17" t="s">
        <v>282</v>
      </c>
      <c r="B548" s="14">
        <v>1367.3150000000001</v>
      </c>
      <c r="C548" s="14">
        <v>3934.2060000000001</v>
      </c>
      <c r="D548" s="14">
        <v>1483.1089999999999</v>
      </c>
      <c r="E548" s="14">
        <v>5417.3149999999996</v>
      </c>
      <c r="F548" s="14">
        <v>1490.864</v>
      </c>
      <c r="G548" s="14">
        <v>5962.7569999999996</v>
      </c>
      <c r="H548" s="15">
        <f>D548/D546*100</f>
        <v>91.115900368430118</v>
      </c>
      <c r="I548" s="15">
        <f>E548/E546*100</f>
        <v>93.218005773777151</v>
      </c>
      <c r="J548" s="16">
        <f t="shared" si="152"/>
        <v>108.46871423190704</v>
      </c>
      <c r="K548" s="16">
        <f t="shared" si="153"/>
        <v>99.479831829060188</v>
      </c>
      <c r="L548" s="16">
        <f t="shared" si="153"/>
        <v>90.852520067478849</v>
      </c>
    </row>
    <row r="549" spans="1:12" s="9" customFormat="1" x14ac:dyDescent="0.2">
      <c r="A549" s="11" t="s">
        <v>359</v>
      </c>
      <c r="B549" s="14"/>
      <c r="C549" s="14"/>
      <c r="D549" s="14"/>
      <c r="E549" s="14"/>
      <c r="F549" s="14"/>
      <c r="G549" s="14"/>
    </row>
    <row r="550" spans="1:12" s="9" customFormat="1" x14ac:dyDescent="0.2">
      <c r="A550" s="13" t="s">
        <v>275</v>
      </c>
      <c r="B550" s="14">
        <v>7546.1790000000001</v>
      </c>
      <c r="C550" s="14">
        <v>23752.325000000001</v>
      </c>
      <c r="D550" s="14">
        <v>8570.8850000000002</v>
      </c>
      <c r="E550" s="14">
        <v>32323.21</v>
      </c>
      <c r="F550" s="14">
        <v>11103.066000000001</v>
      </c>
      <c r="G550" s="14">
        <v>39734.764999999999</v>
      </c>
      <c r="H550" s="15">
        <f>H551+H552</f>
        <v>100</v>
      </c>
      <c r="I550" s="15">
        <f>I551+I552</f>
        <v>100</v>
      </c>
      <c r="J550" s="16">
        <f t="shared" ref="J550:J555" si="154">D550/B550*100</f>
        <v>113.57913720307987</v>
      </c>
      <c r="K550" s="16">
        <f t="shared" ref="K550:L555" si="155">D550/F550*100</f>
        <v>77.193857984812482</v>
      </c>
      <c r="L550" s="16">
        <f t="shared" si="155"/>
        <v>81.347429637497541</v>
      </c>
    </row>
    <row r="551" spans="1:12" s="9" customFormat="1" x14ac:dyDescent="0.2">
      <c r="A551" s="17" t="s">
        <v>281</v>
      </c>
      <c r="B551" s="14">
        <v>66.066999999999993</v>
      </c>
      <c r="C551" s="14">
        <v>148.31399999999999</v>
      </c>
      <c r="D551" s="14">
        <v>66.545000000000002</v>
      </c>
      <c r="E551" s="14">
        <v>214.85900000000001</v>
      </c>
      <c r="F551" s="14">
        <v>49.941000000000003</v>
      </c>
      <c r="G551" s="14">
        <v>138.80600000000001</v>
      </c>
      <c r="H551" s="15">
        <f>D551/D550*100</f>
        <v>0.77640757051343001</v>
      </c>
      <c r="I551" s="15">
        <f>E551/E550*100</f>
        <v>0.66472049032258873</v>
      </c>
      <c r="J551" s="16">
        <f t="shared" si="154"/>
        <v>100.72350795404665</v>
      </c>
      <c r="K551" s="16">
        <f t="shared" si="155"/>
        <v>133.24723173344546</v>
      </c>
      <c r="L551" s="16">
        <f t="shared" si="155"/>
        <v>154.79085918476144</v>
      </c>
    </row>
    <row r="552" spans="1:12" s="9" customFormat="1" x14ac:dyDescent="0.2">
      <c r="A552" s="17" t="s">
        <v>277</v>
      </c>
      <c r="B552" s="14">
        <v>7480.1120000000001</v>
      </c>
      <c r="C552" s="14">
        <v>23604.010999999999</v>
      </c>
      <c r="D552" s="14">
        <v>8504.34</v>
      </c>
      <c r="E552" s="14">
        <v>32108.350999999999</v>
      </c>
      <c r="F552" s="14">
        <v>11053.126</v>
      </c>
      <c r="G552" s="14">
        <v>39595.96</v>
      </c>
      <c r="H552" s="15">
        <f>D552/D550*100</f>
        <v>99.223592429486573</v>
      </c>
      <c r="I552" s="15">
        <f>E552/E550*100</f>
        <v>99.335279509677406</v>
      </c>
      <c r="J552" s="16">
        <f t="shared" si="154"/>
        <v>113.69268267640913</v>
      </c>
      <c r="K552" s="16">
        <f t="shared" si="155"/>
        <v>76.940586762514059</v>
      </c>
      <c r="L552" s="16">
        <f t="shared" si="155"/>
        <v>81.089967259286041</v>
      </c>
    </row>
    <row r="553" spans="1:12" s="9" customFormat="1" x14ac:dyDescent="0.2">
      <c r="A553" s="13" t="s">
        <v>276</v>
      </c>
      <c r="B553" s="14">
        <v>7546.1790000000001</v>
      </c>
      <c r="C553" s="14">
        <v>23752.325000000001</v>
      </c>
      <c r="D553" s="14">
        <v>8570.8850000000002</v>
      </c>
      <c r="E553" s="14">
        <v>32323.21</v>
      </c>
      <c r="F553" s="14">
        <v>11103.066000000001</v>
      </c>
      <c r="G553" s="14">
        <v>39734.764999999999</v>
      </c>
      <c r="H553" s="15">
        <f>H554+H555</f>
        <v>100</v>
      </c>
      <c r="I553" s="15">
        <f>I554+I555</f>
        <v>100</v>
      </c>
      <c r="J553" s="16">
        <f t="shared" si="154"/>
        <v>113.57913720307987</v>
      </c>
      <c r="K553" s="16">
        <f t="shared" si="155"/>
        <v>77.193857984812482</v>
      </c>
      <c r="L553" s="16">
        <f t="shared" si="155"/>
        <v>81.347429637497541</v>
      </c>
    </row>
    <row r="554" spans="1:12" s="9" customFormat="1" x14ac:dyDescent="0.2">
      <c r="A554" s="17" t="s">
        <v>278</v>
      </c>
      <c r="B554" s="14">
        <v>470.85</v>
      </c>
      <c r="C554" s="14">
        <v>1222.77</v>
      </c>
      <c r="D554" s="14">
        <v>555.20299999999997</v>
      </c>
      <c r="E554" s="14">
        <v>1777.973</v>
      </c>
      <c r="F554" s="14">
        <v>134.43600000000001</v>
      </c>
      <c r="G554" s="14">
        <v>322.834</v>
      </c>
      <c r="H554" s="15">
        <f>D554/D553*100</f>
        <v>6.4777791324933176</v>
      </c>
      <c r="I554" s="15">
        <f>E554/E553*100</f>
        <v>5.5006077676072396</v>
      </c>
      <c r="J554" s="16">
        <f t="shared" si="154"/>
        <v>117.91504725496442</v>
      </c>
      <c r="K554" s="16">
        <f t="shared" si="155"/>
        <v>412.98684876074861</v>
      </c>
      <c r="L554" s="16"/>
    </row>
    <row r="555" spans="1:12" s="9" customFormat="1" x14ac:dyDescent="0.2">
      <c r="A555" s="17" t="s">
        <v>282</v>
      </c>
      <c r="B555" s="14">
        <v>7075.3289999999997</v>
      </c>
      <c r="C555" s="14">
        <v>22529.555</v>
      </c>
      <c r="D555" s="14">
        <v>8015.6819999999998</v>
      </c>
      <c r="E555" s="14">
        <v>30545.237000000001</v>
      </c>
      <c r="F555" s="14">
        <v>10968.63</v>
      </c>
      <c r="G555" s="14">
        <v>39411.930999999997</v>
      </c>
      <c r="H555" s="15">
        <f>D555/D553*100</f>
        <v>93.522220867506675</v>
      </c>
      <c r="I555" s="15">
        <f>E555/E553*100</f>
        <v>94.499392232392765</v>
      </c>
      <c r="J555" s="16">
        <f t="shared" si="154"/>
        <v>113.29059044462808</v>
      </c>
      <c r="K555" s="16">
        <f t="shared" si="155"/>
        <v>73.078242223504674</v>
      </c>
      <c r="L555" s="16">
        <f t="shared" si="155"/>
        <v>77.502513134918473</v>
      </c>
    </row>
    <row r="556" spans="1:12" s="9" customFormat="1" ht="22.5" x14ac:dyDescent="0.2">
      <c r="A556" s="11" t="s">
        <v>360</v>
      </c>
      <c r="B556" s="14"/>
      <c r="C556" s="14"/>
      <c r="D556" s="14"/>
      <c r="E556" s="14"/>
      <c r="F556" s="14"/>
      <c r="G556" s="14"/>
    </row>
    <row r="557" spans="1:12" s="9" customFormat="1" x14ac:dyDescent="0.2">
      <c r="A557" s="13" t="s">
        <v>275</v>
      </c>
      <c r="B557" s="14">
        <v>3034.4349999999999</v>
      </c>
      <c r="C557" s="14">
        <v>9380.8240000000005</v>
      </c>
      <c r="D557" s="14">
        <v>3192.8150000000001</v>
      </c>
      <c r="E557" s="14">
        <v>12573.638999999999</v>
      </c>
      <c r="F557" s="14">
        <v>4797.8969999999999</v>
      </c>
      <c r="G557" s="14">
        <v>15916.233</v>
      </c>
      <c r="H557" s="15">
        <f>H558+H559</f>
        <v>100.00000000000001</v>
      </c>
      <c r="I557" s="15">
        <f>I558+I559</f>
        <v>100.00000000000001</v>
      </c>
      <c r="J557" s="16">
        <f t="shared" ref="J557:J562" si="156">D557/B557*100</f>
        <v>105.2194230556924</v>
      </c>
      <c r="K557" s="16">
        <f t="shared" ref="K557:L562" si="157">D557/F557*100</f>
        <v>66.546134691928572</v>
      </c>
      <c r="L557" s="16">
        <f t="shared" si="157"/>
        <v>78.998837224863436</v>
      </c>
    </row>
    <row r="558" spans="1:12" s="9" customFormat="1" x14ac:dyDescent="0.2">
      <c r="A558" s="17" t="s">
        <v>281</v>
      </c>
      <c r="B558" s="14">
        <v>23.579000000000001</v>
      </c>
      <c r="C558" s="14">
        <v>51.402000000000001</v>
      </c>
      <c r="D558" s="14">
        <v>17.359000000000002</v>
      </c>
      <c r="E558" s="14">
        <v>68.760999999999996</v>
      </c>
      <c r="F558" s="14">
        <v>14.154</v>
      </c>
      <c r="G558" s="14">
        <v>45.338000000000001</v>
      </c>
      <c r="H558" s="15">
        <f>D558/D557*100</f>
        <v>0.54368950283683837</v>
      </c>
      <c r="I558" s="15">
        <f>E558/E557*100</f>
        <v>0.54686634473918005</v>
      </c>
      <c r="J558" s="16">
        <f t="shared" si="156"/>
        <v>73.620594596887074</v>
      </c>
      <c r="K558" s="16">
        <f t="shared" si="157"/>
        <v>122.64377561113466</v>
      </c>
      <c r="L558" s="16">
        <f t="shared" si="157"/>
        <v>151.66306409634299</v>
      </c>
    </row>
    <row r="559" spans="1:12" s="9" customFormat="1" x14ac:dyDescent="0.2">
      <c r="A559" s="17" t="s">
        <v>277</v>
      </c>
      <c r="B559" s="14">
        <v>3010.8560000000002</v>
      </c>
      <c r="C559" s="14">
        <v>9329.4220000000005</v>
      </c>
      <c r="D559" s="14">
        <v>3175.4560000000001</v>
      </c>
      <c r="E559" s="14">
        <v>12504.878000000001</v>
      </c>
      <c r="F559" s="14">
        <v>4783.7430000000004</v>
      </c>
      <c r="G559" s="14">
        <v>15870.895</v>
      </c>
      <c r="H559" s="15">
        <f>D559/D557*100</f>
        <v>99.456310497163173</v>
      </c>
      <c r="I559" s="15">
        <f>E559/E557*100</f>
        <v>99.453133655260828</v>
      </c>
      <c r="J559" s="16">
        <f t="shared" si="156"/>
        <v>105.4668838363575</v>
      </c>
      <c r="K559" s="16">
        <f t="shared" si="157"/>
        <v>66.380154619510293</v>
      </c>
      <c r="L559" s="16">
        <f t="shared" si="157"/>
        <v>78.791259094083856</v>
      </c>
    </row>
    <row r="560" spans="1:12" s="9" customFormat="1" x14ac:dyDescent="0.2">
      <c r="A560" s="13" t="s">
        <v>276</v>
      </c>
      <c r="B560" s="14">
        <v>3034.4349999999999</v>
      </c>
      <c r="C560" s="14">
        <v>9380.8240000000005</v>
      </c>
      <c r="D560" s="14">
        <v>3192.8150000000001</v>
      </c>
      <c r="E560" s="14">
        <v>12573.638999999999</v>
      </c>
      <c r="F560" s="14">
        <v>4797.8969999999999</v>
      </c>
      <c r="G560" s="14">
        <v>15916.233</v>
      </c>
      <c r="H560" s="15">
        <f>H561+H562</f>
        <v>99.999999999999986</v>
      </c>
      <c r="I560" s="15">
        <f>I561+I562</f>
        <v>100</v>
      </c>
      <c r="J560" s="16">
        <f t="shared" si="156"/>
        <v>105.2194230556924</v>
      </c>
      <c r="K560" s="16">
        <f t="shared" si="157"/>
        <v>66.546134691928572</v>
      </c>
      <c r="L560" s="16">
        <f t="shared" si="157"/>
        <v>78.998837224863436</v>
      </c>
    </row>
    <row r="561" spans="1:12" s="9" customFormat="1" x14ac:dyDescent="0.2">
      <c r="A561" s="17" t="s">
        <v>278</v>
      </c>
      <c r="B561" s="14">
        <v>395.84699999999998</v>
      </c>
      <c r="C561" s="14">
        <v>961.99199999999996</v>
      </c>
      <c r="D561" s="14">
        <v>485.35599999999999</v>
      </c>
      <c r="E561" s="14">
        <v>1447.348</v>
      </c>
      <c r="F561" s="14">
        <v>12.664999999999999</v>
      </c>
      <c r="G561" s="14">
        <v>49.74</v>
      </c>
      <c r="H561" s="15">
        <f>D561/D560*100</f>
        <v>15.20150713398678</v>
      </c>
      <c r="I561" s="15">
        <f>E561/E560*100</f>
        <v>11.51097148566139</v>
      </c>
      <c r="J561" s="16">
        <f t="shared" si="156"/>
        <v>122.61201929028135</v>
      </c>
      <c r="K561" s="16"/>
      <c r="L561" s="16"/>
    </row>
    <row r="562" spans="1:12" s="9" customFormat="1" x14ac:dyDescent="0.2">
      <c r="A562" s="17" t="s">
        <v>282</v>
      </c>
      <c r="B562" s="14">
        <v>2638.5880000000002</v>
      </c>
      <c r="C562" s="14">
        <v>8418.8320000000003</v>
      </c>
      <c r="D562" s="14">
        <v>2707.4589999999998</v>
      </c>
      <c r="E562" s="14">
        <v>11126.290999999999</v>
      </c>
      <c r="F562" s="14">
        <v>4785.232</v>
      </c>
      <c r="G562" s="14">
        <v>15866.493</v>
      </c>
      <c r="H562" s="15">
        <f>D562/D560*100</f>
        <v>84.798492866013206</v>
      </c>
      <c r="I562" s="15">
        <f>E562/E560*100</f>
        <v>88.489028514338614</v>
      </c>
      <c r="J562" s="16">
        <f t="shared" si="156"/>
        <v>102.61014603265077</v>
      </c>
      <c r="K562" s="16">
        <f t="shared" si="157"/>
        <v>56.57947200888065</v>
      </c>
      <c r="L562" s="16">
        <f t="shared" si="157"/>
        <v>70.124450311735558</v>
      </c>
    </row>
    <row r="563" spans="1:12" s="9" customFormat="1" x14ac:dyDescent="0.2">
      <c r="A563" s="11" t="s">
        <v>611</v>
      </c>
      <c r="B563" s="14"/>
      <c r="C563" s="14"/>
      <c r="D563" s="14"/>
      <c r="E563" s="14"/>
      <c r="F563" s="14"/>
      <c r="G563" s="14"/>
    </row>
    <row r="564" spans="1:12" s="9" customFormat="1" x14ac:dyDescent="0.2">
      <c r="A564" s="13" t="s">
        <v>275</v>
      </c>
      <c r="B564" s="14">
        <v>16210.704</v>
      </c>
      <c r="C564" s="14">
        <v>46151.285000000003</v>
      </c>
      <c r="D564" s="14">
        <v>14270.271000000001</v>
      </c>
      <c r="E564" s="14">
        <v>60421.555999999997</v>
      </c>
      <c r="F564" s="14">
        <v>21849.526999999998</v>
      </c>
      <c r="G564" s="14">
        <v>69946.080000000002</v>
      </c>
      <c r="H564" s="15">
        <f>H565+H566</f>
        <v>99.999999999999986</v>
      </c>
      <c r="I564" s="15">
        <f>I565+I566</f>
        <v>100</v>
      </c>
      <c r="J564" s="16">
        <f t="shared" ref="J564:J569" si="158">D564/B564*100</f>
        <v>88.029927633001009</v>
      </c>
      <c r="K564" s="16">
        <f t="shared" ref="K564:L569" si="159">D564/F564*100</f>
        <v>65.311578598474924</v>
      </c>
      <c r="L564" s="16">
        <f t="shared" si="159"/>
        <v>86.383048199413025</v>
      </c>
    </row>
    <row r="565" spans="1:12" s="9" customFormat="1" x14ac:dyDescent="0.2">
      <c r="A565" s="17" t="s">
        <v>281</v>
      </c>
      <c r="B565" s="14">
        <v>159.501</v>
      </c>
      <c r="C565" s="14">
        <v>441.10399999999998</v>
      </c>
      <c r="D565" s="14">
        <v>149.70099999999999</v>
      </c>
      <c r="E565" s="14">
        <v>590.80499999999995</v>
      </c>
      <c r="F565" s="14">
        <v>184.101</v>
      </c>
      <c r="G565" s="14">
        <v>625.505</v>
      </c>
      <c r="H565" s="15">
        <f>D565/D564*100</f>
        <v>1.0490410448407042</v>
      </c>
      <c r="I565" s="15">
        <f>E565/E564*100</f>
        <v>0.97780500720636843</v>
      </c>
      <c r="J565" s="16">
        <f t="shared" si="158"/>
        <v>93.855837894433265</v>
      </c>
      <c r="K565" s="16">
        <f t="shared" si="159"/>
        <v>81.314604483408559</v>
      </c>
      <c r="L565" s="16">
        <f t="shared" si="159"/>
        <v>94.452482394225456</v>
      </c>
    </row>
    <row r="566" spans="1:12" s="9" customFormat="1" x14ac:dyDescent="0.2">
      <c r="A566" s="17" t="s">
        <v>277</v>
      </c>
      <c r="B566" s="14">
        <v>16051.203</v>
      </c>
      <c r="C566" s="14">
        <v>45710.180999999997</v>
      </c>
      <c r="D566" s="14">
        <v>14120.57</v>
      </c>
      <c r="E566" s="14">
        <v>59830.750999999997</v>
      </c>
      <c r="F566" s="14">
        <v>21665.425999999999</v>
      </c>
      <c r="G566" s="14">
        <v>69320.574999999997</v>
      </c>
      <c r="H566" s="15">
        <f>D566/D564*100</f>
        <v>98.95095895515928</v>
      </c>
      <c r="I566" s="15">
        <f>E566/E564*100</f>
        <v>99.022194992793629</v>
      </c>
      <c r="J566" s="16">
        <f t="shared" si="158"/>
        <v>87.972035491669999</v>
      </c>
      <c r="K566" s="16">
        <f t="shared" si="159"/>
        <v>65.175593593220825</v>
      </c>
      <c r="L566" s="16">
        <f t="shared" si="159"/>
        <v>86.310234731895974</v>
      </c>
    </row>
    <row r="567" spans="1:12" s="9" customFormat="1" x14ac:dyDescent="0.2">
      <c r="A567" s="13" t="s">
        <v>276</v>
      </c>
      <c r="B567" s="14">
        <v>16210.704</v>
      </c>
      <c r="C567" s="14">
        <v>46151.285000000003</v>
      </c>
      <c r="D567" s="14">
        <v>14270.271000000001</v>
      </c>
      <c r="E567" s="14">
        <v>60421.555999999997</v>
      </c>
      <c r="F567" s="14">
        <v>21849.526999999998</v>
      </c>
      <c r="G567" s="14">
        <v>69946.080000000002</v>
      </c>
      <c r="H567" s="15">
        <f>H568+H569</f>
        <v>100</v>
      </c>
      <c r="I567" s="15">
        <f>I568+I569</f>
        <v>100.00000000000001</v>
      </c>
      <c r="J567" s="16">
        <f t="shared" si="158"/>
        <v>88.029927633001009</v>
      </c>
      <c r="K567" s="16">
        <f t="shared" si="159"/>
        <v>65.311578598474924</v>
      </c>
      <c r="L567" s="16">
        <f t="shared" si="159"/>
        <v>86.383048199413025</v>
      </c>
    </row>
    <row r="568" spans="1:12" s="9" customFormat="1" x14ac:dyDescent="0.2">
      <c r="A568" s="17" t="s">
        <v>278</v>
      </c>
      <c r="B568" s="14">
        <v>1206.3810000000001</v>
      </c>
      <c r="C568" s="14">
        <v>3274.3330000000001</v>
      </c>
      <c r="D568" s="14">
        <v>718.77700000000004</v>
      </c>
      <c r="E568" s="14">
        <v>3993.11</v>
      </c>
      <c r="F568" s="14">
        <v>48.487000000000002</v>
      </c>
      <c r="G568" s="14">
        <v>97.840999999999994</v>
      </c>
      <c r="H568" s="15">
        <f>D568/D567*100</f>
        <v>5.0368840227350979</v>
      </c>
      <c r="I568" s="15">
        <f>E568/E567*100</f>
        <v>6.6087506915578285</v>
      </c>
      <c r="J568" s="16">
        <f t="shared" si="158"/>
        <v>59.581259983371751</v>
      </c>
      <c r="K568" s="16"/>
      <c r="L568" s="16"/>
    </row>
    <row r="569" spans="1:12" s="9" customFormat="1" x14ac:dyDescent="0.2">
      <c r="A569" s="17" t="s">
        <v>282</v>
      </c>
      <c r="B569" s="14">
        <v>15004.323</v>
      </c>
      <c r="C569" s="14">
        <v>42876.951999999997</v>
      </c>
      <c r="D569" s="14">
        <v>13551.494000000001</v>
      </c>
      <c r="E569" s="14">
        <v>56428.446000000004</v>
      </c>
      <c r="F569" s="14">
        <v>21801.040000000001</v>
      </c>
      <c r="G569" s="14">
        <v>69848.239000000001</v>
      </c>
      <c r="H569" s="15">
        <f>D569/D567*100</f>
        <v>94.963115977264906</v>
      </c>
      <c r="I569" s="15">
        <f>E569/E567*100</f>
        <v>93.391249308442184</v>
      </c>
      <c r="J569" s="16">
        <f t="shared" si="158"/>
        <v>90.317263897877964</v>
      </c>
      <c r="K569" s="16">
        <f t="shared" si="159"/>
        <v>62.159851089672792</v>
      </c>
      <c r="L569" s="16">
        <f t="shared" si="159"/>
        <v>80.787213547359443</v>
      </c>
    </row>
    <row r="570" spans="1:12" s="9" customFormat="1" ht="22.5" x14ac:dyDescent="0.2">
      <c r="A570" s="11" t="s">
        <v>361</v>
      </c>
      <c r="B570" s="14"/>
      <c r="C570" s="14"/>
      <c r="D570" s="14"/>
      <c r="E570" s="14"/>
      <c r="F570" s="14"/>
      <c r="G570" s="14"/>
    </row>
    <row r="571" spans="1:12" s="9" customFormat="1" x14ac:dyDescent="0.2">
      <c r="A571" s="13" t="s">
        <v>275</v>
      </c>
      <c r="B571" s="14">
        <v>1132014.9789999998</v>
      </c>
      <c r="C571" s="14">
        <v>2880044.6370000001</v>
      </c>
      <c r="D571" s="14">
        <v>974593.95077990007</v>
      </c>
      <c r="E571" s="14">
        <v>3854638.5877799001</v>
      </c>
      <c r="F571" s="14">
        <v>925529.09699999995</v>
      </c>
      <c r="G571" s="14">
        <v>3826521.8120000004</v>
      </c>
      <c r="H571" s="15">
        <f>H572+H573</f>
        <v>100</v>
      </c>
      <c r="I571" s="15">
        <f>I572+I573</f>
        <v>99.999999999999986</v>
      </c>
      <c r="J571" s="16">
        <f t="shared" ref="J571:J576" si="160">D571/B571*100</f>
        <v>86.093732756154651</v>
      </c>
      <c r="K571" s="16">
        <f t="shared" ref="K571:L576" si="161">D571/F571*100</f>
        <v>105.30127620395062</v>
      </c>
      <c r="L571" s="16">
        <f t="shared" si="161"/>
        <v>100.73478676357534</v>
      </c>
    </row>
    <row r="572" spans="1:12" s="9" customFormat="1" x14ac:dyDescent="0.2">
      <c r="A572" s="17" t="s">
        <v>281</v>
      </c>
      <c r="B572" s="14">
        <v>15035.916999999999</v>
      </c>
      <c r="C572" s="14">
        <v>20660.751</v>
      </c>
      <c r="D572" s="14">
        <v>3233.9169999999999</v>
      </c>
      <c r="E572" s="14">
        <v>23894.668000000001</v>
      </c>
      <c r="F572" s="14">
        <v>1830.25</v>
      </c>
      <c r="G572" s="14">
        <v>7523.0010000000002</v>
      </c>
      <c r="H572" s="15">
        <f>D572/D571*100</f>
        <v>0.33182198570103172</v>
      </c>
      <c r="I572" s="15">
        <f>E572/E571*100</f>
        <v>0.61989386179424577</v>
      </c>
      <c r="J572" s="16">
        <f t="shared" si="160"/>
        <v>21.507946605451465</v>
      </c>
      <c r="K572" s="16">
        <f t="shared" si="161"/>
        <v>176.69263761781178</v>
      </c>
      <c r="L572" s="16">
        <f t="shared" si="161"/>
        <v>317.62149174245758</v>
      </c>
    </row>
    <row r="573" spans="1:12" s="9" customFormat="1" x14ac:dyDescent="0.2">
      <c r="A573" s="17" t="s">
        <v>277</v>
      </c>
      <c r="B573" s="14">
        <v>1116979.0619999999</v>
      </c>
      <c r="C573" s="14">
        <v>2859383.8859999999</v>
      </c>
      <c r="D573" s="14">
        <v>971360.03377990006</v>
      </c>
      <c r="E573" s="14">
        <v>3830743.9197799</v>
      </c>
      <c r="F573" s="14">
        <v>923698.84699999995</v>
      </c>
      <c r="G573" s="14">
        <v>3818998.8110000002</v>
      </c>
      <c r="H573" s="15">
        <f>D573/D571*100</f>
        <v>99.668178014298974</v>
      </c>
      <c r="I573" s="15">
        <f>E573/E571*100</f>
        <v>99.380106138205747</v>
      </c>
      <c r="J573" s="16">
        <f t="shared" si="160"/>
        <v>86.963137163971311</v>
      </c>
      <c r="K573" s="16">
        <f t="shared" si="161"/>
        <v>105.1598188018416</v>
      </c>
      <c r="L573" s="16">
        <f t="shared" si="161"/>
        <v>100.30754418529982</v>
      </c>
    </row>
    <row r="574" spans="1:12" s="9" customFormat="1" x14ac:dyDescent="0.2">
      <c r="A574" s="13" t="s">
        <v>276</v>
      </c>
      <c r="B574" s="14">
        <v>1132014.9789999998</v>
      </c>
      <c r="C574" s="14">
        <v>2880044.6370000001</v>
      </c>
      <c r="D574" s="14">
        <v>974593.95077990007</v>
      </c>
      <c r="E574" s="14">
        <v>3854638.5877799001</v>
      </c>
      <c r="F574" s="14">
        <v>925529.09699999995</v>
      </c>
      <c r="G574" s="14">
        <v>3826521.8120000004</v>
      </c>
      <c r="H574" s="15">
        <f>H575+H576</f>
        <v>100</v>
      </c>
      <c r="I574" s="15">
        <f>I575+I576</f>
        <v>100.00000000000001</v>
      </c>
      <c r="J574" s="16">
        <f t="shared" si="160"/>
        <v>86.093732756154651</v>
      </c>
      <c r="K574" s="16">
        <f t="shared" si="161"/>
        <v>105.30127620395062</v>
      </c>
      <c r="L574" s="16">
        <f t="shared" si="161"/>
        <v>100.73478676357534</v>
      </c>
    </row>
    <row r="575" spans="1:12" s="9" customFormat="1" x14ac:dyDescent="0.2">
      <c r="A575" s="17" t="s">
        <v>278</v>
      </c>
      <c r="B575" s="14">
        <v>2994.5259999999998</v>
      </c>
      <c r="C575" s="14">
        <v>3140.136</v>
      </c>
      <c r="D575" s="14">
        <v>40001.949553724997</v>
      </c>
      <c r="E575" s="14">
        <v>43142.085553724995</v>
      </c>
      <c r="F575" s="14">
        <v>55.338000000000001</v>
      </c>
      <c r="G575" s="14">
        <v>1366.174</v>
      </c>
      <c r="H575" s="15">
        <f>D575/D574*100</f>
        <v>4.1044734088195609</v>
      </c>
      <c r="I575" s="15">
        <f>E575/E574*100</f>
        <v>1.1192251769204882</v>
      </c>
      <c r="J575" s="16"/>
      <c r="K575" s="16"/>
      <c r="L575" s="16"/>
    </row>
    <row r="576" spans="1:12" s="9" customFormat="1" x14ac:dyDescent="0.2">
      <c r="A576" s="17" t="s">
        <v>282</v>
      </c>
      <c r="B576" s="14">
        <v>1129020.4529999997</v>
      </c>
      <c r="C576" s="14">
        <v>2876904.5010000002</v>
      </c>
      <c r="D576" s="14">
        <v>934592.00122617511</v>
      </c>
      <c r="E576" s="14">
        <v>3811496.5022261753</v>
      </c>
      <c r="F576" s="14">
        <v>925473.75899999996</v>
      </c>
      <c r="G576" s="14">
        <v>3825155.6380000003</v>
      </c>
      <c r="H576" s="15">
        <f>D576/D574*100</f>
        <v>95.895526591180442</v>
      </c>
      <c r="I576" s="15">
        <f>E576/E574*100</f>
        <v>98.88077482307952</v>
      </c>
      <c r="J576" s="16">
        <f t="shared" si="160"/>
        <v>82.77901421030991</v>
      </c>
      <c r="K576" s="16">
        <f t="shared" si="161"/>
        <v>100.98525129832181</v>
      </c>
      <c r="L576" s="16">
        <f t="shared" si="161"/>
        <v>99.64291294089756</v>
      </c>
    </row>
    <row r="577" spans="1:12" s="9" customFormat="1" ht="22.5" x14ac:dyDescent="0.2">
      <c r="A577" s="11" t="s">
        <v>362</v>
      </c>
      <c r="B577" s="14"/>
      <c r="C577" s="14"/>
      <c r="D577" s="14"/>
      <c r="E577" s="14"/>
      <c r="F577" s="14"/>
      <c r="G577" s="14"/>
    </row>
    <row r="578" spans="1:12" s="9" customFormat="1" x14ac:dyDescent="0.2">
      <c r="A578" s="13" t="s">
        <v>275</v>
      </c>
      <c r="B578" s="14">
        <v>435.24</v>
      </c>
      <c r="C578" s="14">
        <v>1116.6320000000001</v>
      </c>
      <c r="D578" s="14">
        <v>600.16499999999996</v>
      </c>
      <c r="E578" s="14">
        <v>1716.797</v>
      </c>
      <c r="F578" s="14">
        <v>475.61799999999999</v>
      </c>
      <c r="G578" s="14">
        <v>1471.451</v>
      </c>
      <c r="H578" s="15">
        <f>H579+H580</f>
        <v>99.999999999999986</v>
      </c>
      <c r="I578" s="15">
        <f>I579+I580</f>
        <v>100.00000000000001</v>
      </c>
      <c r="J578" s="16">
        <f t="shared" ref="J578:J583" si="162">D578/B578*100</f>
        <v>137.89288668320924</v>
      </c>
      <c r="K578" s="16">
        <f t="shared" ref="K578:L583" si="163">D578/F578*100</f>
        <v>126.18635123145043</v>
      </c>
      <c r="L578" s="16">
        <f t="shared" si="163"/>
        <v>116.6737458467866</v>
      </c>
    </row>
    <row r="579" spans="1:12" s="9" customFormat="1" x14ac:dyDescent="0.2">
      <c r="A579" s="17" t="s">
        <v>281</v>
      </c>
      <c r="B579" s="14">
        <v>19.257999999999999</v>
      </c>
      <c r="C579" s="14">
        <v>76.742000000000004</v>
      </c>
      <c r="D579" s="14">
        <v>30.558</v>
      </c>
      <c r="E579" s="14">
        <v>107.3</v>
      </c>
      <c r="F579" s="14">
        <v>28.524999999999999</v>
      </c>
      <c r="G579" s="14">
        <v>94.2</v>
      </c>
      <c r="H579" s="15">
        <f>D579/D578*100</f>
        <v>5.0915998100522355</v>
      </c>
      <c r="I579" s="15">
        <f>E579/E578*100</f>
        <v>6.2500109215009108</v>
      </c>
      <c r="J579" s="16">
        <f t="shared" si="162"/>
        <v>158.67691349049747</v>
      </c>
      <c r="K579" s="16">
        <f t="shared" si="163"/>
        <v>107.1270815074496</v>
      </c>
      <c r="L579" s="16">
        <f t="shared" si="163"/>
        <v>113.90658174097663</v>
      </c>
    </row>
    <row r="580" spans="1:12" s="9" customFormat="1" x14ac:dyDescent="0.2">
      <c r="A580" s="17" t="s">
        <v>277</v>
      </c>
      <c r="B580" s="14">
        <v>415.98200000000003</v>
      </c>
      <c r="C580" s="14">
        <v>1039.8900000000001</v>
      </c>
      <c r="D580" s="14">
        <v>569.60699999999997</v>
      </c>
      <c r="E580" s="14">
        <v>1609.4970000000001</v>
      </c>
      <c r="F580" s="14">
        <v>447.09300000000002</v>
      </c>
      <c r="G580" s="14">
        <v>1377.251</v>
      </c>
      <c r="H580" s="15">
        <f>D580/D578*100</f>
        <v>94.908400189947756</v>
      </c>
      <c r="I580" s="15">
        <f>E580/E578*100</f>
        <v>93.749989078499098</v>
      </c>
      <c r="J580" s="16">
        <f t="shared" si="162"/>
        <v>136.93068450077166</v>
      </c>
      <c r="K580" s="16">
        <f t="shared" si="163"/>
        <v>127.40235253068153</v>
      </c>
      <c r="L580" s="16">
        <f t="shared" si="163"/>
        <v>116.86301189833952</v>
      </c>
    </row>
    <row r="581" spans="1:12" s="9" customFormat="1" x14ac:dyDescent="0.2">
      <c r="A581" s="13" t="s">
        <v>276</v>
      </c>
      <c r="B581" s="14">
        <v>435.24</v>
      </c>
      <c r="C581" s="14">
        <v>1116.6320000000001</v>
      </c>
      <c r="D581" s="14">
        <v>600.16499999999996</v>
      </c>
      <c r="E581" s="14">
        <v>1716.797</v>
      </c>
      <c r="F581" s="14">
        <v>475.61799999999999</v>
      </c>
      <c r="G581" s="14">
        <v>1471.451</v>
      </c>
      <c r="H581" s="15">
        <f>H582+H583</f>
        <v>100</v>
      </c>
      <c r="I581" s="15">
        <f>I582+I583</f>
        <v>100</v>
      </c>
      <c r="J581" s="16">
        <f t="shared" si="162"/>
        <v>137.89288668320924</v>
      </c>
      <c r="K581" s="16">
        <f t="shared" si="163"/>
        <v>126.18635123145043</v>
      </c>
      <c r="L581" s="16">
        <f t="shared" si="163"/>
        <v>116.6737458467866</v>
      </c>
    </row>
    <row r="582" spans="1:12" s="9" customFormat="1" x14ac:dyDescent="0.2">
      <c r="A582" s="17" t="s">
        <v>278</v>
      </c>
      <c r="B582" s="14">
        <v>21.119</v>
      </c>
      <c r="C582" s="14">
        <v>75.852999999999994</v>
      </c>
      <c r="D582" s="14">
        <v>6.8479999999999999</v>
      </c>
      <c r="E582" s="14">
        <v>82.700999999999993</v>
      </c>
      <c r="F582" s="14">
        <v>1.732</v>
      </c>
      <c r="G582" s="14">
        <v>8.6549999999999994</v>
      </c>
      <c r="H582" s="15">
        <f>D582/D581*100</f>
        <v>1.1410195529562703</v>
      </c>
      <c r="I582" s="15">
        <f>E582/E581*100</f>
        <v>4.8171682499445181</v>
      </c>
      <c r="J582" s="16">
        <f t="shared" si="162"/>
        <v>32.425777735688243</v>
      </c>
      <c r="K582" s="16">
        <f t="shared" si="163"/>
        <v>395.38106235565817</v>
      </c>
      <c r="L582" s="16"/>
    </row>
    <row r="583" spans="1:12" s="9" customFormat="1" x14ac:dyDescent="0.2">
      <c r="A583" s="17" t="s">
        <v>282</v>
      </c>
      <c r="B583" s="14">
        <v>414.12099999999998</v>
      </c>
      <c r="C583" s="14">
        <v>1040.779</v>
      </c>
      <c r="D583" s="14">
        <v>593.31700000000001</v>
      </c>
      <c r="E583" s="14">
        <v>1634.096</v>
      </c>
      <c r="F583" s="14">
        <v>473.88600000000002</v>
      </c>
      <c r="G583" s="14">
        <v>1462.796</v>
      </c>
      <c r="H583" s="15">
        <f>D583/D581*100</f>
        <v>98.858980447043734</v>
      </c>
      <c r="I583" s="15">
        <f>E583/E581*100</f>
        <v>95.182831750055485</v>
      </c>
      <c r="J583" s="16">
        <f t="shared" si="162"/>
        <v>143.27141101272335</v>
      </c>
      <c r="K583" s="16">
        <f t="shared" si="163"/>
        <v>125.20247485682209</v>
      </c>
      <c r="L583" s="16">
        <f t="shared" si="163"/>
        <v>111.71045039773146</v>
      </c>
    </row>
    <row r="584" spans="1:12" s="9" customFormat="1" ht="33.75" x14ac:dyDescent="0.2">
      <c r="A584" s="11" t="s">
        <v>363</v>
      </c>
      <c r="B584" s="14"/>
      <c r="C584" s="14"/>
      <c r="D584" s="14"/>
      <c r="E584" s="14"/>
      <c r="F584" s="14"/>
      <c r="G584" s="14"/>
    </row>
    <row r="585" spans="1:12" s="9" customFormat="1" x14ac:dyDescent="0.2">
      <c r="A585" s="13" t="s">
        <v>275</v>
      </c>
      <c r="B585" s="14">
        <v>4575721.3030000003</v>
      </c>
      <c r="C585" s="14">
        <v>16176860.242000001</v>
      </c>
      <c r="D585" s="14">
        <v>5290517.6460107118</v>
      </c>
      <c r="E585" s="14">
        <v>21467377.889010713</v>
      </c>
      <c r="F585" s="14">
        <v>4517496.9809999997</v>
      </c>
      <c r="G585" s="14">
        <v>17607375.588</v>
      </c>
      <c r="H585" s="15">
        <f>H586+H587</f>
        <v>100</v>
      </c>
      <c r="I585" s="15">
        <f>I586+I587</f>
        <v>100</v>
      </c>
      <c r="J585" s="16">
        <f t="shared" ref="J585:J590" si="164">D585/B585*100</f>
        <v>115.62150086680467</v>
      </c>
      <c r="K585" s="16">
        <f t="shared" ref="K585:L590" si="165">D585/F585*100</f>
        <v>117.11170296874431</v>
      </c>
      <c r="L585" s="16">
        <f t="shared" si="165"/>
        <v>121.92264418804942</v>
      </c>
    </row>
    <row r="586" spans="1:12" s="9" customFormat="1" x14ac:dyDescent="0.2">
      <c r="A586" s="17" t="s">
        <v>281</v>
      </c>
      <c r="B586" s="14">
        <v>314002.75</v>
      </c>
      <c r="C586" s="14">
        <v>786447.58400000003</v>
      </c>
      <c r="D586" s="14">
        <v>290774.75</v>
      </c>
      <c r="E586" s="14">
        <v>1077222.335</v>
      </c>
      <c r="F586" s="14">
        <v>233241.084</v>
      </c>
      <c r="G586" s="14">
        <v>1121124.335</v>
      </c>
      <c r="H586" s="15">
        <f>D586/D585*100</f>
        <v>5.4961493270749644</v>
      </c>
      <c r="I586" s="15">
        <f>E586/E585*100</f>
        <v>5.0179502152959117</v>
      </c>
      <c r="J586" s="16">
        <f t="shared" si="164"/>
        <v>92.602612556737157</v>
      </c>
      <c r="K586" s="16">
        <f t="shared" si="165"/>
        <v>124.66703764762129</v>
      </c>
      <c r="L586" s="16">
        <f t="shared" si="165"/>
        <v>96.084109618403744</v>
      </c>
    </row>
    <row r="587" spans="1:12" s="9" customFormat="1" x14ac:dyDescent="0.2">
      <c r="A587" s="17" t="s">
        <v>277</v>
      </c>
      <c r="B587" s="14">
        <v>4261718.5530000003</v>
      </c>
      <c r="C587" s="14">
        <v>15390412.658</v>
      </c>
      <c r="D587" s="14">
        <v>4999742.8960107118</v>
      </c>
      <c r="E587" s="14">
        <v>20390155.554010712</v>
      </c>
      <c r="F587" s="14">
        <v>4284255.8969999999</v>
      </c>
      <c r="G587" s="14">
        <v>16486251.253</v>
      </c>
      <c r="H587" s="15">
        <f>D587/D585*100</f>
        <v>94.50385067292504</v>
      </c>
      <c r="I587" s="15">
        <f>E587/E585*100</f>
        <v>94.982049784704088</v>
      </c>
      <c r="J587" s="16">
        <f t="shared" si="164"/>
        <v>117.31752892248564</v>
      </c>
      <c r="K587" s="16">
        <f t="shared" si="165"/>
        <v>116.70037962745697</v>
      </c>
      <c r="L587" s="16">
        <f t="shared" si="165"/>
        <v>123.67975739967154</v>
      </c>
    </row>
    <row r="588" spans="1:12" s="9" customFormat="1" x14ac:dyDescent="0.2">
      <c r="A588" s="13" t="s">
        <v>276</v>
      </c>
      <c r="B588" s="14">
        <v>4575721.3030000003</v>
      </c>
      <c r="C588" s="14">
        <v>16176860.242000001</v>
      </c>
      <c r="D588" s="14">
        <v>5290517.6460107118</v>
      </c>
      <c r="E588" s="14">
        <v>21467377.889010713</v>
      </c>
      <c r="F588" s="14">
        <v>4517496.9809999997</v>
      </c>
      <c r="G588" s="14">
        <v>17607375.588</v>
      </c>
      <c r="H588" s="15">
        <f>H589+H590</f>
        <v>100</v>
      </c>
      <c r="I588" s="15">
        <f>I589+I590</f>
        <v>99.999999999999986</v>
      </c>
      <c r="J588" s="16">
        <f t="shared" si="164"/>
        <v>115.62150086680467</v>
      </c>
      <c r="K588" s="16">
        <f t="shared" si="165"/>
        <v>117.11170296874431</v>
      </c>
      <c r="L588" s="16">
        <f t="shared" si="165"/>
        <v>121.92264418804942</v>
      </c>
    </row>
    <row r="589" spans="1:12" s="9" customFormat="1" x14ac:dyDescent="0.2">
      <c r="A589" s="17" t="s">
        <v>278</v>
      </c>
      <c r="B589" s="14">
        <v>332046.34100000001</v>
      </c>
      <c r="C589" s="14">
        <v>593149.25100000005</v>
      </c>
      <c r="D589" s="14">
        <v>256804.28256684996</v>
      </c>
      <c r="E589" s="14">
        <v>849953.53356685</v>
      </c>
      <c r="F589" s="14">
        <v>89642.035999999993</v>
      </c>
      <c r="G589" s="14">
        <v>252467.02900000001</v>
      </c>
      <c r="H589" s="15">
        <f>D589/D588*100</f>
        <v>4.8540483134101624</v>
      </c>
      <c r="I589" s="15">
        <f>E589/E588*100</f>
        <v>3.9592796938742416</v>
      </c>
      <c r="J589" s="16">
        <f t="shared" si="164"/>
        <v>77.33989231546748</v>
      </c>
      <c r="K589" s="16">
        <f t="shared" si="165"/>
        <v>286.47752106706946</v>
      </c>
      <c r="L589" s="16">
        <f t="shared" si="165"/>
        <v>336.65922117966937</v>
      </c>
    </row>
    <row r="590" spans="1:12" s="9" customFormat="1" x14ac:dyDescent="0.2">
      <c r="A590" s="17" t="s">
        <v>282</v>
      </c>
      <c r="B590" s="14">
        <v>4243674.9620000003</v>
      </c>
      <c r="C590" s="14">
        <v>15583710.991</v>
      </c>
      <c r="D590" s="14">
        <v>5033713.3634438617</v>
      </c>
      <c r="E590" s="14">
        <v>20617424.355443861</v>
      </c>
      <c r="F590" s="14">
        <v>4427854.9449999994</v>
      </c>
      <c r="G590" s="14">
        <v>17354908.559</v>
      </c>
      <c r="H590" s="15">
        <f>D590/D588*100</f>
        <v>95.145951686589839</v>
      </c>
      <c r="I590" s="15">
        <f>E590/E588*100</f>
        <v>96.040720306125749</v>
      </c>
      <c r="J590" s="16">
        <f t="shared" si="164"/>
        <v>118.6168452701553</v>
      </c>
      <c r="K590" s="16">
        <f t="shared" si="165"/>
        <v>113.68288767291274</v>
      </c>
      <c r="L590" s="16">
        <f t="shared" si="165"/>
        <v>118.79880718099184</v>
      </c>
    </row>
    <row r="591" spans="1:12" s="9" customFormat="1" ht="45" x14ac:dyDescent="0.2">
      <c r="A591" s="11" t="s">
        <v>364</v>
      </c>
      <c r="B591" s="14"/>
      <c r="C591" s="14"/>
      <c r="D591" s="14"/>
      <c r="E591" s="14"/>
      <c r="F591" s="14"/>
      <c r="G591" s="14"/>
    </row>
    <row r="592" spans="1:12" s="9" customFormat="1" x14ac:dyDescent="0.2">
      <c r="A592" s="13" t="s">
        <v>275</v>
      </c>
      <c r="B592" s="14">
        <v>1474.9090000000001</v>
      </c>
      <c r="C592" s="14">
        <v>4816.13</v>
      </c>
      <c r="D592" s="14">
        <v>1345.223</v>
      </c>
      <c r="E592" s="14">
        <v>6161.3530000000001</v>
      </c>
      <c r="F592" s="14">
        <v>1209.6679999999999</v>
      </c>
      <c r="G592" s="14">
        <v>5140.393</v>
      </c>
      <c r="H592" s="15">
        <f>H593+H594</f>
        <v>100.00007433711734</v>
      </c>
      <c r="I592" s="15">
        <f>I593+I594</f>
        <v>100.00000000000001</v>
      </c>
      <c r="J592" s="16">
        <f t="shared" ref="J592:J597" si="166">D592/B592*100</f>
        <v>91.207186341665818</v>
      </c>
      <c r="K592" s="16">
        <f t="shared" ref="K592:L597" si="167">D592/F592*100</f>
        <v>111.20596725713172</v>
      </c>
      <c r="L592" s="16">
        <f t="shared" si="167"/>
        <v>119.86151642491147</v>
      </c>
    </row>
    <row r="593" spans="1:12" s="9" customFormat="1" x14ac:dyDescent="0.2">
      <c r="A593" s="17" t="s">
        <v>281</v>
      </c>
      <c r="B593" s="14">
        <v>10.295</v>
      </c>
      <c r="C593" s="14">
        <v>32.241999999999997</v>
      </c>
      <c r="D593" s="14">
        <v>14.324999999999999</v>
      </c>
      <c r="E593" s="14">
        <v>46.566000000000003</v>
      </c>
      <c r="F593" s="14">
        <v>18.494</v>
      </c>
      <c r="G593" s="14">
        <v>46.902000000000001</v>
      </c>
      <c r="H593" s="15">
        <f>D593/D592*100</f>
        <v>1.0648792059011778</v>
      </c>
      <c r="I593" s="15">
        <f>E593/E592*100</f>
        <v>0.75577555773869809</v>
      </c>
      <c r="J593" s="16">
        <f t="shared" si="166"/>
        <v>139.14521612433219</v>
      </c>
      <c r="K593" s="16">
        <f t="shared" si="167"/>
        <v>77.45755380123282</v>
      </c>
      <c r="L593" s="16">
        <f t="shared" si="167"/>
        <v>99.283612639119866</v>
      </c>
    </row>
    <row r="594" spans="1:12" s="9" customFormat="1" x14ac:dyDescent="0.2">
      <c r="A594" s="17" t="s">
        <v>277</v>
      </c>
      <c r="B594" s="14">
        <v>1464.614</v>
      </c>
      <c r="C594" s="14">
        <v>4783.8879999999999</v>
      </c>
      <c r="D594" s="14">
        <v>1330.8989999999999</v>
      </c>
      <c r="E594" s="14">
        <v>6114.7870000000003</v>
      </c>
      <c r="F594" s="14">
        <v>1191.175</v>
      </c>
      <c r="G594" s="14">
        <v>5093.491</v>
      </c>
      <c r="H594" s="15">
        <f>D594/D592*100</f>
        <v>98.935195131216162</v>
      </c>
      <c r="I594" s="15">
        <f>E594/E592*100</f>
        <v>99.244224442261313</v>
      </c>
      <c r="J594" s="16">
        <f t="shared" si="166"/>
        <v>90.870290738720229</v>
      </c>
      <c r="K594" s="16">
        <f t="shared" si="167"/>
        <v>111.72993053077842</v>
      </c>
      <c r="L594" s="16">
        <f t="shared" si="167"/>
        <v>120.05100234789853</v>
      </c>
    </row>
    <row r="595" spans="1:12" s="9" customFormat="1" x14ac:dyDescent="0.2">
      <c r="A595" s="13" t="s">
        <v>276</v>
      </c>
      <c r="B595" s="14">
        <v>1474.9090000000001</v>
      </c>
      <c r="C595" s="14">
        <v>4816.13</v>
      </c>
      <c r="D595" s="14">
        <v>1345.223</v>
      </c>
      <c r="E595" s="14">
        <v>6161.3530000000001</v>
      </c>
      <c r="F595" s="14">
        <v>1209.6679999999999</v>
      </c>
      <c r="G595" s="14">
        <v>5140.393</v>
      </c>
      <c r="H595" s="15">
        <f>H596+H597</f>
        <v>100</v>
      </c>
      <c r="I595" s="15">
        <f>I596+I597</f>
        <v>100</v>
      </c>
      <c r="J595" s="16">
        <f t="shared" si="166"/>
        <v>91.207186341665818</v>
      </c>
      <c r="K595" s="16">
        <f t="shared" si="167"/>
        <v>111.20596725713172</v>
      </c>
      <c r="L595" s="16">
        <f t="shared" si="167"/>
        <v>119.86151642491147</v>
      </c>
    </row>
    <row r="596" spans="1:12" s="9" customFormat="1" x14ac:dyDescent="0.2">
      <c r="A596" s="17" t="s">
        <v>278</v>
      </c>
      <c r="B596" s="14">
        <v>34.445</v>
      </c>
      <c r="C596" s="14">
        <v>138.995</v>
      </c>
      <c r="D596" s="14">
        <v>202.28700000000001</v>
      </c>
      <c r="E596" s="14">
        <v>341.28199999999998</v>
      </c>
      <c r="F596" s="14">
        <v>9.0760000000000005</v>
      </c>
      <c r="G596" s="14">
        <v>40.828000000000003</v>
      </c>
      <c r="H596" s="15">
        <f>D596/D595*100</f>
        <v>15.037432455436758</v>
      </c>
      <c r="I596" s="15">
        <f>E596/E595*100</f>
        <v>5.5390755894038204</v>
      </c>
      <c r="J596" s="16"/>
      <c r="K596" s="16"/>
      <c r="L596" s="16"/>
    </row>
    <row r="597" spans="1:12" s="9" customFormat="1" x14ac:dyDescent="0.2">
      <c r="A597" s="17" t="s">
        <v>282</v>
      </c>
      <c r="B597" s="14">
        <v>1440.4639999999999</v>
      </c>
      <c r="C597" s="14">
        <v>4677.1350000000002</v>
      </c>
      <c r="D597" s="14">
        <v>1142.9359999999999</v>
      </c>
      <c r="E597" s="14">
        <v>5820.0709999999999</v>
      </c>
      <c r="F597" s="14">
        <v>1200.5930000000001</v>
      </c>
      <c r="G597" s="14">
        <v>5099.5649999999996</v>
      </c>
      <c r="H597" s="15">
        <f>D597/D595*100</f>
        <v>84.962567544563242</v>
      </c>
      <c r="I597" s="15">
        <f>E597/E595*100</f>
        <v>94.460924410596178</v>
      </c>
      <c r="J597" s="16">
        <f t="shared" si="166"/>
        <v>79.344988836930312</v>
      </c>
      <c r="K597" s="16">
        <f t="shared" si="167"/>
        <v>95.1976231745479</v>
      </c>
      <c r="L597" s="16">
        <f t="shared" si="167"/>
        <v>114.12877372873962</v>
      </c>
    </row>
    <row r="598" spans="1:12" s="9" customFormat="1" ht="22.5" x14ac:dyDescent="0.2">
      <c r="A598" s="11" t="s">
        <v>365</v>
      </c>
      <c r="B598" s="14"/>
      <c r="C598" s="14"/>
      <c r="D598" s="14"/>
      <c r="E598" s="14"/>
      <c r="F598" s="14"/>
      <c r="G598" s="14"/>
    </row>
    <row r="599" spans="1:12" s="9" customFormat="1" x14ac:dyDescent="0.2">
      <c r="A599" s="13" t="s">
        <v>275</v>
      </c>
      <c r="B599" s="14">
        <v>1681.5060000000001</v>
      </c>
      <c r="C599" s="14">
        <v>5764.942</v>
      </c>
      <c r="D599" s="14">
        <v>2217.2890000000002</v>
      </c>
      <c r="E599" s="14">
        <v>7982.2309999999998</v>
      </c>
      <c r="F599" s="14">
        <v>5928.8829999999998</v>
      </c>
      <c r="G599" s="14">
        <v>18504.164000000001</v>
      </c>
      <c r="H599" s="15">
        <f>H600+H601</f>
        <v>99.999999999999986</v>
      </c>
      <c r="I599" s="15">
        <f>I600+I601</f>
        <v>100.00001252782587</v>
      </c>
      <c r="J599" s="16">
        <f t="shared" ref="J599:J604" si="168">D599/B599*100</f>
        <v>131.86328208165776</v>
      </c>
      <c r="K599" s="16">
        <f t="shared" ref="K599:L604" si="169">D599/F599*100</f>
        <v>37.398089994354763</v>
      </c>
      <c r="L599" s="16">
        <f t="shared" si="169"/>
        <v>43.137485162799024</v>
      </c>
    </row>
    <row r="600" spans="1:12" s="9" customFormat="1" x14ac:dyDescent="0.2">
      <c r="A600" s="17" t="s">
        <v>281</v>
      </c>
      <c r="B600" s="14">
        <v>109.76600000000001</v>
      </c>
      <c r="C600" s="14">
        <v>288.96499999999997</v>
      </c>
      <c r="D600" s="14">
        <v>102.566</v>
      </c>
      <c r="E600" s="14">
        <v>391.53100000000001</v>
      </c>
      <c r="F600" s="14">
        <v>142.899</v>
      </c>
      <c r="G600" s="14">
        <v>493.29700000000003</v>
      </c>
      <c r="H600" s="15">
        <f>D600/D599*100</f>
        <v>4.6257389090912371</v>
      </c>
      <c r="I600" s="15">
        <f>E600/E599*100</f>
        <v>4.9050321896221751</v>
      </c>
      <c r="J600" s="16">
        <f t="shared" si="168"/>
        <v>93.440591804383871</v>
      </c>
      <c r="K600" s="16">
        <f t="shared" si="169"/>
        <v>71.775169875226567</v>
      </c>
      <c r="L600" s="16">
        <f t="shared" si="169"/>
        <v>79.370237402619509</v>
      </c>
    </row>
    <row r="601" spans="1:12" s="9" customFormat="1" x14ac:dyDescent="0.2">
      <c r="A601" s="17" t="s">
        <v>277</v>
      </c>
      <c r="B601" s="14">
        <v>1571.74</v>
      </c>
      <c r="C601" s="14">
        <v>5475.9780000000001</v>
      </c>
      <c r="D601" s="14">
        <v>2114.723</v>
      </c>
      <c r="E601" s="14">
        <v>7590.701</v>
      </c>
      <c r="F601" s="14">
        <v>5785.9840000000004</v>
      </c>
      <c r="G601" s="14">
        <v>18010.866999999998</v>
      </c>
      <c r="H601" s="15">
        <f>D601/D599*100</f>
        <v>95.374261090908746</v>
      </c>
      <c r="I601" s="15">
        <f>E601/E599*100</f>
        <v>95.094980338203698</v>
      </c>
      <c r="J601" s="16">
        <f t="shared" si="168"/>
        <v>134.54661712496977</v>
      </c>
      <c r="K601" s="16">
        <f t="shared" si="169"/>
        <v>36.549064083136074</v>
      </c>
      <c r="L601" s="16">
        <f t="shared" si="169"/>
        <v>42.145117167319043</v>
      </c>
    </row>
    <row r="602" spans="1:12" s="9" customFormat="1" x14ac:dyDescent="0.2">
      <c r="A602" s="13" t="s">
        <v>276</v>
      </c>
      <c r="B602" s="14">
        <v>1681.5060000000001</v>
      </c>
      <c r="C602" s="14">
        <v>5764.942</v>
      </c>
      <c r="D602" s="14">
        <v>2217.2890000000002</v>
      </c>
      <c r="E602" s="14">
        <v>7982.2309999999998</v>
      </c>
      <c r="F602" s="14">
        <v>5928.8829999999998</v>
      </c>
      <c r="G602" s="14">
        <v>18504.164000000001</v>
      </c>
      <c r="H602" s="15">
        <f>H603+H604</f>
        <v>99.999999999999986</v>
      </c>
      <c r="I602" s="15">
        <f>I603+I604</f>
        <v>100.00000000000001</v>
      </c>
      <c r="J602" s="16">
        <f t="shared" si="168"/>
        <v>131.86328208165776</v>
      </c>
      <c r="K602" s="16">
        <f t="shared" si="169"/>
        <v>37.398089994354763</v>
      </c>
      <c r="L602" s="16">
        <f t="shared" si="169"/>
        <v>43.137485162799024</v>
      </c>
    </row>
    <row r="603" spans="1:12" s="9" customFormat="1" x14ac:dyDescent="0.2">
      <c r="A603" s="17" t="s">
        <v>278</v>
      </c>
      <c r="B603" s="14">
        <v>48.661000000000001</v>
      </c>
      <c r="C603" s="14">
        <v>211.12100000000001</v>
      </c>
      <c r="D603" s="14">
        <v>28.954000000000001</v>
      </c>
      <c r="E603" s="14">
        <v>240.07499999999999</v>
      </c>
      <c r="F603" s="14">
        <v>54.893000000000001</v>
      </c>
      <c r="G603" s="14">
        <v>120.654</v>
      </c>
      <c r="H603" s="15">
        <f>D603/D602*100</f>
        <v>1.3058288748106357</v>
      </c>
      <c r="I603" s="15">
        <f>E603/E602*100</f>
        <v>3.0076177950750864</v>
      </c>
      <c r="J603" s="16">
        <f t="shared" si="168"/>
        <v>59.501448798832747</v>
      </c>
      <c r="K603" s="16">
        <f t="shared" si="169"/>
        <v>52.746251798954326</v>
      </c>
      <c r="L603" s="16">
        <f t="shared" si="169"/>
        <v>198.97806952110994</v>
      </c>
    </row>
    <row r="604" spans="1:12" s="9" customFormat="1" x14ac:dyDescent="0.2">
      <c r="A604" s="17" t="s">
        <v>282</v>
      </c>
      <c r="B604" s="14">
        <v>1632.845</v>
      </c>
      <c r="C604" s="14">
        <v>5553.8209999999999</v>
      </c>
      <c r="D604" s="14">
        <v>2188.335</v>
      </c>
      <c r="E604" s="14">
        <v>7742.1559999999999</v>
      </c>
      <c r="F604" s="14">
        <v>5873.99</v>
      </c>
      <c r="G604" s="14">
        <v>18383.509999999998</v>
      </c>
      <c r="H604" s="15">
        <f>D604/D602*100</f>
        <v>98.694171125189357</v>
      </c>
      <c r="I604" s="15">
        <f>E604/E602*100</f>
        <v>96.992382204924922</v>
      </c>
      <c r="J604" s="16">
        <f t="shared" si="168"/>
        <v>134.01976305160625</v>
      </c>
      <c r="K604" s="16">
        <f t="shared" si="169"/>
        <v>37.254659950050986</v>
      </c>
      <c r="L604" s="16">
        <f t="shared" si="169"/>
        <v>42.114677773722214</v>
      </c>
    </row>
    <row r="605" spans="1:12" s="9" customFormat="1" ht="56.25" x14ac:dyDescent="0.2">
      <c r="A605" s="11" t="s">
        <v>366</v>
      </c>
      <c r="B605" s="14"/>
      <c r="C605" s="14"/>
      <c r="D605" s="14"/>
      <c r="E605" s="14"/>
      <c r="F605" s="14"/>
      <c r="G605" s="14"/>
    </row>
    <row r="606" spans="1:12" s="9" customFormat="1" x14ac:dyDescent="0.2">
      <c r="A606" s="13" t="s">
        <v>275</v>
      </c>
      <c r="B606" s="14">
        <v>57.008000000000003</v>
      </c>
      <c r="C606" s="14">
        <v>140.262</v>
      </c>
      <c r="D606" s="14">
        <v>65.906000000000006</v>
      </c>
      <c r="E606" s="14">
        <v>206.16800000000001</v>
      </c>
      <c r="F606" s="14">
        <v>89.039000000000001</v>
      </c>
      <c r="G606" s="14">
        <v>233.59</v>
      </c>
      <c r="H606" s="15">
        <f>H607+H608</f>
        <v>99.998482687463948</v>
      </c>
      <c r="I606" s="15">
        <f>I607+I608</f>
        <v>100</v>
      </c>
      <c r="J606" s="16">
        <f t="shared" ref="J606:J611" si="170">D606/B606*100</f>
        <v>115.60833567218636</v>
      </c>
      <c r="K606" s="16">
        <f t="shared" ref="K606:L611" si="171">D606/F606*100</f>
        <v>74.019249991576729</v>
      </c>
      <c r="L606" s="16">
        <f t="shared" si="171"/>
        <v>88.260627595359381</v>
      </c>
    </row>
    <row r="607" spans="1:12" s="9" customFormat="1" x14ac:dyDescent="0.2">
      <c r="A607" s="17" t="s">
        <v>281</v>
      </c>
      <c r="B607" s="14">
        <v>17.172000000000001</v>
      </c>
      <c r="C607" s="14">
        <v>50.65</v>
      </c>
      <c r="D607" s="14">
        <v>20.172000000000001</v>
      </c>
      <c r="E607" s="14">
        <v>70.822999999999993</v>
      </c>
      <c r="F607" s="14">
        <v>18.806000000000001</v>
      </c>
      <c r="G607" s="14">
        <v>66.022999999999996</v>
      </c>
      <c r="H607" s="15">
        <f>D607/D606*100</f>
        <v>30.607228476921673</v>
      </c>
      <c r="I607" s="15">
        <f>E607/E606*100</f>
        <v>34.352081797369131</v>
      </c>
      <c r="J607" s="16">
        <f t="shared" si="170"/>
        <v>117.47030048916842</v>
      </c>
      <c r="K607" s="16">
        <f t="shared" si="171"/>
        <v>107.26363926406466</v>
      </c>
      <c r="L607" s="16">
        <f t="shared" si="171"/>
        <v>107.27019372037017</v>
      </c>
    </row>
    <row r="608" spans="1:12" s="9" customFormat="1" x14ac:dyDescent="0.2">
      <c r="A608" s="17" t="s">
        <v>277</v>
      </c>
      <c r="B608" s="14">
        <v>39.835999999999999</v>
      </c>
      <c r="C608" s="14">
        <v>89.611999999999995</v>
      </c>
      <c r="D608" s="14">
        <v>45.732999999999997</v>
      </c>
      <c r="E608" s="14">
        <v>135.345</v>
      </c>
      <c r="F608" s="14">
        <v>70.233000000000004</v>
      </c>
      <c r="G608" s="14">
        <v>167.56800000000001</v>
      </c>
      <c r="H608" s="15">
        <f>D608/D606*100</f>
        <v>69.391254210542272</v>
      </c>
      <c r="I608" s="15">
        <f>E608/E606*100</f>
        <v>65.647918202630862</v>
      </c>
      <c r="J608" s="16">
        <f t="shared" si="170"/>
        <v>114.80319309167587</v>
      </c>
      <c r="K608" s="16">
        <f t="shared" si="171"/>
        <v>65.11611350789515</v>
      </c>
      <c r="L608" s="16">
        <f t="shared" si="171"/>
        <v>80.770194786594089</v>
      </c>
    </row>
    <row r="609" spans="1:12" s="9" customFormat="1" x14ac:dyDescent="0.2">
      <c r="A609" s="13" t="s">
        <v>276</v>
      </c>
      <c r="B609" s="14">
        <v>57.008000000000003</v>
      </c>
      <c r="C609" s="14">
        <v>140.262</v>
      </c>
      <c r="D609" s="14">
        <v>65.906000000000006</v>
      </c>
      <c r="E609" s="14">
        <v>206.16800000000001</v>
      </c>
      <c r="F609" s="14">
        <v>89.039000000000001</v>
      </c>
      <c r="G609" s="14">
        <v>233.59</v>
      </c>
      <c r="H609" s="15">
        <f>H610+H611</f>
        <v>100</v>
      </c>
      <c r="I609" s="15">
        <f>I610+I611</f>
        <v>100</v>
      </c>
      <c r="J609" s="16">
        <f t="shared" si="170"/>
        <v>115.60833567218636</v>
      </c>
      <c r="K609" s="16">
        <f t="shared" si="171"/>
        <v>74.019249991576729</v>
      </c>
      <c r="L609" s="16">
        <f t="shared" si="171"/>
        <v>88.260627595359381</v>
      </c>
    </row>
    <row r="610" spans="1:12" s="9" customFormat="1" x14ac:dyDescent="0.2">
      <c r="A610" s="17" t="s">
        <v>278</v>
      </c>
      <c r="B610" s="14">
        <v>0</v>
      </c>
      <c r="C610" s="14">
        <v>0.03</v>
      </c>
      <c r="D610" s="14">
        <v>0</v>
      </c>
      <c r="E610" s="14">
        <v>0.03</v>
      </c>
      <c r="F610" s="14">
        <v>3.5000000000000003E-2</v>
      </c>
      <c r="G610" s="14">
        <v>3.5000000000000003E-2</v>
      </c>
      <c r="H610" s="15">
        <f>D610/D609*100</f>
        <v>0</v>
      </c>
      <c r="I610" s="15">
        <f>E610/E609*100</f>
        <v>1.4551239765628032E-2</v>
      </c>
      <c r="J610" s="16">
        <v>0</v>
      </c>
      <c r="K610" s="16">
        <f t="shared" si="171"/>
        <v>0</v>
      </c>
      <c r="L610" s="16">
        <f t="shared" si="171"/>
        <v>85.714285714285694</v>
      </c>
    </row>
    <row r="611" spans="1:12" s="9" customFormat="1" x14ac:dyDescent="0.2">
      <c r="A611" s="17" t="s">
        <v>282</v>
      </c>
      <c r="B611" s="14">
        <v>57.008000000000003</v>
      </c>
      <c r="C611" s="14">
        <v>140.232</v>
      </c>
      <c r="D611" s="14">
        <v>65.906000000000006</v>
      </c>
      <c r="E611" s="14">
        <v>206.13800000000001</v>
      </c>
      <c r="F611" s="14">
        <v>89.004000000000005</v>
      </c>
      <c r="G611" s="14">
        <v>233.55500000000001</v>
      </c>
      <c r="H611" s="15">
        <f>D611/D609*100</f>
        <v>100</v>
      </c>
      <c r="I611" s="15">
        <f>E611/E609*100</f>
        <v>99.985448760234377</v>
      </c>
      <c r="J611" s="16">
        <f t="shared" si="170"/>
        <v>115.60833567218636</v>
      </c>
      <c r="K611" s="16">
        <f t="shared" si="171"/>
        <v>74.048357377196524</v>
      </c>
      <c r="L611" s="16">
        <f t="shared" si="171"/>
        <v>88.26100918413222</v>
      </c>
    </row>
    <row r="612" spans="1:12" s="9" customFormat="1" ht="33.75" x14ac:dyDescent="0.2">
      <c r="A612" s="11" t="s">
        <v>567</v>
      </c>
      <c r="B612" s="14"/>
      <c r="C612" s="14"/>
      <c r="D612" s="14"/>
      <c r="E612" s="14"/>
      <c r="F612" s="14"/>
      <c r="G612" s="14"/>
    </row>
    <row r="613" spans="1:12" s="9" customFormat="1" x14ac:dyDescent="0.2">
      <c r="A613" s="13" t="s">
        <v>275</v>
      </c>
      <c r="B613" s="14">
        <v>1081489.5</v>
      </c>
      <c r="C613" s="14">
        <v>1093799.5</v>
      </c>
      <c r="D613" s="14">
        <v>876761.2</v>
      </c>
      <c r="E613" s="14">
        <v>1970560.7</v>
      </c>
      <c r="F613" s="14">
        <v>114439.667</v>
      </c>
      <c r="G613" s="14">
        <v>495821.76699999999</v>
      </c>
      <c r="H613" s="15">
        <f>H614+H615+H616</f>
        <v>100.00000000000003</v>
      </c>
      <c r="I613" s="15">
        <f>I614+I615+I616</f>
        <v>100.00000000000001</v>
      </c>
      <c r="J613" s="16">
        <f t="shared" ref="J613:J618" si="172">D613/B613*100</f>
        <v>81.069783849034124</v>
      </c>
      <c r="K613" s="16"/>
      <c r="L613" s="16">
        <f t="shared" ref="K613:L619" si="173">E613/G613*100</f>
        <v>397.43327767213572</v>
      </c>
    </row>
    <row r="614" spans="1:12" s="9" customFormat="1" x14ac:dyDescent="0.2">
      <c r="A614" s="17" t="s">
        <v>281</v>
      </c>
      <c r="B614" s="14">
        <v>16100</v>
      </c>
      <c r="C614" s="14">
        <v>37800</v>
      </c>
      <c r="D614" s="14">
        <v>21400</v>
      </c>
      <c r="E614" s="14">
        <v>59200</v>
      </c>
      <c r="F614" s="14">
        <v>16066.666999999999</v>
      </c>
      <c r="G614" s="14">
        <v>42366.667000000001</v>
      </c>
      <c r="H614" s="15">
        <f>D614/D613*100</f>
        <v>2.4408014405746972</v>
      </c>
      <c r="I614" s="15">
        <f>E614/E613*100</f>
        <v>3.004221082862355</v>
      </c>
      <c r="J614" s="16">
        <f t="shared" si="172"/>
        <v>132.91925465838511</v>
      </c>
      <c r="K614" s="16">
        <f t="shared" si="173"/>
        <v>133.19501798350586</v>
      </c>
      <c r="L614" s="16">
        <f t="shared" si="173"/>
        <v>139.73249299974435</v>
      </c>
    </row>
    <row r="615" spans="1:12" s="9" customFormat="1" x14ac:dyDescent="0.2">
      <c r="A615" s="17" t="s">
        <v>277</v>
      </c>
      <c r="B615" s="14">
        <v>246822.5</v>
      </c>
      <c r="C615" s="14">
        <v>467207.5</v>
      </c>
      <c r="D615" s="14">
        <v>672728.8</v>
      </c>
      <c r="E615" s="14">
        <v>1139936.3</v>
      </c>
      <c r="F615" s="14">
        <v>98373</v>
      </c>
      <c r="G615" s="14">
        <v>453455.1</v>
      </c>
      <c r="H615" s="15">
        <f>D615/D613*100</f>
        <v>76.728851596078854</v>
      </c>
      <c r="I615" s="15">
        <f>E615/E613*100</f>
        <v>57.848322053718015</v>
      </c>
      <c r="J615" s="16">
        <f t="shared" si="172"/>
        <v>272.55570298493859</v>
      </c>
      <c r="K615" s="16"/>
      <c r="L615" s="16">
        <f t="shared" si="173"/>
        <v>251.38901293645173</v>
      </c>
    </row>
    <row r="616" spans="1:12" s="9" customFormat="1" x14ac:dyDescent="0.2">
      <c r="A616" s="17" t="s">
        <v>303</v>
      </c>
      <c r="B616" s="14">
        <v>818567</v>
      </c>
      <c r="C616" s="14">
        <v>588792</v>
      </c>
      <c r="D616" s="14">
        <v>182632.4</v>
      </c>
      <c r="E616" s="14">
        <v>771424.4</v>
      </c>
      <c r="F616" s="14">
        <v>0</v>
      </c>
      <c r="G616" s="14">
        <v>0</v>
      </c>
      <c r="H616" s="15">
        <f>D616/D613*100</f>
        <v>20.830346963346464</v>
      </c>
      <c r="I616" s="15">
        <f>E616/E613*100</f>
        <v>39.147456863419642</v>
      </c>
      <c r="J616" s="16">
        <f t="shared" si="172"/>
        <v>22.311234144547729</v>
      </c>
      <c r="K616" s="16">
        <v>0</v>
      </c>
      <c r="L616" s="16">
        <v>0</v>
      </c>
    </row>
    <row r="617" spans="1:12" s="9" customFormat="1" x14ac:dyDescent="0.2">
      <c r="A617" s="13" t="s">
        <v>276</v>
      </c>
      <c r="B617" s="14">
        <v>1081489.5</v>
      </c>
      <c r="C617" s="14">
        <v>1093799.5</v>
      </c>
      <c r="D617" s="14">
        <v>876761.2</v>
      </c>
      <c r="E617" s="14">
        <v>1970560.7</v>
      </c>
      <c r="F617" s="14">
        <v>114439.667</v>
      </c>
      <c r="G617" s="14">
        <v>495821.76699999999</v>
      </c>
      <c r="H617" s="15">
        <f>H618+H619</f>
        <v>100</v>
      </c>
      <c r="I617" s="15">
        <f>I618+I619</f>
        <v>100</v>
      </c>
      <c r="J617" s="16">
        <f t="shared" si="172"/>
        <v>81.069783849034124</v>
      </c>
      <c r="K617" s="16"/>
      <c r="L617" s="16">
        <f t="shared" si="173"/>
        <v>397.43327767213572</v>
      </c>
    </row>
    <row r="618" spans="1:12" s="9" customFormat="1" x14ac:dyDescent="0.2">
      <c r="A618" s="17" t="s">
        <v>278</v>
      </c>
      <c r="B618" s="14">
        <v>1081489.5</v>
      </c>
      <c r="C618" s="14">
        <v>1093799.5</v>
      </c>
      <c r="D618" s="14">
        <v>876761.2</v>
      </c>
      <c r="E618" s="14">
        <v>1970560.7</v>
      </c>
      <c r="F618" s="14">
        <v>728.9</v>
      </c>
      <c r="G618" s="14">
        <v>3708.7</v>
      </c>
      <c r="H618" s="15">
        <f>D618/D617*100</f>
        <v>100</v>
      </c>
      <c r="I618" s="15">
        <f>E618/E617*100</f>
        <v>100</v>
      </c>
      <c r="J618" s="16">
        <f t="shared" si="172"/>
        <v>81.069783849034124</v>
      </c>
      <c r="K618" s="16"/>
      <c r="L618" s="16"/>
    </row>
    <row r="619" spans="1:12" s="9" customFormat="1" x14ac:dyDescent="0.2">
      <c r="A619" s="17" t="s">
        <v>282</v>
      </c>
      <c r="B619" s="14">
        <v>0</v>
      </c>
      <c r="C619" s="14">
        <v>0</v>
      </c>
      <c r="D619" s="14">
        <v>0</v>
      </c>
      <c r="E619" s="14">
        <v>0</v>
      </c>
      <c r="F619" s="14">
        <v>113710.76700000001</v>
      </c>
      <c r="G619" s="14">
        <v>492113.06699999998</v>
      </c>
      <c r="H619" s="15">
        <f>D619/D617*100</f>
        <v>0</v>
      </c>
      <c r="I619" s="15">
        <f>E619/E617*100</f>
        <v>0</v>
      </c>
      <c r="J619" s="16">
        <v>0</v>
      </c>
      <c r="K619" s="16">
        <f t="shared" si="173"/>
        <v>0</v>
      </c>
      <c r="L619" s="16">
        <f t="shared" si="173"/>
        <v>0</v>
      </c>
    </row>
    <row r="620" spans="1:12" s="9" customFormat="1" ht="33.75" x14ac:dyDescent="0.2">
      <c r="A620" s="11" t="s">
        <v>367</v>
      </c>
      <c r="B620" s="14"/>
      <c r="C620" s="14"/>
      <c r="D620" s="14"/>
      <c r="E620" s="14"/>
      <c r="F620" s="14"/>
      <c r="G620" s="14"/>
    </row>
    <row r="621" spans="1:12" s="9" customFormat="1" x14ac:dyDescent="0.2">
      <c r="A621" s="13" t="s">
        <v>275</v>
      </c>
      <c r="B621" s="14">
        <v>2980.0889999999999</v>
      </c>
      <c r="C621" s="14">
        <v>7741.4949999999999</v>
      </c>
      <c r="D621" s="14">
        <v>2893.2170000000001</v>
      </c>
      <c r="E621" s="14">
        <v>10634.712</v>
      </c>
      <c r="F621" s="14">
        <v>2535.223</v>
      </c>
      <c r="G621" s="14">
        <v>9461.5059999999994</v>
      </c>
      <c r="H621" s="15">
        <f>H622+H623</f>
        <v>100</v>
      </c>
      <c r="I621" s="15">
        <f>I622+I623</f>
        <v>100</v>
      </c>
      <c r="J621" s="16">
        <f t="shared" ref="J621:J626" si="174">D621/B621*100</f>
        <v>97.08491927590083</v>
      </c>
      <c r="K621" s="16">
        <f t="shared" ref="K621:L626" si="175">D621/F621*100</f>
        <v>114.1208090964779</v>
      </c>
      <c r="L621" s="16">
        <f t="shared" si="175"/>
        <v>112.39978075371933</v>
      </c>
    </row>
    <row r="622" spans="1:12" s="9" customFormat="1" x14ac:dyDescent="0.2">
      <c r="A622" s="17" t="s">
        <v>281</v>
      </c>
      <c r="B622" s="14">
        <v>0</v>
      </c>
      <c r="C622" s="14">
        <v>0</v>
      </c>
      <c r="D622" s="14">
        <v>0</v>
      </c>
      <c r="E622" s="14">
        <v>0</v>
      </c>
      <c r="F622" s="14">
        <v>0</v>
      </c>
      <c r="G622" s="14">
        <v>0</v>
      </c>
      <c r="H622" s="15">
        <f>D622/D621*100</f>
        <v>0</v>
      </c>
      <c r="I622" s="15">
        <f>E622/E621*100</f>
        <v>0</v>
      </c>
      <c r="J622" s="16">
        <v>0</v>
      </c>
      <c r="K622" s="16">
        <v>0</v>
      </c>
      <c r="L622" s="16">
        <v>0</v>
      </c>
    </row>
    <row r="623" spans="1:12" s="9" customFormat="1" x14ac:dyDescent="0.2">
      <c r="A623" s="17" t="s">
        <v>277</v>
      </c>
      <c r="B623" s="14">
        <v>2980.0889999999999</v>
      </c>
      <c r="C623" s="14">
        <v>7741.4949999999999</v>
      </c>
      <c r="D623" s="14">
        <v>2893.2170000000001</v>
      </c>
      <c r="E623" s="14">
        <v>10634.712</v>
      </c>
      <c r="F623" s="14">
        <v>2535.223</v>
      </c>
      <c r="G623" s="14">
        <v>9461.5059999999994</v>
      </c>
      <c r="H623" s="15">
        <f>D623/D621*100</f>
        <v>100</v>
      </c>
      <c r="I623" s="15">
        <f>E623/E621*100</f>
        <v>100</v>
      </c>
      <c r="J623" s="16">
        <f t="shared" si="174"/>
        <v>97.08491927590083</v>
      </c>
      <c r="K623" s="16">
        <f t="shared" si="175"/>
        <v>114.1208090964779</v>
      </c>
      <c r="L623" s="16">
        <f t="shared" si="175"/>
        <v>112.39978075371933</v>
      </c>
    </row>
    <row r="624" spans="1:12" s="9" customFormat="1" x14ac:dyDescent="0.2">
      <c r="A624" s="13" t="s">
        <v>276</v>
      </c>
      <c r="B624" s="14">
        <v>2980.0889999999999</v>
      </c>
      <c r="C624" s="14">
        <v>7741.4949999999999</v>
      </c>
      <c r="D624" s="14">
        <v>2893.2170000000001</v>
      </c>
      <c r="E624" s="14">
        <v>10634.712</v>
      </c>
      <c r="F624" s="14">
        <v>2535.223</v>
      </c>
      <c r="G624" s="14">
        <v>9461.5059999999994</v>
      </c>
      <c r="H624" s="15">
        <f>H625+H626</f>
        <v>100</v>
      </c>
      <c r="I624" s="15">
        <f>I625+I626</f>
        <v>100.00000940316956</v>
      </c>
      <c r="J624" s="16">
        <f t="shared" si="174"/>
        <v>97.08491927590083</v>
      </c>
      <c r="K624" s="16">
        <f t="shared" si="175"/>
        <v>114.1208090964779</v>
      </c>
      <c r="L624" s="16">
        <f t="shared" si="175"/>
        <v>112.39978075371933</v>
      </c>
    </row>
    <row r="625" spans="1:12" s="9" customFormat="1" x14ac:dyDescent="0.2">
      <c r="A625" s="17" t="s">
        <v>278</v>
      </c>
      <c r="B625" s="14">
        <v>137.941</v>
      </c>
      <c r="C625" s="14">
        <v>677.67100000000005</v>
      </c>
      <c r="D625" s="14">
        <v>449.54700000000003</v>
      </c>
      <c r="E625" s="14">
        <v>1127.2180000000001</v>
      </c>
      <c r="F625" s="14">
        <v>192.136</v>
      </c>
      <c r="G625" s="14">
        <v>307.90899999999999</v>
      </c>
      <c r="H625" s="15">
        <f>D625/D624*100</f>
        <v>15.537963450373754</v>
      </c>
      <c r="I625" s="15">
        <f>E625/E624*100</f>
        <v>10.599421968361721</v>
      </c>
      <c r="J625" s="16">
        <f t="shared" si="174"/>
        <v>325.89802886741433</v>
      </c>
      <c r="K625" s="16">
        <f t="shared" si="175"/>
        <v>233.97333139026526</v>
      </c>
      <c r="L625" s="16">
        <f t="shared" si="175"/>
        <v>366.08803250310973</v>
      </c>
    </row>
    <row r="626" spans="1:12" s="9" customFormat="1" x14ac:dyDescent="0.2">
      <c r="A626" s="17" t="s">
        <v>282</v>
      </c>
      <c r="B626" s="14">
        <v>2842.1480000000001</v>
      </c>
      <c r="C626" s="14">
        <v>7063.8249999999998</v>
      </c>
      <c r="D626" s="14">
        <v>2443.67</v>
      </c>
      <c r="E626" s="14">
        <v>9507.4950000000008</v>
      </c>
      <c r="F626" s="14">
        <v>2343.0880000000002</v>
      </c>
      <c r="G626" s="14">
        <v>9153.5969999999998</v>
      </c>
      <c r="H626" s="15">
        <f>D626/D624*100</f>
        <v>84.462036549626248</v>
      </c>
      <c r="I626" s="15">
        <f>E626/E624*100</f>
        <v>89.400587434807832</v>
      </c>
      <c r="J626" s="16">
        <f t="shared" si="174"/>
        <v>85.979688601719545</v>
      </c>
      <c r="K626" s="16">
        <f t="shared" si="175"/>
        <v>104.29271115724205</v>
      </c>
      <c r="L626" s="16">
        <f t="shared" si="175"/>
        <v>103.86621783764352</v>
      </c>
    </row>
    <row r="627" spans="1:12" s="9" customFormat="1" ht="22.5" x14ac:dyDescent="0.2">
      <c r="A627" s="11" t="s">
        <v>368</v>
      </c>
      <c r="B627" s="14"/>
      <c r="C627" s="14"/>
      <c r="D627" s="14"/>
      <c r="E627" s="14"/>
      <c r="F627" s="14"/>
      <c r="G627" s="14"/>
    </row>
    <row r="628" spans="1:12" s="9" customFormat="1" x14ac:dyDescent="0.2">
      <c r="A628" s="13" t="s">
        <v>275</v>
      </c>
      <c r="B628" s="14">
        <v>1847991.7380000001</v>
      </c>
      <c r="C628" s="14">
        <v>3802389.3279999997</v>
      </c>
      <c r="D628" s="14">
        <v>1117896.7525445009</v>
      </c>
      <c r="E628" s="14">
        <v>4920286.0805445006</v>
      </c>
      <c r="F628" s="14">
        <v>847002.25300000003</v>
      </c>
      <c r="G628" s="14">
        <v>4927655.1569999997</v>
      </c>
      <c r="H628" s="15">
        <f>H629+H630</f>
        <v>99.999999999999986</v>
      </c>
      <c r="I628" s="15">
        <f>I629+I630</f>
        <v>100</v>
      </c>
      <c r="J628" s="16">
        <f t="shared" ref="J628:J633" si="176">D628/B628*100</f>
        <v>60.492518963009601</v>
      </c>
      <c r="K628" s="16">
        <f t="shared" ref="K628:L633" si="177">D628/F628*100</f>
        <v>131.98273659662874</v>
      </c>
      <c r="L628" s="16">
        <f t="shared" si="177"/>
        <v>99.85045470470817</v>
      </c>
    </row>
    <row r="629" spans="1:12" s="9" customFormat="1" x14ac:dyDescent="0.2">
      <c r="A629" s="17" t="s">
        <v>281</v>
      </c>
      <c r="B629" s="14">
        <v>169597.33300000001</v>
      </c>
      <c r="C629" s="14">
        <v>365232.66700000002</v>
      </c>
      <c r="D629" s="14">
        <v>169597.33300000001</v>
      </c>
      <c r="E629" s="14">
        <v>534830</v>
      </c>
      <c r="F629" s="14">
        <v>85087</v>
      </c>
      <c r="G629" s="14">
        <v>163201</v>
      </c>
      <c r="H629" s="15">
        <f>D629/D628*100</f>
        <v>15.171108835764215</v>
      </c>
      <c r="I629" s="15">
        <f>E629/E628*100</f>
        <v>10.869896409373281</v>
      </c>
      <c r="J629" s="16">
        <f t="shared" si="176"/>
        <v>100</v>
      </c>
      <c r="K629" s="16">
        <f t="shared" si="177"/>
        <v>199.32226192015233</v>
      </c>
      <c r="L629" s="16">
        <f t="shared" si="177"/>
        <v>327.71245274232388</v>
      </c>
    </row>
    <row r="630" spans="1:12" s="9" customFormat="1" x14ac:dyDescent="0.2">
      <c r="A630" s="17" t="s">
        <v>277</v>
      </c>
      <c r="B630" s="14">
        <v>1678394.405</v>
      </c>
      <c r="C630" s="14">
        <v>3437156.6609999998</v>
      </c>
      <c r="D630" s="14">
        <v>948299.41954450076</v>
      </c>
      <c r="E630" s="14">
        <v>4385456.0805445006</v>
      </c>
      <c r="F630" s="14">
        <v>761915.25300000003</v>
      </c>
      <c r="G630" s="14">
        <v>4764454.1569999997</v>
      </c>
      <c r="H630" s="15">
        <f>D630/D628*100</f>
        <v>84.82889116423577</v>
      </c>
      <c r="I630" s="15">
        <f>E630/E628*100</f>
        <v>89.130103590626717</v>
      </c>
      <c r="J630" s="16">
        <f t="shared" si="176"/>
        <v>56.500392084213416</v>
      </c>
      <c r="K630" s="16">
        <f t="shared" si="177"/>
        <v>124.46258501987238</v>
      </c>
      <c r="L630" s="16">
        <f t="shared" si="177"/>
        <v>92.045299126266755</v>
      </c>
    </row>
    <row r="631" spans="1:12" s="9" customFormat="1" x14ac:dyDescent="0.2">
      <c r="A631" s="13" t="s">
        <v>276</v>
      </c>
      <c r="B631" s="14">
        <v>1847991.7380000001</v>
      </c>
      <c r="C631" s="14">
        <v>3802389.3279999997</v>
      </c>
      <c r="D631" s="14">
        <v>1117896.7525445009</v>
      </c>
      <c r="E631" s="14">
        <v>4920286.0805445006</v>
      </c>
      <c r="F631" s="14">
        <v>847002.25300000003</v>
      </c>
      <c r="G631" s="14">
        <v>4927655.1569999997</v>
      </c>
      <c r="H631" s="15">
        <f>H632+H633</f>
        <v>100</v>
      </c>
      <c r="I631" s="15">
        <f>I632+I633</f>
        <v>100</v>
      </c>
      <c r="J631" s="16">
        <f t="shared" si="176"/>
        <v>60.492518963009601</v>
      </c>
      <c r="K631" s="16">
        <f t="shared" si="177"/>
        <v>131.98273659662874</v>
      </c>
      <c r="L631" s="16">
        <f t="shared" si="177"/>
        <v>99.85045470470817</v>
      </c>
    </row>
    <row r="632" spans="1:12" s="9" customFormat="1" x14ac:dyDescent="0.2">
      <c r="A632" s="17" t="s">
        <v>278</v>
      </c>
      <c r="B632" s="14">
        <v>246678.67</v>
      </c>
      <c r="C632" s="14">
        <v>682381.28799999994</v>
      </c>
      <c r="D632" s="14">
        <v>200642.43953087495</v>
      </c>
      <c r="E632" s="14">
        <v>883023.72753087489</v>
      </c>
      <c r="F632" s="14">
        <v>254515.467</v>
      </c>
      <c r="G632" s="14">
        <v>541918.41399999999</v>
      </c>
      <c r="H632" s="15">
        <f>D632/D631*100</f>
        <v>17.948208461486502</v>
      </c>
      <c r="I632" s="15">
        <f>E632/E631*100</f>
        <v>17.946593207709491</v>
      </c>
      <c r="J632" s="16">
        <f t="shared" si="176"/>
        <v>81.337571477450794</v>
      </c>
      <c r="K632" s="16">
        <f t="shared" si="177"/>
        <v>78.833102717044284</v>
      </c>
      <c r="L632" s="16">
        <f t="shared" si="177"/>
        <v>162.94403451123085</v>
      </c>
    </row>
    <row r="633" spans="1:12" s="9" customFormat="1" x14ac:dyDescent="0.2">
      <c r="A633" s="17" t="s">
        <v>282</v>
      </c>
      <c r="B633" s="14">
        <v>1601313.0680000002</v>
      </c>
      <c r="C633" s="14">
        <v>3120008.04</v>
      </c>
      <c r="D633" s="14">
        <v>917254.31301362591</v>
      </c>
      <c r="E633" s="14">
        <v>4037262.3530136258</v>
      </c>
      <c r="F633" s="14">
        <v>592486.78600000008</v>
      </c>
      <c r="G633" s="14">
        <v>4385736.7429999998</v>
      </c>
      <c r="H633" s="15">
        <f>D633/D631*100</f>
        <v>82.051791538513498</v>
      </c>
      <c r="I633" s="15">
        <f>E633/E631*100</f>
        <v>82.053406792290502</v>
      </c>
      <c r="J633" s="16">
        <f t="shared" si="176"/>
        <v>57.281385591841413</v>
      </c>
      <c r="K633" s="16">
        <f t="shared" si="177"/>
        <v>154.81430720273073</v>
      </c>
      <c r="L633" s="16">
        <f t="shared" si="177"/>
        <v>92.054370556040141</v>
      </c>
    </row>
    <row r="634" spans="1:12" s="9" customFormat="1" ht="33.75" x14ac:dyDescent="0.2">
      <c r="A634" s="11" t="s">
        <v>369</v>
      </c>
      <c r="B634" s="14"/>
      <c r="C634" s="14"/>
      <c r="D634" s="14"/>
      <c r="E634" s="14"/>
      <c r="F634" s="14"/>
      <c r="G634" s="14"/>
    </row>
    <row r="635" spans="1:12" s="9" customFormat="1" x14ac:dyDescent="0.2">
      <c r="A635" s="13" t="s">
        <v>275</v>
      </c>
      <c r="B635" s="14">
        <v>6181354.3090000004</v>
      </c>
      <c r="C635" s="14">
        <v>14006454.788000001</v>
      </c>
      <c r="D635" s="14">
        <v>10343639.585905258</v>
      </c>
      <c r="E635" s="14">
        <v>24350094.372905258</v>
      </c>
      <c r="F635" s="14">
        <v>3742662.0750000002</v>
      </c>
      <c r="G635" s="14">
        <v>13884525.366</v>
      </c>
      <c r="H635" s="15">
        <f>H636+H637</f>
        <v>99.999999999999986</v>
      </c>
      <c r="I635" s="15">
        <f>I636+I637</f>
        <v>100</v>
      </c>
      <c r="J635" s="16">
        <f t="shared" ref="J635:J640" si="178">D635/B635*100</f>
        <v>167.33613814767105</v>
      </c>
      <c r="K635" s="16">
        <f t="shared" ref="K635:L640" si="179">D635/F635*100</f>
        <v>276.37118656792592</v>
      </c>
      <c r="L635" s="16">
        <f t="shared" si="179"/>
        <v>175.37577793284186</v>
      </c>
    </row>
    <row r="636" spans="1:12" s="9" customFormat="1" x14ac:dyDescent="0.2">
      <c r="A636" s="17" t="s">
        <v>281</v>
      </c>
      <c r="B636" s="14">
        <v>586086.75100000005</v>
      </c>
      <c r="C636" s="14">
        <v>1641121.919</v>
      </c>
      <c r="D636" s="14">
        <v>724402.75100000005</v>
      </c>
      <c r="E636" s="14">
        <v>2365524.6690000002</v>
      </c>
      <c r="F636" s="14">
        <v>729217.08400000003</v>
      </c>
      <c r="G636" s="14">
        <v>2470281.3360000001</v>
      </c>
      <c r="H636" s="15">
        <f>D636/D635*100</f>
        <v>7.0033641928814516</v>
      </c>
      <c r="I636" s="15">
        <f>E636/E635*100</f>
        <v>9.7146427146178027</v>
      </c>
      <c r="J636" s="16">
        <f t="shared" si="178"/>
        <v>123.59991925495683</v>
      </c>
      <c r="K636" s="16">
        <f t="shared" si="179"/>
        <v>99.339794266257215</v>
      </c>
      <c r="L636" s="16">
        <f t="shared" si="179"/>
        <v>95.759322411040557</v>
      </c>
    </row>
    <row r="637" spans="1:12" s="9" customFormat="1" x14ac:dyDescent="0.2">
      <c r="A637" s="17" t="s">
        <v>277</v>
      </c>
      <c r="B637" s="14">
        <v>5595267.5580000002</v>
      </c>
      <c r="C637" s="14">
        <v>12365332.869000001</v>
      </c>
      <c r="D637" s="14">
        <v>9619236.8349052574</v>
      </c>
      <c r="E637" s="14">
        <v>21984569.703905258</v>
      </c>
      <c r="F637" s="14">
        <v>3013444.9909999999</v>
      </c>
      <c r="G637" s="14">
        <v>11414244.029999999</v>
      </c>
      <c r="H637" s="15">
        <f>D637/D635*100</f>
        <v>92.996635807118537</v>
      </c>
      <c r="I637" s="15">
        <f>E637/E635*100</f>
        <v>90.28535728538219</v>
      </c>
      <c r="J637" s="16">
        <f t="shared" si="178"/>
        <v>171.91737008450772</v>
      </c>
      <c r="K637" s="16">
        <f t="shared" si="179"/>
        <v>319.21063313364652</v>
      </c>
      <c r="L637" s="16">
        <f t="shared" si="179"/>
        <v>192.60644547394753</v>
      </c>
    </row>
    <row r="638" spans="1:12" s="9" customFormat="1" x14ac:dyDescent="0.2">
      <c r="A638" s="13" t="s">
        <v>276</v>
      </c>
      <c r="B638" s="14">
        <v>6181354.3090000004</v>
      </c>
      <c r="C638" s="14">
        <v>14006454.788000001</v>
      </c>
      <c r="D638" s="14">
        <v>10343639.585905258</v>
      </c>
      <c r="E638" s="14">
        <v>24350094.372905258</v>
      </c>
      <c r="F638" s="14">
        <v>3742662.0750000002</v>
      </c>
      <c r="G638" s="14">
        <v>13884525.366</v>
      </c>
      <c r="H638" s="15">
        <f>H639+H640</f>
        <v>100</v>
      </c>
      <c r="I638" s="15">
        <f>I639+I640</f>
        <v>100</v>
      </c>
      <c r="J638" s="16">
        <f t="shared" si="178"/>
        <v>167.33613814767105</v>
      </c>
      <c r="K638" s="16">
        <f t="shared" si="179"/>
        <v>276.37118656792592</v>
      </c>
      <c r="L638" s="16">
        <f t="shared" si="179"/>
        <v>175.37577793284186</v>
      </c>
    </row>
    <row r="639" spans="1:12" s="9" customFormat="1" x14ac:dyDescent="0.2">
      <c r="A639" s="17" t="s">
        <v>278</v>
      </c>
      <c r="B639" s="14">
        <v>289491.00400000002</v>
      </c>
      <c r="C639" s="14">
        <v>907986.58600000001</v>
      </c>
      <c r="D639" s="14">
        <v>512430.40066910011</v>
      </c>
      <c r="E639" s="14">
        <v>1420416.9866691001</v>
      </c>
      <c r="F639" s="14">
        <v>573780.18900000001</v>
      </c>
      <c r="G639" s="14">
        <v>2413096.5819999999</v>
      </c>
      <c r="H639" s="15">
        <f>D639/D638*100</f>
        <v>4.9540627978507921</v>
      </c>
      <c r="I639" s="15">
        <f>E639/E638*100</f>
        <v>5.833312039437601</v>
      </c>
      <c r="J639" s="16">
        <f t="shared" si="178"/>
        <v>177.01082022883864</v>
      </c>
      <c r="K639" s="16">
        <f t="shared" si="179"/>
        <v>89.30778902669644</v>
      </c>
      <c r="L639" s="16">
        <f t="shared" si="179"/>
        <v>58.862831983784233</v>
      </c>
    </row>
    <row r="640" spans="1:12" s="9" customFormat="1" x14ac:dyDescent="0.2">
      <c r="A640" s="17" t="s">
        <v>282</v>
      </c>
      <c r="B640" s="14">
        <v>5891863.3050000006</v>
      </c>
      <c r="C640" s="14">
        <v>13098468.202000001</v>
      </c>
      <c r="D640" s="14">
        <v>9831209.1852361578</v>
      </c>
      <c r="E640" s="14">
        <v>22929677.386236157</v>
      </c>
      <c r="F640" s="14">
        <v>3168881.8859999999</v>
      </c>
      <c r="G640" s="14">
        <v>11471428.784</v>
      </c>
      <c r="H640" s="15">
        <f>D640/D638*100</f>
        <v>95.045937202149204</v>
      </c>
      <c r="I640" s="15">
        <f>E640/E638*100</f>
        <v>94.166687960562399</v>
      </c>
      <c r="J640" s="16">
        <f t="shared" si="178"/>
        <v>166.86078200241198</v>
      </c>
      <c r="K640" s="16">
        <f t="shared" si="179"/>
        <v>310.24220967875345</v>
      </c>
      <c r="L640" s="16">
        <f t="shared" si="179"/>
        <v>199.88510427068834</v>
      </c>
    </row>
    <row r="641" spans="1:12" s="9" customFormat="1" ht="33.75" x14ac:dyDescent="0.2">
      <c r="A641" s="11" t="s">
        <v>370</v>
      </c>
      <c r="B641" s="14"/>
      <c r="C641" s="14"/>
      <c r="D641" s="14"/>
      <c r="E641" s="14"/>
      <c r="F641" s="14"/>
      <c r="G641" s="14"/>
    </row>
    <row r="642" spans="1:12" s="9" customFormat="1" x14ac:dyDescent="0.2">
      <c r="A642" s="13" t="s">
        <v>275</v>
      </c>
      <c r="B642" s="14">
        <v>541.11099999999999</v>
      </c>
      <c r="C642" s="14">
        <v>1572.8420000000001</v>
      </c>
      <c r="D642" s="14">
        <v>579.43799999999999</v>
      </c>
      <c r="E642" s="14">
        <v>2152.2809999999999</v>
      </c>
      <c r="F642" s="14">
        <v>449.49900000000002</v>
      </c>
      <c r="G642" s="14">
        <v>1783.336</v>
      </c>
      <c r="H642" s="15">
        <f>H643+H644</f>
        <v>100</v>
      </c>
      <c r="I642" s="15">
        <f>I643+I644</f>
        <v>100</v>
      </c>
      <c r="J642" s="16">
        <f t="shared" ref="J642:J647" si="180">D642/B642*100</f>
        <v>107.08301993491169</v>
      </c>
      <c r="K642" s="16">
        <f t="shared" ref="K642:L647" si="181">D642/F642*100</f>
        <v>128.90751703563299</v>
      </c>
      <c r="L642" s="16">
        <f t="shared" si="181"/>
        <v>120.6884737368617</v>
      </c>
    </row>
    <row r="643" spans="1:12" s="9" customFormat="1" x14ac:dyDescent="0.2">
      <c r="A643" s="17" t="s">
        <v>281</v>
      </c>
      <c r="B643" s="14">
        <v>97.162999999999997</v>
      </c>
      <c r="C643" s="14">
        <v>252.15700000000001</v>
      </c>
      <c r="D643" s="14">
        <v>97.162999999999997</v>
      </c>
      <c r="E643" s="14">
        <v>349.32</v>
      </c>
      <c r="F643" s="14">
        <v>69.497</v>
      </c>
      <c r="G643" s="14">
        <v>242.98699999999999</v>
      </c>
      <c r="H643" s="15">
        <f>D643/D642*100</f>
        <v>16.768489467380462</v>
      </c>
      <c r="I643" s="15">
        <f>E643/E642*100</f>
        <v>16.230222726493427</v>
      </c>
      <c r="J643" s="16">
        <f t="shared" si="180"/>
        <v>100</v>
      </c>
      <c r="K643" s="16">
        <f t="shared" si="181"/>
        <v>139.80891261493304</v>
      </c>
      <c r="L643" s="16">
        <f t="shared" si="181"/>
        <v>143.76077732553594</v>
      </c>
    </row>
    <row r="644" spans="1:12" s="9" customFormat="1" x14ac:dyDescent="0.2">
      <c r="A644" s="17" t="s">
        <v>277</v>
      </c>
      <c r="B644" s="14">
        <v>443.94799999999998</v>
      </c>
      <c r="C644" s="14">
        <v>1320.6859999999999</v>
      </c>
      <c r="D644" s="14">
        <v>482.27499999999998</v>
      </c>
      <c r="E644" s="14">
        <v>1802.961</v>
      </c>
      <c r="F644" s="14">
        <v>380.00299999999999</v>
      </c>
      <c r="G644" s="14">
        <v>1540.35</v>
      </c>
      <c r="H644" s="15">
        <f>D644/D642*100</f>
        <v>83.231510532619538</v>
      </c>
      <c r="I644" s="15">
        <f>E644/E642*100</f>
        <v>83.769777273506577</v>
      </c>
      <c r="J644" s="16">
        <f t="shared" si="180"/>
        <v>108.63321830484651</v>
      </c>
      <c r="K644" s="16">
        <f t="shared" si="181"/>
        <v>126.91347173574945</v>
      </c>
      <c r="L644" s="16">
        <f t="shared" si="181"/>
        <v>117.04878761320481</v>
      </c>
    </row>
    <row r="645" spans="1:12" s="9" customFormat="1" x14ac:dyDescent="0.2">
      <c r="A645" s="13" t="s">
        <v>276</v>
      </c>
      <c r="B645" s="14">
        <v>541.11099999999999</v>
      </c>
      <c r="C645" s="14">
        <v>1572.8420000000001</v>
      </c>
      <c r="D645" s="14">
        <v>579.43799999999999</v>
      </c>
      <c r="E645" s="14">
        <v>2152.2809999999999</v>
      </c>
      <c r="F645" s="14">
        <v>449.49900000000002</v>
      </c>
      <c r="G645" s="14">
        <v>1783.336</v>
      </c>
      <c r="H645" s="15">
        <f>H646+H647</f>
        <v>100.00017258101816</v>
      </c>
      <c r="I645" s="15">
        <f>I646+I647</f>
        <v>100</v>
      </c>
      <c r="J645" s="16">
        <f t="shared" si="180"/>
        <v>107.08301993491169</v>
      </c>
      <c r="K645" s="16">
        <f t="shared" si="181"/>
        <v>128.90751703563299</v>
      </c>
      <c r="L645" s="16">
        <f t="shared" si="181"/>
        <v>120.6884737368617</v>
      </c>
    </row>
    <row r="646" spans="1:12" s="9" customFormat="1" x14ac:dyDescent="0.2">
      <c r="A646" s="17" t="s">
        <v>278</v>
      </c>
      <c r="B646" s="14">
        <v>0</v>
      </c>
      <c r="C646" s="14">
        <v>16.34</v>
      </c>
      <c r="D646" s="14">
        <v>0.14199999999999999</v>
      </c>
      <c r="E646" s="14">
        <v>16.481999999999999</v>
      </c>
      <c r="F646" s="14">
        <v>16.978999999999999</v>
      </c>
      <c r="G646" s="14">
        <v>24.210999999999999</v>
      </c>
      <c r="H646" s="15">
        <f>D646/D645*100</f>
        <v>2.4506504578574409E-2</v>
      </c>
      <c r="I646" s="15">
        <f>E646/E645*100</f>
        <v>0.7657921990669434</v>
      </c>
      <c r="J646" s="16">
        <v>0</v>
      </c>
      <c r="K646" s="16">
        <f t="shared" si="181"/>
        <v>0.8363272277519288</v>
      </c>
      <c r="L646" s="16">
        <f t="shared" si="181"/>
        <v>68.076494155549128</v>
      </c>
    </row>
    <row r="647" spans="1:12" s="9" customFormat="1" x14ac:dyDescent="0.2">
      <c r="A647" s="17" t="s">
        <v>282</v>
      </c>
      <c r="B647" s="14">
        <v>541.11099999999999</v>
      </c>
      <c r="C647" s="14">
        <v>1556.502</v>
      </c>
      <c r="D647" s="14">
        <v>579.29700000000003</v>
      </c>
      <c r="E647" s="14">
        <v>2135.799</v>
      </c>
      <c r="F647" s="14">
        <v>432.52</v>
      </c>
      <c r="G647" s="14">
        <v>1759.125</v>
      </c>
      <c r="H647" s="15">
        <f>D647/D645*100</f>
        <v>99.975666076439595</v>
      </c>
      <c r="I647" s="15">
        <f>E647/E645*100</f>
        <v>99.234207800933063</v>
      </c>
      <c r="J647" s="16">
        <f t="shared" si="180"/>
        <v>107.05696243469455</v>
      </c>
      <c r="K647" s="16">
        <f t="shared" si="181"/>
        <v>133.93530934985668</v>
      </c>
      <c r="L647" s="16">
        <f t="shared" si="181"/>
        <v>121.41257727563419</v>
      </c>
    </row>
    <row r="648" spans="1:12" s="9" customFormat="1" ht="22.5" x14ac:dyDescent="0.2">
      <c r="A648" s="11" t="s">
        <v>371</v>
      </c>
      <c r="B648" s="14"/>
      <c r="C648" s="14"/>
      <c r="D648" s="14"/>
      <c r="E648" s="14"/>
      <c r="F648" s="14"/>
      <c r="G648" s="14"/>
    </row>
    <row r="649" spans="1:12" s="9" customFormat="1" x14ac:dyDescent="0.2">
      <c r="A649" s="13" t="s">
        <v>275</v>
      </c>
      <c r="B649" s="14">
        <v>650.32000000000005</v>
      </c>
      <c r="C649" s="14">
        <v>2037.8420000000001</v>
      </c>
      <c r="D649" s="14">
        <v>629.77499999999998</v>
      </c>
      <c r="E649" s="14">
        <v>2667.6170000000002</v>
      </c>
      <c r="F649" s="14">
        <v>306.30200000000002</v>
      </c>
      <c r="G649" s="14">
        <v>944.71500000000003</v>
      </c>
      <c r="H649" s="15">
        <f>H650+H651</f>
        <v>100</v>
      </c>
      <c r="I649" s="15">
        <f>I650+I651</f>
        <v>99.999999999999986</v>
      </c>
      <c r="J649" s="16">
        <f t="shared" ref="J649:J654" si="182">D649/B649*100</f>
        <v>96.840786074547907</v>
      </c>
      <c r="K649" s="16">
        <f t="shared" ref="K649:L654" si="183">D649/F649*100</f>
        <v>205.60590528302129</v>
      </c>
      <c r="L649" s="16">
        <f t="shared" si="183"/>
        <v>282.37267324007769</v>
      </c>
    </row>
    <row r="650" spans="1:12" s="9" customFormat="1" x14ac:dyDescent="0.2">
      <c r="A650" s="17" t="s">
        <v>281</v>
      </c>
      <c r="B650" s="14">
        <v>60.917000000000002</v>
      </c>
      <c r="C650" s="14">
        <v>133.41900000000001</v>
      </c>
      <c r="D650" s="14">
        <v>60.917000000000002</v>
      </c>
      <c r="E650" s="14">
        <v>194.33600000000001</v>
      </c>
      <c r="F650" s="14">
        <v>47.584000000000003</v>
      </c>
      <c r="G650" s="14">
        <v>82.335999999999999</v>
      </c>
      <c r="H650" s="15">
        <f>D650/D649*100</f>
        <v>9.6728196578142995</v>
      </c>
      <c r="I650" s="15">
        <f>E650/E649*100</f>
        <v>7.2850038067683629</v>
      </c>
      <c r="J650" s="16">
        <f t="shared" si="182"/>
        <v>100</v>
      </c>
      <c r="K650" s="16">
        <f t="shared" si="183"/>
        <v>128.01992266308002</v>
      </c>
      <c r="L650" s="16">
        <f t="shared" si="183"/>
        <v>236.02798289933932</v>
      </c>
    </row>
    <row r="651" spans="1:12" s="9" customFormat="1" x14ac:dyDescent="0.2">
      <c r="A651" s="17" t="s">
        <v>277</v>
      </c>
      <c r="B651" s="14">
        <v>589.40300000000002</v>
      </c>
      <c r="C651" s="14">
        <v>1904.423</v>
      </c>
      <c r="D651" s="14">
        <v>568.85799999999995</v>
      </c>
      <c r="E651" s="14">
        <v>2473.2809999999999</v>
      </c>
      <c r="F651" s="14">
        <v>258.71800000000002</v>
      </c>
      <c r="G651" s="14">
        <v>862.37900000000002</v>
      </c>
      <c r="H651" s="15">
        <f>D651/D649*100</f>
        <v>90.327180342185699</v>
      </c>
      <c r="I651" s="15">
        <f>E651/E649*100</f>
        <v>92.714996193231627</v>
      </c>
      <c r="J651" s="16">
        <f t="shared" si="182"/>
        <v>96.514269523568757</v>
      </c>
      <c r="K651" s="16">
        <f t="shared" si="183"/>
        <v>219.87569477191377</v>
      </c>
      <c r="L651" s="16">
        <f t="shared" si="183"/>
        <v>286.79745216430359</v>
      </c>
    </row>
    <row r="652" spans="1:12" s="9" customFormat="1" x14ac:dyDescent="0.2">
      <c r="A652" s="13" t="s">
        <v>276</v>
      </c>
      <c r="B652" s="14">
        <v>650.32000000000005</v>
      </c>
      <c r="C652" s="14">
        <v>2037.8420000000001</v>
      </c>
      <c r="D652" s="14">
        <v>629.77499999999998</v>
      </c>
      <c r="E652" s="14">
        <v>2667.6170000000002</v>
      </c>
      <c r="F652" s="14">
        <v>306.30200000000002</v>
      </c>
      <c r="G652" s="14">
        <v>944.71500000000003</v>
      </c>
      <c r="H652" s="15">
        <f>H653+H654</f>
        <v>99.999999999999986</v>
      </c>
      <c r="I652" s="15">
        <f>I653+I654</f>
        <v>99.999999999999972</v>
      </c>
      <c r="J652" s="16">
        <f t="shared" si="182"/>
        <v>96.840786074547907</v>
      </c>
      <c r="K652" s="16">
        <f t="shared" si="183"/>
        <v>205.60590528302129</v>
      </c>
      <c r="L652" s="16">
        <f t="shared" si="183"/>
        <v>282.37267324007769</v>
      </c>
    </row>
    <row r="653" spans="1:12" s="9" customFormat="1" x14ac:dyDescent="0.2">
      <c r="A653" s="17" t="s">
        <v>278</v>
      </c>
      <c r="B653" s="14">
        <v>44.664999999999999</v>
      </c>
      <c r="C653" s="14">
        <v>55.128999999999998</v>
      </c>
      <c r="D653" s="14">
        <v>21</v>
      </c>
      <c r="E653" s="14">
        <v>76.129000000000005</v>
      </c>
      <c r="F653" s="14">
        <v>63.4</v>
      </c>
      <c r="G653" s="14">
        <v>489.24200000000002</v>
      </c>
      <c r="H653" s="15">
        <f>D653/D652*100</f>
        <v>3.334524234845778</v>
      </c>
      <c r="I653" s="15">
        <f>E653/E652*100</f>
        <v>2.8538204697301</v>
      </c>
      <c r="J653" s="16">
        <f t="shared" si="182"/>
        <v>47.016679726855479</v>
      </c>
      <c r="K653" s="16">
        <f t="shared" si="183"/>
        <v>33.123028391167189</v>
      </c>
      <c r="L653" s="16">
        <f t="shared" si="183"/>
        <v>15.560601910710856</v>
      </c>
    </row>
    <row r="654" spans="1:12" s="9" customFormat="1" x14ac:dyDescent="0.2">
      <c r="A654" s="17" t="s">
        <v>282</v>
      </c>
      <c r="B654" s="14">
        <v>605.65499999999997</v>
      </c>
      <c r="C654" s="14">
        <v>1982.713</v>
      </c>
      <c r="D654" s="14">
        <v>608.77499999999998</v>
      </c>
      <c r="E654" s="14">
        <v>2591.4879999999998</v>
      </c>
      <c r="F654" s="14">
        <v>242.90199999999999</v>
      </c>
      <c r="G654" s="14">
        <v>455.47300000000001</v>
      </c>
      <c r="H654" s="15">
        <f>D654/D652*100</f>
        <v>96.665475765154213</v>
      </c>
      <c r="I654" s="15">
        <f>E654/E652*100</f>
        <v>97.146179530269876</v>
      </c>
      <c r="J654" s="16">
        <f t="shared" si="182"/>
        <v>100.51514476063106</v>
      </c>
      <c r="K654" s="16">
        <f t="shared" si="183"/>
        <v>250.62576677013774</v>
      </c>
      <c r="L654" s="16"/>
    </row>
    <row r="655" spans="1:12" s="9" customFormat="1" ht="45" x14ac:dyDescent="0.2">
      <c r="A655" s="11" t="s">
        <v>372</v>
      </c>
      <c r="B655" s="14"/>
      <c r="C655" s="14"/>
      <c r="D655" s="14"/>
      <c r="E655" s="14"/>
      <c r="F655" s="14"/>
      <c r="G655" s="14"/>
    </row>
    <row r="656" spans="1:12" s="9" customFormat="1" x14ac:dyDescent="0.2">
      <c r="A656" s="13" t="s">
        <v>275</v>
      </c>
      <c r="B656" s="14">
        <v>942.80399999999997</v>
      </c>
      <c r="C656" s="14">
        <v>2558.0810000000001</v>
      </c>
      <c r="D656" s="14">
        <v>1138.444</v>
      </c>
      <c r="E656" s="14">
        <v>3696.5239999999999</v>
      </c>
      <c r="F656" s="14">
        <v>1035.4459999999999</v>
      </c>
      <c r="G656" s="14">
        <v>3726.0859999999998</v>
      </c>
      <c r="H656" s="15">
        <f>H657+H658</f>
        <v>100</v>
      </c>
      <c r="I656" s="15">
        <f>I657+I658</f>
        <v>100</v>
      </c>
      <c r="J656" s="16">
        <f t="shared" ref="J656:J661" si="184">D656/B656*100</f>
        <v>120.75086656399421</v>
      </c>
      <c r="K656" s="16">
        <f t="shared" ref="K656:L661" si="185">D656/F656*100</f>
        <v>109.94721115345465</v>
      </c>
      <c r="L656" s="16">
        <f t="shared" si="185"/>
        <v>99.206620566460359</v>
      </c>
    </row>
    <row r="657" spans="1:12" s="9" customFormat="1" x14ac:dyDescent="0.2">
      <c r="A657" s="17" t="s">
        <v>281</v>
      </c>
      <c r="B657" s="14">
        <v>0</v>
      </c>
      <c r="C657" s="14">
        <v>0</v>
      </c>
      <c r="D657" s="14">
        <v>0</v>
      </c>
      <c r="E657" s="14">
        <v>0</v>
      </c>
      <c r="F657" s="14">
        <v>0</v>
      </c>
      <c r="G657" s="14">
        <v>0</v>
      </c>
      <c r="H657" s="15">
        <f>D657/D656*100</f>
        <v>0</v>
      </c>
      <c r="I657" s="15">
        <f>E657/E656*100</f>
        <v>0</v>
      </c>
      <c r="J657" s="16">
        <v>0</v>
      </c>
      <c r="K657" s="16">
        <v>0</v>
      </c>
      <c r="L657" s="16">
        <v>0</v>
      </c>
    </row>
    <row r="658" spans="1:12" s="9" customFormat="1" x14ac:dyDescent="0.2">
      <c r="A658" s="17" t="s">
        <v>277</v>
      </c>
      <c r="B658" s="14">
        <v>942.80399999999997</v>
      </c>
      <c r="C658" s="14">
        <v>2558.0810000000001</v>
      </c>
      <c r="D658" s="14">
        <v>1138.444</v>
      </c>
      <c r="E658" s="14">
        <v>3696.5239999999999</v>
      </c>
      <c r="F658" s="14">
        <v>1035.4459999999999</v>
      </c>
      <c r="G658" s="14">
        <v>3726.0859999999998</v>
      </c>
      <c r="H658" s="15">
        <f>D658/D656*100</f>
        <v>100</v>
      </c>
      <c r="I658" s="15">
        <f>E658/E656*100</f>
        <v>100</v>
      </c>
      <c r="J658" s="16">
        <f t="shared" si="184"/>
        <v>120.75086656399421</v>
      </c>
      <c r="K658" s="16">
        <f t="shared" si="185"/>
        <v>109.94721115345465</v>
      </c>
      <c r="L658" s="16">
        <f t="shared" si="185"/>
        <v>99.206620566460359</v>
      </c>
    </row>
    <row r="659" spans="1:12" s="9" customFormat="1" x14ac:dyDescent="0.2">
      <c r="A659" s="13" t="s">
        <v>276</v>
      </c>
      <c r="B659" s="14">
        <v>942.80399999999997</v>
      </c>
      <c r="C659" s="14">
        <v>2558.0810000000001</v>
      </c>
      <c r="D659" s="14">
        <v>1138.444</v>
      </c>
      <c r="E659" s="14">
        <v>3696.5239999999999</v>
      </c>
      <c r="F659" s="14">
        <v>1035.4459999999999</v>
      </c>
      <c r="G659" s="14">
        <v>3726.0859999999998</v>
      </c>
      <c r="H659" s="15">
        <f>H660+H661</f>
        <v>100</v>
      </c>
      <c r="I659" s="15">
        <f>I660+I661</f>
        <v>100.00000000000001</v>
      </c>
      <c r="J659" s="16">
        <f t="shared" si="184"/>
        <v>120.75086656399421</v>
      </c>
      <c r="K659" s="16">
        <f t="shared" si="185"/>
        <v>109.94721115345465</v>
      </c>
      <c r="L659" s="16">
        <f t="shared" si="185"/>
        <v>99.206620566460359</v>
      </c>
    </row>
    <row r="660" spans="1:12" s="9" customFormat="1" x14ac:dyDescent="0.2">
      <c r="A660" s="17" t="s">
        <v>278</v>
      </c>
      <c r="B660" s="14">
        <v>0.21099999999999999</v>
      </c>
      <c r="C660" s="14">
        <v>1.3660000000000001</v>
      </c>
      <c r="D660" s="14">
        <v>0.97199999999999998</v>
      </c>
      <c r="E660" s="14">
        <v>2.3380000000000001</v>
      </c>
      <c r="F660" s="14">
        <v>1.2529999999999999</v>
      </c>
      <c r="G660" s="14">
        <v>20.748999999999999</v>
      </c>
      <c r="H660" s="15">
        <f>D660/D659*100</f>
        <v>8.5379693687173019E-2</v>
      </c>
      <c r="I660" s="15">
        <f>E660/E659*100</f>
        <v>6.3248608692923411E-2</v>
      </c>
      <c r="J660" s="16">
        <f t="shared" si="184"/>
        <v>460.66350710900474</v>
      </c>
      <c r="K660" s="16">
        <f t="shared" si="185"/>
        <v>77.57382282521948</v>
      </c>
      <c r="L660" s="16">
        <f t="shared" si="185"/>
        <v>11.268012916285123</v>
      </c>
    </row>
    <row r="661" spans="1:12" s="9" customFormat="1" x14ac:dyDescent="0.2">
      <c r="A661" s="17" t="s">
        <v>282</v>
      </c>
      <c r="B661" s="14">
        <v>942.59299999999996</v>
      </c>
      <c r="C661" s="14">
        <v>2556.7139999999999</v>
      </c>
      <c r="D661" s="14">
        <v>1137.472</v>
      </c>
      <c r="E661" s="14">
        <v>3694.1860000000001</v>
      </c>
      <c r="F661" s="14">
        <v>1034.193</v>
      </c>
      <c r="G661" s="14">
        <v>3705.337</v>
      </c>
      <c r="H661" s="15">
        <f>D661/D659*100</f>
        <v>99.914620306312827</v>
      </c>
      <c r="I661" s="15">
        <f>E661/E659*100</f>
        <v>99.936751391307084</v>
      </c>
      <c r="J661" s="16">
        <f t="shared" si="184"/>
        <v>120.67477691856401</v>
      </c>
      <c r="K661" s="16">
        <f t="shared" si="185"/>
        <v>109.98643386679277</v>
      </c>
      <c r="L661" s="16">
        <f t="shared" si="185"/>
        <v>99.699055713420947</v>
      </c>
    </row>
    <row r="662" spans="1:12" s="9" customFormat="1" ht="67.5" x14ac:dyDescent="0.2">
      <c r="A662" s="11" t="s">
        <v>373</v>
      </c>
      <c r="B662" s="14"/>
      <c r="C662" s="14"/>
      <c r="D662" s="14"/>
      <c r="E662" s="14"/>
      <c r="F662" s="14"/>
      <c r="G662" s="14"/>
    </row>
    <row r="663" spans="1:12" s="9" customFormat="1" x14ac:dyDescent="0.2">
      <c r="A663" s="13" t="s">
        <v>275</v>
      </c>
      <c r="B663" s="14">
        <v>6103.9849999999997</v>
      </c>
      <c r="C663" s="14">
        <v>17306.633999999998</v>
      </c>
      <c r="D663" s="14">
        <v>7718.6480000000001</v>
      </c>
      <c r="E663" s="14">
        <v>25025.281999999999</v>
      </c>
      <c r="F663" s="14">
        <v>5808.8310000000001</v>
      </c>
      <c r="G663" s="14">
        <v>21118.695</v>
      </c>
      <c r="H663" s="15">
        <f>H664+H665</f>
        <v>100</v>
      </c>
      <c r="I663" s="15">
        <f>I664+I665</f>
        <v>100</v>
      </c>
      <c r="J663" s="16">
        <f t="shared" ref="J663:J668" si="186">D663/B663*100</f>
        <v>126.4526043232413</v>
      </c>
      <c r="K663" s="16">
        <f t="shared" ref="K663:L668" si="187">D663/F663*100</f>
        <v>132.87781999510744</v>
      </c>
      <c r="L663" s="16">
        <f t="shared" si="187"/>
        <v>118.49824053995761</v>
      </c>
    </row>
    <row r="664" spans="1:12" s="9" customFormat="1" x14ac:dyDescent="0.2">
      <c r="A664" s="17" t="s">
        <v>281</v>
      </c>
      <c r="B664" s="14">
        <v>4103.1310000000003</v>
      </c>
      <c r="C664" s="14">
        <v>12049.365</v>
      </c>
      <c r="D664" s="14">
        <v>5552.6310000000003</v>
      </c>
      <c r="E664" s="14">
        <v>17601.995999999999</v>
      </c>
      <c r="F664" s="14">
        <v>3234.9479999999999</v>
      </c>
      <c r="G664" s="14">
        <v>13113.459000000001</v>
      </c>
      <c r="H664" s="15">
        <f>D664/D663*100</f>
        <v>71.93787046643402</v>
      </c>
      <c r="I664" s="15">
        <f>E664/E663*100</f>
        <v>70.336853746543198</v>
      </c>
      <c r="J664" s="16">
        <f t="shared" si="186"/>
        <v>135.32668101505897</v>
      </c>
      <c r="K664" s="16">
        <f t="shared" si="187"/>
        <v>171.64513927271784</v>
      </c>
      <c r="L664" s="16">
        <f t="shared" si="187"/>
        <v>134.22847472966512</v>
      </c>
    </row>
    <row r="665" spans="1:12" s="9" customFormat="1" x14ac:dyDescent="0.2">
      <c r="A665" s="17" t="s">
        <v>277</v>
      </c>
      <c r="B665" s="14">
        <v>2000.854</v>
      </c>
      <c r="C665" s="14">
        <v>5257.2690000000002</v>
      </c>
      <c r="D665" s="14">
        <v>2166.0169999999998</v>
      </c>
      <c r="E665" s="14">
        <v>7423.2860000000001</v>
      </c>
      <c r="F665" s="14">
        <v>2573.884</v>
      </c>
      <c r="G665" s="14">
        <v>8005.2370000000001</v>
      </c>
      <c r="H665" s="15">
        <f>D665/D663*100</f>
        <v>28.062129533565976</v>
      </c>
      <c r="I665" s="15">
        <f>E665/E663*100</f>
        <v>29.663146253456809</v>
      </c>
      <c r="J665" s="16">
        <f t="shared" si="186"/>
        <v>108.25462527500756</v>
      </c>
      <c r="K665" s="16">
        <f t="shared" si="187"/>
        <v>84.153637071445331</v>
      </c>
      <c r="L665" s="16">
        <f t="shared" si="187"/>
        <v>92.730371380634949</v>
      </c>
    </row>
    <row r="666" spans="1:12" s="9" customFormat="1" x14ac:dyDescent="0.2">
      <c r="A666" s="13" t="s">
        <v>276</v>
      </c>
      <c r="B666" s="14">
        <v>6103.9849999999997</v>
      </c>
      <c r="C666" s="14">
        <v>17306.633999999998</v>
      </c>
      <c r="D666" s="14">
        <v>7718.6480000000001</v>
      </c>
      <c r="E666" s="14">
        <v>25025.281999999999</v>
      </c>
      <c r="F666" s="14">
        <v>5808.8310000000001</v>
      </c>
      <c r="G666" s="14">
        <v>21118.695</v>
      </c>
      <c r="H666" s="15">
        <f>H667+H668</f>
        <v>99.999999999999986</v>
      </c>
      <c r="I666" s="15">
        <f>I667+I668</f>
        <v>99.999996004041037</v>
      </c>
      <c r="J666" s="16">
        <f t="shared" si="186"/>
        <v>126.4526043232413</v>
      </c>
      <c r="K666" s="16">
        <f t="shared" si="187"/>
        <v>132.87781999510744</v>
      </c>
      <c r="L666" s="16">
        <f t="shared" si="187"/>
        <v>118.49824053995761</v>
      </c>
    </row>
    <row r="667" spans="1:12" s="9" customFormat="1" x14ac:dyDescent="0.2">
      <c r="A667" s="17" t="s">
        <v>278</v>
      </c>
      <c r="B667" s="14">
        <v>54.264000000000003</v>
      </c>
      <c r="C667" s="14">
        <v>126.571</v>
      </c>
      <c r="D667" s="14">
        <v>36.341000000000001</v>
      </c>
      <c r="E667" s="14">
        <v>162.911</v>
      </c>
      <c r="F667" s="14">
        <v>48.936999999999998</v>
      </c>
      <c r="G667" s="14">
        <v>139.06399999999999</v>
      </c>
      <c r="H667" s="15">
        <f>D667/D666*100</f>
        <v>0.470820796595466</v>
      </c>
      <c r="I667" s="15">
        <f>E667/E666*100</f>
        <v>0.65098567121041839</v>
      </c>
      <c r="J667" s="16">
        <f t="shared" si="186"/>
        <v>66.970735662686124</v>
      </c>
      <c r="K667" s="16">
        <f t="shared" si="187"/>
        <v>74.260784273657976</v>
      </c>
      <c r="L667" s="16">
        <f t="shared" si="187"/>
        <v>117.14821952482311</v>
      </c>
    </row>
    <row r="668" spans="1:12" s="9" customFormat="1" x14ac:dyDescent="0.2">
      <c r="A668" s="17" t="s">
        <v>282</v>
      </c>
      <c r="B668" s="14">
        <v>6049.7209999999995</v>
      </c>
      <c r="C668" s="14">
        <v>17180.062999999998</v>
      </c>
      <c r="D668" s="14">
        <v>7682.3069999999998</v>
      </c>
      <c r="E668" s="14">
        <v>24862.37</v>
      </c>
      <c r="F668" s="14">
        <v>5759.8950000000004</v>
      </c>
      <c r="G668" s="14">
        <v>20979.631000000001</v>
      </c>
      <c r="H668" s="15">
        <f>D668/D666*100</f>
        <v>99.529179203404524</v>
      </c>
      <c r="I668" s="15">
        <f>E668/E666*100</f>
        <v>99.349010332830616</v>
      </c>
      <c r="J668" s="16">
        <f t="shared" si="186"/>
        <v>126.98613704665058</v>
      </c>
      <c r="K668" s="16">
        <f t="shared" si="187"/>
        <v>133.37581674665944</v>
      </c>
      <c r="L668" s="16">
        <f t="shared" si="187"/>
        <v>118.50718442092712</v>
      </c>
    </row>
    <row r="669" spans="1:12" s="9" customFormat="1" x14ac:dyDescent="0.2">
      <c r="A669" s="11" t="s">
        <v>374</v>
      </c>
      <c r="B669" s="14"/>
      <c r="C669" s="14"/>
      <c r="D669" s="14"/>
      <c r="E669" s="14"/>
      <c r="F669" s="14"/>
      <c r="G669" s="14"/>
    </row>
    <row r="670" spans="1:12" s="9" customFormat="1" x14ac:dyDescent="0.2">
      <c r="A670" s="13" t="s">
        <v>275</v>
      </c>
      <c r="B670" s="14">
        <v>4184.8559999999998</v>
      </c>
      <c r="C670" s="14">
        <v>11766.451999999999</v>
      </c>
      <c r="D670" s="14">
        <v>5027.0159999999996</v>
      </c>
      <c r="E670" s="14">
        <v>16793.468000000001</v>
      </c>
      <c r="F670" s="14">
        <v>3839.547</v>
      </c>
      <c r="G670" s="14">
        <v>15003.782999999999</v>
      </c>
      <c r="H670" s="15">
        <f>H671+H672</f>
        <v>99.999980107483253</v>
      </c>
      <c r="I670" s="15">
        <f>I671+I672</f>
        <v>100</v>
      </c>
      <c r="J670" s="16">
        <f t="shared" ref="J670:J675" si="188">D670/B670*100</f>
        <v>120.12398992940258</v>
      </c>
      <c r="K670" s="16">
        <f t="shared" ref="K670:L675" si="189">D670/F670*100</f>
        <v>130.92732033232045</v>
      </c>
      <c r="L670" s="16">
        <f t="shared" si="189"/>
        <v>111.92822503497952</v>
      </c>
    </row>
    <row r="671" spans="1:12" s="9" customFormat="1" x14ac:dyDescent="0.2">
      <c r="A671" s="17" t="s">
        <v>281</v>
      </c>
      <c r="B671" s="14">
        <v>2744.91</v>
      </c>
      <c r="C671" s="14">
        <v>7893.4409999999998</v>
      </c>
      <c r="D671" s="14">
        <v>3385.7269999999999</v>
      </c>
      <c r="E671" s="14">
        <v>11279.169</v>
      </c>
      <c r="F671" s="14">
        <v>2083.643</v>
      </c>
      <c r="G671" s="14">
        <v>9097</v>
      </c>
      <c r="H671" s="15">
        <f>D671/D670*100</f>
        <v>67.350631070201501</v>
      </c>
      <c r="I671" s="15">
        <f>E671/E670*100</f>
        <v>67.16402472675685</v>
      </c>
      <c r="J671" s="16">
        <f t="shared" si="188"/>
        <v>123.3456470339647</v>
      </c>
      <c r="K671" s="16">
        <f t="shared" si="189"/>
        <v>162.4907433759046</v>
      </c>
      <c r="L671" s="16">
        <f t="shared" si="189"/>
        <v>123.98778718258767</v>
      </c>
    </row>
    <row r="672" spans="1:12" s="9" customFormat="1" x14ac:dyDescent="0.2">
      <c r="A672" s="17" t="s">
        <v>277</v>
      </c>
      <c r="B672" s="14">
        <v>1439.9459999999999</v>
      </c>
      <c r="C672" s="14">
        <v>3873.011</v>
      </c>
      <c r="D672" s="14">
        <v>1641.288</v>
      </c>
      <c r="E672" s="14">
        <v>5514.299</v>
      </c>
      <c r="F672" s="14">
        <v>1755.904</v>
      </c>
      <c r="G672" s="14">
        <v>5906.7830000000004</v>
      </c>
      <c r="H672" s="15">
        <f>D672/D670*100</f>
        <v>32.649349037281759</v>
      </c>
      <c r="I672" s="15">
        <f>E672/E670*100</f>
        <v>32.835975273243143</v>
      </c>
      <c r="J672" s="16">
        <f t="shared" si="188"/>
        <v>113.98260768112138</v>
      </c>
      <c r="K672" s="16">
        <f t="shared" si="189"/>
        <v>93.472536083977246</v>
      </c>
      <c r="L672" s="16">
        <f t="shared" si="189"/>
        <v>93.355367888070376</v>
      </c>
    </row>
    <row r="673" spans="1:12" s="9" customFormat="1" x14ac:dyDescent="0.2">
      <c r="A673" s="13" t="s">
        <v>276</v>
      </c>
      <c r="B673" s="14">
        <v>4184.8559999999998</v>
      </c>
      <c r="C673" s="14">
        <v>11766.451999999999</v>
      </c>
      <c r="D673" s="14">
        <v>5027.0159999999996</v>
      </c>
      <c r="E673" s="14">
        <v>16793.468000000001</v>
      </c>
      <c r="F673" s="14">
        <v>3839.547</v>
      </c>
      <c r="G673" s="14">
        <v>15003.782999999999</v>
      </c>
      <c r="H673" s="15">
        <f>H674+H675</f>
        <v>100.00000000000001</v>
      </c>
      <c r="I673" s="15">
        <f>I674+I675</f>
        <v>99.999994045303794</v>
      </c>
      <c r="J673" s="16">
        <f t="shared" si="188"/>
        <v>120.12398992940258</v>
      </c>
      <c r="K673" s="16">
        <f t="shared" si="189"/>
        <v>130.92732033232045</v>
      </c>
      <c r="L673" s="16">
        <f t="shared" si="189"/>
        <v>111.92822503497952</v>
      </c>
    </row>
    <row r="674" spans="1:12" s="9" customFormat="1" x14ac:dyDescent="0.2">
      <c r="A674" s="17" t="s">
        <v>278</v>
      </c>
      <c r="B674" s="14">
        <v>31.109000000000002</v>
      </c>
      <c r="C674" s="14">
        <v>74.832999999999998</v>
      </c>
      <c r="D674" s="14">
        <v>21.934999999999999</v>
      </c>
      <c r="E674" s="14">
        <v>96.766999999999996</v>
      </c>
      <c r="F674" s="14">
        <v>22.652999999999999</v>
      </c>
      <c r="G674" s="14">
        <v>66.715999999999994</v>
      </c>
      <c r="H674" s="15">
        <f>D674/D673*100</f>
        <v>0.43634235498753138</v>
      </c>
      <c r="I674" s="15">
        <f>E674/E673*100</f>
        <v>0.57621808669894747</v>
      </c>
      <c r="J674" s="16">
        <f t="shared" si="188"/>
        <v>70.510141759619387</v>
      </c>
      <c r="K674" s="16">
        <f t="shared" si="189"/>
        <v>96.830441884077175</v>
      </c>
      <c r="L674" s="16">
        <f t="shared" si="189"/>
        <v>145.04316805563883</v>
      </c>
    </row>
    <row r="675" spans="1:12" s="9" customFormat="1" x14ac:dyDescent="0.2">
      <c r="A675" s="17" t="s">
        <v>282</v>
      </c>
      <c r="B675" s="14">
        <v>4153.7479999999996</v>
      </c>
      <c r="C675" s="14">
        <v>11691.62</v>
      </c>
      <c r="D675" s="14">
        <v>5005.0810000000001</v>
      </c>
      <c r="E675" s="14">
        <v>16696.7</v>
      </c>
      <c r="F675" s="14">
        <v>3816.8939999999998</v>
      </c>
      <c r="G675" s="14">
        <v>14937.066000000001</v>
      </c>
      <c r="H675" s="15">
        <f>D675/D673*100</f>
        <v>99.563657645012483</v>
      </c>
      <c r="I675" s="15">
        <f>E675/E673*100</f>
        <v>99.42377595860485</v>
      </c>
      <c r="J675" s="16">
        <f t="shared" si="188"/>
        <v>120.49553800567585</v>
      </c>
      <c r="K675" s="16">
        <f t="shared" si="189"/>
        <v>131.1296829306761</v>
      </c>
      <c r="L675" s="16">
        <f t="shared" si="189"/>
        <v>111.78031883905446</v>
      </c>
    </row>
    <row r="676" spans="1:12" s="9" customFormat="1" ht="78.75" x14ac:dyDescent="0.2">
      <c r="A676" s="11" t="s">
        <v>375</v>
      </c>
      <c r="B676" s="14"/>
      <c r="C676" s="14"/>
      <c r="D676" s="14"/>
      <c r="E676" s="14"/>
      <c r="F676" s="14"/>
      <c r="G676" s="14"/>
    </row>
    <row r="677" spans="1:12" s="9" customFormat="1" x14ac:dyDescent="0.2">
      <c r="A677" s="13" t="s">
        <v>275</v>
      </c>
      <c r="B677" s="14">
        <v>820.74599999999998</v>
      </c>
      <c r="C677" s="14">
        <v>2911.8330000000001</v>
      </c>
      <c r="D677" s="14">
        <v>1084.4739999999999</v>
      </c>
      <c r="E677" s="14">
        <v>3996.3069999999998</v>
      </c>
      <c r="F677" s="14">
        <v>1122.48</v>
      </c>
      <c r="G677" s="14">
        <v>3917.7310000000002</v>
      </c>
      <c r="H677" s="15">
        <f>H678+H679</f>
        <v>100.00000000000001</v>
      </c>
      <c r="I677" s="15">
        <f>I678+I679</f>
        <v>100</v>
      </c>
      <c r="J677" s="16">
        <f t="shared" ref="J677:J682" si="190">D677/B677*100</f>
        <v>132.13271828312293</v>
      </c>
      <c r="K677" s="16">
        <f t="shared" ref="K677:L682" si="191">D677/F677*100</f>
        <v>96.614104482930642</v>
      </c>
      <c r="L677" s="16">
        <f t="shared" si="191"/>
        <v>102.00565071976611</v>
      </c>
    </row>
    <row r="678" spans="1:12" s="9" customFormat="1" x14ac:dyDescent="0.2">
      <c r="A678" s="17" t="s">
        <v>281</v>
      </c>
      <c r="B678" s="14">
        <v>49.823</v>
      </c>
      <c r="C678" s="14">
        <v>202.15299999999999</v>
      </c>
      <c r="D678" s="14">
        <v>49.823</v>
      </c>
      <c r="E678" s="14">
        <v>251.977</v>
      </c>
      <c r="F678" s="14">
        <v>43.22</v>
      </c>
      <c r="G678" s="14">
        <v>350.74</v>
      </c>
      <c r="H678" s="15">
        <f>D678/D677*100</f>
        <v>4.5942088053747723</v>
      </c>
      <c r="I678" s="15">
        <f>E678/E677*100</f>
        <v>6.3052463186637073</v>
      </c>
      <c r="J678" s="16">
        <f t="shared" si="190"/>
        <v>100</v>
      </c>
      <c r="K678" s="16">
        <f t="shared" si="191"/>
        <v>115.2776492364646</v>
      </c>
      <c r="L678" s="16">
        <f t="shared" si="191"/>
        <v>71.841535040200725</v>
      </c>
    </row>
    <row r="679" spans="1:12" s="9" customFormat="1" x14ac:dyDescent="0.2">
      <c r="A679" s="17" t="s">
        <v>277</v>
      </c>
      <c r="B679" s="14">
        <v>770.923</v>
      </c>
      <c r="C679" s="14">
        <v>2709.68</v>
      </c>
      <c r="D679" s="14">
        <v>1034.6510000000001</v>
      </c>
      <c r="E679" s="14">
        <v>3744.33</v>
      </c>
      <c r="F679" s="14">
        <v>1079.26</v>
      </c>
      <c r="G679" s="14">
        <v>3566.991</v>
      </c>
      <c r="H679" s="15">
        <f>D679/D677*100</f>
        <v>95.405791194625237</v>
      </c>
      <c r="I679" s="15">
        <f>E679/E677*100</f>
        <v>93.694753681336294</v>
      </c>
      <c r="J679" s="16">
        <f t="shared" si="190"/>
        <v>134.20938277882487</v>
      </c>
      <c r="K679" s="16">
        <f t="shared" si="191"/>
        <v>95.866704964512735</v>
      </c>
      <c r="L679" s="16">
        <f t="shared" si="191"/>
        <v>104.97166939866122</v>
      </c>
    </row>
    <row r="680" spans="1:12" s="9" customFormat="1" x14ac:dyDescent="0.2">
      <c r="A680" s="13" t="s">
        <v>276</v>
      </c>
      <c r="B680" s="14">
        <v>820.74599999999998</v>
      </c>
      <c r="C680" s="14">
        <v>2911.8330000000001</v>
      </c>
      <c r="D680" s="14">
        <v>1084.4739999999999</v>
      </c>
      <c r="E680" s="14">
        <v>3996.3069999999998</v>
      </c>
      <c r="F680" s="14">
        <v>1122.48</v>
      </c>
      <c r="G680" s="14">
        <v>3917.7310000000002</v>
      </c>
      <c r="H680" s="15">
        <f>H681+H682</f>
        <v>100.00000000000001</v>
      </c>
      <c r="I680" s="15">
        <f>I681+I682</f>
        <v>100.00000000000001</v>
      </c>
      <c r="J680" s="16">
        <f t="shared" si="190"/>
        <v>132.13271828312293</v>
      </c>
      <c r="K680" s="16">
        <f t="shared" si="191"/>
        <v>96.614104482930642</v>
      </c>
      <c r="L680" s="16">
        <f t="shared" si="191"/>
        <v>102.00565071976611</v>
      </c>
    </row>
    <row r="681" spans="1:12" s="9" customFormat="1" x14ac:dyDescent="0.2">
      <c r="A681" s="17" t="s">
        <v>278</v>
      </c>
      <c r="B681" s="14">
        <v>28.439</v>
      </c>
      <c r="C681" s="14">
        <v>84.930999999999997</v>
      </c>
      <c r="D681" s="14">
        <v>2.7839999999999998</v>
      </c>
      <c r="E681" s="14">
        <v>87.715000000000003</v>
      </c>
      <c r="F681" s="14">
        <v>8.5180000000000007</v>
      </c>
      <c r="G681" s="14">
        <v>40.82</v>
      </c>
      <c r="H681" s="15">
        <f>D681/D680*100</f>
        <v>0.25671431495821939</v>
      </c>
      <c r="I681" s="15">
        <f>E681/E680*100</f>
        <v>2.1949014427570255</v>
      </c>
      <c r="J681" s="16">
        <f t="shared" si="190"/>
        <v>9.7893737473188214</v>
      </c>
      <c r="K681" s="16">
        <f t="shared" si="191"/>
        <v>32.683728574782805</v>
      </c>
      <c r="L681" s="16">
        <f t="shared" si="191"/>
        <v>214.88241058304754</v>
      </c>
    </row>
    <row r="682" spans="1:12" s="9" customFormat="1" x14ac:dyDescent="0.2">
      <c r="A682" s="17" t="s">
        <v>282</v>
      </c>
      <c r="B682" s="14">
        <v>792.30700000000002</v>
      </c>
      <c r="C682" s="14">
        <v>2826.902</v>
      </c>
      <c r="D682" s="14">
        <v>1081.69</v>
      </c>
      <c r="E682" s="14">
        <v>3908.5920000000001</v>
      </c>
      <c r="F682" s="14">
        <v>1113.963</v>
      </c>
      <c r="G682" s="14">
        <v>3876.9119999999998</v>
      </c>
      <c r="H682" s="15">
        <f>D682/D680*100</f>
        <v>99.743285685041798</v>
      </c>
      <c r="I682" s="15">
        <f>E682/E680*100</f>
        <v>97.805098557242985</v>
      </c>
      <c r="J682" s="16">
        <f t="shared" si="190"/>
        <v>136.52409987542708</v>
      </c>
      <c r="K682" s="16">
        <f t="shared" si="191"/>
        <v>97.102866073648769</v>
      </c>
      <c r="L682" s="16">
        <f t="shared" si="191"/>
        <v>100.81714519184342</v>
      </c>
    </row>
    <row r="683" spans="1:12" s="9" customFormat="1" ht="78.75" x14ac:dyDescent="0.2">
      <c r="A683" s="11" t="s">
        <v>376</v>
      </c>
      <c r="B683" s="14"/>
      <c r="C683" s="14"/>
      <c r="D683" s="14"/>
      <c r="E683" s="14"/>
      <c r="F683" s="14"/>
      <c r="G683" s="14"/>
    </row>
    <row r="684" spans="1:12" s="9" customFormat="1" x14ac:dyDescent="0.2">
      <c r="A684" s="13" t="s">
        <v>275</v>
      </c>
      <c r="B684" s="14">
        <v>92.144999999999996</v>
      </c>
      <c r="C684" s="14">
        <v>231.91900000000001</v>
      </c>
      <c r="D684" s="14">
        <v>119.077</v>
      </c>
      <c r="E684" s="14">
        <v>350.99599999999998</v>
      </c>
      <c r="F684" s="14">
        <v>64.951999999999998</v>
      </c>
      <c r="G684" s="14">
        <v>292.298</v>
      </c>
      <c r="H684" s="15">
        <f>H685+H686</f>
        <v>99.999999999999986</v>
      </c>
      <c r="I684" s="15">
        <f>I685+I686</f>
        <v>100</v>
      </c>
      <c r="J684" s="16">
        <f t="shared" ref="J684:J689" si="192">D684/B684*100</f>
        <v>129.2278474144012</v>
      </c>
      <c r="K684" s="16">
        <f t="shared" ref="K684:L689" si="193">D684/F684*100</f>
        <v>183.33076733587882</v>
      </c>
      <c r="L684" s="16">
        <f t="shared" si="193"/>
        <v>120.0815605991146</v>
      </c>
    </row>
    <row r="685" spans="1:12" s="9" customFormat="1" x14ac:dyDescent="0.2">
      <c r="A685" s="17" t="s">
        <v>281</v>
      </c>
      <c r="B685" s="14">
        <v>37.438000000000002</v>
      </c>
      <c r="C685" s="14">
        <v>114.09699999999999</v>
      </c>
      <c r="D685" s="14">
        <v>37.438000000000002</v>
      </c>
      <c r="E685" s="14">
        <v>151.535</v>
      </c>
      <c r="F685" s="14">
        <v>45.234999999999999</v>
      </c>
      <c r="G685" s="14">
        <v>162.898</v>
      </c>
      <c r="H685" s="15">
        <f>D685/D684*100</f>
        <v>31.440160568371727</v>
      </c>
      <c r="I685" s="15">
        <f>E685/E684*100</f>
        <v>43.172856670731292</v>
      </c>
      <c r="J685" s="16">
        <f t="shared" si="192"/>
        <v>100</v>
      </c>
      <c r="K685" s="16">
        <f t="shared" si="193"/>
        <v>82.763346965845045</v>
      </c>
      <c r="L685" s="16">
        <f t="shared" si="193"/>
        <v>93.024469299807251</v>
      </c>
    </row>
    <row r="686" spans="1:12" s="9" customFormat="1" x14ac:dyDescent="0.2">
      <c r="A686" s="17" t="s">
        <v>277</v>
      </c>
      <c r="B686" s="14">
        <v>54.707000000000001</v>
      </c>
      <c r="C686" s="14">
        <v>117.822</v>
      </c>
      <c r="D686" s="14">
        <v>81.638999999999996</v>
      </c>
      <c r="E686" s="14">
        <v>199.46100000000001</v>
      </c>
      <c r="F686" s="14">
        <v>19.716999999999999</v>
      </c>
      <c r="G686" s="14">
        <v>129.4</v>
      </c>
      <c r="H686" s="15">
        <f>D686/D684*100</f>
        <v>68.559839431628262</v>
      </c>
      <c r="I686" s="15">
        <f>E686/E684*100</f>
        <v>56.827143329268715</v>
      </c>
      <c r="J686" s="16">
        <f t="shared" si="192"/>
        <v>149.22953186977898</v>
      </c>
      <c r="K686" s="16">
        <f t="shared" si="193"/>
        <v>414.05386214941416</v>
      </c>
      <c r="L686" s="16">
        <f t="shared" si="193"/>
        <v>154.14296754250387</v>
      </c>
    </row>
    <row r="687" spans="1:12" s="9" customFormat="1" x14ac:dyDescent="0.2">
      <c r="A687" s="13" t="s">
        <v>276</v>
      </c>
      <c r="B687" s="14">
        <v>92.144999999999996</v>
      </c>
      <c r="C687" s="14">
        <v>231.91900000000001</v>
      </c>
      <c r="D687" s="14">
        <v>119.077</v>
      </c>
      <c r="E687" s="14">
        <v>350.99599999999998</v>
      </c>
      <c r="F687" s="14">
        <v>64.951999999999998</v>
      </c>
      <c r="G687" s="14">
        <v>292.298</v>
      </c>
      <c r="H687" s="15">
        <f>H688+H689</f>
        <v>100</v>
      </c>
      <c r="I687" s="15">
        <f>I688+I689</f>
        <v>100</v>
      </c>
      <c r="J687" s="16">
        <f t="shared" si="192"/>
        <v>129.2278474144012</v>
      </c>
      <c r="K687" s="16">
        <f t="shared" si="193"/>
        <v>183.33076733587882</v>
      </c>
      <c r="L687" s="16">
        <f t="shared" si="193"/>
        <v>120.0815605991146</v>
      </c>
    </row>
    <row r="688" spans="1:12" s="9" customFormat="1" x14ac:dyDescent="0.2">
      <c r="A688" s="17" t="s">
        <v>278</v>
      </c>
      <c r="B688" s="14">
        <v>0</v>
      </c>
      <c r="C688" s="14">
        <v>5.0000000000000001E-3</v>
      </c>
      <c r="D688" s="14">
        <v>0</v>
      </c>
      <c r="E688" s="14">
        <v>5.0000000000000001E-3</v>
      </c>
      <c r="F688" s="14">
        <v>0.45800000000000002</v>
      </c>
      <c r="G688" s="14">
        <v>0.45800000000000002</v>
      </c>
      <c r="H688" s="15">
        <f>D688/D687*100</f>
        <v>0</v>
      </c>
      <c r="I688" s="15">
        <f>E688/E687*100</f>
        <v>1.4245176583208927E-3</v>
      </c>
      <c r="J688" s="16">
        <v>0</v>
      </c>
      <c r="K688" s="16">
        <f t="shared" si="193"/>
        <v>0</v>
      </c>
      <c r="L688" s="16">
        <f t="shared" si="193"/>
        <v>1.0917030567685588</v>
      </c>
    </row>
    <row r="689" spans="1:12" s="9" customFormat="1" x14ac:dyDescent="0.2">
      <c r="A689" s="17" t="s">
        <v>282</v>
      </c>
      <c r="B689" s="14">
        <v>92.144999999999996</v>
      </c>
      <c r="C689" s="14">
        <v>231.91399999999999</v>
      </c>
      <c r="D689" s="14">
        <v>119.077</v>
      </c>
      <c r="E689" s="14">
        <v>350.99099999999999</v>
      </c>
      <c r="F689" s="14">
        <v>64.494</v>
      </c>
      <c r="G689" s="14">
        <v>291.83999999999997</v>
      </c>
      <c r="H689" s="15">
        <f>D689/D687*100</f>
        <v>100</v>
      </c>
      <c r="I689" s="15">
        <f>E689/E687*100</f>
        <v>99.998575482341678</v>
      </c>
      <c r="J689" s="16">
        <f t="shared" si="192"/>
        <v>129.2278474144012</v>
      </c>
      <c r="K689" s="16">
        <f t="shared" si="193"/>
        <v>184.63267900890006</v>
      </c>
      <c r="L689" s="16">
        <f t="shared" si="193"/>
        <v>120.26829769736842</v>
      </c>
    </row>
    <row r="690" spans="1:12" s="9" customFormat="1" x14ac:dyDescent="0.2">
      <c r="A690" s="11" t="s">
        <v>377</v>
      </c>
      <c r="B690" s="14"/>
      <c r="C690" s="14"/>
      <c r="D690" s="14"/>
      <c r="E690" s="14"/>
      <c r="F690" s="14"/>
      <c r="G690" s="14"/>
    </row>
    <row r="691" spans="1:12" s="9" customFormat="1" x14ac:dyDescent="0.2">
      <c r="A691" s="13" t="s">
        <v>275</v>
      </c>
      <c r="B691" s="14">
        <v>447.86599999999999</v>
      </c>
      <c r="C691" s="14">
        <v>624.56399999999996</v>
      </c>
      <c r="D691" s="14">
        <v>843.07399999999996</v>
      </c>
      <c r="E691" s="14">
        <v>1467.6379999999999</v>
      </c>
      <c r="F691" s="14">
        <v>2612.0540000000001</v>
      </c>
      <c r="G691" s="14">
        <v>5263.6239999999998</v>
      </c>
      <c r="H691" s="15">
        <f>H692+H693</f>
        <v>100</v>
      </c>
      <c r="I691" s="15">
        <f>I692+I693</f>
        <v>100</v>
      </c>
      <c r="J691" s="16">
        <f t="shared" ref="J691:J696" si="194">D691/B691*100</f>
        <v>188.24246538026998</v>
      </c>
      <c r="K691" s="16">
        <f t="shared" ref="K691:L696" si="195">D691/F691*100</f>
        <v>32.276285252908245</v>
      </c>
      <c r="L691" s="16">
        <f t="shared" si="195"/>
        <v>27.882652712275803</v>
      </c>
    </row>
    <row r="692" spans="1:12" s="9" customFormat="1" x14ac:dyDescent="0.2">
      <c r="A692" s="17" t="s">
        <v>281</v>
      </c>
      <c r="B692" s="14">
        <v>0</v>
      </c>
      <c r="C692" s="14">
        <v>17</v>
      </c>
      <c r="D692" s="14">
        <v>0</v>
      </c>
      <c r="E692" s="14">
        <v>17</v>
      </c>
      <c r="F692" s="14" t="s">
        <v>636</v>
      </c>
      <c r="G692" s="14">
        <v>2463</v>
      </c>
      <c r="H692" s="15">
        <f>D692/D691*100</f>
        <v>0</v>
      </c>
      <c r="I692" s="15">
        <f>E692/E691*100</f>
        <v>1.1583237828401827</v>
      </c>
      <c r="J692" s="16">
        <v>0</v>
      </c>
      <c r="K692" s="16"/>
      <c r="L692" s="16">
        <f t="shared" si="195"/>
        <v>0.69021518473406418</v>
      </c>
    </row>
    <row r="693" spans="1:12" s="9" customFormat="1" x14ac:dyDescent="0.2">
      <c r="A693" s="17" t="s">
        <v>277</v>
      </c>
      <c r="B693" s="14">
        <v>447.86599999999999</v>
      </c>
      <c r="C693" s="14">
        <v>607.56399999999996</v>
      </c>
      <c r="D693" s="14">
        <v>843.07399999999996</v>
      </c>
      <c r="E693" s="14">
        <v>1450.6379999999999</v>
      </c>
      <c r="F693" s="14">
        <v>2220.0540000000001</v>
      </c>
      <c r="G693" s="14">
        <v>2800.6239999999998</v>
      </c>
      <c r="H693" s="15">
        <f>D693/D691*100</f>
        <v>100</v>
      </c>
      <c r="I693" s="15">
        <f>E693/E691*100</f>
        <v>98.841676217159815</v>
      </c>
      <c r="J693" s="16">
        <f t="shared" si="194"/>
        <v>188.24246538026998</v>
      </c>
      <c r="K693" s="16">
        <f t="shared" si="195"/>
        <v>37.975382580784064</v>
      </c>
      <c r="L693" s="16">
        <f t="shared" si="195"/>
        <v>51.796956678225989</v>
      </c>
    </row>
    <row r="694" spans="1:12" s="9" customFormat="1" x14ac:dyDescent="0.2">
      <c r="A694" s="13" t="s">
        <v>276</v>
      </c>
      <c r="B694" s="14">
        <v>447.86599999999999</v>
      </c>
      <c r="C694" s="14">
        <v>624.56399999999996</v>
      </c>
      <c r="D694" s="14">
        <v>843.07399999999996</v>
      </c>
      <c r="E694" s="14">
        <v>1467.6379999999999</v>
      </c>
      <c r="F694" s="14">
        <v>2612.0540000000001</v>
      </c>
      <c r="G694" s="14">
        <v>5263.6239999999998</v>
      </c>
      <c r="H694" s="15">
        <f>H695+H696</f>
        <v>100</v>
      </c>
      <c r="I694" s="15">
        <f>I695+I696</f>
        <v>100</v>
      </c>
      <c r="J694" s="16">
        <f t="shared" si="194"/>
        <v>188.24246538026998</v>
      </c>
      <c r="K694" s="16">
        <f t="shared" si="195"/>
        <v>32.276285252908245</v>
      </c>
      <c r="L694" s="16">
        <f t="shared" si="195"/>
        <v>27.882652712275803</v>
      </c>
    </row>
    <row r="695" spans="1:12" s="9" customFormat="1" x14ac:dyDescent="0.2">
      <c r="A695" s="17" t="s">
        <v>278</v>
      </c>
      <c r="B695" s="14">
        <v>3.0000000000000001E-3</v>
      </c>
      <c r="C695" s="14">
        <v>6.0000000000000001E-3</v>
      </c>
      <c r="D695" s="14">
        <v>0.56799999999999995</v>
      </c>
      <c r="E695" s="14">
        <v>0.57399999999999995</v>
      </c>
      <c r="F695" s="14">
        <v>5.0000000000000001E-3</v>
      </c>
      <c r="G695" s="14">
        <v>2.5000000000000001E-2</v>
      </c>
      <c r="H695" s="15">
        <f>D695/D694*100</f>
        <v>6.7372496364494688E-2</v>
      </c>
      <c r="I695" s="15">
        <f>E695/E694*100</f>
        <v>3.9110461844133228E-2</v>
      </c>
      <c r="J695" s="16"/>
      <c r="K695" s="16"/>
      <c r="L695" s="16"/>
    </row>
    <row r="696" spans="1:12" s="9" customFormat="1" x14ac:dyDescent="0.2">
      <c r="A696" s="17" t="s">
        <v>282</v>
      </c>
      <c r="B696" s="14">
        <v>447.863</v>
      </c>
      <c r="C696" s="14">
        <v>624.55799999999999</v>
      </c>
      <c r="D696" s="14">
        <v>842.50599999999997</v>
      </c>
      <c r="E696" s="14">
        <v>1467.0640000000001</v>
      </c>
      <c r="F696" s="14">
        <v>2612.049</v>
      </c>
      <c r="G696" s="14">
        <v>5263.5990000000002</v>
      </c>
      <c r="H696" s="15">
        <f>D696/D694*100</f>
        <v>99.932627503635501</v>
      </c>
      <c r="I696" s="15">
        <f>E696/E694*100</f>
        <v>99.960889538155868</v>
      </c>
      <c r="J696" s="16">
        <f t="shared" si="194"/>
        <v>188.11690182042275</v>
      </c>
      <c r="K696" s="16">
        <f t="shared" si="195"/>
        <v>32.254601655635099</v>
      </c>
      <c r="L696" s="16">
        <f t="shared" si="195"/>
        <v>27.871880057732362</v>
      </c>
    </row>
    <row r="697" spans="1:12" s="9" customFormat="1" ht="22.5" x14ac:dyDescent="0.2">
      <c r="A697" s="11" t="s">
        <v>378</v>
      </c>
      <c r="B697" s="14"/>
      <c r="C697" s="14"/>
      <c r="D697" s="14"/>
      <c r="E697" s="14"/>
      <c r="F697" s="14"/>
      <c r="G697" s="14"/>
    </row>
    <row r="698" spans="1:12" s="9" customFormat="1" x14ac:dyDescent="0.2">
      <c r="A698" s="13" t="s">
        <v>275</v>
      </c>
      <c r="B698" s="14">
        <v>279577.05499999999</v>
      </c>
      <c r="C698" s="14">
        <v>776928.777</v>
      </c>
      <c r="D698" s="14">
        <v>275871.37199999997</v>
      </c>
      <c r="E698" s="14">
        <v>1052800.148</v>
      </c>
      <c r="F698" s="14">
        <v>222914.80900000001</v>
      </c>
      <c r="G698" s="14">
        <v>895431.12399999995</v>
      </c>
      <c r="H698" s="15">
        <f>H699+H700</f>
        <v>100</v>
      </c>
      <c r="I698" s="15">
        <f>I699+I700</f>
        <v>99.999999999999986</v>
      </c>
      <c r="J698" s="16">
        <f t="shared" ref="J698:J703" si="196">D698/B698*100</f>
        <v>98.674539654193012</v>
      </c>
      <c r="K698" s="16">
        <f t="shared" ref="K698:L703" si="197">D698/F698*100</f>
        <v>123.75641315063997</v>
      </c>
      <c r="L698" s="16">
        <f t="shared" si="197"/>
        <v>117.5746654077662</v>
      </c>
    </row>
    <row r="699" spans="1:12" s="9" customFormat="1" x14ac:dyDescent="0.2">
      <c r="A699" s="17" t="s">
        <v>281</v>
      </c>
      <c r="B699" s="14">
        <v>233100</v>
      </c>
      <c r="C699" s="14">
        <v>655466.66700000002</v>
      </c>
      <c r="D699" s="14">
        <v>234200</v>
      </c>
      <c r="E699" s="14">
        <v>889666.66700000002</v>
      </c>
      <c r="F699" s="14">
        <v>184300</v>
      </c>
      <c r="G699" s="14">
        <v>729900</v>
      </c>
      <c r="H699" s="15">
        <f>D699/D698*100</f>
        <v>84.89463705570725</v>
      </c>
      <c r="I699" s="15">
        <f>E699/E698*100</f>
        <v>84.504800715510527</v>
      </c>
      <c r="J699" s="16">
        <f t="shared" si="196"/>
        <v>100.47190047190047</v>
      </c>
      <c r="K699" s="16">
        <f t="shared" si="197"/>
        <v>127.07542051003797</v>
      </c>
      <c r="L699" s="16">
        <f t="shared" si="197"/>
        <v>121.88884326620084</v>
      </c>
    </row>
    <row r="700" spans="1:12" s="9" customFormat="1" x14ac:dyDescent="0.2">
      <c r="A700" s="17" t="s">
        <v>277</v>
      </c>
      <c r="B700" s="14">
        <v>46477.055</v>
      </c>
      <c r="C700" s="14">
        <v>121462.11</v>
      </c>
      <c r="D700" s="14">
        <v>41671.372000000003</v>
      </c>
      <c r="E700" s="14">
        <v>163133.481</v>
      </c>
      <c r="F700" s="14">
        <v>38614.809000000001</v>
      </c>
      <c r="G700" s="14">
        <v>165531.12400000001</v>
      </c>
      <c r="H700" s="15">
        <f>D700/D698*100</f>
        <v>15.10536294429275</v>
      </c>
      <c r="I700" s="15">
        <f>E700/E698*100</f>
        <v>15.495199284489461</v>
      </c>
      <c r="J700" s="16">
        <f t="shared" si="196"/>
        <v>89.660095718199017</v>
      </c>
      <c r="K700" s="16">
        <f t="shared" si="197"/>
        <v>107.91552018294328</v>
      </c>
      <c r="L700" s="16">
        <f t="shared" si="197"/>
        <v>98.551545508746742</v>
      </c>
    </row>
    <row r="701" spans="1:12" s="9" customFormat="1" x14ac:dyDescent="0.2">
      <c r="A701" s="13" t="s">
        <v>276</v>
      </c>
      <c r="B701" s="14">
        <v>279577.05499999999</v>
      </c>
      <c r="C701" s="14">
        <v>776928.777</v>
      </c>
      <c r="D701" s="14">
        <v>275871.37199999997</v>
      </c>
      <c r="E701" s="14">
        <v>1052800.148</v>
      </c>
      <c r="F701" s="14">
        <v>222914.80900000001</v>
      </c>
      <c r="G701" s="14">
        <v>895431.12399999995</v>
      </c>
      <c r="H701" s="15">
        <f>H702+H703</f>
        <v>100</v>
      </c>
      <c r="I701" s="15">
        <f>I702+I703</f>
        <v>100</v>
      </c>
      <c r="J701" s="16">
        <f t="shared" si="196"/>
        <v>98.674539654193012</v>
      </c>
      <c r="K701" s="16">
        <f t="shared" si="197"/>
        <v>123.75641315063997</v>
      </c>
      <c r="L701" s="16">
        <f t="shared" si="197"/>
        <v>117.5746654077662</v>
      </c>
    </row>
    <row r="702" spans="1:12" s="9" customFormat="1" x14ac:dyDescent="0.2">
      <c r="A702" s="17" t="s">
        <v>278</v>
      </c>
      <c r="B702" s="14">
        <v>1014.306</v>
      </c>
      <c r="C702" s="14">
        <v>2434.2530000000002</v>
      </c>
      <c r="D702" s="14">
        <v>2151.3000000000002</v>
      </c>
      <c r="E702" s="14">
        <v>4585.5529999999999</v>
      </c>
      <c r="F702" s="14">
        <v>5699.0569999999998</v>
      </c>
      <c r="G702" s="14">
        <v>9845.9860000000008</v>
      </c>
      <c r="H702" s="15">
        <f>D702/D701*100</f>
        <v>0.77981995174185759</v>
      </c>
      <c r="I702" s="15">
        <f>E702/E701*100</f>
        <v>0.43555778451505306</v>
      </c>
      <c r="J702" s="16">
        <f t="shared" si="196"/>
        <v>212.09575808483828</v>
      </c>
      <c r="K702" s="16">
        <f t="shared" si="197"/>
        <v>37.748350297250937</v>
      </c>
      <c r="L702" s="16">
        <f t="shared" si="197"/>
        <v>46.572816577232587</v>
      </c>
    </row>
    <row r="703" spans="1:12" s="9" customFormat="1" x14ac:dyDescent="0.2">
      <c r="A703" s="17" t="s">
        <v>282</v>
      </c>
      <c r="B703" s="14">
        <v>278562.74900000001</v>
      </c>
      <c r="C703" s="14">
        <v>774494.52399999998</v>
      </c>
      <c r="D703" s="14">
        <v>273720.07199999999</v>
      </c>
      <c r="E703" s="14">
        <v>1048214.595</v>
      </c>
      <c r="F703" s="14">
        <v>217215.75200000001</v>
      </c>
      <c r="G703" s="14">
        <v>885585.13699999999</v>
      </c>
      <c r="H703" s="15">
        <f>D703/D701*100</f>
        <v>99.220180048258143</v>
      </c>
      <c r="I703" s="15">
        <f>E703/E701*100</f>
        <v>99.564442215484945</v>
      </c>
      <c r="J703" s="16">
        <f t="shared" si="196"/>
        <v>98.261548962528352</v>
      </c>
      <c r="K703" s="16">
        <f t="shared" si="197"/>
        <v>126.01299375378632</v>
      </c>
      <c r="L703" s="16">
        <f t="shared" si="197"/>
        <v>118.36406814040737</v>
      </c>
    </row>
    <row r="704" spans="1:12" s="9" customFormat="1" ht="22.5" x14ac:dyDescent="0.2">
      <c r="A704" s="11" t="s">
        <v>379</v>
      </c>
      <c r="B704" s="14"/>
      <c r="C704" s="14"/>
      <c r="D704" s="14"/>
      <c r="E704" s="14"/>
      <c r="F704" s="14"/>
      <c r="G704" s="14"/>
    </row>
    <row r="705" spans="1:12" s="9" customFormat="1" x14ac:dyDescent="0.2">
      <c r="A705" s="13" t="s">
        <v>275</v>
      </c>
      <c r="B705" s="14">
        <v>436710.85499999998</v>
      </c>
      <c r="C705" s="14">
        <v>1336621.635</v>
      </c>
      <c r="D705" s="14">
        <v>324055.03600000002</v>
      </c>
      <c r="E705" s="14">
        <v>1660676.6710000001</v>
      </c>
      <c r="F705" s="14">
        <v>425385.41600000003</v>
      </c>
      <c r="G705" s="14">
        <v>1708406.598</v>
      </c>
      <c r="H705" s="15">
        <f>H706+H707</f>
        <v>100</v>
      </c>
      <c r="I705" s="15">
        <f>I706+I707</f>
        <v>100</v>
      </c>
      <c r="J705" s="16">
        <f t="shared" ref="J705:J710" si="198">D705/B705*100</f>
        <v>74.203567941996766</v>
      </c>
      <c r="K705" s="16">
        <f t="shared" ref="K705:L710" si="199">D705/F705*100</f>
        <v>76.179159842188852</v>
      </c>
      <c r="L705" s="16">
        <f t="shared" si="199"/>
        <v>97.20617287150047</v>
      </c>
    </row>
    <row r="706" spans="1:12" s="9" customFormat="1" x14ac:dyDescent="0.2">
      <c r="A706" s="17" t="s">
        <v>281</v>
      </c>
      <c r="B706" s="14">
        <v>436600</v>
      </c>
      <c r="C706" s="14">
        <v>1336400</v>
      </c>
      <c r="D706" s="14">
        <v>324000</v>
      </c>
      <c r="E706" s="14">
        <v>1660400</v>
      </c>
      <c r="F706" s="14">
        <v>423233.33299999998</v>
      </c>
      <c r="G706" s="14">
        <v>1704033.3330000001</v>
      </c>
      <c r="H706" s="15">
        <f>D706/D705*100</f>
        <v>99.983016465141432</v>
      </c>
      <c r="I706" s="15">
        <f>E706/E705*100</f>
        <v>99.983339863512782</v>
      </c>
      <c r="J706" s="16">
        <f t="shared" si="198"/>
        <v>74.20980302336234</v>
      </c>
      <c r="K706" s="16">
        <f t="shared" si="199"/>
        <v>76.553516639011988</v>
      </c>
      <c r="L706" s="16">
        <f t="shared" si="199"/>
        <v>97.439408481336315</v>
      </c>
    </row>
    <row r="707" spans="1:12" s="9" customFormat="1" x14ac:dyDescent="0.2">
      <c r="A707" s="17" t="s">
        <v>277</v>
      </c>
      <c r="B707" s="14">
        <v>110.855</v>
      </c>
      <c r="C707" s="14">
        <v>221.63499999999999</v>
      </c>
      <c r="D707" s="14">
        <v>55.036000000000001</v>
      </c>
      <c r="E707" s="14">
        <v>276.67099999999999</v>
      </c>
      <c r="F707" s="14">
        <v>2152.0830000000001</v>
      </c>
      <c r="G707" s="14">
        <v>4373.2650000000003</v>
      </c>
      <c r="H707" s="15">
        <f>D707/D705*100</f>
        <v>1.6983534858566431E-2</v>
      </c>
      <c r="I707" s="15">
        <f>E707/E705*100</f>
        <v>1.6660136487218705E-2</v>
      </c>
      <c r="J707" s="16">
        <f t="shared" si="198"/>
        <v>49.646835956880608</v>
      </c>
      <c r="K707" s="16">
        <f t="shared" si="199"/>
        <v>2.5573363109136591</v>
      </c>
      <c r="L707" s="16">
        <f t="shared" si="199"/>
        <v>6.3264174478335971</v>
      </c>
    </row>
    <row r="708" spans="1:12" s="9" customFormat="1" x14ac:dyDescent="0.2">
      <c r="A708" s="13" t="s">
        <v>276</v>
      </c>
      <c r="B708" s="14">
        <v>436710.85499999998</v>
      </c>
      <c r="C708" s="14">
        <v>1336621.635</v>
      </c>
      <c r="D708" s="14">
        <v>324055.03600000002</v>
      </c>
      <c r="E708" s="14">
        <v>1660676.6710000001</v>
      </c>
      <c r="F708" s="14">
        <v>425385.41600000003</v>
      </c>
      <c r="G708" s="14">
        <v>1708406.598</v>
      </c>
      <c r="H708" s="15">
        <f>H709+H710</f>
        <v>100</v>
      </c>
      <c r="I708" s="15">
        <f>I709+I710</f>
        <v>100</v>
      </c>
      <c r="J708" s="16">
        <f t="shared" si="198"/>
        <v>74.203567941996766</v>
      </c>
      <c r="K708" s="16">
        <f t="shared" si="199"/>
        <v>76.179159842188852</v>
      </c>
      <c r="L708" s="16">
        <f t="shared" si="199"/>
        <v>97.20617287150047</v>
      </c>
    </row>
    <row r="709" spans="1:12" s="9" customFormat="1" x14ac:dyDescent="0.2">
      <c r="A709" s="17" t="s">
        <v>278</v>
      </c>
      <c r="B709" s="14">
        <v>0</v>
      </c>
      <c r="C709" s="14">
        <v>0</v>
      </c>
      <c r="D709" s="14">
        <v>0</v>
      </c>
      <c r="E709" s="14">
        <v>0</v>
      </c>
      <c r="F709" s="14">
        <v>0</v>
      </c>
      <c r="G709" s="14">
        <v>3.0000000000000001E-3</v>
      </c>
      <c r="H709" s="15">
        <f>D709/D708*100</f>
        <v>0</v>
      </c>
      <c r="I709" s="15">
        <f>E709/E708*100</f>
        <v>0</v>
      </c>
      <c r="J709" s="16">
        <v>0</v>
      </c>
      <c r="K709" s="16">
        <v>0</v>
      </c>
      <c r="L709" s="16">
        <f t="shared" si="199"/>
        <v>0</v>
      </c>
    </row>
    <row r="710" spans="1:12" s="9" customFormat="1" x14ac:dyDescent="0.2">
      <c r="A710" s="17" t="s">
        <v>282</v>
      </c>
      <c r="B710" s="14">
        <v>436710.85499999998</v>
      </c>
      <c r="C710" s="14">
        <v>1336621.635</v>
      </c>
      <c r="D710" s="14">
        <v>324055.03600000002</v>
      </c>
      <c r="E710" s="14">
        <v>1660676.6710000001</v>
      </c>
      <c r="F710" s="14">
        <v>425385.41600000003</v>
      </c>
      <c r="G710" s="14">
        <v>1708406.595</v>
      </c>
      <c r="H710" s="15">
        <f>D710/D708*100</f>
        <v>100</v>
      </c>
      <c r="I710" s="15">
        <f>E710/E708*100</f>
        <v>100</v>
      </c>
      <c r="J710" s="16">
        <f t="shared" si="198"/>
        <v>74.203567941996766</v>
      </c>
      <c r="K710" s="16">
        <f t="shared" si="199"/>
        <v>76.179159842188852</v>
      </c>
      <c r="L710" s="16">
        <f t="shared" si="199"/>
        <v>97.206173042196681</v>
      </c>
    </row>
    <row r="711" spans="1:12" s="9" customFormat="1" ht="56.25" x14ac:dyDescent="0.2">
      <c r="A711" s="11" t="s">
        <v>380</v>
      </c>
      <c r="B711" s="14"/>
      <c r="C711" s="14"/>
      <c r="D711" s="14"/>
      <c r="E711" s="14"/>
      <c r="F711" s="14"/>
      <c r="G711" s="14"/>
    </row>
    <row r="712" spans="1:12" s="9" customFormat="1" x14ac:dyDescent="0.2">
      <c r="A712" s="13" t="s">
        <v>275</v>
      </c>
      <c r="B712" s="14">
        <v>436710.85499999998</v>
      </c>
      <c r="C712" s="14">
        <v>1335121.635</v>
      </c>
      <c r="D712" s="14">
        <v>324047.76</v>
      </c>
      <c r="E712" s="14">
        <v>1659169.395</v>
      </c>
      <c r="F712" s="14">
        <v>425385.41600000003</v>
      </c>
      <c r="G712" s="14">
        <v>1708393.838</v>
      </c>
      <c r="H712" s="15">
        <f>H713+H714</f>
        <v>100</v>
      </c>
      <c r="I712" s="15">
        <f>I713+I714</f>
        <v>100</v>
      </c>
      <c r="J712" s="16">
        <f t="shared" ref="J712:J717" si="200">D712/B712*100</f>
        <v>74.201901851054288</v>
      </c>
      <c r="K712" s="16">
        <f t="shared" ref="K712:L717" si="201">D712/F712*100</f>
        <v>76.177449393328516</v>
      </c>
      <c r="L712" s="16">
        <f t="shared" si="201"/>
        <v>97.118671239318772</v>
      </c>
    </row>
    <row r="713" spans="1:12" s="9" customFormat="1" x14ac:dyDescent="0.2">
      <c r="A713" s="17" t="s">
        <v>281</v>
      </c>
      <c r="B713" s="14">
        <v>436600</v>
      </c>
      <c r="C713" s="14">
        <v>1334900</v>
      </c>
      <c r="D713" s="14">
        <v>324000</v>
      </c>
      <c r="E713" s="14">
        <v>1658900</v>
      </c>
      <c r="F713" s="14">
        <v>423233.33299999998</v>
      </c>
      <c r="G713" s="14">
        <v>1704033.3330000001</v>
      </c>
      <c r="H713" s="15">
        <f>D713/D712*100</f>
        <v>99.985261431833379</v>
      </c>
      <c r="I713" s="15">
        <f>E713/E712*100</f>
        <v>99.983763261255191</v>
      </c>
      <c r="J713" s="16">
        <f t="shared" si="200"/>
        <v>74.20980302336234</v>
      </c>
      <c r="K713" s="16">
        <f t="shared" si="201"/>
        <v>76.553516639011988</v>
      </c>
      <c r="L713" s="16">
        <f t="shared" si="201"/>
        <v>97.351382034262116</v>
      </c>
    </row>
    <row r="714" spans="1:12" s="9" customFormat="1" x14ac:dyDescent="0.2">
      <c r="A714" s="17" t="s">
        <v>277</v>
      </c>
      <c r="B714" s="14">
        <v>110.855</v>
      </c>
      <c r="C714" s="14">
        <v>221.63499999999999</v>
      </c>
      <c r="D714" s="14">
        <v>47.76</v>
      </c>
      <c r="E714" s="14">
        <v>269.39499999999998</v>
      </c>
      <c r="F714" s="14">
        <v>2152.0830000000001</v>
      </c>
      <c r="G714" s="14">
        <v>4360.5050000000001</v>
      </c>
      <c r="H714" s="15">
        <f>D714/D712*100</f>
        <v>1.4738568166618402E-2</v>
      </c>
      <c r="I714" s="15">
        <f>E714/E712*100</f>
        <v>1.6236738744810322E-2</v>
      </c>
      <c r="J714" s="16">
        <f t="shared" si="200"/>
        <v>43.083307022687286</v>
      </c>
      <c r="K714" s="16">
        <f t="shared" si="201"/>
        <v>2.2192452614513472</v>
      </c>
      <c r="L714" s="16">
        <f t="shared" si="201"/>
        <v>6.1780688245971511</v>
      </c>
    </row>
    <row r="715" spans="1:12" s="9" customFormat="1" x14ac:dyDescent="0.2">
      <c r="A715" s="13" t="s">
        <v>276</v>
      </c>
      <c r="B715" s="14">
        <v>436710.85499999998</v>
      </c>
      <c r="C715" s="14">
        <v>1335121.635</v>
      </c>
      <c r="D715" s="14">
        <v>324047.76</v>
      </c>
      <c r="E715" s="14">
        <v>1659169.395</v>
      </c>
      <c r="F715" s="14">
        <v>425385.41600000003</v>
      </c>
      <c r="G715" s="14">
        <v>1708393.838</v>
      </c>
      <c r="H715" s="15">
        <f>H716+H717</f>
        <v>100</v>
      </c>
      <c r="I715" s="15">
        <f>I716+I717</f>
        <v>100</v>
      </c>
      <c r="J715" s="16">
        <f t="shared" si="200"/>
        <v>74.201901851054288</v>
      </c>
      <c r="K715" s="16">
        <f t="shared" si="201"/>
        <v>76.177449393328516</v>
      </c>
      <c r="L715" s="16">
        <f t="shared" si="201"/>
        <v>97.118671239318772</v>
      </c>
    </row>
    <row r="716" spans="1:12" s="9" customFormat="1" x14ac:dyDescent="0.2">
      <c r="A716" s="17" t="s">
        <v>278</v>
      </c>
      <c r="B716" s="14">
        <v>0</v>
      </c>
      <c r="C716" s="14">
        <v>0</v>
      </c>
      <c r="D716" s="14">
        <v>0</v>
      </c>
      <c r="E716" s="14">
        <v>0</v>
      </c>
      <c r="F716" s="14">
        <v>0</v>
      </c>
      <c r="G716" s="14">
        <v>3.0000000000000001E-3</v>
      </c>
      <c r="H716" s="15">
        <f>D716/D715*100</f>
        <v>0</v>
      </c>
      <c r="I716" s="15">
        <f>E716/E715*100</f>
        <v>0</v>
      </c>
      <c r="J716" s="16">
        <v>0</v>
      </c>
      <c r="K716" s="16">
        <v>0</v>
      </c>
      <c r="L716" s="16">
        <f t="shared" si="201"/>
        <v>0</v>
      </c>
    </row>
    <row r="717" spans="1:12" s="9" customFormat="1" x14ac:dyDescent="0.2">
      <c r="A717" s="17" t="s">
        <v>282</v>
      </c>
      <c r="B717" s="14">
        <v>436710.85499999998</v>
      </c>
      <c r="C717" s="14">
        <v>1335121.635</v>
      </c>
      <c r="D717" s="14">
        <v>324047.76</v>
      </c>
      <c r="E717" s="14">
        <v>1659169.395</v>
      </c>
      <c r="F717" s="14">
        <v>425385.41600000003</v>
      </c>
      <c r="G717" s="14">
        <v>1708393.835</v>
      </c>
      <c r="H717" s="15">
        <f>D717/D715*100</f>
        <v>100</v>
      </c>
      <c r="I717" s="15">
        <f>E717/E715*100</f>
        <v>100</v>
      </c>
      <c r="J717" s="16">
        <f t="shared" si="200"/>
        <v>74.201901851054288</v>
      </c>
      <c r="K717" s="16">
        <f t="shared" si="201"/>
        <v>76.177449393328516</v>
      </c>
      <c r="L717" s="16">
        <f t="shared" si="201"/>
        <v>97.118671409862586</v>
      </c>
    </row>
    <row r="718" spans="1:12" s="9" customFormat="1" ht="33.75" x14ac:dyDescent="0.2">
      <c r="A718" s="11" t="s">
        <v>381</v>
      </c>
      <c r="B718" s="14"/>
      <c r="C718" s="14"/>
      <c r="D718" s="14"/>
      <c r="E718" s="14"/>
      <c r="F718" s="14"/>
      <c r="G718" s="14"/>
    </row>
    <row r="719" spans="1:12" s="9" customFormat="1" x14ac:dyDescent="0.2">
      <c r="A719" s="13" t="s">
        <v>275</v>
      </c>
      <c r="B719" s="14">
        <v>12916.796</v>
      </c>
      <c r="C719" s="14">
        <v>53642.991000000002</v>
      </c>
      <c r="D719" s="14">
        <v>15276.284</v>
      </c>
      <c r="E719" s="14">
        <v>68919.274000000005</v>
      </c>
      <c r="F719" s="14">
        <v>16190.788</v>
      </c>
      <c r="G719" s="14">
        <v>67130.914999999994</v>
      </c>
      <c r="H719" s="15">
        <f>H720+H721</f>
        <v>99.999999999999986</v>
      </c>
      <c r="I719" s="15">
        <f>I720+I721</f>
        <v>99.999999999999986</v>
      </c>
      <c r="J719" s="16">
        <f t="shared" ref="J719:J724" si="202">D719/B719*100</f>
        <v>118.26682096705714</v>
      </c>
      <c r="K719" s="16">
        <f t="shared" ref="K719:L724" si="203">D719/F719*100</f>
        <v>94.351701720756267</v>
      </c>
      <c r="L719" s="16">
        <f t="shared" si="203"/>
        <v>102.66398722555772</v>
      </c>
    </row>
    <row r="720" spans="1:12" s="9" customFormat="1" x14ac:dyDescent="0.2">
      <c r="A720" s="17" t="s">
        <v>281</v>
      </c>
      <c r="B720" s="14">
        <v>12666.666999999999</v>
      </c>
      <c r="C720" s="14">
        <v>40366.667000000001</v>
      </c>
      <c r="D720" s="14">
        <v>14966.666999999999</v>
      </c>
      <c r="E720" s="14">
        <v>55333.332999999999</v>
      </c>
      <c r="F720" s="14">
        <v>16066.666999999999</v>
      </c>
      <c r="G720" s="14">
        <v>66166.667000000001</v>
      </c>
      <c r="H720" s="15">
        <f>D720/D719*100</f>
        <v>97.973217832294807</v>
      </c>
      <c r="I720" s="15">
        <f>E720/E719*100</f>
        <v>80.28716756360491</v>
      </c>
      <c r="J720" s="16">
        <f t="shared" si="202"/>
        <v>118.15789425900279</v>
      </c>
      <c r="K720" s="16">
        <f t="shared" si="203"/>
        <v>93.153527112997352</v>
      </c>
      <c r="L720" s="16">
        <f t="shared" si="203"/>
        <v>83.627203105152631</v>
      </c>
    </row>
    <row r="721" spans="1:12" s="9" customFormat="1" x14ac:dyDescent="0.2">
      <c r="A721" s="17" t="s">
        <v>277</v>
      </c>
      <c r="B721" s="14">
        <v>250.13</v>
      </c>
      <c r="C721" s="14">
        <v>13276.324000000001</v>
      </c>
      <c r="D721" s="14">
        <v>309.61700000000002</v>
      </c>
      <c r="E721" s="14">
        <v>13585.941000000001</v>
      </c>
      <c r="F721" s="14">
        <v>124.121</v>
      </c>
      <c r="G721" s="14">
        <v>964.24900000000002</v>
      </c>
      <c r="H721" s="15">
        <f>D721/D719*100</f>
        <v>2.0267821677051829</v>
      </c>
      <c r="I721" s="15">
        <f>E721/E719*100</f>
        <v>19.712832436395079</v>
      </c>
      <c r="J721" s="16">
        <f t="shared" si="202"/>
        <v>123.78243313476993</v>
      </c>
      <c r="K721" s="16">
        <f t="shared" si="203"/>
        <v>249.44771634131214</v>
      </c>
      <c r="L721" s="16"/>
    </row>
    <row r="722" spans="1:12" s="9" customFormat="1" x14ac:dyDescent="0.2">
      <c r="A722" s="13" t="s">
        <v>276</v>
      </c>
      <c r="B722" s="14">
        <v>12916.796</v>
      </c>
      <c r="C722" s="14">
        <v>53642.991000000002</v>
      </c>
      <c r="D722" s="14">
        <v>15276.284</v>
      </c>
      <c r="E722" s="14">
        <v>68919.274000000005</v>
      </c>
      <c r="F722" s="14">
        <v>16190.788</v>
      </c>
      <c r="G722" s="14">
        <v>67130.914999999994</v>
      </c>
      <c r="H722" s="15">
        <f>H723+H724</f>
        <v>100.00000000000001</v>
      </c>
      <c r="I722" s="15">
        <f>I723+I724</f>
        <v>100</v>
      </c>
      <c r="J722" s="16">
        <f t="shared" si="202"/>
        <v>118.26682096705714</v>
      </c>
      <c r="K722" s="16">
        <f t="shared" si="203"/>
        <v>94.351701720756267</v>
      </c>
      <c r="L722" s="16">
        <f t="shared" si="203"/>
        <v>102.66398722555772</v>
      </c>
    </row>
    <row r="723" spans="1:12" s="9" customFormat="1" x14ac:dyDescent="0.2">
      <c r="A723" s="17" t="s">
        <v>278</v>
      </c>
      <c r="B723" s="14">
        <v>527.45100000000002</v>
      </c>
      <c r="C723" s="14">
        <v>1126.6099999999999</v>
      </c>
      <c r="D723" s="14">
        <v>4608.5659999999998</v>
      </c>
      <c r="E723" s="14">
        <v>5735.1750000000002</v>
      </c>
      <c r="F723" s="14">
        <v>7447.7860000000001</v>
      </c>
      <c r="G723" s="14">
        <v>41533.572</v>
      </c>
      <c r="H723" s="15">
        <f>D723/D722*100</f>
        <v>30.168108945866678</v>
      </c>
      <c r="I723" s="15">
        <f>E723/E722*100</f>
        <v>8.3215835964841993</v>
      </c>
      <c r="J723" s="16"/>
      <c r="K723" s="16">
        <f t="shared" si="203"/>
        <v>61.878335387187548</v>
      </c>
      <c r="L723" s="16">
        <f t="shared" si="203"/>
        <v>13.808528194974418</v>
      </c>
    </row>
    <row r="724" spans="1:12" s="9" customFormat="1" x14ac:dyDescent="0.2">
      <c r="A724" s="17" t="s">
        <v>282</v>
      </c>
      <c r="B724" s="14">
        <v>12389.346</v>
      </c>
      <c r="C724" s="14">
        <v>52516.381000000001</v>
      </c>
      <c r="D724" s="14">
        <v>10667.718000000001</v>
      </c>
      <c r="E724" s="14">
        <v>63184.099000000002</v>
      </c>
      <c r="F724" s="14">
        <v>8743.0020000000004</v>
      </c>
      <c r="G724" s="14">
        <v>25597.343000000001</v>
      </c>
      <c r="H724" s="15">
        <f>D724/D722*100</f>
        <v>69.831891054133337</v>
      </c>
      <c r="I724" s="15">
        <f>E724/E722*100</f>
        <v>91.678416403515797</v>
      </c>
      <c r="J724" s="16">
        <f t="shared" si="202"/>
        <v>86.103963841190662</v>
      </c>
      <c r="K724" s="16">
        <f t="shared" si="203"/>
        <v>122.01436074245437</v>
      </c>
      <c r="L724" s="16">
        <f t="shared" si="203"/>
        <v>246.83850585586165</v>
      </c>
    </row>
    <row r="725" spans="1:12" s="9" customFormat="1" x14ac:dyDescent="0.2">
      <c r="A725" s="11" t="s">
        <v>382</v>
      </c>
      <c r="B725" s="14"/>
      <c r="C725" s="14"/>
      <c r="D725" s="14"/>
      <c r="E725" s="14"/>
      <c r="F725" s="14"/>
      <c r="G725" s="14"/>
    </row>
    <row r="726" spans="1:12" s="9" customFormat="1" x14ac:dyDescent="0.2">
      <c r="A726" s="13" t="s">
        <v>275</v>
      </c>
      <c r="B726" s="14">
        <v>68763.043999999994</v>
      </c>
      <c r="C726" s="14">
        <v>248782.37100000001</v>
      </c>
      <c r="D726" s="14">
        <v>51546.637000000002</v>
      </c>
      <c r="E726" s="14">
        <v>300329.00799999997</v>
      </c>
      <c r="F726" s="14">
        <v>81272.585999999996</v>
      </c>
      <c r="G726" s="14">
        <v>293023.24599999998</v>
      </c>
      <c r="H726" s="15">
        <f>H727+H728</f>
        <v>99.999999999999986</v>
      </c>
      <c r="I726" s="15">
        <f>I727+I728</f>
        <v>100</v>
      </c>
      <c r="J726" s="16">
        <f t="shared" ref="J726:J731" si="204">D726/B726*100</f>
        <v>74.962703803514003</v>
      </c>
      <c r="K726" s="16">
        <f t="shared" ref="K726:L731" si="205">D726/F726*100</f>
        <v>63.424383961401212</v>
      </c>
      <c r="L726" s="16">
        <f t="shared" si="205"/>
        <v>102.49323632159886</v>
      </c>
    </row>
    <row r="727" spans="1:12" s="9" customFormat="1" x14ac:dyDescent="0.2">
      <c r="A727" s="17" t="s">
        <v>281</v>
      </c>
      <c r="B727" s="14">
        <v>60300</v>
      </c>
      <c r="C727" s="14">
        <v>191900</v>
      </c>
      <c r="D727" s="14">
        <v>50500</v>
      </c>
      <c r="E727" s="14">
        <v>242400</v>
      </c>
      <c r="F727" s="14">
        <v>41300</v>
      </c>
      <c r="G727" s="14">
        <v>183800</v>
      </c>
      <c r="H727" s="15">
        <f>D727/D726*100</f>
        <v>97.969533880551694</v>
      </c>
      <c r="I727" s="15">
        <f>E727/E726*100</f>
        <v>80.711484253295978</v>
      </c>
      <c r="J727" s="16">
        <f t="shared" si="204"/>
        <v>83.747927031509121</v>
      </c>
      <c r="K727" s="16">
        <f t="shared" si="205"/>
        <v>122.27602905569009</v>
      </c>
      <c r="L727" s="16">
        <f t="shared" si="205"/>
        <v>131.88248095756256</v>
      </c>
    </row>
    <row r="728" spans="1:12" s="9" customFormat="1" x14ac:dyDescent="0.2">
      <c r="A728" s="17" t="s">
        <v>277</v>
      </c>
      <c r="B728" s="14">
        <v>8463.0439999999999</v>
      </c>
      <c r="C728" s="14">
        <v>56882.370999999999</v>
      </c>
      <c r="D728" s="14">
        <v>1046.6369999999999</v>
      </c>
      <c r="E728" s="14">
        <v>57929.008000000002</v>
      </c>
      <c r="F728" s="14">
        <v>39972.586000000003</v>
      </c>
      <c r="G728" s="14">
        <v>109223.246</v>
      </c>
      <c r="H728" s="15">
        <f>D728/D726*100</f>
        <v>2.0304661194482967</v>
      </c>
      <c r="I728" s="15">
        <f>E728/E726*100</f>
        <v>19.288515746704029</v>
      </c>
      <c r="J728" s="16">
        <f t="shared" si="204"/>
        <v>12.367145911092981</v>
      </c>
      <c r="K728" s="16">
        <f t="shared" si="205"/>
        <v>2.6183870115383576</v>
      </c>
      <c r="L728" s="16">
        <f t="shared" si="205"/>
        <v>53.037251795281747</v>
      </c>
    </row>
    <row r="729" spans="1:12" s="9" customFormat="1" x14ac:dyDescent="0.2">
      <c r="A729" s="13" t="s">
        <v>276</v>
      </c>
      <c r="B729" s="14">
        <v>68763.043999999994</v>
      </c>
      <c r="C729" s="14">
        <v>248782.37100000001</v>
      </c>
      <c r="D729" s="14">
        <v>51546.637000000002</v>
      </c>
      <c r="E729" s="14">
        <v>300329.00799999997</v>
      </c>
      <c r="F729" s="14">
        <v>81272.585999999996</v>
      </c>
      <c r="G729" s="14">
        <v>293023.24599999998</v>
      </c>
      <c r="H729" s="15">
        <f>H730+H731</f>
        <v>100</v>
      </c>
      <c r="I729" s="15">
        <f>I730+I731</f>
        <v>100</v>
      </c>
      <c r="J729" s="16">
        <f t="shared" si="204"/>
        <v>74.962703803514003</v>
      </c>
      <c r="K729" s="16">
        <f t="shared" si="205"/>
        <v>63.424383961401212</v>
      </c>
      <c r="L729" s="16">
        <f t="shared" si="205"/>
        <v>102.49323632159886</v>
      </c>
    </row>
    <row r="730" spans="1:12" s="9" customFormat="1" x14ac:dyDescent="0.2">
      <c r="A730" s="17" t="s">
        <v>278</v>
      </c>
      <c r="B730" s="14">
        <v>1098.2739999999999</v>
      </c>
      <c r="C730" s="14">
        <v>2874.886</v>
      </c>
      <c r="D730" s="14">
        <v>606.37800000000004</v>
      </c>
      <c r="E730" s="14">
        <v>3481.2640000000001</v>
      </c>
      <c r="F730" s="14">
        <v>1177.289</v>
      </c>
      <c r="G730" s="14">
        <v>4603.4139999999998</v>
      </c>
      <c r="H730" s="15">
        <f>D730/D729*100</f>
        <v>1.176367723077647</v>
      </c>
      <c r="I730" s="15">
        <f>E730/E729*100</f>
        <v>1.1591501011450751</v>
      </c>
      <c r="J730" s="16">
        <f t="shared" si="204"/>
        <v>55.21190522583619</v>
      </c>
      <c r="K730" s="16">
        <f t="shared" si="205"/>
        <v>51.506299642653595</v>
      </c>
      <c r="L730" s="16">
        <f t="shared" si="205"/>
        <v>75.623526365432269</v>
      </c>
    </row>
    <row r="731" spans="1:12" s="9" customFormat="1" x14ac:dyDescent="0.2">
      <c r="A731" s="17" t="s">
        <v>282</v>
      </c>
      <c r="B731" s="14">
        <v>67664.77</v>
      </c>
      <c r="C731" s="14">
        <v>245907.48499999999</v>
      </c>
      <c r="D731" s="14">
        <v>50940.258999999998</v>
      </c>
      <c r="E731" s="14">
        <v>296847.74400000001</v>
      </c>
      <c r="F731" s="14">
        <v>80095.297000000006</v>
      </c>
      <c r="G731" s="14">
        <v>288419.83299999998</v>
      </c>
      <c r="H731" s="15">
        <f>D731/D729*100</f>
        <v>98.823632276922353</v>
      </c>
      <c r="I731" s="15">
        <f>E731/E729*100</f>
        <v>98.840849898854927</v>
      </c>
      <c r="J731" s="16">
        <f t="shared" si="204"/>
        <v>75.283281092952791</v>
      </c>
      <c r="K731" s="16">
        <f t="shared" si="205"/>
        <v>63.599563155374774</v>
      </c>
      <c r="L731" s="16">
        <f t="shared" si="205"/>
        <v>102.9220982871868</v>
      </c>
    </row>
    <row r="732" spans="1:12" s="9" customFormat="1" x14ac:dyDescent="0.2">
      <c r="A732" s="11" t="s">
        <v>383</v>
      </c>
      <c r="B732" s="14"/>
      <c r="C732" s="14"/>
      <c r="D732" s="14"/>
      <c r="E732" s="14"/>
      <c r="F732" s="14"/>
      <c r="G732" s="14"/>
    </row>
    <row r="733" spans="1:12" s="9" customFormat="1" x14ac:dyDescent="0.2">
      <c r="A733" s="13" t="s">
        <v>275</v>
      </c>
      <c r="B733" s="14">
        <v>457753.59</v>
      </c>
      <c r="C733" s="14">
        <v>1325095.1140000001</v>
      </c>
      <c r="D733" s="14">
        <v>325266.66700000002</v>
      </c>
      <c r="E733" s="14">
        <v>1650361.78</v>
      </c>
      <c r="F733" s="14">
        <v>563116.19900000002</v>
      </c>
      <c r="G733" s="14">
        <v>1904167.723</v>
      </c>
      <c r="H733" s="15">
        <f>H734+H735</f>
        <v>100</v>
      </c>
      <c r="I733" s="15">
        <f>I734+I735</f>
        <v>100</v>
      </c>
      <c r="J733" s="16">
        <f t="shared" ref="J733:J738" si="206">D733/B733*100</f>
        <v>71.057152604745283</v>
      </c>
      <c r="K733" s="16">
        <f t="shared" ref="K733:L738" si="207">D733/F733*100</f>
        <v>57.761909101108991</v>
      </c>
      <c r="L733" s="16">
        <f t="shared" si="207"/>
        <v>86.671030081313901</v>
      </c>
    </row>
    <row r="734" spans="1:12" s="9" customFormat="1" x14ac:dyDescent="0.2">
      <c r="A734" s="17" t="s">
        <v>281</v>
      </c>
      <c r="B734" s="14">
        <v>457566.66700000002</v>
      </c>
      <c r="C734" s="14">
        <v>1314766.6669999999</v>
      </c>
      <c r="D734" s="14">
        <v>325266.66700000002</v>
      </c>
      <c r="E734" s="14">
        <v>1640033.3330000001</v>
      </c>
      <c r="F734" s="14">
        <v>477300</v>
      </c>
      <c r="G734" s="14">
        <v>1726000</v>
      </c>
      <c r="H734" s="15">
        <f>D734/D733*100</f>
        <v>100</v>
      </c>
      <c r="I734" s="15">
        <f>E734/E733*100</f>
        <v>99.374170734855483</v>
      </c>
      <c r="J734" s="16">
        <f t="shared" si="206"/>
        <v>71.086180541206261</v>
      </c>
      <c r="K734" s="16">
        <f t="shared" si="207"/>
        <v>68.147217054263564</v>
      </c>
      <c r="L734" s="16">
        <f t="shared" si="207"/>
        <v>95.019312456546928</v>
      </c>
    </row>
    <row r="735" spans="1:12" s="9" customFormat="1" x14ac:dyDescent="0.2">
      <c r="A735" s="17" t="s">
        <v>277</v>
      </c>
      <c r="B735" s="14">
        <v>186.923</v>
      </c>
      <c r="C735" s="14">
        <v>10328.447</v>
      </c>
      <c r="D735" s="14">
        <v>0</v>
      </c>
      <c r="E735" s="14">
        <v>10328.447</v>
      </c>
      <c r="F735" s="14">
        <v>85816.198999999993</v>
      </c>
      <c r="G735" s="14">
        <v>178167.723</v>
      </c>
      <c r="H735" s="15">
        <f>D735/D733*100</f>
        <v>0</v>
      </c>
      <c r="I735" s="15">
        <f>E735/E733*100</f>
        <v>0.62582926514451875</v>
      </c>
      <c r="J735" s="16">
        <f t="shared" si="206"/>
        <v>0</v>
      </c>
      <c r="K735" s="16">
        <f t="shared" si="207"/>
        <v>0</v>
      </c>
      <c r="L735" s="16">
        <f t="shared" si="207"/>
        <v>5.7970359760392745</v>
      </c>
    </row>
    <row r="736" spans="1:12" s="9" customFormat="1" x14ac:dyDescent="0.2">
      <c r="A736" s="13" t="s">
        <v>276</v>
      </c>
      <c r="B736" s="14">
        <v>457753.59</v>
      </c>
      <c r="C736" s="14">
        <v>1325095.1140000001</v>
      </c>
      <c r="D736" s="14">
        <v>325266.66700000002</v>
      </c>
      <c r="E736" s="14">
        <v>1650361.78</v>
      </c>
      <c r="F736" s="14">
        <v>563116.19900000002</v>
      </c>
      <c r="G736" s="14">
        <v>1904167.723</v>
      </c>
      <c r="H736" s="15">
        <f>H737+H738</f>
        <v>99.999999999999986</v>
      </c>
      <c r="I736" s="15">
        <f>I737+I738</f>
        <v>100</v>
      </c>
      <c r="J736" s="16">
        <f t="shared" si="206"/>
        <v>71.057152604745283</v>
      </c>
      <c r="K736" s="16">
        <f t="shared" si="207"/>
        <v>57.761909101108991</v>
      </c>
      <c r="L736" s="16">
        <f t="shared" si="207"/>
        <v>86.671030081313901</v>
      </c>
    </row>
    <row r="737" spans="1:12" s="9" customFormat="1" x14ac:dyDescent="0.2">
      <c r="A737" s="17" t="s">
        <v>278</v>
      </c>
      <c r="B737" s="14">
        <v>635.16300000000001</v>
      </c>
      <c r="C737" s="14">
        <v>5287.7969999999996</v>
      </c>
      <c r="D737" s="14">
        <v>6569.8829999999998</v>
      </c>
      <c r="E737" s="14">
        <v>11857.68</v>
      </c>
      <c r="F737" s="14">
        <v>7085.5990000000002</v>
      </c>
      <c r="G737" s="14">
        <v>43347.110999999997</v>
      </c>
      <c r="H737" s="15">
        <f>D737/D736*100</f>
        <v>2.0198451506252866</v>
      </c>
      <c r="I737" s="15">
        <f>E737/E736*100</f>
        <v>0.7184897362322582</v>
      </c>
      <c r="J737" s="16"/>
      <c r="K737" s="16">
        <f t="shared" si="207"/>
        <v>92.721631579771866</v>
      </c>
      <c r="L737" s="16">
        <f t="shared" si="207"/>
        <v>27.355179448983353</v>
      </c>
    </row>
    <row r="738" spans="1:12" s="9" customFormat="1" x14ac:dyDescent="0.2">
      <c r="A738" s="17" t="s">
        <v>282</v>
      </c>
      <c r="B738" s="14">
        <v>457118.42700000003</v>
      </c>
      <c r="C738" s="14">
        <v>1319807.317</v>
      </c>
      <c r="D738" s="14">
        <v>318696.78399999999</v>
      </c>
      <c r="E738" s="14">
        <v>1638504.1</v>
      </c>
      <c r="F738" s="14">
        <v>556030.6</v>
      </c>
      <c r="G738" s="14">
        <v>1860820.612</v>
      </c>
      <c r="H738" s="15">
        <f>D738/D736*100</f>
        <v>97.980154849374699</v>
      </c>
      <c r="I738" s="15">
        <f>E738/E736*100</f>
        <v>99.281510263767743</v>
      </c>
      <c r="J738" s="16">
        <f t="shared" si="206"/>
        <v>69.718647329874528</v>
      </c>
      <c r="K738" s="16">
        <f t="shared" si="207"/>
        <v>57.316411003279313</v>
      </c>
      <c r="L738" s="16">
        <f t="shared" si="207"/>
        <v>88.052770344098064</v>
      </c>
    </row>
    <row r="739" spans="1:12" s="9" customFormat="1" ht="33.75" x14ac:dyDescent="0.2">
      <c r="A739" s="11" t="s">
        <v>384</v>
      </c>
      <c r="B739" s="14"/>
      <c r="C739" s="14"/>
      <c r="D739" s="14"/>
      <c r="E739" s="14"/>
      <c r="F739" s="14"/>
      <c r="G739" s="14"/>
    </row>
    <row r="740" spans="1:12" s="9" customFormat="1" x14ac:dyDescent="0.2">
      <c r="A740" s="13" t="s">
        <v>275</v>
      </c>
      <c r="B740" s="14">
        <v>6026.3739999999998</v>
      </c>
      <c r="C740" s="14">
        <v>13626.105</v>
      </c>
      <c r="D740" s="14">
        <v>2833.3409999999999</v>
      </c>
      <c r="E740" s="14">
        <v>16459.446</v>
      </c>
      <c r="F740" s="14">
        <v>7548.027</v>
      </c>
      <c r="G740" s="14">
        <v>25948.37</v>
      </c>
      <c r="H740" s="15">
        <f>H741+H742</f>
        <v>99.99996470597786</v>
      </c>
      <c r="I740" s="15">
        <f>I741+I742</f>
        <v>100</v>
      </c>
      <c r="J740" s="16">
        <f t="shared" ref="J740:J745" si="208">D740/B740*100</f>
        <v>47.015684721857617</v>
      </c>
      <c r="K740" s="16">
        <f t="shared" ref="K740:L745" si="209">D740/F740*100</f>
        <v>37.537504834044711</v>
      </c>
      <c r="L740" s="16">
        <f t="shared" si="209"/>
        <v>63.431521902917218</v>
      </c>
    </row>
    <row r="741" spans="1:12" s="9" customFormat="1" x14ac:dyDescent="0.2">
      <c r="A741" s="17" t="s">
        <v>281</v>
      </c>
      <c r="B741" s="14">
        <v>3033.3330000000001</v>
      </c>
      <c r="C741" s="14">
        <v>6566.6670000000004</v>
      </c>
      <c r="D741" s="14">
        <v>2833.3330000000001</v>
      </c>
      <c r="E741" s="14">
        <v>9400</v>
      </c>
      <c r="F741" s="14">
        <v>3133.3330000000001</v>
      </c>
      <c r="G741" s="14">
        <v>11433.333000000001</v>
      </c>
      <c r="H741" s="15">
        <f>D741/D740*100</f>
        <v>99.999717647822834</v>
      </c>
      <c r="I741" s="15">
        <f>E741/E740*100</f>
        <v>57.110063121201037</v>
      </c>
      <c r="J741" s="16">
        <f t="shared" si="208"/>
        <v>93.406592682043154</v>
      </c>
      <c r="K741" s="16">
        <f t="shared" si="209"/>
        <v>90.425530896333072</v>
      </c>
      <c r="L741" s="16">
        <f t="shared" si="209"/>
        <v>82.215745837193751</v>
      </c>
    </row>
    <row r="742" spans="1:12" s="9" customFormat="1" x14ac:dyDescent="0.2">
      <c r="A742" s="17" t="s">
        <v>277</v>
      </c>
      <c r="B742" s="14">
        <v>2993.04</v>
      </c>
      <c r="C742" s="14">
        <v>7059.4380000000001</v>
      </c>
      <c r="D742" s="14">
        <v>7.0000000000000001E-3</v>
      </c>
      <c r="E742" s="14">
        <v>7059.4459999999999</v>
      </c>
      <c r="F742" s="14">
        <v>4414.6940000000004</v>
      </c>
      <c r="G742" s="14">
        <v>14515.036</v>
      </c>
      <c r="H742" s="15">
        <f>D742/D740*100</f>
        <v>2.4705815501910994E-4</v>
      </c>
      <c r="I742" s="15">
        <f>E742/E740*100</f>
        <v>42.889936878798956</v>
      </c>
      <c r="J742" s="16">
        <f t="shared" si="208"/>
        <v>2.3387592548044798E-4</v>
      </c>
      <c r="K742" s="16">
        <f t="shared" si="209"/>
        <v>1.5856138613457694E-4</v>
      </c>
      <c r="L742" s="16">
        <f t="shared" si="209"/>
        <v>48.635401248746476</v>
      </c>
    </row>
    <row r="743" spans="1:12" s="9" customFormat="1" x14ac:dyDescent="0.2">
      <c r="A743" s="13" t="s">
        <v>276</v>
      </c>
      <c r="B743" s="14">
        <v>6026.3739999999998</v>
      </c>
      <c r="C743" s="14">
        <v>13626.105</v>
      </c>
      <c r="D743" s="14">
        <v>2833.3409999999999</v>
      </c>
      <c r="E743" s="14">
        <v>16459.446</v>
      </c>
      <c r="F743" s="14">
        <v>7548.027</v>
      </c>
      <c r="G743" s="14">
        <v>25948.37</v>
      </c>
      <c r="H743" s="15">
        <f>H744+H745</f>
        <v>100</v>
      </c>
      <c r="I743" s="15">
        <f>I744+I745</f>
        <v>100</v>
      </c>
      <c r="J743" s="16">
        <f t="shared" si="208"/>
        <v>47.015684721857617</v>
      </c>
      <c r="K743" s="16">
        <f t="shared" si="209"/>
        <v>37.537504834044711</v>
      </c>
      <c r="L743" s="16">
        <f t="shared" si="209"/>
        <v>63.431521902917218</v>
      </c>
    </row>
    <row r="744" spans="1:12" s="9" customFormat="1" x14ac:dyDescent="0.2">
      <c r="A744" s="17" t="s">
        <v>278</v>
      </c>
      <c r="B744" s="14">
        <v>0</v>
      </c>
      <c r="C744" s="14">
        <v>0</v>
      </c>
      <c r="D744" s="14">
        <v>0</v>
      </c>
      <c r="E744" s="14">
        <v>0</v>
      </c>
      <c r="F744" s="14">
        <v>1332.1320000000001</v>
      </c>
      <c r="G744" s="14">
        <v>3579.4189999999999</v>
      </c>
      <c r="H744" s="15">
        <f>D744/D743*100</f>
        <v>0</v>
      </c>
      <c r="I744" s="15">
        <f>E744/E743*100</f>
        <v>0</v>
      </c>
      <c r="J744" s="16">
        <v>0</v>
      </c>
      <c r="K744" s="16">
        <f t="shared" si="209"/>
        <v>0</v>
      </c>
      <c r="L744" s="16">
        <f t="shared" si="209"/>
        <v>0</v>
      </c>
    </row>
    <row r="745" spans="1:12" s="9" customFormat="1" x14ac:dyDescent="0.2">
      <c r="A745" s="17" t="s">
        <v>282</v>
      </c>
      <c r="B745" s="14">
        <v>6026.3739999999998</v>
      </c>
      <c r="C745" s="14">
        <v>13626.105</v>
      </c>
      <c r="D745" s="14">
        <v>2833.3409999999999</v>
      </c>
      <c r="E745" s="14">
        <v>16459.446</v>
      </c>
      <c r="F745" s="14">
        <v>6215.8950000000004</v>
      </c>
      <c r="G745" s="14">
        <v>22368.951000000001</v>
      </c>
      <c r="H745" s="15">
        <f>D745/D743*100</f>
        <v>100</v>
      </c>
      <c r="I745" s="15">
        <f>E745/E743*100</f>
        <v>100</v>
      </c>
      <c r="J745" s="16">
        <f t="shared" si="208"/>
        <v>47.015684721857617</v>
      </c>
      <c r="K745" s="16">
        <f t="shared" si="209"/>
        <v>45.582188888325817</v>
      </c>
      <c r="L745" s="16">
        <f t="shared" si="209"/>
        <v>73.581662367627345</v>
      </c>
    </row>
    <row r="746" spans="1:12" s="9" customFormat="1" ht="22.5" x14ac:dyDescent="0.2">
      <c r="A746" s="11" t="s">
        <v>385</v>
      </c>
      <c r="B746" s="14"/>
      <c r="C746" s="14"/>
      <c r="D746" s="14"/>
      <c r="E746" s="14"/>
      <c r="F746" s="14"/>
      <c r="G746" s="14"/>
    </row>
    <row r="747" spans="1:12" s="9" customFormat="1" x14ac:dyDescent="0.2">
      <c r="A747" s="13" t="s">
        <v>275</v>
      </c>
      <c r="B747" s="14">
        <v>208940.59099999999</v>
      </c>
      <c r="C747" s="14">
        <v>599681.71400000004</v>
      </c>
      <c r="D747" s="14">
        <v>209020.39499999999</v>
      </c>
      <c r="E747" s="14">
        <v>808702.10900000005</v>
      </c>
      <c r="F747" s="14">
        <v>245900.022</v>
      </c>
      <c r="G747" s="14">
        <v>1115700.0220000001</v>
      </c>
      <c r="H747" s="15">
        <f>H748+H749+H750</f>
        <v>100</v>
      </c>
      <c r="I747" s="15">
        <f>I748+I749+I750</f>
        <v>99.999999876345058</v>
      </c>
      <c r="J747" s="16">
        <f t="shared" ref="J747:J752" si="210">D747/B747*100</f>
        <v>100.03819458900639</v>
      </c>
      <c r="K747" s="16">
        <f t="shared" ref="K747:L753" si="211">D747/F747*100</f>
        <v>85.002186376380223</v>
      </c>
      <c r="L747" s="16">
        <f t="shared" si="211"/>
        <v>72.483830156274749</v>
      </c>
    </row>
    <row r="748" spans="1:12" s="9" customFormat="1" x14ac:dyDescent="0.2">
      <c r="A748" s="17" t="s">
        <v>281</v>
      </c>
      <c r="B748" s="14">
        <v>203766.66699999999</v>
      </c>
      <c r="C748" s="14">
        <v>599566.66700000002</v>
      </c>
      <c r="D748" s="14">
        <v>208966.66699999999</v>
      </c>
      <c r="E748" s="14">
        <v>808533.33299999998</v>
      </c>
      <c r="F748" s="14">
        <v>245900</v>
      </c>
      <c r="G748" s="14">
        <v>1115700</v>
      </c>
      <c r="H748" s="15">
        <f>D748/D747*100</f>
        <v>99.974295331324001</v>
      </c>
      <c r="I748" s="15">
        <f>E748/E747*100</f>
        <v>99.979130016093464</v>
      </c>
      <c r="J748" s="16">
        <f t="shared" si="210"/>
        <v>102.5519384875643</v>
      </c>
      <c r="K748" s="16">
        <f t="shared" si="211"/>
        <v>84.980344448962981</v>
      </c>
      <c r="L748" s="16">
        <f t="shared" si="211"/>
        <v>72.468704221564934</v>
      </c>
    </row>
    <row r="749" spans="1:12" s="9" customFormat="1" x14ac:dyDescent="0.2">
      <c r="A749" s="17" t="s">
        <v>277</v>
      </c>
      <c r="B749" s="14">
        <v>0</v>
      </c>
      <c r="C749" s="14">
        <v>115.047</v>
      </c>
      <c r="D749" s="14">
        <v>53.728000000000002</v>
      </c>
      <c r="E749" s="14">
        <v>168.77500000000001</v>
      </c>
      <c r="F749" s="14">
        <v>2.1999999999999999E-2</v>
      </c>
      <c r="G749" s="14">
        <v>2.1999999999999999E-2</v>
      </c>
      <c r="H749" s="15">
        <f>D749/D747*100</f>
        <v>2.570466867599212E-2</v>
      </c>
      <c r="I749" s="15">
        <f>E749/E747*100</f>
        <v>2.0869860251594818E-2</v>
      </c>
      <c r="J749" s="16">
        <v>0</v>
      </c>
      <c r="K749" s="16"/>
      <c r="L749" s="16"/>
    </row>
    <row r="750" spans="1:12" s="9" customFormat="1" x14ac:dyDescent="0.2">
      <c r="A750" s="17" t="s">
        <v>303</v>
      </c>
      <c r="B750" s="14">
        <v>5173.9250000000002</v>
      </c>
      <c r="C750" s="14">
        <v>0</v>
      </c>
      <c r="D750" s="14">
        <v>0</v>
      </c>
      <c r="E750" s="14">
        <v>0</v>
      </c>
      <c r="F750" s="14">
        <v>0</v>
      </c>
      <c r="G750" s="14">
        <v>0</v>
      </c>
      <c r="H750" s="15">
        <f>D750/D747*100</f>
        <v>0</v>
      </c>
      <c r="I750" s="15">
        <f>E750/E747*100</f>
        <v>0</v>
      </c>
      <c r="J750" s="16">
        <f t="shared" si="210"/>
        <v>0</v>
      </c>
      <c r="K750" s="16">
        <v>0</v>
      </c>
      <c r="L750" s="16">
        <v>0</v>
      </c>
    </row>
    <row r="751" spans="1:12" s="9" customFormat="1" x14ac:dyDescent="0.2">
      <c r="A751" s="13" t="s">
        <v>276</v>
      </c>
      <c r="B751" s="14">
        <v>208940.59099999999</v>
      </c>
      <c r="C751" s="14">
        <v>599681.71400000004</v>
      </c>
      <c r="D751" s="14">
        <v>209020.39499999999</v>
      </c>
      <c r="E751" s="14">
        <v>808702.10900000005</v>
      </c>
      <c r="F751" s="14">
        <v>245900.022</v>
      </c>
      <c r="G751" s="14">
        <v>1115700.0220000001</v>
      </c>
      <c r="H751" s="15">
        <f>H752+H753</f>
        <v>100.00000000000001</v>
      </c>
      <c r="I751" s="15">
        <f>I752+I753</f>
        <v>99.999999876345072</v>
      </c>
      <c r="J751" s="16">
        <f t="shared" si="210"/>
        <v>100.03819458900639</v>
      </c>
      <c r="K751" s="16">
        <f t="shared" si="211"/>
        <v>85.002186376380223</v>
      </c>
      <c r="L751" s="16">
        <f t="shared" si="211"/>
        <v>72.483830156274749</v>
      </c>
    </row>
    <row r="752" spans="1:12" s="9" customFormat="1" x14ac:dyDescent="0.2">
      <c r="A752" s="17" t="s">
        <v>278</v>
      </c>
      <c r="B752" s="14">
        <v>208940.59099999999</v>
      </c>
      <c r="C752" s="14">
        <v>445635.55599999998</v>
      </c>
      <c r="D752" s="14">
        <v>170208.67300000001</v>
      </c>
      <c r="E752" s="14">
        <v>615844.22900000005</v>
      </c>
      <c r="F752" s="14">
        <v>225458.15299999999</v>
      </c>
      <c r="G752" s="14">
        <v>857364.29799999995</v>
      </c>
      <c r="H752" s="15">
        <f>D752/D751*100</f>
        <v>81.431610058913165</v>
      </c>
      <c r="I752" s="15">
        <f>E752/E751*100</f>
        <v>76.152172987593886</v>
      </c>
      <c r="J752" s="16">
        <f t="shared" si="210"/>
        <v>81.462712527696453</v>
      </c>
      <c r="K752" s="16">
        <f t="shared" si="211"/>
        <v>75.49457437451818</v>
      </c>
      <c r="L752" s="16">
        <f t="shared" si="211"/>
        <v>71.82993628689681</v>
      </c>
    </row>
    <row r="753" spans="1:12" s="9" customFormat="1" x14ac:dyDescent="0.2">
      <c r="A753" s="17" t="s">
        <v>282</v>
      </c>
      <c r="B753" s="14">
        <v>0</v>
      </c>
      <c r="C753" s="14">
        <v>154046.158</v>
      </c>
      <c r="D753" s="14">
        <v>38811.722000000002</v>
      </c>
      <c r="E753" s="14">
        <v>192857.87899999999</v>
      </c>
      <c r="F753" s="14">
        <v>20441.868999999999</v>
      </c>
      <c r="G753" s="14">
        <v>258335.72399999999</v>
      </c>
      <c r="H753" s="15">
        <f>D753/D751*100</f>
        <v>18.568389941086853</v>
      </c>
      <c r="I753" s="15">
        <f>E753/E751*100</f>
        <v>23.847826888751193</v>
      </c>
      <c r="J753" s="16">
        <v>0</v>
      </c>
      <c r="K753" s="16">
        <f t="shared" si="211"/>
        <v>189.86386225251715</v>
      </c>
      <c r="L753" s="16">
        <f t="shared" si="211"/>
        <v>74.653971976403852</v>
      </c>
    </row>
    <row r="754" spans="1:12" s="9" customFormat="1" ht="22.5" x14ac:dyDescent="0.2">
      <c r="A754" s="11" t="s">
        <v>386</v>
      </c>
      <c r="B754" s="14"/>
      <c r="C754" s="14"/>
      <c r="D754" s="14"/>
      <c r="E754" s="14"/>
      <c r="F754" s="14"/>
      <c r="G754" s="14"/>
    </row>
    <row r="755" spans="1:12" s="9" customFormat="1" x14ac:dyDescent="0.2">
      <c r="A755" s="13" t="s">
        <v>275</v>
      </c>
      <c r="B755" s="14">
        <v>57858.468000000001</v>
      </c>
      <c r="C755" s="14">
        <v>157367.242</v>
      </c>
      <c r="D755" s="14">
        <v>47921.970999999998</v>
      </c>
      <c r="E755" s="14">
        <v>205289.21299999999</v>
      </c>
      <c r="F755" s="14">
        <v>24199.249</v>
      </c>
      <c r="G755" s="14">
        <v>158375.85699999999</v>
      </c>
      <c r="H755" s="15">
        <f>H756+H757</f>
        <v>100</v>
      </c>
      <c r="I755" s="15">
        <f>I756+I757</f>
        <v>100</v>
      </c>
      <c r="J755" s="16">
        <f t="shared" ref="J755:J760" si="212">D755/B755*100</f>
        <v>82.826200997924786</v>
      </c>
      <c r="K755" s="16">
        <f t="shared" ref="K755:L760" si="213">D755/F755*100</f>
        <v>198.03081905558309</v>
      </c>
      <c r="L755" s="16">
        <f t="shared" si="213"/>
        <v>129.62153252941832</v>
      </c>
    </row>
    <row r="756" spans="1:12" s="9" customFormat="1" x14ac:dyDescent="0.2">
      <c r="A756" s="17" t="s">
        <v>281</v>
      </c>
      <c r="B756" s="14">
        <v>42300</v>
      </c>
      <c r="C756" s="14">
        <v>122200</v>
      </c>
      <c r="D756" s="14">
        <v>30700</v>
      </c>
      <c r="E756" s="14">
        <v>152900</v>
      </c>
      <c r="F756" s="14">
        <v>8300</v>
      </c>
      <c r="G756" s="14">
        <v>102600</v>
      </c>
      <c r="H756" s="15">
        <f>D756/D755*100</f>
        <v>64.062473557275013</v>
      </c>
      <c r="I756" s="15">
        <f>E756/E755*100</f>
        <v>74.480289424656718</v>
      </c>
      <c r="J756" s="16">
        <f t="shared" si="212"/>
        <v>72.576832151300238</v>
      </c>
      <c r="K756" s="16">
        <f t="shared" si="213"/>
        <v>369.87951807228916</v>
      </c>
      <c r="L756" s="16">
        <f t="shared" si="213"/>
        <v>149.02534113060429</v>
      </c>
    </row>
    <row r="757" spans="1:12" s="9" customFormat="1" x14ac:dyDescent="0.2">
      <c r="A757" s="17" t="s">
        <v>277</v>
      </c>
      <c r="B757" s="14">
        <v>15558.468000000001</v>
      </c>
      <c r="C757" s="14">
        <v>35167.241999999998</v>
      </c>
      <c r="D757" s="14">
        <v>17221.971000000001</v>
      </c>
      <c r="E757" s="14">
        <v>52389.213000000003</v>
      </c>
      <c r="F757" s="14">
        <v>15899.249</v>
      </c>
      <c r="G757" s="14">
        <v>55775.857000000004</v>
      </c>
      <c r="H757" s="15">
        <f>D757/D755*100</f>
        <v>35.937526442724995</v>
      </c>
      <c r="I757" s="15">
        <f>E757/E755*100</f>
        <v>25.519710575343286</v>
      </c>
      <c r="J757" s="16">
        <f t="shared" si="212"/>
        <v>110.69194601936387</v>
      </c>
      <c r="K757" s="16">
        <f t="shared" si="213"/>
        <v>108.31939923703315</v>
      </c>
      <c r="L757" s="16">
        <f t="shared" si="213"/>
        <v>93.928118397176746</v>
      </c>
    </row>
    <row r="758" spans="1:12" s="9" customFormat="1" x14ac:dyDescent="0.2">
      <c r="A758" s="13" t="s">
        <v>276</v>
      </c>
      <c r="B758" s="14">
        <v>57858.468000000001</v>
      </c>
      <c r="C758" s="14">
        <v>157367.242</v>
      </c>
      <c r="D758" s="14">
        <v>47921.970999999998</v>
      </c>
      <c r="E758" s="14">
        <v>205289.21299999999</v>
      </c>
      <c r="F758" s="14">
        <v>24199.249</v>
      </c>
      <c r="G758" s="14">
        <v>158375.85699999999</v>
      </c>
      <c r="H758" s="15">
        <f>H759+H760</f>
        <v>100</v>
      </c>
      <c r="I758" s="15">
        <f>I759+I760</f>
        <v>100.00000000000001</v>
      </c>
      <c r="J758" s="16">
        <f t="shared" si="212"/>
        <v>82.826200997924786</v>
      </c>
      <c r="K758" s="16">
        <f t="shared" si="213"/>
        <v>198.03081905558309</v>
      </c>
      <c r="L758" s="16">
        <f t="shared" si="213"/>
        <v>129.62153252941832</v>
      </c>
    </row>
    <row r="759" spans="1:12" s="9" customFormat="1" x14ac:dyDescent="0.2">
      <c r="A759" s="17" t="s">
        <v>278</v>
      </c>
      <c r="B759" s="14">
        <v>1439.787</v>
      </c>
      <c r="C759" s="14">
        <v>4427.1279999999997</v>
      </c>
      <c r="D759" s="14">
        <v>2474.5700000000002</v>
      </c>
      <c r="E759" s="14">
        <v>6901.6980000000003</v>
      </c>
      <c r="F759" s="14">
        <v>2564.2489999999998</v>
      </c>
      <c r="G759" s="14">
        <v>8681.0010000000002</v>
      </c>
      <c r="H759" s="15">
        <f>D759/D758*100</f>
        <v>5.1637483775448221</v>
      </c>
      <c r="I759" s="15">
        <f>E759/E758*100</f>
        <v>3.3619389441567984</v>
      </c>
      <c r="J759" s="16">
        <f t="shared" si="212"/>
        <v>171.87056140943071</v>
      </c>
      <c r="K759" s="16">
        <f t="shared" si="213"/>
        <v>96.50271872973336</v>
      </c>
      <c r="L759" s="16">
        <f t="shared" si="213"/>
        <v>79.503481222960346</v>
      </c>
    </row>
    <row r="760" spans="1:12" s="9" customFormat="1" x14ac:dyDescent="0.2">
      <c r="A760" s="17" t="s">
        <v>282</v>
      </c>
      <c r="B760" s="14">
        <v>56418.680999999997</v>
      </c>
      <c r="C760" s="14">
        <v>152940.114</v>
      </c>
      <c r="D760" s="14">
        <v>45447.400999999998</v>
      </c>
      <c r="E760" s="14">
        <v>198387.51500000001</v>
      </c>
      <c r="F760" s="14">
        <v>21635.001</v>
      </c>
      <c r="G760" s="14">
        <v>149694.856</v>
      </c>
      <c r="H760" s="15">
        <f>D760/D758*100</f>
        <v>94.83625162245518</v>
      </c>
      <c r="I760" s="15">
        <f>E760/E758*100</f>
        <v>96.63806105584321</v>
      </c>
      <c r="J760" s="16">
        <f t="shared" si="212"/>
        <v>80.553816917485193</v>
      </c>
      <c r="K760" s="16">
        <f t="shared" si="213"/>
        <v>210.0642426593833</v>
      </c>
      <c r="L760" s="16">
        <f t="shared" si="213"/>
        <v>132.52794404638729</v>
      </c>
    </row>
    <row r="761" spans="1:12" s="9" customFormat="1" ht="33.75" x14ac:dyDescent="0.2">
      <c r="A761" s="11" t="s">
        <v>387</v>
      </c>
      <c r="B761" s="14"/>
      <c r="C761" s="14"/>
      <c r="D761" s="14"/>
      <c r="E761" s="14"/>
      <c r="F761" s="14"/>
      <c r="G761" s="14"/>
    </row>
    <row r="762" spans="1:12" s="9" customFormat="1" x14ac:dyDescent="0.2">
      <c r="A762" s="13" t="s">
        <v>275</v>
      </c>
      <c r="B762" s="14">
        <v>336887.45199999999</v>
      </c>
      <c r="C762" s="14">
        <v>1056414.28</v>
      </c>
      <c r="D762" s="14">
        <v>307433.62800000003</v>
      </c>
      <c r="E762" s="14">
        <v>1363847.9080000001</v>
      </c>
      <c r="F762" s="14">
        <v>401401.28899999999</v>
      </c>
      <c r="G762" s="14">
        <v>1361186.0120000001</v>
      </c>
      <c r="H762" s="15">
        <f>H763+H764</f>
        <v>99.999999674726524</v>
      </c>
      <c r="I762" s="15">
        <f>I763+I764</f>
        <v>99.999999999999986</v>
      </c>
      <c r="J762" s="16">
        <f t="shared" ref="J762:J767" si="214">D762/B762*100</f>
        <v>91.257073000154378</v>
      </c>
      <c r="K762" s="16">
        <f t="shared" ref="K762:L767" si="215">D762/F762*100</f>
        <v>76.590094856421857</v>
      </c>
      <c r="L762" s="16">
        <f t="shared" si="215"/>
        <v>100.19555710803176</v>
      </c>
    </row>
    <row r="763" spans="1:12" s="9" customFormat="1" x14ac:dyDescent="0.2">
      <c r="A763" s="17" t="s">
        <v>281</v>
      </c>
      <c r="B763" s="14">
        <v>335933.33299999998</v>
      </c>
      <c r="C763" s="14">
        <v>1055266.6669999999</v>
      </c>
      <c r="D763" s="14">
        <v>307433.33299999998</v>
      </c>
      <c r="E763" s="14">
        <v>1362700</v>
      </c>
      <c r="F763" s="14">
        <v>400933.33299999998</v>
      </c>
      <c r="G763" s="14">
        <v>1360633.3330000001</v>
      </c>
      <c r="H763" s="15">
        <f>D763/D762*100</f>
        <v>99.999904044329185</v>
      </c>
      <c r="I763" s="15">
        <f>E763/E762*100</f>
        <v>99.915833137018666</v>
      </c>
      <c r="J763" s="16">
        <f t="shared" si="214"/>
        <v>91.516173835598508</v>
      </c>
      <c r="K763" s="16">
        <f t="shared" si="215"/>
        <v>76.67941467964701</v>
      </c>
      <c r="L763" s="16">
        <f t="shared" si="215"/>
        <v>100.15189007573724</v>
      </c>
    </row>
    <row r="764" spans="1:12" s="9" customFormat="1" x14ac:dyDescent="0.2">
      <c r="A764" s="17" t="s">
        <v>277</v>
      </c>
      <c r="B764" s="14">
        <v>954.11800000000005</v>
      </c>
      <c r="C764" s="14">
        <v>1147.6130000000001</v>
      </c>
      <c r="D764" s="14">
        <v>0.29399999999999998</v>
      </c>
      <c r="E764" s="14">
        <v>1147.9079999999999</v>
      </c>
      <c r="F764" s="14">
        <v>467.95499999999998</v>
      </c>
      <c r="G764" s="14">
        <v>552.678</v>
      </c>
      <c r="H764" s="15">
        <f>D764/D762*100</f>
        <v>9.5630397335713706E-5</v>
      </c>
      <c r="I764" s="15">
        <f>E764/E762*100</f>
        <v>8.4166862981322976E-2</v>
      </c>
      <c r="J764" s="16">
        <f t="shared" si="214"/>
        <v>3.0813798712528217E-2</v>
      </c>
      <c r="K764" s="16">
        <f t="shared" si="215"/>
        <v>6.282655383530468E-2</v>
      </c>
      <c r="L764" s="16">
        <f t="shared" si="215"/>
        <v>207.69923897821153</v>
      </c>
    </row>
    <row r="765" spans="1:12" s="9" customFormat="1" x14ac:dyDescent="0.2">
      <c r="A765" s="13" t="s">
        <v>276</v>
      </c>
      <c r="B765" s="14">
        <v>336887.45199999999</v>
      </c>
      <c r="C765" s="14">
        <v>1056414.28</v>
      </c>
      <c r="D765" s="14">
        <v>307433.62800000003</v>
      </c>
      <c r="E765" s="14">
        <v>1363847.9080000001</v>
      </c>
      <c r="F765" s="14">
        <v>401401.28899999999</v>
      </c>
      <c r="G765" s="14">
        <v>1361186.0120000001</v>
      </c>
      <c r="H765" s="15">
        <f>H766+H767</f>
        <v>100</v>
      </c>
      <c r="I765" s="15">
        <f>I766+I767</f>
        <v>99.999999999999986</v>
      </c>
      <c r="J765" s="16">
        <f t="shared" si="214"/>
        <v>91.257073000154378</v>
      </c>
      <c r="K765" s="16">
        <f t="shared" si="215"/>
        <v>76.590094856421857</v>
      </c>
      <c r="L765" s="16">
        <f t="shared" si="215"/>
        <v>100.19555710803176</v>
      </c>
    </row>
    <row r="766" spans="1:12" s="9" customFormat="1" x14ac:dyDescent="0.2">
      <c r="A766" s="17" t="s">
        <v>278</v>
      </c>
      <c r="B766" s="14">
        <v>32260.65</v>
      </c>
      <c r="C766" s="14">
        <v>162014.372</v>
      </c>
      <c r="D766" s="14">
        <v>98068.9</v>
      </c>
      <c r="E766" s="14">
        <v>260083.272</v>
      </c>
      <c r="F766" s="14">
        <v>53470.502</v>
      </c>
      <c r="G766" s="14">
        <v>340578.33899999998</v>
      </c>
      <c r="H766" s="15">
        <f>D766/D765*100</f>
        <v>31.899210453320997</v>
      </c>
      <c r="I766" s="15">
        <f>E766/E765*100</f>
        <v>19.069814931299508</v>
      </c>
      <c r="J766" s="16">
        <f t="shared" si="214"/>
        <v>303.98922526359507</v>
      </c>
      <c r="K766" s="16">
        <f t="shared" si="215"/>
        <v>183.40747951085251</v>
      </c>
      <c r="L766" s="16">
        <f t="shared" si="215"/>
        <v>76.365183048238421</v>
      </c>
    </row>
    <row r="767" spans="1:12" s="9" customFormat="1" x14ac:dyDescent="0.2">
      <c r="A767" s="17" t="s">
        <v>282</v>
      </c>
      <c r="B767" s="14">
        <v>304626.80200000003</v>
      </c>
      <c r="C767" s="14">
        <v>894399.90800000005</v>
      </c>
      <c r="D767" s="14">
        <v>209364.728</v>
      </c>
      <c r="E767" s="14">
        <v>1103764.6359999999</v>
      </c>
      <c r="F767" s="14">
        <v>347930.78700000001</v>
      </c>
      <c r="G767" s="14">
        <v>1020607.673</v>
      </c>
      <c r="H767" s="15">
        <f>D767/D765*100</f>
        <v>68.100789546678996</v>
      </c>
      <c r="I767" s="15">
        <f>E767/E765*100</f>
        <v>80.930185068700482</v>
      </c>
      <c r="J767" s="16">
        <f t="shared" si="214"/>
        <v>68.728269024732754</v>
      </c>
      <c r="K767" s="16">
        <f t="shared" si="215"/>
        <v>60.174246092226383</v>
      </c>
      <c r="L767" s="16">
        <f t="shared" si="215"/>
        <v>108.14778932197974</v>
      </c>
    </row>
    <row r="768" spans="1:12" s="9" customFormat="1" x14ac:dyDescent="0.2">
      <c r="A768" s="11" t="s">
        <v>388</v>
      </c>
      <c r="B768" s="14"/>
      <c r="C768" s="14"/>
      <c r="D768" s="14"/>
      <c r="E768" s="14"/>
      <c r="F768" s="14"/>
      <c r="G768" s="14"/>
    </row>
    <row r="769" spans="1:12" s="9" customFormat="1" x14ac:dyDescent="0.2">
      <c r="A769" s="13" t="s">
        <v>275</v>
      </c>
      <c r="B769" s="14">
        <v>207253.413</v>
      </c>
      <c r="C769" s="14">
        <v>671597.75399999996</v>
      </c>
      <c r="D769" s="14">
        <v>190200.01699999999</v>
      </c>
      <c r="E769" s="14">
        <v>861797.77099999995</v>
      </c>
      <c r="F769" s="14">
        <v>260825.56</v>
      </c>
      <c r="G769" s="14">
        <v>849710.03099999996</v>
      </c>
      <c r="H769" s="15">
        <f>H770+H771</f>
        <v>100</v>
      </c>
      <c r="I769" s="15">
        <f>I770+I771</f>
        <v>100</v>
      </c>
      <c r="J769" s="16">
        <f t="shared" ref="J769:J774" si="216">D769/B769*100</f>
        <v>91.771717650796901</v>
      </c>
      <c r="K769" s="16">
        <f t="shared" ref="K769:L774" si="217">D769/F769*100</f>
        <v>72.922307537650838</v>
      </c>
      <c r="L769" s="16">
        <f t="shared" si="217"/>
        <v>101.42257235515677</v>
      </c>
    </row>
    <row r="770" spans="1:12" s="9" customFormat="1" x14ac:dyDescent="0.2">
      <c r="A770" s="17" t="s">
        <v>281</v>
      </c>
      <c r="B770" s="14">
        <v>206300</v>
      </c>
      <c r="C770" s="14">
        <v>670600</v>
      </c>
      <c r="D770" s="14">
        <v>190200</v>
      </c>
      <c r="E770" s="14">
        <v>860800</v>
      </c>
      <c r="F770" s="14">
        <v>260700</v>
      </c>
      <c r="G770" s="14">
        <v>849500</v>
      </c>
      <c r="H770" s="15">
        <f>D770/D769*100</f>
        <v>99.999991062040763</v>
      </c>
      <c r="I770" s="15">
        <f>E770/E769*100</f>
        <v>99.884222141948428</v>
      </c>
      <c r="J770" s="16">
        <f t="shared" si="216"/>
        <v>92.195831313620928</v>
      </c>
      <c r="K770" s="16">
        <f t="shared" si="217"/>
        <v>72.957422324510929</v>
      </c>
      <c r="L770" s="16">
        <f t="shared" si="217"/>
        <v>101.33019423190113</v>
      </c>
    </row>
    <row r="771" spans="1:12" s="9" customFormat="1" x14ac:dyDescent="0.2">
      <c r="A771" s="17" t="s">
        <v>277</v>
      </c>
      <c r="B771" s="14">
        <v>953.41300000000001</v>
      </c>
      <c r="C771" s="14">
        <v>997.75400000000002</v>
      </c>
      <c r="D771" s="14">
        <v>1.7000000000000001E-2</v>
      </c>
      <c r="E771" s="14">
        <v>997.77099999999996</v>
      </c>
      <c r="F771" s="14">
        <v>125.56</v>
      </c>
      <c r="G771" s="14">
        <v>210.03100000000001</v>
      </c>
      <c r="H771" s="15">
        <f>D771/D769*100</f>
        <v>8.9379592431897636E-6</v>
      </c>
      <c r="I771" s="15">
        <f>E771/E769*100</f>
        <v>0.11577785805157298</v>
      </c>
      <c r="J771" s="16">
        <f t="shared" si="216"/>
        <v>1.7830677786017182E-3</v>
      </c>
      <c r="K771" s="16">
        <f t="shared" si="217"/>
        <v>1.3539343740044601E-2</v>
      </c>
      <c r="L771" s="16">
        <f t="shared" si="217"/>
        <v>475.05891987373286</v>
      </c>
    </row>
    <row r="772" spans="1:12" s="9" customFormat="1" x14ac:dyDescent="0.2">
      <c r="A772" s="13" t="s">
        <v>276</v>
      </c>
      <c r="B772" s="14">
        <v>207253.413</v>
      </c>
      <c r="C772" s="14">
        <v>671597.75399999996</v>
      </c>
      <c r="D772" s="14">
        <v>190200.01699999999</v>
      </c>
      <c r="E772" s="14">
        <v>861797.77099999995</v>
      </c>
      <c r="F772" s="14">
        <v>260825.56</v>
      </c>
      <c r="G772" s="14">
        <v>849710.03099999996</v>
      </c>
      <c r="H772" s="15">
        <f>H773+H774</f>
        <v>100</v>
      </c>
      <c r="I772" s="15">
        <f>I773+I774</f>
        <v>100</v>
      </c>
      <c r="J772" s="16">
        <f t="shared" si="216"/>
        <v>91.771717650796901</v>
      </c>
      <c r="K772" s="16">
        <f t="shared" si="217"/>
        <v>72.922307537650838</v>
      </c>
      <c r="L772" s="16">
        <f t="shared" si="217"/>
        <v>101.42257235515677</v>
      </c>
    </row>
    <row r="773" spans="1:12" s="9" customFormat="1" x14ac:dyDescent="0.2">
      <c r="A773" s="17" t="s">
        <v>278</v>
      </c>
      <c r="B773" s="14">
        <v>32260.65</v>
      </c>
      <c r="C773" s="14">
        <v>153119.85</v>
      </c>
      <c r="D773" s="14">
        <v>95039.1</v>
      </c>
      <c r="E773" s="14">
        <v>248158.95</v>
      </c>
      <c r="F773" s="14">
        <v>44279.19</v>
      </c>
      <c r="G773" s="14">
        <v>307715.96299999999</v>
      </c>
      <c r="H773" s="15">
        <f>D773/D772*100</f>
        <v>49.967976606437425</v>
      </c>
      <c r="I773" s="15">
        <f>E773/E772*100</f>
        <v>28.79549684980562</v>
      </c>
      <c r="J773" s="16">
        <f t="shared" si="216"/>
        <v>294.5975980025201</v>
      </c>
      <c r="K773" s="16">
        <f t="shared" si="217"/>
        <v>214.63604009016427</v>
      </c>
      <c r="L773" s="16">
        <f t="shared" si="217"/>
        <v>80.645458747292878</v>
      </c>
    </row>
    <row r="774" spans="1:12" s="9" customFormat="1" x14ac:dyDescent="0.2">
      <c r="A774" s="17" t="s">
        <v>282</v>
      </c>
      <c r="B774" s="14">
        <v>174992.76300000001</v>
      </c>
      <c r="C774" s="14">
        <v>518477.90399999998</v>
      </c>
      <c r="D774" s="14">
        <v>95160.917000000001</v>
      </c>
      <c r="E774" s="14">
        <v>613638.821</v>
      </c>
      <c r="F774" s="14">
        <v>216546.37</v>
      </c>
      <c r="G774" s="14">
        <v>541994.06799999997</v>
      </c>
      <c r="H774" s="15">
        <f>D774/D772*100</f>
        <v>50.032023393562582</v>
      </c>
      <c r="I774" s="15">
        <f>E774/E772*100</f>
        <v>71.204503150194384</v>
      </c>
      <c r="J774" s="16">
        <f t="shared" si="216"/>
        <v>54.37991569971382</v>
      </c>
      <c r="K774" s="16">
        <f t="shared" si="217"/>
        <v>43.944822072057825</v>
      </c>
      <c r="L774" s="16">
        <f t="shared" si="217"/>
        <v>113.21873378879859</v>
      </c>
    </row>
    <row r="775" spans="1:12" s="9" customFormat="1" ht="33.75" x14ac:dyDescent="0.2">
      <c r="A775" s="11" t="s">
        <v>389</v>
      </c>
      <c r="B775" s="14"/>
      <c r="C775" s="14"/>
      <c r="D775" s="14"/>
      <c r="E775" s="14"/>
      <c r="F775" s="14"/>
      <c r="G775" s="14"/>
    </row>
    <row r="776" spans="1:12" s="9" customFormat="1" x14ac:dyDescent="0.2">
      <c r="A776" s="13" t="s">
        <v>275</v>
      </c>
      <c r="B776" s="14">
        <v>6179508.8130000001</v>
      </c>
      <c r="C776" s="14">
        <v>18862184.528999999</v>
      </c>
      <c r="D776" s="14">
        <v>5974063.9208803745</v>
      </c>
      <c r="E776" s="14">
        <v>24836248.449880376</v>
      </c>
      <c r="F776" s="14">
        <v>6334271.9499999993</v>
      </c>
      <c r="G776" s="14">
        <v>23698103.449999999</v>
      </c>
      <c r="H776" s="15">
        <f>H777+H778</f>
        <v>100</v>
      </c>
      <c r="I776" s="15">
        <f>I777+I778</f>
        <v>99.999999999999986</v>
      </c>
      <c r="J776" s="16">
        <f t="shared" ref="J776:J781" si="218">D776/B776*100</f>
        <v>96.675384754085542</v>
      </c>
      <c r="K776" s="16">
        <f t="shared" ref="K776:L781" si="219">D776/F776*100</f>
        <v>94.313347580227841</v>
      </c>
      <c r="L776" s="16">
        <f t="shared" si="219"/>
        <v>104.80268390372132</v>
      </c>
    </row>
    <row r="777" spans="1:12" s="9" customFormat="1" x14ac:dyDescent="0.2">
      <c r="A777" s="17" t="s">
        <v>281</v>
      </c>
      <c r="B777" s="14">
        <v>6177609.3329999996</v>
      </c>
      <c r="C777" s="14">
        <v>18818242.666999999</v>
      </c>
      <c r="D777" s="14">
        <v>5965561.3329999996</v>
      </c>
      <c r="E777" s="14">
        <v>24783804</v>
      </c>
      <c r="F777" s="14">
        <v>6302635.3329999996</v>
      </c>
      <c r="G777" s="14">
        <v>23660824.333000001</v>
      </c>
      <c r="H777" s="15">
        <f>D777/D776*100</f>
        <v>99.857674976481974</v>
      </c>
      <c r="I777" s="15">
        <f>E777/E776*100</f>
        <v>99.788839083381646</v>
      </c>
      <c r="J777" s="16">
        <f t="shared" si="218"/>
        <v>96.567474753263099</v>
      </c>
      <c r="K777" s="16">
        <f t="shared" si="219"/>
        <v>94.651856212668491</v>
      </c>
      <c r="L777" s="16">
        <f t="shared" si="219"/>
        <v>104.74615614061157</v>
      </c>
    </row>
    <row r="778" spans="1:12" s="9" customFormat="1" x14ac:dyDescent="0.2">
      <c r="A778" s="17" t="s">
        <v>277</v>
      </c>
      <c r="B778" s="14">
        <v>1899.48</v>
      </c>
      <c r="C778" s="14">
        <v>43941.862000000001</v>
      </c>
      <c r="D778" s="14">
        <v>8502.5878803749947</v>
      </c>
      <c r="E778" s="14">
        <v>52444.449880374996</v>
      </c>
      <c r="F778" s="14">
        <v>31636.616999999998</v>
      </c>
      <c r="G778" s="14">
        <v>37279.116999999998</v>
      </c>
      <c r="H778" s="15">
        <f>D778/D776*100</f>
        <v>0.14232502351802759</v>
      </c>
      <c r="I778" s="15">
        <f>E778/E776*100</f>
        <v>0.2111609166183373</v>
      </c>
      <c r="J778" s="16">
        <f t="shared" si="218"/>
        <v>447.62713376160815</v>
      </c>
      <c r="K778" s="16">
        <f t="shared" si="219"/>
        <v>26.875780935663872</v>
      </c>
      <c r="L778" s="16">
        <f t="shared" si="219"/>
        <v>140.68050453119639</v>
      </c>
    </row>
    <row r="779" spans="1:12" s="9" customFormat="1" x14ac:dyDescent="0.2">
      <c r="A779" s="13" t="s">
        <v>276</v>
      </c>
      <c r="B779" s="14">
        <v>6179508.8130000001</v>
      </c>
      <c r="C779" s="14">
        <v>18862184.528999999</v>
      </c>
      <c r="D779" s="14">
        <v>5974063.9208803745</v>
      </c>
      <c r="E779" s="14">
        <v>24836248.449880376</v>
      </c>
      <c r="F779" s="14">
        <v>6334271.9499999993</v>
      </c>
      <c r="G779" s="14">
        <v>23698103.449999999</v>
      </c>
      <c r="H779" s="15">
        <f>H780+H781</f>
        <v>100</v>
      </c>
      <c r="I779" s="15">
        <f>I780+I781</f>
        <v>100.00000000000001</v>
      </c>
      <c r="J779" s="16">
        <f t="shared" si="218"/>
        <v>96.675384754085542</v>
      </c>
      <c r="K779" s="16">
        <f t="shared" si="219"/>
        <v>94.313347580227841</v>
      </c>
      <c r="L779" s="16">
        <f t="shared" si="219"/>
        <v>104.80268390372132</v>
      </c>
    </row>
    <row r="780" spans="1:12" s="9" customFormat="1" x14ac:dyDescent="0.2">
      <c r="A780" s="17" t="s">
        <v>278</v>
      </c>
      <c r="B780" s="14">
        <v>0</v>
      </c>
      <c r="C780" s="14">
        <v>1282362.5959999999</v>
      </c>
      <c r="D780" s="14">
        <v>423682.17694510007</v>
      </c>
      <c r="E780" s="14">
        <v>1706044.7729451</v>
      </c>
      <c r="F780" s="14">
        <v>756195.98199999996</v>
      </c>
      <c r="G780" s="14">
        <v>3383366.986</v>
      </c>
      <c r="H780" s="15">
        <f>D780/D779*100</f>
        <v>7.0920261744146798</v>
      </c>
      <c r="I780" s="15">
        <f>E780/E779*100</f>
        <v>6.8691725982203122</v>
      </c>
      <c r="J780" s="16">
        <v>0</v>
      </c>
      <c r="K780" s="16">
        <f t="shared" si="219"/>
        <v>56.028091530523383</v>
      </c>
      <c r="L780" s="16">
        <f t="shared" si="219"/>
        <v>50.424467106421659</v>
      </c>
    </row>
    <row r="781" spans="1:12" s="9" customFormat="1" x14ac:dyDescent="0.2">
      <c r="A781" s="17" t="s">
        <v>282</v>
      </c>
      <c r="B781" s="14">
        <v>6179508.8130000001</v>
      </c>
      <c r="C781" s="14">
        <v>17579821.932999998</v>
      </c>
      <c r="D781" s="14">
        <v>5550381.743935274</v>
      </c>
      <c r="E781" s="14">
        <v>23130203.676935278</v>
      </c>
      <c r="F781" s="14">
        <v>5578075.9679999994</v>
      </c>
      <c r="G781" s="14">
        <v>20314736.463999998</v>
      </c>
      <c r="H781" s="15">
        <f>D781/D779*100</f>
        <v>92.907973825585316</v>
      </c>
      <c r="I781" s="15">
        <f>E781/E779*100</f>
        <v>93.130827401779698</v>
      </c>
      <c r="J781" s="16">
        <f t="shared" si="218"/>
        <v>89.819141163109677</v>
      </c>
      <c r="K781" s="16">
        <f t="shared" si="219"/>
        <v>99.503516549010811</v>
      </c>
      <c r="L781" s="16">
        <f t="shared" si="219"/>
        <v>113.85923572242547</v>
      </c>
    </row>
    <row r="782" spans="1:12" s="9" customFormat="1" ht="33.75" x14ac:dyDescent="0.2">
      <c r="A782" s="11" t="s">
        <v>390</v>
      </c>
      <c r="B782" s="14"/>
      <c r="C782" s="14"/>
      <c r="D782" s="14"/>
      <c r="E782" s="14"/>
      <c r="F782" s="14"/>
      <c r="G782" s="14"/>
    </row>
    <row r="783" spans="1:12" s="9" customFormat="1" x14ac:dyDescent="0.2">
      <c r="A783" s="13" t="s">
        <v>275</v>
      </c>
      <c r="B783" s="14">
        <v>195438.84899999999</v>
      </c>
      <c r="C783" s="14">
        <v>530696.59400000004</v>
      </c>
      <c r="D783" s="14">
        <v>176150.66099999999</v>
      </c>
      <c r="E783" s="14">
        <v>706847.255</v>
      </c>
      <c r="F783" s="14">
        <v>164613.63099999999</v>
      </c>
      <c r="G783" s="14">
        <v>528181.35699999996</v>
      </c>
      <c r="H783" s="15">
        <f>H784+H785</f>
        <v>100</v>
      </c>
      <c r="I783" s="15">
        <f>I784+I785</f>
        <v>100.00000014147328</v>
      </c>
      <c r="J783" s="16">
        <f t="shared" ref="J783:J788" si="220">D783/B783*100</f>
        <v>90.130832176564851</v>
      </c>
      <c r="K783" s="16">
        <f t="shared" ref="K783:L788" si="221">D783/F783*100</f>
        <v>107.00855082894077</v>
      </c>
      <c r="L783" s="16">
        <f t="shared" si="221"/>
        <v>133.82661951849241</v>
      </c>
    </row>
    <row r="784" spans="1:12" s="9" customFormat="1" x14ac:dyDescent="0.2">
      <c r="A784" s="17" t="s">
        <v>281</v>
      </c>
      <c r="B784" s="14">
        <v>128533.333</v>
      </c>
      <c r="C784" s="14">
        <v>286833.33299999998</v>
      </c>
      <c r="D784" s="14">
        <v>129733.333</v>
      </c>
      <c r="E784" s="14">
        <v>416566.66700000002</v>
      </c>
      <c r="F784" s="14">
        <v>111100</v>
      </c>
      <c r="G784" s="14">
        <v>372800</v>
      </c>
      <c r="H784" s="15">
        <f>D784/D783*100</f>
        <v>73.649075321948416</v>
      </c>
      <c r="I784" s="15">
        <f>E784/E783*100</f>
        <v>58.933052940836561</v>
      </c>
      <c r="J784" s="16">
        <f t="shared" si="220"/>
        <v>100.93360996092741</v>
      </c>
      <c r="K784" s="16">
        <f t="shared" si="221"/>
        <v>116.77167686768676</v>
      </c>
      <c r="L784" s="16">
        <f t="shared" si="221"/>
        <v>111.7399857832618</v>
      </c>
    </row>
    <row r="785" spans="1:12" s="9" customFormat="1" x14ac:dyDescent="0.2">
      <c r="A785" s="17" t="s">
        <v>277</v>
      </c>
      <c r="B785" s="14">
        <v>66905.516000000003</v>
      </c>
      <c r="C785" s="14">
        <v>243863.261</v>
      </c>
      <c r="D785" s="14">
        <v>46417.328000000001</v>
      </c>
      <c r="E785" s="14">
        <v>290280.58899999998</v>
      </c>
      <c r="F785" s="14">
        <v>53513.631000000001</v>
      </c>
      <c r="G785" s="14">
        <v>155381.35699999999</v>
      </c>
      <c r="H785" s="15">
        <f>D785/D783*100</f>
        <v>26.350924678051591</v>
      </c>
      <c r="I785" s="15">
        <f>E785/E783*100</f>
        <v>41.066947200636719</v>
      </c>
      <c r="J785" s="16">
        <f t="shared" si="220"/>
        <v>69.377430703919842</v>
      </c>
      <c r="K785" s="16">
        <f t="shared" si="221"/>
        <v>86.739260881026752</v>
      </c>
      <c r="L785" s="16">
        <f t="shared" si="221"/>
        <v>186.81815798532381</v>
      </c>
    </row>
    <row r="786" spans="1:12" s="9" customFormat="1" x14ac:dyDescent="0.2">
      <c r="A786" s="13" t="s">
        <v>276</v>
      </c>
      <c r="B786" s="14">
        <v>195438.84899999999</v>
      </c>
      <c r="C786" s="14">
        <v>530696.59400000004</v>
      </c>
      <c r="D786" s="14">
        <v>176150.66099999999</v>
      </c>
      <c r="E786" s="14">
        <v>706847.255</v>
      </c>
      <c r="F786" s="14">
        <v>164613.63099999999</v>
      </c>
      <c r="G786" s="14">
        <v>528181.35699999996</v>
      </c>
      <c r="H786" s="15">
        <f>H787+H788</f>
        <v>100.00000000000001</v>
      </c>
      <c r="I786" s="15">
        <f>I787+I788</f>
        <v>100</v>
      </c>
      <c r="J786" s="16">
        <f t="shared" si="220"/>
        <v>90.130832176564851</v>
      </c>
      <c r="K786" s="16">
        <f t="shared" si="221"/>
        <v>107.00855082894077</v>
      </c>
      <c r="L786" s="16">
        <f t="shared" si="221"/>
        <v>133.82661951849241</v>
      </c>
    </row>
    <row r="787" spans="1:12" s="9" customFormat="1" x14ac:dyDescent="0.2">
      <c r="A787" s="17" t="s">
        <v>278</v>
      </c>
      <c r="B787" s="14">
        <v>31768.703000000001</v>
      </c>
      <c r="C787" s="14">
        <v>144238.973</v>
      </c>
      <c r="D787" s="14">
        <v>40176.353000000003</v>
      </c>
      <c r="E787" s="14">
        <v>184415.326</v>
      </c>
      <c r="F787" s="14">
        <v>19100.93</v>
      </c>
      <c r="G787" s="14">
        <v>107738.52499999999</v>
      </c>
      <c r="H787" s="15">
        <f>D787/D786*100</f>
        <v>22.807949043120541</v>
      </c>
      <c r="I787" s="15">
        <f>E787/E786*100</f>
        <v>26.089841149627159</v>
      </c>
      <c r="J787" s="16">
        <f t="shared" si="220"/>
        <v>126.4651975247463</v>
      </c>
      <c r="K787" s="16">
        <f t="shared" si="221"/>
        <v>210.33715635835532</v>
      </c>
      <c r="L787" s="16">
        <f t="shared" si="221"/>
        <v>171.16934355654118</v>
      </c>
    </row>
    <row r="788" spans="1:12" s="9" customFormat="1" x14ac:dyDescent="0.2">
      <c r="A788" s="17" t="s">
        <v>282</v>
      </c>
      <c r="B788" s="14">
        <v>163670.14600000001</v>
      </c>
      <c r="C788" s="14">
        <v>386457.62099999998</v>
      </c>
      <c r="D788" s="14">
        <v>135974.30799999999</v>
      </c>
      <c r="E788" s="14">
        <v>522431.929</v>
      </c>
      <c r="F788" s="14">
        <v>145512.701</v>
      </c>
      <c r="G788" s="14">
        <v>420442.83199999999</v>
      </c>
      <c r="H788" s="15">
        <f>D788/D786*100</f>
        <v>77.19205095687947</v>
      </c>
      <c r="I788" s="15">
        <f>E788/E786*100</f>
        <v>73.910158850372838</v>
      </c>
      <c r="J788" s="16">
        <f t="shared" si="220"/>
        <v>83.07825912246696</v>
      </c>
      <c r="K788" s="16">
        <f t="shared" si="221"/>
        <v>93.44497563824342</v>
      </c>
      <c r="L788" s="16">
        <f t="shared" si="221"/>
        <v>124.25754210503463</v>
      </c>
    </row>
    <row r="789" spans="1:12" s="9" customFormat="1" ht="22.5" x14ac:dyDescent="0.2">
      <c r="A789" s="11" t="s">
        <v>391</v>
      </c>
      <c r="B789" s="14"/>
      <c r="C789" s="14"/>
      <c r="D789" s="14"/>
      <c r="E789" s="14"/>
      <c r="F789" s="14"/>
      <c r="G789" s="14"/>
    </row>
    <row r="790" spans="1:12" s="9" customFormat="1" x14ac:dyDescent="0.2">
      <c r="A790" s="13" t="s">
        <v>275</v>
      </c>
      <c r="B790" s="14" t="s">
        <v>636</v>
      </c>
      <c r="C790" s="14">
        <v>30069.482</v>
      </c>
      <c r="D790" s="14" t="s">
        <v>636</v>
      </c>
      <c r="E790" s="14">
        <v>38713.482000000004</v>
      </c>
      <c r="F790" s="14">
        <v>9483.0049999999992</v>
      </c>
      <c r="G790" s="14">
        <v>34846.080000000002</v>
      </c>
      <c r="H790" s="15"/>
      <c r="I790" s="15">
        <f>I791+I792</f>
        <v>100</v>
      </c>
      <c r="J790" s="16"/>
      <c r="K790" s="16"/>
      <c r="L790" s="16">
        <f t="shared" ref="K790:L795" si="222">E790/G790*100</f>
        <v>111.09852815582127</v>
      </c>
    </row>
    <row r="791" spans="1:12" s="9" customFormat="1" x14ac:dyDescent="0.2">
      <c r="A791" s="17" t="s">
        <v>281</v>
      </c>
      <c r="B791" s="14" t="s">
        <v>636</v>
      </c>
      <c r="C791" s="14">
        <v>30069</v>
      </c>
      <c r="D791" s="14" t="s">
        <v>636</v>
      </c>
      <c r="E791" s="14">
        <v>38713</v>
      </c>
      <c r="F791" s="14" t="s">
        <v>636</v>
      </c>
      <c r="G791" s="14">
        <v>34846</v>
      </c>
      <c r="H791" s="15"/>
      <c r="I791" s="15">
        <f>E791/E790*100</f>
        <v>99.998754955702509</v>
      </c>
      <c r="J791" s="16"/>
      <c r="K791" s="16"/>
      <c r="L791" s="16">
        <f t="shared" si="222"/>
        <v>111.09739998852093</v>
      </c>
    </row>
    <row r="792" spans="1:12" s="9" customFormat="1" x14ac:dyDescent="0.2">
      <c r="A792" s="17" t="s">
        <v>277</v>
      </c>
      <c r="B792" s="14">
        <v>0</v>
      </c>
      <c r="C792" s="14">
        <v>0.48199999999999998</v>
      </c>
      <c r="D792" s="14">
        <v>0</v>
      </c>
      <c r="E792" s="14">
        <v>0.48199999999999998</v>
      </c>
      <c r="F792" s="14">
        <v>5.0000000000000001E-3</v>
      </c>
      <c r="G792" s="14">
        <v>0.08</v>
      </c>
      <c r="H792" s="15"/>
      <c r="I792" s="15">
        <f>E792/E790*100</f>
        <v>1.2450442974878879E-3</v>
      </c>
      <c r="J792" s="16">
        <v>0</v>
      </c>
      <c r="K792" s="16">
        <f t="shared" si="222"/>
        <v>0</v>
      </c>
      <c r="L792" s="16"/>
    </row>
    <row r="793" spans="1:12" s="9" customFormat="1" x14ac:dyDescent="0.2">
      <c r="A793" s="13" t="s">
        <v>276</v>
      </c>
      <c r="B793" s="14">
        <v>10538</v>
      </c>
      <c r="C793" s="14">
        <v>30069.482</v>
      </c>
      <c r="D793" s="14">
        <v>8644</v>
      </c>
      <c r="E793" s="14">
        <v>38713.482000000004</v>
      </c>
      <c r="F793" s="14">
        <v>9483.0049999999992</v>
      </c>
      <c r="G793" s="14">
        <v>34846.080000000002</v>
      </c>
      <c r="H793" s="15">
        <f>H794+H795</f>
        <v>100</v>
      </c>
      <c r="I793" s="15">
        <f>I794+I795</f>
        <v>99.999999999999986</v>
      </c>
      <c r="J793" s="16">
        <f t="shared" ref="J793:J795" si="223">D793/B793*100</f>
        <v>82.026950085405204</v>
      </c>
      <c r="K793" s="16">
        <f t="shared" si="222"/>
        <v>91.152540782167691</v>
      </c>
      <c r="L793" s="16">
        <f t="shared" si="222"/>
        <v>111.09852815582127</v>
      </c>
    </row>
    <row r="794" spans="1:12" s="9" customFormat="1" x14ac:dyDescent="0.2">
      <c r="A794" s="17" t="s">
        <v>278</v>
      </c>
      <c r="B794" s="14">
        <v>3162</v>
      </c>
      <c r="C794" s="14">
        <v>8543.482</v>
      </c>
      <c r="D794" s="14">
        <v>3215</v>
      </c>
      <c r="E794" s="14">
        <v>11758.482</v>
      </c>
      <c r="F794" s="14">
        <v>2761</v>
      </c>
      <c r="G794" s="14">
        <v>10423.001</v>
      </c>
      <c r="H794" s="15">
        <f>D794/D793*100</f>
        <v>37.193428968070336</v>
      </c>
      <c r="I794" s="15">
        <f>E794/E793*100</f>
        <v>30.37309328052692</v>
      </c>
      <c r="J794" s="16">
        <f t="shared" si="223"/>
        <v>101.67615433270083</v>
      </c>
      <c r="K794" s="16">
        <f t="shared" si="222"/>
        <v>116.44331763853677</v>
      </c>
      <c r="L794" s="16">
        <f t="shared" si="222"/>
        <v>112.81282617165631</v>
      </c>
    </row>
    <row r="795" spans="1:12" s="9" customFormat="1" x14ac:dyDescent="0.2">
      <c r="A795" s="17" t="s">
        <v>282</v>
      </c>
      <c r="B795" s="14">
        <v>7376</v>
      </c>
      <c r="C795" s="14">
        <v>21526</v>
      </c>
      <c r="D795" s="14">
        <v>5429</v>
      </c>
      <c r="E795" s="14">
        <v>26955</v>
      </c>
      <c r="F795" s="14">
        <v>6722.0050000000001</v>
      </c>
      <c r="G795" s="14">
        <v>24423.079000000002</v>
      </c>
      <c r="H795" s="15">
        <f>D795/D793*100</f>
        <v>62.806571031929657</v>
      </c>
      <c r="I795" s="15">
        <f>E795/E793*100</f>
        <v>69.62690671947307</v>
      </c>
      <c r="J795" s="16">
        <f t="shared" si="223"/>
        <v>73.603579175704994</v>
      </c>
      <c r="K795" s="16">
        <f t="shared" si="222"/>
        <v>80.764593302147205</v>
      </c>
      <c r="L795" s="16">
        <f t="shared" si="222"/>
        <v>110.36691974832493</v>
      </c>
    </row>
    <row r="796" spans="1:12" s="9" customFormat="1" x14ac:dyDescent="0.2">
      <c r="A796" s="11" t="s">
        <v>392</v>
      </c>
      <c r="B796" s="14"/>
      <c r="C796" s="14"/>
      <c r="D796" s="14"/>
      <c r="E796" s="14"/>
      <c r="F796" s="14"/>
      <c r="G796" s="14"/>
    </row>
    <row r="797" spans="1:12" s="9" customFormat="1" x14ac:dyDescent="0.2">
      <c r="A797" s="13" t="s">
        <v>275</v>
      </c>
      <c r="B797" s="14">
        <v>8739.1</v>
      </c>
      <c r="C797" s="14">
        <v>24802.1</v>
      </c>
      <c r="D797" s="14">
        <v>5941</v>
      </c>
      <c r="E797" s="14">
        <v>30743.1</v>
      </c>
      <c r="F797" s="14" t="s">
        <v>636</v>
      </c>
      <c r="G797" s="14">
        <v>24064.328000000001</v>
      </c>
      <c r="H797" s="15"/>
      <c r="I797" s="15">
        <f>I798+I799</f>
        <v>100</v>
      </c>
      <c r="J797" s="16">
        <f t="shared" ref="J797:J802" si="224">D797/B797*100</f>
        <v>67.981828792438577</v>
      </c>
      <c r="K797" s="16"/>
      <c r="L797" s="16">
        <f t="shared" ref="K797:L802" si="225">E797/G797*100</f>
        <v>127.75382715860586</v>
      </c>
    </row>
    <row r="798" spans="1:12" s="9" customFormat="1" x14ac:dyDescent="0.2">
      <c r="A798" s="17" t="s">
        <v>281</v>
      </c>
      <c r="B798" s="14" t="s">
        <v>636</v>
      </c>
      <c r="C798" s="14">
        <v>24802</v>
      </c>
      <c r="D798" s="14" t="s">
        <v>636</v>
      </c>
      <c r="E798" s="14">
        <v>30743</v>
      </c>
      <c r="F798" s="14" t="s">
        <v>636</v>
      </c>
      <c r="G798" s="14">
        <v>24064</v>
      </c>
      <c r="H798" s="15"/>
      <c r="I798" s="15">
        <f>E798/E797*100</f>
        <v>99.999674723759156</v>
      </c>
      <c r="J798" s="16"/>
      <c r="K798" s="16"/>
      <c r="L798" s="16">
        <f t="shared" si="225"/>
        <v>127.75515292553192</v>
      </c>
    </row>
    <row r="799" spans="1:12" s="9" customFormat="1" x14ac:dyDescent="0.2">
      <c r="A799" s="17" t="s">
        <v>277</v>
      </c>
      <c r="B799" s="14">
        <v>0.1</v>
      </c>
      <c r="C799" s="14">
        <v>0.1</v>
      </c>
      <c r="D799" s="14">
        <v>0</v>
      </c>
      <c r="E799" s="14">
        <v>0.1</v>
      </c>
      <c r="F799" s="14">
        <v>0</v>
      </c>
      <c r="G799" s="14">
        <v>0.32800000000000001</v>
      </c>
      <c r="H799" s="15">
        <f>D799/D797*100</f>
        <v>0</v>
      </c>
      <c r="I799" s="15">
        <f>E799/E797*100</f>
        <v>3.2527624084753982E-4</v>
      </c>
      <c r="J799" s="16">
        <f t="shared" si="224"/>
        <v>0</v>
      </c>
      <c r="K799" s="16">
        <v>0</v>
      </c>
      <c r="L799" s="16">
        <f t="shared" si="225"/>
        <v>30.487804878048781</v>
      </c>
    </row>
    <row r="800" spans="1:12" s="9" customFormat="1" x14ac:dyDescent="0.2">
      <c r="A800" s="13" t="s">
        <v>276</v>
      </c>
      <c r="B800" s="14">
        <v>8739.1</v>
      </c>
      <c r="C800" s="14">
        <v>24802.1</v>
      </c>
      <c r="D800" s="14">
        <v>5941</v>
      </c>
      <c r="E800" s="14">
        <v>30743.1</v>
      </c>
      <c r="F800" s="14">
        <v>6341</v>
      </c>
      <c r="G800" s="14">
        <v>24064.328000000001</v>
      </c>
      <c r="H800" s="15">
        <f>H801+H802</f>
        <v>100</v>
      </c>
      <c r="I800" s="15">
        <f>I801+I802</f>
        <v>100</v>
      </c>
      <c r="J800" s="16">
        <f t="shared" si="224"/>
        <v>67.981828792438577</v>
      </c>
      <c r="K800" s="16">
        <f t="shared" si="225"/>
        <v>93.691846711875087</v>
      </c>
      <c r="L800" s="16">
        <f t="shared" si="225"/>
        <v>127.75382715860586</v>
      </c>
    </row>
    <row r="801" spans="1:12" s="9" customFormat="1" x14ac:dyDescent="0.2">
      <c r="A801" s="17" t="s">
        <v>278</v>
      </c>
      <c r="B801" s="14">
        <v>7457.0680000000002</v>
      </c>
      <c r="C801" s="14">
        <v>20966.558000000001</v>
      </c>
      <c r="D801" s="14">
        <v>5588.1779999999999</v>
      </c>
      <c r="E801" s="14">
        <v>26554.736000000001</v>
      </c>
      <c r="F801" s="14">
        <v>4691.3140000000003</v>
      </c>
      <c r="G801" s="14">
        <v>21136.671999999999</v>
      </c>
      <c r="H801" s="15">
        <f>D801/D800*100</f>
        <v>94.06123548224204</v>
      </c>
      <c r="I801" s="15">
        <f>E801/E800*100</f>
        <v>86.376247027788352</v>
      </c>
      <c r="J801" s="16">
        <f t="shared" si="224"/>
        <v>74.938005124802402</v>
      </c>
      <c r="K801" s="16">
        <f t="shared" si="225"/>
        <v>119.11754361358031</v>
      </c>
      <c r="L801" s="16">
        <f t="shared" si="225"/>
        <v>125.63347720965723</v>
      </c>
    </row>
    <row r="802" spans="1:12" s="9" customFormat="1" x14ac:dyDescent="0.2">
      <c r="A802" s="17" t="s">
        <v>282</v>
      </c>
      <c r="B802" s="14">
        <v>1282.0319999999999</v>
      </c>
      <c r="C802" s="14">
        <v>3835.5419999999999</v>
      </c>
      <c r="D802" s="14">
        <v>352.822</v>
      </c>
      <c r="E802" s="14">
        <v>4188.3639999999996</v>
      </c>
      <c r="F802" s="14">
        <v>1649.6859999999999</v>
      </c>
      <c r="G802" s="14">
        <v>2927.6559999999999</v>
      </c>
      <c r="H802" s="15">
        <f>D802/D800*100</f>
        <v>5.9387645177579529</v>
      </c>
      <c r="I802" s="15">
        <f>E802/E800*100</f>
        <v>13.623752972211649</v>
      </c>
      <c r="J802" s="16">
        <f t="shared" si="224"/>
        <v>27.520529908769831</v>
      </c>
      <c r="K802" s="16">
        <f t="shared" si="225"/>
        <v>21.387221568225712</v>
      </c>
      <c r="L802" s="16">
        <f t="shared" si="225"/>
        <v>143.06202641293922</v>
      </c>
    </row>
    <row r="803" spans="1:12" s="9" customFormat="1" x14ac:dyDescent="0.2">
      <c r="A803" s="11" t="s">
        <v>393</v>
      </c>
      <c r="B803" s="14"/>
      <c r="C803" s="14"/>
      <c r="D803" s="14"/>
      <c r="E803" s="14"/>
      <c r="F803" s="14"/>
      <c r="G803" s="14"/>
    </row>
    <row r="804" spans="1:12" s="9" customFormat="1" x14ac:dyDescent="0.2">
      <c r="A804" s="13" t="s">
        <v>275</v>
      </c>
      <c r="B804" s="14">
        <v>247458.277</v>
      </c>
      <c r="C804" s="14">
        <v>738816.44700000004</v>
      </c>
      <c r="D804" s="14">
        <v>258032.31</v>
      </c>
      <c r="E804" s="14">
        <v>996848.75699999998</v>
      </c>
      <c r="F804" s="14">
        <v>260956.99</v>
      </c>
      <c r="G804" s="14">
        <v>979476.55</v>
      </c>
      <c r="H804" s="15">
        <f>H805+H806</f>
        <v>100</v>
      </c>
      <c r="I804" s="15">
        <f>I805+I806</f>
        <v>100</v>
      </c>
      <c r="J804" s="16">
        <f t="shared" ref="J804:J809" si="226">D804/B804*100</f>
        <v>104.27305690809445</v>
      </c>
      <c r="K804" s="16">
        <f t="shared" ref="K804:L809" si="227">D804/F804*100</f>
        <v>98.879248262328602</v>
      </c>
      <c r="L804" s="16">
        <f t="shared" si="227"/>
        <v>101.77362153284832</v>
      </c>
    </row>
    <row r="805" spans="1:12" s="9" customFormat="1" x14ac:dyDescent="0.2">
      <c r="A805" s="17" t="s">
        <v>281</v>
      </c>
      <c r="B805" s="14">
        <v>196468</v>
      </c>
      <c r="C805" s="14">
        <v>591744</v>
      </c>
      <c r="D805" s="14">
        <v>227048</v>
      </c>
      <c r="E805" s="14">
        <v>818792</v>
      </c>
      <c r="F805" s="14">
        <v>209169</v>
      </c>
      <c r="G805" s="14">
        <v>803514</v>
      </c>
      <c r="H805" s="15">
        <f>D805/D804*100</f>
        <v>87.992081301756357</v>
      </c>
      <c r="I805" s="15">
        <f>E805/E804*100</f>
        <v>82.138036913858542</v>
      </c>
      <c r="J805" s="16">
        <f t="shared" si="226"/>
        <v>115.5648757049494</v>
      </c>
      <c r="K805" s="16">
        <f t="shared" si="227"/>
        <v>108.5476337315759</v>
      </c>
      <c r="L805" s="16">
        <f t="shared" si="227"/>
        <v>101.90139810880707</v>
      </c>
    </row>
    <row r="806" spans="1:12" s="9" customFormat="1" x14ac:dyDescent="0.2">
      <c r="A806" s="17" t="s">
        <v>277</v>
      </c>
      <c r="B806" s="14">
        <v>50990.277000000002</v>
      </c>
      <c r="C806" s="14">
        <v>147072.44699999999</v>
      </c>
      <c r="D806" s="14">
        <v>30984.31</v>
      </c>
      <c r="E806" s="14">
        <v>178056.75700000001</v>
      </c>
      <c r="F806" s="14">
        <v>51787.99</v>
      </c>
      <c r="G806" s="14">
        <v>175962.55</v>
      </c>
      <c r="H806" s="15">
        <f>D806/D804*100</f>
        <v>12.007918698243643</v>
      </c>
      <c r="I806" s="15">
        <f>E806/E804*100</f>
        <v>17.861963086141465</v>
      </c>
      <c r="J806" s="16">
        <f t="shared" si="226"/>
        <v>60.765133713629361</v>
      </c>
      <c r="K806" s="16">
        <f t="shared" si="227"/>
        <v>59.829141853159399</v>
      </c>
      <c r="L806" s="16">
        <f t="shared" si="227"/>
        <v>101.19014358452978</v>
      </c>
    </row>
    <row r="807" spans="1:12" s="9" customFormat="1" x14ac:dyDescent="0.2">
      <c r="A807" s="13" t="s">
        <v>276</v>
      </c>
      <c r="B807" s="14">
        <v>247458.277</v>
      </c>
      <c r="C807" s="14">
        <v>738816.44700000004</v>
      </c>
      <c r="D807" s="14">
        <v>258032.31</v>
      </c>
      <c r="E807" s="14">
        <v>996848.75699999998</v>
      </c>
      <c r="F807" s="14">
        <v>260956.99</v>
      </c>
      <c r="G807" s="14">
        <v>979476.55</v>
      </c>
      <c r="H807" s="15">
        <f>H808+H809</f>
        <v>100</v>
      </c>
      <c r="I807" s="15">
        <f>I808+I809</f>
        <v>100.00000000000001</v>
      </c>
      <c r="J807" s="16">
        <f t="shared" si="226"/>
        <v>104.27305690809445</v>
      </c>
      <c r="K807" s="16">
        <f t="shared" si="227"/>
        <v>98.879248262328602</v>
      </c>
      <c r="L807" s="16">
        <f t="shared" si="227"/>
        <v>101.77362153284832</v>
      </c>
    </row>
    <row r="808" spans="1:12" s="9" customFormat="1" x14ac:dyDescent="0.2">
      <c r="A808" s="17" t="s">
        <v>278</v>
      </c>
      <c r="B808" s="14">
        <v>1057.1099999999999</v>
      </c>
      <c r="C808" s="14">
        <v>1309.7349999999999</v>
      </c>
      <c r="D808" s="14">
        <v>1595.021</v>
      </c>
      <c r="E808" s="14">
        <v>2904.7559999999999</v>
      </c>
      <c r="F808" s="14">
        <v>241.12</v>
      </c>
      <c r="G808" s="14">
        <v>825.48199999999997</v>
      </c>
      <c r="H808" s="15">
        <f>D808/D807*100</f>
        <v>0.61814778157045525</v>
      </c>
      <c r="I808" s="15">
        <f>E808/E807*100</f>
        <v>0.29139385283900193</v>
      </c>
      <c r="J808" s="16">
        <f t="shared" si="226"/>
        <v>150.88505453547882</v>
      </c>
      <c r="K808" s="16"/>
      <c r="L808" s="16">
        <f t="shared" si="227"/>
        <v>351.88604960495809</v>
      </c>
    </row>
    <row r="809" spans="1:12" s="9" customFormat="1" x14ac:dyDescent="0.2">
      <c r="A809" s="17" t="s">
        <v>282</v>
      </c>
      <c r="B809" s="14">
        <v>246401.16699999999</v>
      </c>
      <c r="C809" s="14">
        <v>737506.71200000006</v>
      </c>
      <c r="D809" s="14">
        <v>256437.28899999999</v>
      </c>
      <c r="E809" s="14">
        <v>993944.00100000005</v>
      </c>
      <c r="F809" s="14">
        <v>260715.87</v>
      </c>
      <c r="G809" s="14">
        <v>978651.06799999997</v>
      </c>
      <c r="H809" s="15">
        <f>D809/D807*100</f>
        <v>99.381852218429543</v>
      </c>
      <c r="I809" s="15">
        <f>E809/E807*100</f>
        <v>99.708606147161007</v>
      </c>
      <c r="J809" s="16">
        <f t="shared" si="226"/>
        <v>104.0730821701019</v>
      </c>
      <c r="K809" s="16">
        <f t="shared" si="227"/>
        <v>98.358910410785512</v>
      </c>
      <c r="L809" s="16">
        <f t="shared" si="227"/>
        <v>101.56265430039872</v>
      </c>
    </row>
    <row r="810" spans="1:12" s="9" customFormat="1" x14ac:dyDescent="0.2">
      <c r="A810" s="11" t="s">
        <v>394</v>
      </c>
      <c r="B810" s="14"/>
      <c r="C810" s="14"/>
      <c r="D810" s="14"/>
      <c r="E810" s="14"/>
      <c r="F810" s="14"/>
      <c r="G810" s="14"/>
    </row>
    <row r="811" spans="1:12" s="9" customFormat="1" x14ac:dyDescent="0.2">
      <c r="A811" s="13" t="s">
        <v>275</v>
      </c>
      <c r="B811" s="14">
        <v>13474.52</v>
      </c>
      <c r="C811" s="14">
        <v>31673.932000000001</v>
      </c>
      <c r="D811" s="14">
        <v>17742.155999999999</v>
      </c>
      <c r="E811" s="14">
        <v>49416.088000000003</v>
      </c>
      <c r="F811" s="14">
        <v>17076.194</v>
      </c>
      <c r="G811" s="14">
        <v>54264.027000000002</v>
      </c>
      <c r="H811" s="15">
        <f>H812+H813</f>
        <v>100.00000000000001</v>
      </c>
      <c r="I811" s="15">
        <f>I812+I813</f>
        <v>100</v>
      </c>
      <c r="J811" s="16">
        <f t="shared" ref="J811:J816" si="228">D811/B811*100</f>
        <v>131.67189629018324</v>
      </c>
      <c r="K811" s="16">
        <f t="shared" ref="K811:L816" si="229">D811/F811*100</f>
        <v>103.8999439804912</v>
      </c>
      <c r="L811" s="16">
        <f t="shared" si="229"/>
        <v>91.066016902873798</v>
      </c>
    </row>
    <row r="812" spans="1:12" s="9" customFormat="1" x14ac:dyDescent="0.2">
      <c r="A812" s="17" t="s">
        <v>281</v>
      </c>
      <c r="B812" s="14">
        <v>9143</v>
      </c>
      <c r="C812" s="14">
        <v>18110</v>
      </c>
      <c r="D812" s="14">
        <v>9091</v>
      </c>
      <c r="E812" s="14">
        <v>27201</v>
      </c>
      <c r="F812" s="14">
        <v>11963</v>
      </c>
      <c r="G812" s="14">
        <v>33353</v>
      </c>
      <c r="H812" s="15">
        <f>D812/D811*100</f>
        <v>51.239544957219408</v>
      </c>
      <c r="I812" s="15">
        <f>E812/E811*100</f>
        <v>55.044826696925099</v>
      </c>
      <c r="J812" s="16">
        <f t="shared" si="228"/>
        <v>99.431258886579897</v>
      </c>
      <c r="K812" s="16">
        <f t="shared" si="229"/>
        <v>75.992643985622337</v>
      </c>
      <c r="L812" s="16">
        <f t="shared" si="229"/>
        <v>81.554882619254641</v>
      </c>
    </row>
    <row r="813" spans="1:12" s="9" customFormat="1" x14ac:dyDescent="0.2">
      <c r="A813" s="17" t="s">
        <v>277</v>
      </c>
      <c r="B813" s="14">
        <v>4331.5200000000004</v>
      </c>
      <c r="C813" s="14">
        <v>13563.932000000001</v>
      </c>
      <c r="D813" s="14">
        <v>8651.1560000000009</v>
      </c>
      <c r="E813" s="14">
        <v>22215.088</v>
      </c>
      <c r="F813" s="14">
        <v>5113.1940000000004</v>
      </c>
      <c r="G813" s="14">
        <v>20911.026999999998</v>
      </c>
      <c r="H813" s="15">
        <f>D813/D811*100</f>
        <v>48.760455042780606</v>
      </c>
      <c r="I813" s="15">
        <f>E813/E811*100</f>
        <v>44.955173303074893</v>
      </c>
      <c r="J813" s="16">
        <f t="shared" si="228"/>
        <v>199.72563903664303</v>
      </c>
      <c r="K813" s="16">
        <f t="shared" si="229"/>
        <v>169.19279808276394</v>
      </c>
      <c r="L813" s="16">
        <f t="shared" si="229"/>
        <v>106.23623602991859</v>
      </c>
    </row>
    <row r="814" spans="1:12" s="9" customFormat="1" x14ac:dyDescent="0.2">
      <c r="A814" s="13" t="s">
        <v>276</v>
      </c>
      <c r="B814" s="14">
        <v>13474.52</v>
      </c>
      <c r="C814" s="14">
        <v>31673.932000000001</v>
      </c>
      <c r="D814" s="14">
        <v>17742.155999999999</v>
      </c>
      <c r="E814" s="14">
        <v>49416.088000000003</v>
      </c>
      <c r="F814" s="14">
        <v>17076.194</v>
      </c>
      <c r="G814" s="14">
        <v>54264.027000000002</v>
      </c>
      <c r="H814" s="15">
        <f>H815+H816</f>
        <v>100</v>
      </c>
      <c r="I814" s="15">
        <f>I815+I816</f>
        <v>100</v>
      </c>
      <c r="J814" s="16">
        <f t="shared" si="228"/>
        <v>131.67189629018324</v>
      </c>
      <c r="K814" s="16">
        <f t="shared" si="229"/>
        <v>103.8999439804912</v>
      </c>
      <c r="L814" s="16">
        <f t="shared" si="229"/>
        <v>91.066016902873798</v>
      </c>
    </row>
    <row r="815" spans="1:12" s="9" customFormat="1" x14ac:dyDescent="0.2">
      <c r="A815" s="17" t="s">
        <v>278</v>
      </c>
      <c r="B815" s="14">
        <v>575.56899999999996</v>
      </c>
      <c r="C815" s="14">
        <v>1173.53</v>
      </c>
      <c r="D815" s="14">
        <v>398.92700000000002</v>
      </c>
      <c r="E815" s="14">
        <v>1572.4570000000001</v>
      </c>
      <c r="F815" s="14">
        <v>564.60799999999995</v>
      </c>
      <c r="G815" s="14">
        <v>2255.9430000000002</v>
      </c>
      <c r="H815" s="15">
        <f>D815/D814*100</f>
        <v>2.2484696899294541</v>
      </c>
      <c r="I815" s="15">
        <f>E815/E814*100</f>
        <v>3.1820750359680434</v>
      </c>
      <c r="J815" s="16">
        <f t="shared" si="228"/>
        <v>69.310021908754649</v>
      </c>
      <c r="K815" s="16">
        <f t="shared" si="229"/>
        <v>70.655569882112914</v>
      </c>
      <c r="L815" s="16">
        <f t="shared" si="229"/>
        <v>69.702869265757158</v>
      </c>
    </row>
    <row r="816" spans="1:12" s="9" customFormat="1" x14ac:dyDescent="0.2">
      <c r="A816" s="17" t="s">
        <v>282</v>
      </c>
      <c r="B816" s="14">
        <v>12898.950999999999</v>
      </c>
      <c r="C816" s="14">
        <v>30500.401999999998</v>
      </c>
      <c r="D816" s="14">
        <v>17343.228999999999</v>
      </c>
      <c r="E816" s="14">
        <v>47843.631000000001</v>
      </c>
      <c r="F816" s="14">
        <v>16511.585999999999</v>
      </c>
      <c r="G816" s="14">
        <v>52008.084000000003</v>
      </c>
      <c r="H816" s="15">
        <f>D816/D814*100</f>
        <v>97.751530310070549</v>
      </c>
      <c r="I816" s="15">
        <f>E816/E814*100</f>
        <v>96.81792496403196</v>
      </c>
      <c r="J816" s="16">
        <f t="shared" si="228"/>
        <v>134.45456921264375</v>
      </c>
      <c r="K816" s="16">
        <f t="shared" si="229"/>
        <v>105.03672391010772</v>
      </c>
      <c r="L816" s="16">
        <f t="shared" si="229"/>
        <v>91.992681368534932</v>
      </c>
    </row>
    <row r="817" spans="1:12" s="9" customFormat="1" ht="33.75" x14ac:dyDescent="0.2">
      <c r="A817" s="11" t="s">
        <v>395</v>
      </c>
      <c r="B817" s="14"/>
      <c r="C817" s="14"/>
      <c r="D817" s="14"/>
      <c r="E817" s="14"/>
      <c r="F817" s="14"/>
      <c r="G817" s="14"/>
    </row>
    <row r="818" spans="1:12" s="9" customFormat="1" x14ac:dyDescent="0.2">
      <c r="A818" s="13" t="s">
        <v>275</v>
      </c>
      <c r="B818" s="14">
        <v>1683.325</v>
      </c>
      <c r="C818" s="14">
        <v>6105.1610000000001</v>
      </c>
      <c r="D818" s="14">
        <v>812.4</v>
      </c>
      <c r="E818" s="14">
        <v>6423.1629999999996</v>
      </c>
      <c r="F818" s="14">
        <v>3032.5059999999999</v>
      </c>
      <c r="G818" s="14">
        <v>9221.1589999999997</v>
      </c>
      <c r="H818" s="15">
        <f>H819+H820+H821</f>
        <v>100</v>
      </c>
      <c r="I818" s="15">
        <f>I819+I820+I821</f>
        <v>100</v>
      </c>
      <c r="J818" s="16">
        <f t="shared" ref="J818:J823" si="230">D818/B818*100</f>
        <v>48.261625057549793</v>
      </c>
      <c r="K818" s="16">
        <f t="shared" ref="K818:L824" si="231">D818/F818*100</f>
        <v>26.789724406151215</v>
      </c>
      <c r="L818" s="16">
        <f t="shared" si="231"/>
        <v>69.656786093808805</v>
      </c>
    </row>
    <row r="819" spans="1:12" s="9" customFormat="1" x14ac:dyDescent="0.2">
      <c r="A819" s="17" t="s">
        <v>281</v>
      </c>
      <c r="B819" s="14">
        <v>0</v>
      </c>
      <c r="C819" s="14">
        <v>5067</v>
      </c>
      <c r="D819" s="14">
        <v>0</v>
      </c>
      <c r="E819" s="14">
        <v>5067</v>
      </c>
      <c r="F819" s="14">
        <v>2877</v>
      </c>
      <c r="G819" s="14">
        <v>8192</v>
      </c>
      <c r="H819" s="15">
        <f>D819/D818*100</f>
        <v>0</v>
      </c>
      <c r="I819" s="15">
        <f>E819/E818*100</f>
        <v>78.886367977895006</v>
      </c>
      <c r="J819" s="16">
        <v>0</v>
      </c>
      <c r="K819" s="16">
        <f t="shared" si="231"/>
        <v>0</v>
      </c>
      <c r="L819" s="16">
        <f t="shared" si="231"/>
        <v>61.85302734375</v>
      </c>
    </row>
    <row r="820" spans="1:12" s="9" customFormat="1" x14ac:dyDescent="0.2">
      <c r="A820" s="17" t="s">
        <v>277</v>
      </c>
      <c r="B820" s="14">
        <v>264.08199999999999</v>
      </c>
      <c r="C820" s="14">
        <v>1038.1610000000001</v>
      </c>
      <c r="D820" s="14">
        <v>318.00200000000001</v>
      </c>
      <c r="E820" s="14">
        <v>1356.163</v>
      </c>
      <c r="F820" s="14">
        <v>155.506</v>
      </c>
      <c r="G820" s="14">
        <v>1029.1590000000001</v>
      </c>
      <c r="H820" s="15">
        <f>D820/D818*100</f>
        <v>39.143525356967011</v>
      </c>
      <c r="I820" s="15">
        <f>E820/E818*100</f>
        <v>21.113632022105001</v>
      </c>
      <c r="J820" s="16">
        <f t="shared" si="230"/>
        <v>120.41790050060209</v>
      </c>
      <c r="K820" s="16">
        <f t="shared" si="231"/>
        <v>204.49500340822863</v>
      </c>
      <c r="L820" s="16">
        <f t="shared" si="231"/>
        <v>131.77390471248853</v>
      </c>
    </row>
    <row r="821" spans="1:12" s="9" customFormat="1" x14ac:dyDescent="0.2">
      <c r="A821" s="17" t="s">
        <v>303</v>
      </c>
      <c r="B821" s="14">
        <v>1419.2429999999999</v>
      </c>
      <c r="C821" s="14">
        <v>0</v>
      </c>
      <c r="D821" s="14">
        <v>494.39800000000002</v>
      </c>
      <c r="E821" s="14">
        <v>0</v>
      </c>
      <c r="F821" s="14">
        <v>0</v>
      </c>
      <c r="G821" s="14">
        <v>0</v>
      </c>
      <c r="H821" s="15">
        <f>D821/D818*100</f>
        <v>60.856474643032996</v>
      </c>
      <c r="I821" s="15">
        <f>E821/E818*100</f>
        <v>0</v>
      </c>
      <c r="J821" s="16">
        <f t="shared" si="230"/>
        <v>34.835331229394825</v>
      </c>
      <c r="K821" s="16">
        <v>0</v>
      </c>
      <c r="L821" s="16">
        <v>0</v>
      </c>
    </row>
    <row r="822" spans="1:12" s="9" customFormat="1" x14ac:dyDescent="0.2">
      <c r="A822" s="13" t="s">
        <v>276</v>
      </c>
      <c r="B822" s="14">
        <v>1683.325</v>
      </c>
      <c r="C822" s="14">
        <v>6105.1610000000001</v>
      </c>
      <c r="D822" s="14">
        <v>812.4</v>
      </c>
      <c r="E822" s="14">
        <v>6423.1629999999996</v>
      </c>
      <c r="F822" s="14">
        <v>3032.5059999999999</v>
      </c>
      <c r="G822" s="14">
        <v>9221.1589999999997</v>
      </c>
      <c r="H822" s="15">
        <f>H823+H824</f>
        <v>100</v>
      </c>
      <c r="I822" s="15">
        <f>I823+I824</f>
        <v>100.00000000000001</v>
      </c>
      <c r="J822" s="16">
        <f t="shared" si="230"/>
        <v>48.261625057549793</v>
      </c>
      <c r="K822" s="16">
        <f t="shared" si="231"/>
        <v>26.789724406151215</v>
      </c>
      <c r="L822" s="16">
        <f t="shared" si="231"/>
        <v>69.656786093808805</v>
      </c>
    </row>
    <row r="823" spans="1:12" s="9" customFormat="1" x14ac:dyDescent="0.2">
      <c r="A823" s="17" t="s">
        <v>278</v>
      </c>
      <c r="B823" s="14">
        <v>1683.325</v>
      </c>
      <c r="C823" s="14">
        <v>4040.9119999999998</v>
      </c>
      <c r="D823" s="14">
        <v>812.4</v>
      </c>
      <c r="E823" s="14">
        <v>4853.3119999999999</v>
      </c>
      <c r="F823" s="14">
        <v>2674.895</v>
      </c>
      <c r="G823" s="14">
        <v>8354.6260000000002</v>
      </c>
      <c r="H823" s="15">
        <f>D823/D822*100</f>
        <v>100</v>
      </c>
      <c r="I823" s="15">
        <f>E823/E822*100</f>
        <v>75.559533519544814</v>
      </c>
      <c r="J823" s="16">
        <f t="shared" si="230"/>
        <v>48.261625057549793</v>
      </c>
      <c r="K823" s="16">
        <f t="shared" si="231"/>
        <v>30.371285601864745</v>
      </c>
      <c r="L823" s="16">
        <f t="shared" si="231"/>
        <v>58.091313722481409</v>
      </c>
    </row>
    <row r="824" spans="1:12" s="9" customFormat="1" x14ac:dyDescent="0.2">
      <c r="A824" s="17" t="s">
        <v>282</v>
      </c>
      <c r="B824" s="14">
        <v>0</v>
      </c>
      <c r="C824" s="14">
        <v>2064.25</v>
      </c>
      <c r="D824" s="14">
        <v>0</v>
      </c>
      <c r="E824" s="14">
        <v>1569.8510000000001</v>
      </c>
      <c r="F824" s="14">
        <v>357.61099999999999</v>
      </c>
      <c r="G824" s="14">
        <v>866.53300000000002</v>
      </c>
      <c r="H824" s="15">
        <f>D824/D822*100</f>
        <v>0</v>
      </c>
      <c r="I824" s="15">
        <f>E824/E822*100</f>
        <v>24.440466480455196</v>
      </c>
      <c r="J824" s="16">
        <v>0</v>
      </c>
      <c r="K824" s="16">
        <f t="shared" si="231"/>
        <v>0</v>
      </c>
      <c r="L824" s="16">
        <f t="shared" si="231"/>
        <v>181.16459500099825</v>
      </c>
    </row>
    <row r="825" spans="1:12" s="9" customFormat="1" ht="22.5" x14ac:dyDescent="0.2">
      <c r="A825" s="11" t="s">
        <v>396</v>
      </c>
      <c r="B825" s="14"/>
      <c r="C825" s="14"/>
      <c r="D825" s="14"/>
      <c r="E825" s="14"/>
      <c r="F825" s="14"/>
      <c r="G825" s="14"/>
    </row>
    <row r="826" spans="1:12" s="9" customFormat="1" x14ac:dyDescent="0.2">
      <c r="A826" s="13" t="s">
        <v>275</v>
      </c>
      <c r="B826" s="14">
        <v>72416.880999999994</v>
      </c>
      <c r="C826" s="14">
        <v>206187.503</v>
      </c>
      <c r="D826" s="14">
        <v>90790.569000000003</v>
      </c>
      <c r="E826" s="14">
        <v>296978.07199999999</v>
      </c>
      <c r="F826" s="14">
        <v>89213.212</v>
      </c>
      <c r="G826" s="14">
        <v>313015.22200000001</v>
      </c>
      <c r="H826" s="15">
        <f>H827+H828</f>
        <v>100</v>
      </c>
      <c r="I826" s="15">
        <f>I827+I828</f>
        <v>100</v>
      </c>
      <c r="J826" s="16">
        <f t="shared" ref="J826:J831" si="232">D826/B826*100</f>
        <v>125.37210626345536</v>
      </c>
      <c r="K826" s="16">
        <f t="shared" ref="K826:L831" si="233">D826/F826*100</f>
        <v>101.76807556261957</v>
      </c>
      <c r="L826" s="16">
        <f t="shared" si="233"/>
        <v>94.876559070344499</v>
      </c>
    </row>
    <row r="827" spans="1:12" s="9" customFormat="1" x14ac:dyDescent="0.2">
      <c r="A827" s="17" t="s">
        <v>281</v>
      </c>
      <c r="B827" s="14">
        <v>26943.332999999999</v>
      </c>
      <c r="C827" s="14">
        <v>101060.667</v>
      </c>
      <c r="D827" s="14">
        <v>31656.332999999999</v>
      </c>
      <c r="E827" s="14">
        <v>132717</v>
      </c>
      <c r="F827" s="14">
        <v>33231.332999999999</v>
      </c>
      <c r="G827" s="14">
        <v>137227.33300000001</v>
      </c>
      <c r="H827" s="15">
        <f>D827/D826*100</f>
        <v>34.867424390742606</v>
      </c>
      <c r="I827" s="15">
        <f>E827/E826*100</f>
        <v>44.689158060127752</v>
      </c>
      <c r="J827" s="16">
        <f t="shared" si="232"/>
        <v>117.49226793878842</v>
      </c>
      <c r="K827" s="16">
        <f t="shared" si="233"/>
        <v>95.260497073650342</v>
      </c>
      <c r="L827" s="16">
        <f t="shared" si="233"/>
        <v>96.713240065665332</v>
      </c>
    </row>
    <row r="828" spans="1:12" s="9" customFormat="1" x14ac:dyDescent="0.2">
      <c r="A828" s="17" t="s">
        <v>277</v>
      </c>
      <c r="B828" s="14">
        <v>45473.548000000003</v>
      </c>
      <c r="C828" s="14">
        <v>105126.836</v>
      </c>
      <c r="D828" s="14">
        <v>59134.235999999997</v>
      </c>
      <c r="E828" s="14">
        <v>164261.07199999999</v>
      </c>
      <c r="F828" s="14">
        <v>55981.879000000001</v>
      </c>
      <c r="G828" s="14">
        <v>175787.889</v>
      </c>
      <c r="H828" s="15">
        <f>D828/D826*100</f>
        <v>65.132575609257387</v>
      </c>
      <c r="I828" s="15">
        <f>E828/E826*100</f>
        <v>55.310841939872248</v>
      </c>
      <c r="J828" s="16">
        <f t="shared" si="232"/>
        <v>130.04095479860069</v>
      </c>
      <c r="K828" s="16">
        <f t="shared" si="233"/>
        <v>105.63103106989315</v>
      </c>
      <c r="L828" s="16">
        <f t="shared" si="233"/>
        <v>93.442769541421583</v>
      </c>
    </row>
    <row r="829" spans="1:12" s="9" customFormat="1" x14ac:dyDescent="0.2">
      <c r="A829" s="13" t="s">
        <v>276</v>
      </c>
      <c r="B829" s="14">
        <v>72416.880999999994</v>
      </c>
      <c r="C829" s="14">
        <v>206187.503</v>
      </c>
      <c r="D829" s="14">
        <v>90790.569000000003</v>
      </c>
      <c r="E829" s="14">
        <v>296978.07199999999</v>
      </c>
      <c r="F829" s="14">
        <v>89213.212</v>
      </c>
      <c r="G829" s="14">
        <v>313015.22200000001</v>
      </c>
      <c r="H829" s="15">
        <f>H830+H831</f>
        <v>100.00000110143597</v>
      </c>
      <c r="I829" s="15">
        <f>I830+I831</f>
        <v>100</v>
      </c>
      <c r="J829" s="16">
        <f t="shared" si="232"/>
        <v>125.37210626345536</v>
      </c>
      <c r="K829" s="16">
        <f t="shared" si="233"/>
        <v>101.76807556261957</v>
      </c>
      <c r="L829" s="16">
        <f t="shared" si="233"/>
        <v>94.876559070344499</v>
      </c>
    </row>
    <row r="830" spans="1:12" s="9" customFormat="1" x14ac:dyDescent="0.2">
      <c r="A830" s="17" t="s">
        <v>278</v>
      </c>
      <c r="B830" s="14">
        <v>21993.194</v>
      </c>
      <c r="C830" s="14">
        <v>75797.733999999997</v>
      </c>
      <c r="D830" s="14">
        <v>29557.017</v>
      </c>
      <c r="E830" s="14">
        <v>105354.75</v>
      </c>
      <c r="F830" s="14">
        <v>2088.712</v>
      </c>
      <c r="G830" s="14">
        <v>13277.486999999999</v>
      </c>
      <c r="H830" s="15">
        <f>D830/D829*100</f>
        <v>32.55516219972143</v>
      </c>
      <c r="I830" s="15">
        <f>E830/E829*100</f>
        <v>35.475599019984209</v>
      </c>
      <c r="J830" s="16">
        <f t="shared" si="232"/>
        <v>134.39165316324676</v>
      </c>
      <c r="K830" s="16"/>
      <c r="L830" s="16"/>
    </row>
    <row r="831" spans="1:12" s="9" customFormat="1" x14ac:dyDescent="0.2">
      <c r="A831" s="17" t="s">
        <v>282</v>
      </c>
      <c r="B831" s="14">
        <v>50423.688000000002</v>
      </c>
      <c r="C831" s="14">
        <v>130389.769</v>
      </c>
      <c r="D831" s="14">
        <v>61233.553</v>
      </c>
      <c r="E831" s="14">
        <v>191623.32199999999</v>
      </c>
      <c r="F831" s="14">
        <v>87124.5</v>
      </c>
      <c r="G831" s="14">
        <v>299737.73499999999</v>
      </c>
      <c r="H831" s="15">
        <f>D831/D829*100</f>
        <v>67.444838901714547</v>
      </c>
      <c r="I831" s="15">
        <f>E831/E829*100</f>
        <v>64.524400980015784</v>
      </c>
      <c r="J831" s="16">
        <f t="shared" si="232"/>
        <v>121.43806894886386</v>
      </c>
      <c r="K831" s="16">
        <f t="shared" si="233"/>
        <v>70.282817118032241</v>
      </c>
      <c r="L831" s="16">
        <f t="shared" si="233"/>
        <v>63.930329626331492</v>
      </c>
    </row>
    <row r="832" spans="1:12" s="9" customFormat="1" ht="22.5" x14ac:dyDescent="0.2">
      <c r="A832" s="11" t="s">
        <v>397</v>
      </c>
      <c r="B832" s="14"/>
      <c r="C832" s="14"/>
      <c r="D832" s="14"/>
      <c r="E832" s="14"/>
      <c r="F832" s="14"/>
      <c r="G832" s="14"/>
    </row>
    <row r="833" spans="1:12" s="9" customFormat="1" x14ac:dyDescent="0.2">
      <c r="A833" s="13" t="s">
        <v>275</v>
      </c>
      <c r="B833" s="14">
        <v>3750.9110000000001</v>
      </c>
      <c r="C833" s="14">
        <v>10567.43</v>
      </c>
      <c r="D833" s="14">
        <v>1795.9010000000001</v>
      </c>
      <c r="E833" s="14">
        <v>12363.331</v>
      </c>
      <c r="F833" s="14">
        <v>95.82</v>
      </c>
      <c r="G833" s="14">
        <v>6246.4960000000001</v>
      </c>
      <c r="H833" s="15">
        <f>H834+H835</f>
        <v>99.999999999999986</v>
      </c>
      <c r="I833" s="15">
        <f>I834+I835</f>
        <v>99.999999999999986</v>
      </c>
      <c r="J833" s="16">
        <f t="shared" ref="J833:J838" si="234">D833/B833*100</f>
        <v>47.879061913225875</v>
      </c>
      <c r="K833" s="16"/>
      <c r="L833" s="16">
        <f t="shared" ref="K833:L838" si="235">E833/G833*100</f>
        <v>197.92426025727065</v>
      </c>
    </row>
    <row r="834" spans="1:12" s="9" customFormat="1" x14ac:dyDescent="0.2">
      <c r="A834" s="17" t="s">
        <v>281</v>
      </c>
      <c r="B834" s="14">
        <v>3743.6669999999999</v>
      </c>
      <c r="C834" s="14">
        <v>10559</v>
      </c>
      <c r="D834" s="14">
        <v>1793.6669999999999</v>
      </c>
      <c r="E834" s="14">
        <v>12352.666999999999</v>
      </c>
      <c r="F834" s="14">
        <v>95.332999999999998</v>
      </c>
      <c r="G834" s="14">
        <v>6235.3329999999996</v>
      </c>
      <c r="H834" s="15">
        <f>D834/D833*100</f>
        <v>99.875605615231564</v>
      </c>
      <c r="I834" s="15">
        <f>E834/E833*100</f>
        <v>99.9137449284501</v>
      </c>
      <c r="J834" s="16">
        <f t="shared" si="234"/>
        <v>47.912033842753644</v>
      </c>
      <c r="K834" s="16"/>
      <c r="L834" s="16">
        <f t="shared" si="235"/>
        <v>198.10757500842377</v>
      </c>
    </row>
    <row r="835" spans="1:12" s="9" customFormat="1" x14ac:dyDescent="0.2">
      <c r="A835" s="17" t="s">
        <v>277</v>
      </c>
      <c r="B835" s="14">
        <v>7.2450000000000001</v>
      </c>
      <c r="C835" s="14">
        <v>8.43</v>
      </c>
      <c r="D835" s="14">
        <v>2.234</v>
      </c>
      <c r="E835" s="14">
        <v>10.664</v>
      </c>
      <c r="F835" s="14">
        <v>0.48699999999999999</v>
      </c>
      <c r="G835" s="14">
        <v>11.163</v>
      </c>
      <c r="H835" s="15">
        <f>D835/D833*100</f>
        <v>0.12439438476842543</v>
      </c>
      <c r="I835" s="15">
        <f>E835/E833*100</f>
        <v>8.6255071549892176E-2</v>
      </c>
      <c r="J835" s="16">
        <f t="shared" si="234"/>
        <v>30.835058661145613</v>
      </c>
      <c r="K835" s="16">
        <f t="shared" si="235"/>
        <v>458.72689938398361</v>
      </c>
      <c r="L835" s="16">
        <f t="shared" si="235"/>
        <v>95.529875481501378</v>
      </c>
    </row>
    <row r="836" spans="1:12" s="9" customFormat="1" x14ac:dyDescent="0.2">
      <c r="A836" s="13" t="s">
        <v>276</v>
      </c>
      <c r="B836" s="14">
        <v>3750.9110000000001</v>
      </c>
      <c r="C836" s="14">
        <v>10567.43</v>
      </c>
      <c r="D836" s="14">
        <v>1795.9010000000001</v>
      </c>
      <c r="E836" s="14">
        <v>12363.331</v>
      </c>
      <c r="F836" s="14">
        <v>95.82</v>
      </c>
      <c r="G836" s="14">
        <v>6246.4960000000001</v>
      </c>
      <c r="H836" s="15">
        <f>H837+H838</f>
        <v>100</v>
      </c>
      <c r="I836" s="15">
        <f>I837+I838</f>
        <v>100</v>
      </c>
      <c r="J836" s="16">
        <f t="shared" si="234"/>
        <v>47.879061913225875</v>
      </c>
      <c r="K836" s="16"/>
      <c r="L836" s="16">
        <f t="shared" si="235"/>
        <v>197.92426025727065</v>
      </c>
    </row>
    <row r="837" spans="1:12" s="9" customFormat="1" x14ac:dyDescent="0.2">
      <c r="A837" s="17" t="s">
        <v>278</v>
      </c>
      <c r="B837" s="14">
        <v>670</v>
      </c>
      <c r="C837" s="14">
        <v>2432.3000000000002</v>
      </c>
      <c r="D837" s="14">
        <v>25</v>
      </c>
      <c r="E837" s="14">
        <v>2457.3000000000002</v>
      </c>
      <c r="F837" s="14">
        <v>0</v>
      </c>
      <c r="G837" s="14">
        <v>1675.15</v>
      </c>
      <c r="H837" s="15">
        <f>D837/D836*100</f>
        <v>1.39205891638793</v>
      </c>
      <c r="I837" s="15">
        <f>E837/E836*100</f>
        <v>19.875711489080089</v>
      </c>
      <c r="J837" s="16">
        <f t="shared" si="234"/>
        <v>3.7313432835820892</v>
      </c>
      <c r="K837" s="16">
        <v>0</v>
      </c>
      <c r="L837" s="16">
        <f t="shared" si="235"/>
        <v>146.6913410739337</v>
      </c>
    </row>
    <row r="838" spans="1:12" s="9" customFormat="1" x14ac:dyDescent="0.2">
      <c r="A838" s="17" t="s">
        <v>282</v>
      </c>
      <c r="B838" s="14">
        <v>3080.9110000000001</v>
      </c>
      <c r="C838" s="14">
        <v>8135.13</v>
      </c>
      <c r="D838" s="14">
        <v>1770.9010000000001</v>
      </c>
      <c r="E838" s="14">
        <v>9906.0310000000009</v>
      </c>
      <c r="F838" s="14">
        <v>95.82</v>
      </c>
      <c r="G838" s="14">
        <v>4571.3459999999995</v>
      </c>
      <c r="H838" s="15">
        <f>D838/D836*100</f>
        <v>98.607941083612076</v>
      </c>
      <c r="I838" s="15">
        <f>E838/E836*100</f>
        <v>80.124288510919911</v>
      </c>
      <c r="J838" s="16">
        <f t="shared" si="234"/>
        <v>57.479784388448742</v>
      </c>
      <c r="K838" s="16"/>
      <c r="L838" s="16">
        <f t="shared" si="235"/>
        <v>216.69834223880673</v>
      </c>
    </row>
    <row r="839" spans="1:12" s="9" customFormat="1" ht="22.5" x14ac:dyDescent="0.2">
      <c r="A839" s="11" t="s">
        <v>398</v>
      </c>
      <c r="B839" s="14"/>
      <c r="C839" s="14"/>
      <c r="D839" s="14"/>
      <c r="E839" s="14"/>
      <c r="F839" s="14"/>
      <c r="G839" s="14"/>
    </row>
    <row r="840" spans="1:12" s="9" customFormat="1" x14ac:dyDescent="0.2">
      <c r="A840" s="13" t="s">
        <v>275</v>
      </c>
      <c r="B840" s="14">
        <v>17151.381000000001</v>
      </c>
      <c r="C840" s="14">
        <v>49035.887999999999</v>
      </c>
      <c r="D840" s="14">
        <v>14564.222</v>
      </c>
      <c r="E840" s="14">
        <v>63600.11</v>
      </c>
      <c r="F840" s="14">
        <v>20402.212</v>
      </c>
      <c r="G840" s="14">
        <v>68270.039999999994</v>
      </c>
      <c r="H840" s="15">
        <f>H841+H842</f>
        <v>100</v>
      </c>
      <c r="I840" s="15">
        <f>I841+I842</f>
        <v>100</v>
      </c>
      <c r="J840" s="16">
        <f t="shared" ref="J840:J845" si="236">D840/B840*100</f>
        <v>84.915739438124533</v>
      </c>
      <c r="K840" s="16">
        <f t="shared" ref="K840:L845" si="237">D840/F840*100</f>
        <v>71.385504669787764</v>
      </c>
      <c r="L840" s="16">
        <f t="shared" si="237"/>
        <v>93.159620237515611</v>
      </c>
    </row>
    <row r="841" spans="1:12" s="9" customFormat="1" x14ac:dyDescent="0.2">
      <c r="A841" s="17" t="s">
        <v>281</v>
      </c>
      <c r="B841" s="14">
        <v>240.667</v>
      </c>
      <c r="C841" s="14">
        <v>662</v>
      </c>
      <c r="D841" s="14">
        <v>240.667</v>
      </c>
      <c r="E841" s="14">
        <v>902.66700000000003</v>
      </c>
      <c r="F841" s="14">
        <v>421.66699999999997</v>
      </c>
      <c r="G841" s="14">
        <v>963.66700000000003</v>
      </c>
      <c r="H841" s="15">
        <f>D841/D840*100</f>
        <v>1.6524535261821744</v>
      </c>
      <c r="I841" s="15">
        <f>E841/E840*100</f>
        <v>1.4192852811103629</v>
      </c>
      <c r="J841" s="16">
        <f t="shared" si="236"/>
        <v>100</v>
      </c>
      <c r="K841" s="16">
        <f t="shared" si="237"/>
        <v>57.075132746930635</v>
      </c>
      <c r="L841" s="16">
        <f t="shared" si="237"/>
        <v>93.670012566581605</v>
      </c>
    </row>
    <row r="842" spans="1:12" s="9" customFormat="1" x14ac:dyDescent="0.2">
      <c r="A842" s="17" t="s">
        <v>277</v>
      </c>
      <c r="B842" s="14">
        <v>16910.715</v>
      </c>
      <c r="C842" s="14">
        <v>48373.887999999999</v>
      </c>
      <c r="D842" s="14">
        <v>14323.555</v>
      </c>
      <c r="E842" s="14">
        <v>62697.442999999999</v>
      </c>
      <c r="F842" s="14">
        <v>19980.544999999998</v>
      </c>
      <c r="G842" s="14">
        <v>67306.373000000007</v>
      </c>
      <c r="H842" s="15">
        <f>D842/D840*100</f>
        <v>98.347546473817829</v>
      </c>
      <c r="I842" s="15">
        <f>E842/E840*100</f>
        <v>98.580714718889638</v>
      </c>
      <c r="J842" s="16">
        <f t="shared" si="236"/>
        <v>84.701060836280433</v>
      </c>
      <c r="K842" s="16">
        <f t="shared" si="237"/>
        <v>71.687509024403496</v>
      </c>
      <c r="L842" s="16">
        <f t="shared" si="237"/>
        <v>93.152312634644545</v>
      </c>
    </row>
    <row r="843" spans="1:12" s="9" customFormat="1" x14ac:dyDescent="0.2">
      <c r="A843" s="13" t="s">
        <v>276</v>
      </c>
      <c r="B843" s="14">
        <v>17151.381000000001</v>
      </c>
      <c r="C843" s="14">
        <v>49035.887999999999</v>
      </c>
      <c r="D843" s="14">
        <v>14564.222</v>
      </c>
      <c r="E843" s="14">
        <v>63600.11</v>
      </c>
      <c r="F843" s="14">
        <v>20402.212</v>
      </c>
      <c r="G843" s="14">
        <v>68270.039999999994</v>
      </c>
      <c r="H843" s="15">
        <f>H844+H845</f>
        <v>100.00000686614088</v>
      </c>
      <c r="I843" s="15">
        <f>I844+I845</f>
        <v>100.00000000000001</v>
      </c>
      <c r="J843" s="16">
        <f t="shared" si="236"/>
        <v>84.915739438124533</v>
      </c>
      <c r="K843" s="16">
        <f t="shared" si="237"/>
        <v>71.385504669787764</v>
      </c>
      <c r="L843" s="16">
        <f t="shared" si="237"/>
        <v>93.159620237515611</v>
      </c>
    </row>
    <row r="844" spans="1:12" s="9" customFormat="1" x14ac:dyDescent="0.2">
      <c r="A844" s="17" t="s">
        <v>278</v>
      </c>
      <c r="B844" s="14">
        <v>318.23</v>
      </c>
      <c r="C844" s="14">
        <v>681.64599999999996</v>
      </c>
      <c r="D844" s="14">
        <v>197.37700000000001</v>
      </c>
      <c r="E844" s="14">
        <v>879.02300000000002</v>
      </c>
      <c r="F844" s="14">
        <v>230.50200000000001</v>
      </c>
      <c r="G844" s="14">
        <v>945.21199999999999</v>
      </c>
      <c r="H844" s="15">
        <f>D844/D843*100</f>
        <v>1.3552182876641128</v>
      </c>
      <c r="I844" s="15">
        <f>E844/E843*100</f>
        <v>1.3821092447796082</v>
      </c>
      <c r="J844" s="16">
        <f t="shared" si="236"/>
        <v>62.023379316846302</v>
      </c>
      <c r="K844" s="16">
        <f t="shared" si="237"/>
        <v>85.629191937597071</v>
      </c>
      <c r="L844" s="16">
        <f t="shared" si="237"/>
        <v>92.997443959661965</v>
      </c>
    </row>
    <row r="845" spans="1:12" s="9" customFormat="1" x14ac:dyDescent="0.2">
      <c r="A845" s="17" t="s">
        <v>282</v>
      </c>
      <c r="B845" s="14">
        <v>16833.151000000002</v>
      </c>
      <c r="C845" s="14">
        <v>48354.241000000002</v>
      </c>
      <c r="D845" s="14">
        <v>14366.846</v>
      </c>
      <c r="E845" s="14">
        <v>62721.087</v>
      </c>
      <c r="F845" s="14">
        <v>20171.71</v>
      </c>
      <c r="G845" s="14">
        <v>67324.827999999994</v>
      </c>
      <c r="H845" s="15">
        <f>D845/D843*100</f>
        <v>98.644788578476764</v>
      </c>
      <c r="I845" s="15">
        <f>E845/E843*100</f>
        <v>98.617890755220401</v>
      </c>
      <c r="J845" s="16">
        <f t="shared" si="236"/>
        <v>85.34852446817591</v>
      </c>
      <c r="K845" s="16">
        <f t="shared" si="237"/>
        <v>71.222747104732321</v>
      </c>
      <c r="L845" s="16">
        <f t="shared" si="237"/>
        <v>93.161897123599047</v>
      </c>
    </row>
    <row r="846" spans="1:12" s="9" customFormat="1" ht="22.5" x14ac:dyDescent="0.2">
      <c r="A846" s="11" t="s">
        <v>399</v>
      </c>
      <c r="B846" s="14"/>
      <c r="C846" s="14"/>
      <c r="D846" s="14"/>
      <c r="E846" s="14"/>
      <c r="F846" s="14"/>
      <c r="G846" s="14"/>
    </row>
    <row r="847" spans="1:12" s="9" customFormat="1" x14ac:dyDescent="0.2">
      <c r="A847" s="13" t="s">
        <v>275</v>
      </c>
      <c r="B847" s="14">
        <v>2310.81</v>
      </c>
      <c r="C847" s="14">
        <v>4470.4359999999997</v>
      </c>
      <c r="D847" s="14">
        <v>2471.569</v>
      </c>
      <c r="E847" s="14">
        <v>6942.0050000000001</v>
      </c>
      <c r="F847" s="14">
        <v>1569.912</v>
      </c>
      <c r="G847" s="14">
        <v>7126.0450000000001</v>
      </c>
      <c r="H847" s="15">
        <f>H848+H849</f>
        <v>100</v>
      </c>
      <c r="I847" s="15">
        <f>I848+I849</f>
        <v>100</v>
      </c>
      <c r="J847" s="16">
        <f t="shared" ref="J847:J852" si="238">D847/B847*100</f>
        <v>106.95682466321333</v>
      </c>
      <c r="K847" s="16">
        <f t="shared" ref="K847:L852" si="239">D847/F847*100</f>
        <v>157.43360137383496</v>
      </c>
      <c r="L847" s="16">
        <f t="shared" si="239"/>
        <v>97.417361243158012</v>
      </c>
    </row>
    <row r="848" spans="1:12" s="9" customFormat="1" x14ac:dyDescent="0.2">
      <c r="A848" s="17" t="s">
        <v>281</v>
      </c>
      <c r="B848" s="14">
        <v>140.5</v>
      </c>
      <c r="C848" s="14">
        <v>388.83199999999999</v>
      </c>
      <c r="D848" s="14">
        <v>140.5</v>
      </c>
      <c r="E848" s="14">
        <v>529.33199999999999</v>
      </c>
      <c r="F848" s="14">
        <v>142.166</v>
      </c>
      <c r="G848" s="14">
        <v>465.66500000000002</v>
      </c>
      <c r="H848" s="15">
        <f>D848/D847*100</f>
        <v>5.6846480919610176</v>
      </c>
      <c r="I848" s="15">
        <f>E848/E847*100</f>
        <v>7.6250593308417383</v>
      </c>
      <c r="J848" s="16">
        <f t="shared" si="238"/>
        <v>100</v>
      </c>
      <c r="K848" s="16">
        <f t="shared" si="239"/>
        <v>98.828130495336438</v>
      </c>
      <c r="L848" s="16">
        <f t="shared" si="239"/>
        <v>113.67227513341136</v>
      </c>
    </row>
    <row r="849" spans="1:12" s="9" customFormat="1" x14ac:dyDescent="0.2">
      <c r="A849" s="17" t="s">
        <v>277</v>
      </c>
      <c r="B849" s="14">
        <v>2170.31</v>
      </c>
      <c r="C849" s="14">
        <v>4081.6030000000001</v>
      </c>
      <c r="D849" s="14">
        <v>2331.069</v>
      </c>
      <c r="E849" s="14">
        <v>6412.6729999999998</v>
      </c>
      <c r="F849" s="14">
        <v>1427.7449999999999</v>
      </c>
      <c r="G849" s="14">
        <v>6660.38</v>
      </c>
      <c r="H849" s="15">
        <f>D849/D847*100</f>
        <v>94.315351908038977</v>
      </c>
      <c r="I849" s="15">
        <f>E849/E847*100</f>
        <v>92.374940669158264</v>
      </c>
      <c r="J849" s="16">
        <f t="shared" si="238"/>
        <v>107.40719067782945</v>
      </c>
      <c r="K849" s="16">
        <f t="shared" si="239"/>
        <v>163.26928127922005</v>
      </c>
      <c r="L849" s="16">
        <f t="shared" si="239"/>
        <v>96.280887877268256</v>
      </c>
    </row>
    <row r="850" spans="1:12" s="9" customFormat="1" x14ac:dyDescent="0.2">
      <c r="A850" s="13" t="s">
        <v>276</v>
      </c>
      <c r="B850" s="14">
        <v>2310.81</v>
      </c>
      <c r="C850" s="14">
        <v>4470.4359999999997</v>
      </c>
      <c r="D850" s="14">
        <v>2471.569</v>
      </c>
      <c r="E850" s="14">
        <v>6942.0050000000001</v>
      </c>
      <c r="F850" s="14">
        <v>1569.912</v>
      </c>
      <c r="G850" s="14">
        <v>7126.0450000000001</v>
      </c>
      <c r="H850" s="15">
        <f>H851+H852</f>
        <v>100</v>
      </c>
      <c r="I850" s="15">
        <f>I851+I852</f>
        <v>100</v>
      </c>
      <c r="J850" s="16">
        <f t="shared" si="238"/>
        <v>106.95682466321333</v>
      </c>
      <c r="K850" s="16">
        <f t="shared" si="239"/>
        <v>157.43360137383496</v>
      </c>
      <c r="L850" s="16">
        <f t="shared" si="239"/>
        <v>97.417361243158012</v>
      </c>
    </row>
    <row r="851" spans="1:12" s="9" customFormat="1" x14ac:dyDescent="0.2">
      <c r="A851" s="17" t="s">
        <v>278</v>
      </c>
      <c r="B851" s="14">
        <v>3.0590000000000002</v>
      </c>
      <c r="C851" s="14">
        <v>4.2720000000000002</v>
      </c>
      <c r="D851" s="14">
        <v>6.91</v>
      </c>
      <c r="E851" s="14">
        <v>11.182</v>
      </c>
      <c r="F851" s="14">
        <v>1.1000000000000001</v>
      </c>
      <c r="G851" s="14">
        <v>87.313000000000002</v>
      </c>
      <c r="H851" s="15">
        <f>D851/D850*100</f>
        <v>0.27957948978968422</v>
      </c>
      <c r="I851" s="15">
        <f>E851/E850*100</f>
        <v>0.16107738326319271</v>
      </c>
      <c r="J851" s="16">
        <f t="shared" si="238"/>
        <v>225.89081399150049</v>
      </c>
      <c r="K851" s="16"/>
      <c r="L851" s="16">
        <f t="shared" si="239"/>
        <v>12.806798529428606</v>
      </c>
    </row>
    <row r="852" spans="1:12" s="9" customFormat="1" x14ac:dyDescent="0.2">
      <c r="A852" s="17" t="s">
        <v>282</v>
      </c>
      <c r="B852" s="14">
        <v>2307.7510000000002</v>
      </c>
      <c r="C852" s="14">
        <v>4466.1639999999998</v>
      </c>
      <c r="D852" s="14">
        <v>2464.6590000000001</v>
      </c>
      <c r="E852" s="14">
        <v>6930.8230000000003</v>
      </c>
      <c r="F852" s="14">
        <v>1568.8119999999999</v>
      </c>
      <c r="G852" s="14">
        <v>7038.7330000000002</v>
      </c>
      <c r="H852" s="15">
        <f>D852/D850*100</f>
        <v>99.720420510210317</v>
      </c>
      <c r="I852" s="15">
        <f>E852/E850*100</f>
        <v>99.838922616736809</v>
      </c>
      <c r="J852" s="16">
        <f t="shared" si="238"/>
        <v>106.79917374101451</v>
      </c>
      <c r="K852" s="16">
        <f t="shared" si="239"/>
        <v>157.10352801992846</v>
      </c>
      <c r="L852" s="16">
        <f t="shared" si="239"/>
        <v>98.46691158763943</v>
      </c>
    </row>
    <row r="853" spans="1:12" s="9" customFormat="1" ht="22.5" x14ac:dyDescent="0.2">
      <c r="A853" s="11" t="s">
        <v>400</v>
      </c>
      <c r="B853" s="14"/>
      <c r="C853" s="14"/>
      <c r="D853" s="14"/>
      <c r="E853" s="14"/>
      <c r="F853" s="14"/>
      <c r="G853" s="14"/>
    </row>
    <row r="854" spans="1:12" s="9" customFormat="1" x14ac:dyDescent="0.2">
      <c r="A854" s="13" t="s">
        <v>275</v>
      </c>
      <c r="B854" s="14">
        <v>2104.3229999999999</v>
      </c>
      <c r="C854" s="14">
        <v>6679.2280000000001</v>
      </c>
      <c r="D854" s="14">
        <v>2063.259</v>
      </c>
      <c r="E854" s="14">
        <v>8742.4869999999992</v>
      </c>
      <c r="F854" s="14">
        <v>2110.1790000000001</v>
      </c>
      <c r="G854" s="14">
        <v>7898.36</v>
      </c>
      <c r="H854" s="15">
        <f>H855+H856</f>
        <v>100</v>
      </c>
      <c r="I854" s="15">
        <f>I855+I856</f>
        <v>100.00000000000001</v>
      </c>
      <c r="J854" s="16">
        <f t="shared" ref="J854:J859" si="240">D854/B854*100</f>
        <v>98.048588548431027</v>
      </c>
      <c r="K854" s="16">
        <f t="shared" ref="K854:L859" si="241">D854/F854*100</f>
        <v>97.77649194689171</v>
      </c>
      <c r="L854" s="16">
        <f t="shared" si="241"/>
        <v>110.68737054274558</v>
      </c>
    </row>
    <row r="855" spans="1:12" s="9" customFormat="1" x14ac:dyDescent="0.2">
      <c r="A855" s="17" t="s">
        <v>281</v>
      </c>
      <c r="B855" s="14">
        <v>535.33299999999997</v>
      </c>
      <c r="C855" s="14">
        <v>1873</v>
      </c>
      <c r="D855" s="14">
        <v>528.33299999999997</v>
      </c>
      <c r="E855" s="14">
        <v>2401.3330000000001</v>
      </c>
      <c r="F855" s="14">
        <v>560.33299999999997</v>
      </c>
      <c r="G855" s="14">
        <v>2078.3330000000001</v>
      </c>
      <c r="H855" s="15">
        <f>D855/D854*100</f>
        <v>25.606722180782924</v>
      </c>
      <c r="I855" s="15">
        <f>E855/E854*100</f>
        <v>27.467390000122393</v>
      </c>
      <c r="J855" s="16">
        <f t="shared" si="240"/>
        <v>98.692402672728946</v>
      </c>
      <c r="K855" s="16">
        <f t="shared" si="241"/>
        <v>94.289110225526613</v>
      </c>
      <c r="L855" s="16">
        <f t="shared" si="241"/>
        <v>115.5413016104734</v>
      </c>
    </row>
    <row r="856" spans="1:12" s="9" customFormat="1" x14ac:dyDescent="0.2">
      <c r="A856" s="17" t="s">
        <v>277</v>
      </c>
      <c r="B856" s="14">
        <v>1568.989</v>
      </c>
      <c r="C856" s="14">
        <v>4806.2280000000001</v>
      </c>
      <c r="D856" s="14">
        <v>1534.9259999999999</v>
      </c>
      <c r="E856" s="14">
        <v>6341.1540000000005</v>
      </c>
      <c r="F856" s="14">
        <v>1549.845</v>
      </c>
      <c r="G856" s="14">
        <v>5820.027</v>
      </c>
      <c r="H856" s="15">
        <f>D856/D854*100</f>
        <v>74.393277819217076</v>
      </c>
      <c r="I856" s="15">
        <f>E856/E854*100</f>
        <v>72.532609999877621</v>
      </c>
      <c r="J856" s="16">
        <f t="shared" si="240"/>
        <v>97.828984142017561</v>
      </c>
      <c r="K856" s="16">
        <f t="shared" si="241"/>
        <v>99.037387609728711</v>
      </c>
      <c r="L856" s="16">
        <f t="shared" si="241"/>
        <v>108.95403062563112</v>
      </c>
    </row>
    <row r="857" spans="1:12" s="9" customFormat="1" x14ac:dyDescent="0.2">
      <c r="A857" s="13" t="s">
        <v>276</v>
      </c>
      <c r="B857" s="14">
        <v>2104.3229999999999</v>
      </c>
      <c r="C857" s="14">
        <v>6679.2280000000001</v>
      </c>
      <c r="D857" s="14">
        <v>2063.259</v>
      </c>
      <c r="E857" s="14">
        <v>8742.4869999999992</v>
      </c>
      <c r="F857" s="14">
        <v>2110.1790000000001</v>
      </c>
      <c r="G857" s="14">
        <v>7898.36</v>
      </c>
      <c r="H857" s="15">
        <f>H858+H859</f>
        <v>100</v>
      </c>
      <c r="I857" s="15">
        <f>I858+I859</f>
        <v>100.00000000000001</v>
      </c>
      <c r="J857" s="16">
        <f t="shared" si="240"/>
        <v>98.048588548431027</v>
      </c>
      <c r="K857" s="16">
        <f t="shared" si="241"/>
        <v>97.77649194689171</v>
      </c>
      <c r="L857" s="16">
        <f t="shared" si="241"/>
        <v>110.68737054274558</v>
      </c>
    </row>
    <row r="858" spans="1:12" s="9" customFormat="1" x14ac:dyDescent="0.2">
      <c r="A858" s="17" t="s">
        <v>278</v>
      </c>
      <c r="B858" s="14">
        <v>15.821999999999999</v>
      </c>
      <c r="C858" s="14">
        <v>208.69300000000001</v>
      </c>
      <c r="D858" s="14">
        <v>25.585999999999999</v>
      </c>
      <c r="E858" s="14">
        <v>234.28</v>
      </c>
      <c r="F858" s="14">
        <v>436.02699999999999</v>
      </c>
      <c r="G858" s="14">
        <v>1538.877</v>
      </c>
      <c r="H858" s="15">
        <f>D858/D857*100</f>
        <v>1.2400769850028521</v>
      </c>
      <c r="I858" s="15">
        <f>E858/E857*100</f>
        <v>2.6797866556736087</v>
      </c>
      <c r="J858" s="16">
        <f t="shared" si="240"/>
        <v>161.71154089242827</v>
      </c>
      <c r="K858" s="16">
        <f t="shared" si="241"/>
        <v>5.8679852394461811</v>
      </c>
      <c r="L858" s="16">
        <f t="shared" si="241"/>
        <v>15.224088734837157</v>
      </c>
    </row>
    <row r="859" spans="1:12" s="9" customFormat="1" x14ac:dyDescent="0.2">
      <c r="A859" s="17" t="s">
        <v>282</v>
      </c>
      <c r="B859" s="14">
        <v>2088.5010000000002</v>
      </c>
      <c r="C859" s="14">
        <v>6470.5349999999999</v>
      </c>
      <c r="D859" s="14">
        <v>2037.673</v>
      </c>
      <c r="E859" s="14">
        <v>8508.2070000000003</v>
      </c>
      <c r="F859" s="14">
        <v>1674.152</v>
      </c>
      <c r="G859" s="14">
        <v>6359.4830000000002</v>
      </c>
      <c r="H859" s="15">
        <f>D859/D857*100</f>
        <v>98.759923014997142</v>
      </c>
      <c r="I859" s="15">
        <f>E859/E857*100</f>
        <v>97.320213344326405</v>
      </c>
      <c r="J859" s="16">
        <f t="shared" si="240"/>
        <v>97.566292762129379</v>
      </c>
      <c r="K859" s="16">
        <f t="shared" si="241"/>
        <v>121.71373925426126</v>
      </c>
      <c r="L859" s="16">
        <f t="shared" si="241"/>
        <v>133.78771513344716</v>
      </c>
    </row>
    <row r="860" spans="1:12" s="9" customFormat="1" x14ac:dyDescent="0.2">
      <c r="A860" s="11" t="s">
        <v>401</v>
      </c>
      <c r="B860" s="14"/>
      <c r="C860" s="14"/>
      <c r="D860" s="14"/>
      <c r="E860" s="14"/>
      <c r="F860" s="14"/>
      <c r="G860" s="14"/>
    </row>
    <row r="861" spans="1:12" s="9" customFormat="1" x14ac:dyDescent="0.2">
      <c r="A861" s="13" t="s">
        <v>275</v>
      </c>
      <c r="B861" s="14">
        <v>12239.083000000001</v>
      </c>
      <c r="C861" s="14">
        <v>26917.544999999998</v>
      </c>
      <c r="D861" s="14">
        <v>13705.178</v>
      </c>
      <c r="E861" s="14">
        <v>40622.722999999998</v>
      </c>
      <c r="F861" s="14">
        <v>14494.977999999999</v>
      </c>
      <c r="G861" s="14">
        <v>37402.023000000001</v>
      </c>
      <c r="H861" s="15">
        <f>H862+H863</f>
        <v>100</v>
      </c>
      <c r="I861" s="15">
        <f>I862+I863</f>
        <v>100.00000000000001</v>
      </c>
      <c r="J861" s="16">
        <f t="shared" ref="J861:J866" si="242">D861/B861*100</f>
        <v>111.97879775796929</v>
      </c>
      <c r="K861" s="16">
        <f t="shared" ref="K861:L866" si="243">D861/F861*100</f>
        <v>94.551216290221348</v>
      </c>
      <c r="L861" s="16">
        <f t="shared" si="243"/>
        <v>108.61103154767858</v>
      </c>
    </row>
    <row r="862" spans="1:12" s="9" customFormat="1" x14ac:dyDescent="0.2">
      <c r="A862" s="17" t="s">
        <v>281</v>
      </c>
      <c r="B862" s="14">
        <v>6549.4170000000004</v>
      </c>
      <c r="C862" s="14">
        <v>15168.583000000001</v>
      </c>
      <c r="D862" s="14">
        <v>8330.4169999999995</v>
      </c>
      <c r="E862" s="14">
        <v>23499</v>
      </c>
      <c r="F862" s="14">
        <v>8973.0830000000005</v>
      </c>
      <c r="G862" s="14">
        <v>22470.332999999999</v>
      </c>
      <c r="H862" s="15">
        <f>D862/D861*100</f>
        <v>60.782990195384542</v>
      </c>
      <c r="I862" s="15">
        <f>E862/E861*100</f>
        <v>57.846934583878095</v>
      </c>
      <c r="J862" s="16">
        <f t="shared" si="242"/>
        <v>127.19326010238771</v>
      </c>
      <c r="K862" s="16">
        <f t="shared" si="243"/>
        <v>92.837846256409293</v>
      </c>
      <c r="L862" s="16">
        <f t="shared" si="243"/>
        <v>104.57788943314725</v>
      </c>
    </row>
    <row r="863" spans="1:12" s="9" customFormat="1" x14ac:dyDescent="0.2">
      <c r="A863" s="17" t="s">
        <v>277</v>
      </c>
      <c r="B863" s="14">
        <v>5689.6670000000004</v>
      </c>
      <c r="C863" s="14">
        <v>11748.962</v>
      </c>
      <c r="D863" s="14">
        <v>5374.7610000000004</v>
      </c>
      <c r="E863" s="14">
        <v>17123.723000000002</v>
      </c>
      <c r="F863" s="14">
        <v>5521.8950000000004</v>
      </c>
      <c r="G863" s="14">
        <v>14931.689</v>
      </c>
      <c r="H863" s="15">
        <f>D863/D861*100</f>
        <v>39.217009804615458</v>
      </c>
      <c r="I863" s="15">
        <f>E863/E861*100</f>
        <v>42.153065416121919</v>
      </c>
      <c r="J863" s="16">
        <f t="shared" si="242"/>
        <v>94.465299990315771</v>
      </c>
      <c r="K863" s="16">
        <f t="shared" si="243"/>
        <v>97.335443719954839</v>
      </c>
      <c r="L863" s="16">
        <f t="shared" si="243"/>
        <v>114.68041559129716</v>
      </c>
    </row>
    <row r="864" spans="1:12" s="9" customFormat="1" x14ac:dyDescent="0.2">
      <c r="A864" s="13" t="s">
        <v>276</v>
      </c>
      <c r="B864" s="14">
        <v>12239.083000000001</v>
      </c>
      <c r="C864" s="14">
        <v>26917.544999999998</v>
      </c>
      <c r="D864" s="14">
        <v>13705.178</v>
      </c>
      <c r="E864" s="14">
        <v>40622.722999999998</v>
      </c>
      <c r="F864" s="14">
        <v>14494.977999999999</v>
      </c>
      <c r="G864" s="14">
        <v>37402.023000000001</v>
      </c>
      <c r="H864" s="15">
        <f>H865+H866</f>
        <v>100</v>
      </c>
      <c r="I864" s="15">
        <f>I865+I866</f>
        <v>100.00000246167644</v>
      </c>
      <c r="J864" s="16">
        <f t="shared" si="242"/>
        <v>111.97879775796929</v>
      </c>
      <c r="K864" s="16">
        <f t="shared" si="243"/>
        <v>94.551216290221348</v>
      </c>
      <c r="L864" s="16">
        <f t="shared" si="243"/>
        <v>108.61103154767858</v>
      </c>
    </row>
    <row r="865" spans="1:12" s="9" customFormat="1" x14ac:dyDescent="0.2">
      <c r="A865" s="17" t="s">
        <v>278</v>
      </c>
      <c r="B865" s="14">
        <v>1111.2729999999999</v>
      </c>
      <c r="C865" s="14">
        <v>2560.1979999999999</v>
      </c>
      <c r="D865" s="14">
        <v>1496.021</v>
      </c>
      <c r="E865" s="14">
        <v>4056.22</v>
      </c>
      <c r="F865" s="14">
        <v>1241.0350000000001</v>
      </c>
      <c r="G865" s="14">
        <v>3304.7510000000002</v>
      </c>
      <c r="H865" s="15">
        <f>D865/D864*100</f>
        <v>10.91573564385665</v>
      </c>
      <c r="I865" s="15">
        <f>E865/E864*100</f>
        <v>9.9851011957027094</v>
      </c>
      <c r="J865" s="16">
        <f t="shared" si="242"/>
        <v>134.62227553445462</v>
      </c>
      <c r="K865" s="16">
        <f t="shared" si="243"/>
        <v>120.54623761618326</v>
      </c>
      <c r="L865" s="16">
        <f t="shared" si="243"/>
        <v>122.73905053663647</v>
      </c>
    </row>
    <row r="866" spans="1:12" s="9" customFormat="1" x14ac:dyDescent="0.2">
      <c r="A866" s="17" t="s">
        <v>282</v>
      </c>
      <c r="B866" s="14">
        <v>11127.81</v>
      </c>
      <c r="C866" s="14">
        <v>24357.347000000002</v>
      </c>
      <c r="D866" s="14">
        <v>12209.156999999999</v>
      </c>
      <c r="E866" s="14">
        <v>36566.504000000001</v>
      </c>
      <c r="F866" s="14">
        <v>13253.944</v>
      </c>
      <c r="G866" s="14">
        <v>34097.271000000001</v>
      </c>
      <c r="H866" s="15">
        <f>D866/D864*100</f>
        <v>89.08426435614335</v>
      </c>
      <c r="I866" s="15">
        <f>E866/E864*100</f>
        <v>90.014901265973734</v>
      </c>
      <c r="J866" s="16">
        <f t="shared" si="242"/>
        <v>109.71751854138417</v>
      </c>
      <c r="K866" s="16">
        <f t="shared" si="243"/>
        <v>92.117161503021279</v>
      </c>
      <c r="L866" s="16">
        <f t="shared" si="243"/>
        <v>107.24173204359961</v>
      </c>
    </row>
    <row r="867" spans="1:12" s="9" customFormat="1" ht="33.75" x14ac:dyDescent="0.2">
      <c r="A867" s="11" t="s">
        <v>402</v>
      </c>
      <c r="B867" s="14"/>
      <c r="C867" s="14"/>
      <c r="D867" s="14"/>
      <c r="E867" s="14"/>
      <c r="F867" s="14"/>
      <c r="G867" s="14"/>
    </row>
    <row r="868" spans="1:12" s="9" customFormat="1" x14ac:dyDescent="0.2">
      <c r="A868" s="13" t="s">
        <v>275</v>
      </c>
      <c r="B868" s="14">
        <v>13205.653</v>
      </c>
      <c r="C868" s="14">
        <v>26472.616000000002</v>
      </c>
      <c r="D868" s="14">
        <v>15719.315000000001</v>
      </c>
      <c r="E868" s="14">
        <v>42191.930999999997</v>
      </c>
      <c r="F868" s="14">
        <v>10001.287</v>
      </c>
      <c r="G868" s="14">
        <v>34575.502999999997</v>
      </c>
      <c r="H868" s="15">
        <f>H869+H870</f>
        <v>100</v>
      </c>
      <c r="I868" s="15">
        <f>I869+I870</f>
        <v>99.999997629878578</v>
      </c>
      <c r="J868" s="16">
        <f t="shared" ref="J868:J873" si="244">D868/B868*100</f>
        <v>119.03474216685839</v>
      </c>
      <c r="K868" s="16">
        <f t="shared" ref="K868:L873" si="245">D868/F868*100</f>
        <v>157.17292184495855</v>
      </c>
      <c r="L868" s="16">
        <f t="shared" si="245"/>
        <v>122.02839391808705</v>
      </c>
    </row>
    <row r="869" spans="1:12" s="9" customFormat="1" x14ac:dyDescent="0.2">
      <c r="A869" s="17" t="s">
        <v>281</v>
      </c>
      <c r="B869" s="14">
        <v>117.083</v>
      </c>
      <c r="C869" s="14">
        <v>539.58199999999999</v>
      </c>
      <c r="D869" s="14">
        <v>171.083</v>
      </c>
      <c r="E869" s="14">
        <v>710.66499999999996</v>
      </c>
      <c r="F869" s="14">
        <v>445.416</v>
      </c>
      <c r="G869" s="14">
        <v>1162.665</v>
      </c>
      <c r="H869" s="15">
        <f>D869/D868*100</f>
        <v>1.0883616747930809</v>
      </c>
      <c r="I869" s="15">
        <f>E869/E868*100</f>
        <v>1.6843623488102502</v>
      </c>
      <c r="J869" s="16">
        <f t="shared" si="244"/>
        <v>146.12112774698292</v>
      </c>
      <c r="K869" s="16">
        <f t="shared" si="245"/>
        <v>38.409711370943114</v>
      </c>
      <c r="L869" s="16">
        <f t="shared" si="245"/>
        <v>61.123797482507861</v>
      </c>
    </row>
    <row r="870" spans="1:12" s="9" customFormat="1" x14ac:dyDescent="0.2">
      <c r="A870" s="17" t="s">
        <v>277</v>
      </c>
      <c r="B870" s="14">
        <v>13088.57</v>
      </c>
      <c r="C870" s="14">
        <v>25933.032999999999</v>
      </c>
      <c r="D870" s="14">
        <v>15548.232</v>
      </c>
      <c r="E870" s="14">
        <v>41481.264999999999</v>
      </c>
      <c r="F870" s="14">
        <v>9555.8709999999992</v>
      </c>
      <c r="G870" s="14">
        <v>33412.838000000003</v>
      </c>
      <c r="H870" s="15">
        <f>D870/D868*100</f>
        <v>98.911638325206923</v>
      </c>
      <c r="I870" s="15">
        <f>E870/E868*100</f>
        <v>98.315635281068325</v>
      </c>
      <c r="J870" s="16">
        <f t="shared" si="244"/>
        <v>118.79244256630021</v>
      </c>
      <c r="K870" s="16">
        <f t="shared" si="245"/>
        <v>162.7086845354024</v>
      </c>
      <c r="L870" s="16">
        <f t="shared" si="245"/>
        <v>124.14768538966968</v>
      </c>
    </row>
    <row r="871" spans="1:12" s="9" customFormat="1" x14ac:dyDescent="0.2">
      <c r="A871" s="13" t="s">
        <v>276</v>
      </c>
      <c r="B871" s="14">
        <v>13205.653</v>
      </c>
      <c r="C871" s="14">
        <v>26472.616000000002</v>
      </c>
      <c r="D871" s="14">
        <v>15719.315000000001</v>
      </c>
      <c r="E871" s="14">
        <v>42191.930999999997</v>
      </c>
      <c r="F871" s="14">
        <v>10001.287</v>
      </c>
      <c r="G871" s="14">
        <v>34575.502999999997</v>
      </c>
      <c r="H871" s="15">
        <f>H872+H873</f>
        <v>100</v>
      </c>
      <c r="I871" s="15">
        <f>I872+I873</f>
        <v>99.999997629878564</v>
      </c>
      <c r="J871" s="16">
        <f t="shared" si="244"/>
        <v>119.03474216685839</v>
      </c>
      <c r="K871" s="16">
        <f t="shared" si="245"/>
        <v>157.17292184495855</v>
      </c>
      <c r="L871" s="16">
        <f t="shared" si="245"/>
        <v>122.02839391808705</v>
      </c>
    </row>
    <row r="872" spans="1:12" s="9" customFormat="1" x14ac:dyDescent="0.2">
      <c r="A872" s="17" t="s">
        <v>278</v>
      </c>
      <c r="B872" s="14">
        <v>7357.7430000000004</v>
      </c>
      <c r="C872" s="14">
        <v>21241.668000000001</v>
      </c>
      <c r="D872" s="14">
        <v>9395.3709999999992</v>
      </c>
      <c r="E872" s="14">
        <v>30637.039000000001</v>
      </c>
      <c r="F872" s="14">
        <v>7270.77</v>
      </c>
      <c r="G872" s="14">
        <v>24141.755000000001</v>
      </c>
      <c r="H872" s="15">
        <f>D872/D871*100</f>
        <v>59.769595558076162</v>
      </c>
      <c r="I872" s="15">
        <f>E872/E871*100</f>
        <v>72.613502804600245</v>
      </c>
      <c r="J872" s="16">
        <f t="shared" si="244"/>
        <v>127.69365551365411</v>
      </c>
      <c r="K872" s="16">
        <f t="shared" si="245"/>
        <v>129.22112788604232</v>
      </c>
      <c r="L872" s="16">
        <f t="shared" si="245"/>
        <v>126.90477142196166</v>
      </c>
    </row>
    <row r="873" spans="1:12" s="9" customFormat="1" x14ac:dyDescent="0.2">
      <c r="A873" s="17" t="s">
        <v>282</v>
      </c>
      <c r="B873" s="14">
        <v>5847.91</v>
      </c>
      <c r="C873" s="14">
        <v>5230.9470000000001</v>
      </c>
      <c r="D873" s="14">
        <v>6323.9440000000004</v>
      </c>
      <c r="E873" s="14">
        <v>11554.891</v>
      </c>
      <c r="F873" s="14">
        <v>2730.5169999999998</v>
      </c>
      <c r="G873" s="14">
        <v>10433.748</v>
      </c>
      <c r="H873" s="15">
        <f>D873/D871*100</f>
        <v>40.230404441923838</v>
      </c>
      <c r="I873" s="15">
        <f>E873/E871*100</f>
        <v>27.386494825278323</v>
      </c>
      <c r="J873" s="16">
        <f t="shared" si="244"/>
        <v>108.14024155638511</v>
      </c>
      <c r="K873" s="16">
        <f t="shared" si="245"/>
        <v>231.60244012397655</v>
      </c>
      <c r="L873" s="16">
        <f t="shared" si="245"/>
        <v>110.74535248503223</v>
      </c>
    </row>
    <row r="874" spans="1:12" s="9" customFormat="1" ht="33.75" x14ac:dyDescent="0.2">
      <c r="A874" s="11" t="s">
        <v>403</v>
      </c>
      <c r="B874" s="14"/>
      <c r="C874" s="14"/>
      <c r="D874" s="14"/>
      <c r="E874" s="14"/>
      <c r="F874" s="14"/>
      <c r="G874" s="14"/>
    </row>
    <row r="875" spans="1:12" s="9" customFormat="1" x14ac:dyDescent="0.2">
      <c r="A875" s="13" t="s">
        <v>275</v>
      </c>
      <c r="B875" s="14">
        <v>9766.7180000000008</v>
      </c>
      <c r="C875" s="14">
        <v>17565.892</v>
      </c>
      <c r="D875" s="14">
        <v>10755.505999999999</v>
      </c>
      <c r="E875" s="14">
        <v>28321.398000000001</v>
      </c>
      <c r="F875" s="14">
        <v>5879.4480000000003</v>
      </c>
      <c r="G875" s="14">
        <v>20695.618999999999</v>
      </c>
      <c r="H875" s="15">
        <f>H876+H877</f>
        <v>99.999990702436492</v>
      </c>
      <c r="I875" s="15">
        <f>I876+I877</f>
        <v>99.999996469100864</v>
      </c>
      <c r="J875" s="16">
        <f t="shared" ref="J875:J880" si="246">D875/B875*100</f>
        <v>110.12405600325512</v>
      </c>
      <c r="K875" s="16">
        <f t="shared" ref="K875:L880" si="247">D875/F875*100</f>
        <v>182.93394209796563</v>
      </c>
      <c r="L875" s="16">
        <f t="shared" si="247"/>
        <v>136.84731053465956</v>
      </c>
    </row>
    <row r="876" spans="1:12" s="9" customFormat="1" x14ac:dyDescent="0.2">
      <c r="A876" s="17" t="s">
        <v>281</v>
      </c>
      <c r="B876" s="14">
        <v>4.1660000000000004</v>
      </c>
      <c r="C876" s="14">
        <v>11.499000000000001</v>
      </c>
      <c r="D876" s="14">
        <v>4.1660000000000004</v>
      </c>
      <c r="E876" s="14">
        <v>15.664999999999999</v>
      </c>
      <c r="F876" s="14">
        <v>3.5</v>
      </c>
      <c r="G876" s="14">
        <v>12.999000000000001</v>
      </c>
      <c r="H876" s="15">
        <f>D876/D875*100</f>
        <v>3.8733649537269564E-2</v>
      </c>
      <c r="I876" s="15">
        <f>E876/E875*100</f>
        <v>5.5311535115604105E-2</v>
      </c>
      <c r="J876" s="16">
        <f t="shared" si="246"/>
        <v>100</v>
      </c>
      <c r="K876" s="16">
        <f t="shared" si="247"/>
        <v>119.02857142857144</v>
      </c>
      <c r="L876" s="16">
        <f t="shared" si="247"/>
        <v>120.50926994384182</v>
      </c>
    </row>
    <row r="877" spans="1:12" s="9" customFormat="1" x14ac:dyDescent="0.2">
      <c r="A877" s="17" t="s">
        <v>277</v>
      </c>
      <c r="B877" s="14">
        <v>9762.5509999999995</v>
      </c>
      <c r="C877" s="14">
        <v>17554.393</v>
      </c>
      <c r="D877" s="14">
        <v>10751.339</v>
      </c>
      <c r="E877" s="14">
        <v>28305.732</v>
      </c>
      <c r="F877" s="14">
        <v>5875.9489999999996</v>
      </c>
      <c r="G877" s="14">
        <v>20682.62</v>
      </c>
      <c r="H877" s="15">
        <f>D877/D875*100</f>
        <v>99.961257052899228</v>
      </c>
      <c r="I877" s="15">
        <f>E877/E875*100</f>
        <v>99.944684933985258</v>
      </c>
      <c r="J877" s="16">
        <f t="shared" si="246"/>
        <v>110.12837730630038</v>
      </c>
      <c r="K877" s="16">
        <f t="shared" si="247"/>
        <v>182.97195908269458</v>
      </c>
      <c r="L877" s="16">
        <f t="shared" si="247"/>
        <v>136.85757413712577</v>
      </c>
    </row>
    <row r="878" spans="1:12" s="9" customFormat="1" x14ac:dyDescent="0.2">
      <c r="A878" s="13" t="s">
        <v>276</v>
      </c>
      <c r="B878" s="14">
        <v>9766.7180000000008</v>
      </c>
      <c r="C878" s="14">
        <v>17565.892</v>
      </c>
      <c r="D878" s="14">
        <v>10755.505999999999</v>
      </c>
      <c r="E878" s="14">
        <v>28321.398000000001</v>
      </c>
      <c r="F878" s="14">
        <v>5879.4480000000003</v>
      </c>
      <c r="G878" s="14">
        <v>20695.618999999999</v>
      </c>
      <c r="H878" s="15">
        <f>H879+H880</f>
        <v>100.00000000000001</v>
      </c>
      <c r="I878" s="15">
        <f>I879+I880</f>
        <v>99.99999646910085</v>
      </c>
      <c r="J878" s="16">
        <f t="shared" si="246"/>
        <v>110.12405600325512</v>
      </c>
      <c r="K878" s="16">
        <f t="shared" si="247"/>
        <v>182.93394209796563</v>
      </c>
      <c r="L878" s="16">
        <f t="shared" si="247"/>
        <v>136.84731053465956</v>
      </c>
    </row>
    <row r="879" spans="1:12" s="9" customFormat="1" x14ac:dyDescent="0.2">
      <c r="A879" s="17" t="s">
        <v>278</v>
      </c>
      <c r="B879" s="14">
        <v>6512.9780000000001</v>
      </c>
      <c r="C879" s="14">
        <v>16051.205</v>
      </c>
      <c r="D879" s="14">
        <v>8011.3940000000002</v>
      </c>
      <c r="E879" s="14">
        <v>24062.598999999998</v>
      </c>
      <c r="F879" s="14">
        <v>5509.8379999999997</v>
      </c>
      <c r="G879" s="14">
        <v>16752.201000000001</v>
      </c>
      <c r="H879" s="15">
        <f>D879/D878*100</f>
        <v>74.48644443134522</v>
      </c>
      <c r="I879" s="15">
        <f>E879/E878*100</f>
        <v>84.962610249677638</v>
      </c>
      <c r="J879" s="16">
        <f t="shared" si="246"/>
        <v>123.00661847775318</v>
      </c>
      <c r="K879" s="16">
        <f t="shared" si="247"/>
        <v>145.40162523834641</v>
      </c>
      <c r="L879" s="16">
        <f t="shared" si="247"/>
        <v>143.6384329438263</v>
      </c>
    </row>
    <row r="880" spans="1:12" s="9" customFormat="1" x14ac:dyDescent="0.2">
      <c r="A880" s="17" t="s">
        <v>282</v>
      </c>
      <c r="B880" s="14">
        <v>3253.739</v>
      </c>
      <c r="C880" s="14">
        <v>1514.6869999999999</v>
      </c>
      <c r="D880" s="14">
        <v>2744.1120000000001</v>
      </c>
      <c r="E880" s="14">
        <v>4258.7979999999998</v>
      </c>
      <c r="F880" s="14">
        <v>369.61099999999999</v>
      </c>
      <c r="G880" s="14">
        <v>3943.4180000000001</v>
      </c>
      <c r="H880" s="15">
        <f>D880/D878*100</f>
        <v>25.513555568654795</v>
      </c>
      <c r="I880" s="15">
        <f>E880/E878*100</f>
        <v>15.037386219423206</v>
      </c>
      <c r="J880" s="16">
        <f t="shared" si="246"/>
        <v>84.337188692762382</v>
      </c>
      <c r="K880" s="16"/>
      <c r="L880" s="16">
        <f t="shared" si="247"/>
        <v>107.99763048198288</v>
      </c>
    </row>
    <row r="881" spans="1:12" s="9" customFormat="1" ht="67.5" x14ac:dyDescent="0.2">
      <c r="A881" s="11" t="s">
        <v>404</v>
      </c>
      <c r="B881" s="14"/>
      <c r="C881" s="14"/>
      <c r="D881" s="14"/>
      <c r="E881" s="14"/>
      <c r="F881" s="14"/>
      <c r="G881" s="14"/>
    </row>
    <row r="882" spans="1:12" s="9" customFormat="1" x14ac:dyDescent="0.2">
      <c r="A882" s="13" t="s">
        <v>275</v>
      </c>
      <c r="B882" s="14">
        <v>3646.3090000000002</v>
      </c>
      <c r="C882" s="14">
        <v>12177.406999999999</v>
      </c>
      <c r="D882" s="14">
        <v>4025.5720000000001</v>
      </c>
      <c r="E882" s="14">
        <v>16202.978999999999</v>
      </c>
      <c r="F882" s="14">
        <v>4050.5880000000002</v>
      </c>
      <c r="G882" s="14">
        <v>19552.942999999999</v>
      </c>
      <c r="H882" s="15">
        <f>H883+H884</f>
        <v>100.00002484119028</v>
      </c>
      <c r="I882" s="15">
        <f>I883+I884</f>
        <v>100</v>
      </c>
      <c r="J882" s="16">
        <f t="shared" ref="J882:J887" si="248">D882/B882*100</f>
        <v>110.40128524488738</v>
      </c>
      <c r="K882" s="16">
        <f t="shared" ref="K882:L887" si="249">D882/F882*100</f>
        <v>99.3824106524781</v>
      </c>
      <c r="L882" s="16">
        <f t="shared" si="249"/>
        <v>82.867213390843517</v>
      </c>
    </row>
    <row r="883" spans="1:12" s="9" customFormat="1" x14ac:dyDescent="0.2">
      <c r="A883" s="17" t="s">
        <v>281</v>
      </c>
      <c r="B883" s="14">
        <v>953.33399999999995</v>
      </c>
      <c r="C883" s="14">
        <v>4556.3339999999998</v>
      </c>
      <c r="D883" s="14">
        <v>1368.3340000000001</v>
      </c>
      <c r="E883" s="14">
        <v>5924.6679999999997</v>
      </c>
      <c r="F883" s="14">
        <v>1093</v>
      </c>
      <c r="G883" s="14">
        <v>7919.0010000000002</v>
      </c>
      <c r="H883" s="15">
        <f>D883/D882*100</f>
        <v>33.991045247731257</v>
      </c>
      <c r="I883" s="15">
        <f>E883/E882*100</f>
        <v>36.565300738833272</v>
      </c>
      <c r="J883" s="16">
        <f t="shared" si="248"/>
        <v>143.53143808990345</v>
      </c>
      <c r="K883" s="16">
        <f t="shared" si="249"/>
        <v>125.19066788655078</v>
      </c>
      <c r="L883" s="16">
        <f t="shared" si="249"/>
        <v>74.815851140819404</v>
      </c>
    </row>
    <row r="884" spans="1:12" s="9" customFormat="1" x14ac:dyDescent="0.2">
      <c r="A884" s="17" t="s">
        <v>277</v>
      </c>
      <c r="B884" s="14">
        <v>2692.9749999999999</v>
      </c>
      <c r="C884" s="14">
        <v>7621.0730000000003</v>
      </c>
      <c r="D884" s="14">
        <v>2657.239</v>
      </c>
      <c r="E884" s="14">
        <v>10278.311</v>
      </c>
      <c r="F884" s="14">
        <v>2957.5880000000002</v>
      </c>
      <c r="G884" s="14">
        <v>11633.941999999999</v>
      </c>
      <c r="H884" s="15">
        <f>D884/D882*100</f>
        <v>66.008979593459017</v>
      </c>
      <c r="I884" s="15">
        <f>E884/E882*100</f>
        <v>63.434699261166728</v>
      </c>
      <c r="J884" s="16">
        <f t="shared" si="248"/>
        <v>98.67299176561238</v>
      </c>
      <c r="K884" s="16">
        <f t="shared" si="249"/>
        <v>89.84479920800328</v>
      </c>
      <c r="L884" s="16">
        <f t="shared" si="249"/>
        <v>88.347621124464965</v>
      </c>
    </row>
    <row r="885" spans="1:12" s="9" customFormat="1" x14ac:dyDescent="0.2">
      <c r="A885" s="13" t="s">
        <v>276</v>
      </c>
      <c r="B885" s="14">
        <v>3646.3090000000002</v>
      </c>
      <c r="C885" s="14">
        <v>12177.406999999999</v>
      </c>
      <c r="D885" s="14">
        <v>4025.5720000000001</v>
      </c>
      <c r="E885" s="14">
        <v>16202.978999999999</v>
      </c>
      <c r="F885" s="14">
        <v>4050.5880000000002</v>
      </c>
      <c r="G885" s="14">
        <v>19552.942999999999</v>
      </c>
      <c r="H885" s="15">
        <f>H886+H887</f>
        <v>100.00002484119028</v>
      </c>
      <c r="I885" s="15">
        <f>I886+I887</f>
        <v>100</v>
      </c>
      <c r="J885" s="16">
        <f t="shared" si="248"/>
        <v>110.40128524488738</v>
      </c>
      <c r="K885" s="16">
        <f t="shared" si="249"/>
        <v>99.3824106524781</v>
      </c>
      <c r="L885" s="16">
        <f t="shared" si="249"/>
        <v>82.867213390843517</v>
      </c>
    </row>
    <row r="886" spans="1:12" s="9" customFormat="1" x14ac:dyDescent="0.2">
      <c r="A886" s="17" t="s">
        <v>278</v>
      </c>
      <c r="B886" s="14">
        <v>795.303</v>
      </c>
      <c r="C886" s="14">
        <v>2571.3980000000001</v>
      </c>
      <c r="D886" s="14">
        <v>766.42499999999995</v>
      </c>
      <c r="E886" s="14">
        <v>3337.8220000000001</v>
      </c>
      <c r="F886" s="14">
        <v>806.26</v>
      </c>
      <c r="G886" s="14">
        <v>4024.9670000000001</v>
      </c>
      <c r="H886" s="15">
        <f>D886/D885*100</f>
        <v>19.038909253144645</v>
      </c>
      <c r="I886" s="15">
        <f>E886/E885*100</f>
        <v>20.600051385612485</v>
      </c>
      <c r="J886" s="16">
        <f t="shared" si="248"/>
        <v>96.368931086642434</v>
      </c>
      <c r="K886" s="16">
        <f t="shared" si="249"/>
        <v>95.059286086374115</v>
      </c>
      <c r="L886" s="16">
        <f t="shared" si="249"/>
        <v>82.927934564432462</v>
      </c>
    </row>
    <row r="887" spans="1:12" s="9" customFormat="1" x14ac:dyDescent="0.2">
      <c r="A887" s="17" t="s">
        <v>282</v>
      </c>
      <c r="B887" s="14">
        <v>2851.0050000000001</v>
      </c>
      <c r="C887" s="14">
        <v>9606.009</v>
      </c>
      <c r="D887" s="14">
        <v>3259.1480000000001</v>
      </c>
      <c r="E887" s="14">
        <v>12865.156999999999</v>
      </c>
      <c r="F887" s="14">
        <v>3244.328</v>
      </c>
      <c r="G887" s="14">
        <v>15527.976000000001</v>
      </c>
      <c r="H887" s="15">
        <f>D887/D885*100</f>
        <v>80.961115588045629</v>
      </c>
      <c r="I887" s="15">
        <f>E887/E885*100</f>
        <v>79.399948614387512</v>
      </c>
      <c r="J887" s="16">
        <f t="shared" si="248"/>
        <v>114.31575882890419</v>
      </c>
      <c r="K887" s="16">
        <f t="shared" si="249"/>
        <v>100.45679721655765</v>
      </c>
      <c r="L887" s="16">
        <f t="shared" si="249"/>
        <v>82.851474010521386</v>
      </c>
    </row>
    <row r="888" spans="1:12" s="9" customFormat="1" x14ac:dyDescent="0.2">
      <c r="A888" s="11" t="s">
        <v>588</v>
      </c>
      <c r="B888" s="14"/>
      <c r="C888" s="14"/>
      <c r="D888" s="14"/>
      <c r="E888" s="14"/>
      <c r="F888" s="14"/>
      <c r="G888" s="14"/>
    </row>
    <row r="889" spans="1:12" s="9" customFormat="1" x14ac:dyDescent="0.2">
      <c r="A889" s="13" t="s">
        <v>275</v>
      </c>
      <c r="B889" s="14">
        <v>14353.115</v>
      </c>
      <c r="C889" s="14">
        <v>37881.489000000001</v>
      </c>
      <c r="D889" s="14">
        <v>15969.902</v>
      </c>
      <c r="E889" s="14">
        <v>53851.391000000003</v>
      </c>
      <c r="F889" s="14">
        <v>15897.406000000001</v>
      </c>
      <c r="G889" s="14">
        <v>58044.455000000002</v>
      </c>
      <c r="H889" s="15">
        <f>H890+H891</f>
        <v>99.999993738220809</v>
      </c>
      <c r="I889" s="15">
        <f>I890+I891</f>
        <v>99.999998143037757</v>
      </c>
      <c r="J889" s="16">
        <f t="shared" ref="J889:J894" si="250">D889/B889*100</f>
        <v>111.26436317133945</v>
      </c>
      <c r="K889" s="16">
        <f t="shared" ref="K889:L894" si="251">D889/F889*100</f>
        <v>100.45602408342593</v>
      </c>
      <c r="L889" s="16">
        <f t="shared" si="251"/>
        <v>92.776116168202464</v>
      </c>
    </row>
    <row r="890" spans="1:12" s="9" customFormat="1" x14ac:dyDescent="0.2">
      <c r="A890" s="17" t="s">
        <v>281</v>
      </c>
      <c r="B890" s="14">
        <v>1766.0820000000001</v>
      </c>
      <c r="C890" s="14">
        <v>5002.2470000000003</v>
      </c>
      <c r="D890" s="14">
        <v>1745.0820000000001</v>
      </c>
      <c r="E890" s="14">
        <v>6747.3289999999997</v>
      </c>
      <c r="F890" s="14">
        <v>2058.0819999999999</v>
      </c>
      <c r="G890" s="14">
        <v>6665.3289999999997</v>
      </c>
      <c r="H890" s="15">
        <f>D890/D889*100</f>
        <v>10.927318151357474</v>
      </c>
      <c r="I890" s="15">
        <f>E890/E889*100</f>
        <v>12.52953521664835</v>
      </c>
      <c r="J890" s="16">
        <f t="shared" si="250"/>
        <v>98.810927238939072</v>
      </c>
      <c r="K890" s="16">
        <f t="shared" si="251"/>
        <v>84.791665249489583</v>
      </c>
      <c r="L890" s="16">
        <f t="shared" si="251"/>
        <v>101.23024684903027</v>
      </c>
    </row>
    <row r="891" spans="1:12" s="9" customFormat="1" x14ac:dyDescent="0.2">
      <c r="A891" s="17" t="s">
        <v>277</v>
      </c>
      <c r="B891" s="14">
        <v>12587.032999999999</v>
      </c>
      <c r="C891" s="14">
        <v>32879.241999999998</v>
      </c>
      <c r="D891" s="14">
        <v>14224.819</v>
      </c>
      <c r="E891" s="14">
        <v>47104.061000000002</v>
      </c>
      <c r="F891" s="14">
        <v>13839.324000000001</v>
      </c>
      <c r="G891" s="14">
        <v>51379.125999999997</v>
      </c>
      <c r="H891" s="15">
        <f>D891/D889*100</f>
        <v>89.07267558686334</v>
      </c>
      <c r="I891" s="15">
        <f>E891/E889*100</f>
        <v>87.470462926389402</v>
      </c>
      <c r="J891" s="16">
        <f t="shared" si="250"/>
        <v>113.01169227092676</v>
      </c>
      <c r="K891" s="16">
        <f t="shared" si="251"/>
        <v>102.78550455210093</v>
      </c>
      <c r="L891" s="16">
        <f t="shared" si="251"/>
        <v>91.67937383753862</v>
      </c>
    </row>
    <row r="892" spans="1:12" s="9" customFormat="1" x14ac:dyDescent="0.2">
      <c r="A892" s="13" t="s">
        <v>276</v>
      </c>
      <c r="B892" s="14">
        <v>14353.115</v>
      </c>
      <c r="C892" s="14">
        <v>37881.489000000001</v>
      </c>
      <c r="D892" s="14">
        <v>15969.902</v>
      </c>
      <c r="E892" s="14">
        <v>53851.391000000003</v>
      </c>
      <c r="F892" s="14">
        <v>15897.406000000001</v>
      </c>
      <c r="G892" s="14">
        <v>58044.455000000002</v>
      </c>
      <c r="H892" s="15">
        <f>H893+H894</f>
        <v>100</v>
      </c>
      <c r="I892" s="15">
        <f>I893+I894</f>
        <v>99.999999999999986</v>
      </c>
      <c r="J892" s="16">
        <f t="shared" si="250"/>
        <v>111.26436317133945</v>
      </c>
      <c r="K892" s="16">
        <f t="shared" si="251"/>
        <v>100.45602408342593</v>
      </c>
      <c r="L892" s="16">
        <f t="shared" si="251"/>
        <v>92.776116168202464</v>
      </c>
    </row>
    <row r="893" spans="1:12" s="9" customFormat="1" x14ac:dyDescent="0.2">
      <c r="A893" s="17" t="s">
        <v>278</v>
      </c>
      <c r="B893" s="14">
        <v>1489.462</v>
      </c>
      <c r="C893" s="14">
        <v>4183.3389999999999</v>
      </c>
      <c r="D893" s="14">
        <v>1741.8009999999999</v>
      </c>
      <c r="E893" s="14">
        <v>5925.14</v>
      </c>
      <c r="F893" s="14">
        <v>1299.0609999999999</v>
      </c>
      <c r="G893" s="14">
        <v>4776.5709999999999</v>
      </c>
      <c r="H893" s="15">
        <f>D893/D892*100</f>
        <v>10.906773253837123</v>
      </c>
      <c r="I893" s="15">
        <f>E893/E892*100</f>
        <v>11.002761284290688</v>
      </c>
      <c r="J893" s="16">
        <f t="shared" si="250"/>
        <v>116.94162053144022</v>
      </c>
      <c r="K893" s="16">
        <f t="shared" si="251"/>
        <v>134.08154043574552</v>
      </c>
      <c r="L893" s="16">
        <f t="shared" si="251"/>
        <v>124.0458898234738</v>
      </c>
    </row>
    <row r="894" spans="1:12" s="9" customFormat="1" x14ac:dyDescent="0.2">
      <c r="A894" s="17" t="s">
        <v>282</v>
      </c>
      <c r="B894" s="14">
        <v>12863.653</v>
      </c>
      <c r="C894" s="14">
        <v>33698.15</v>
      </c>
      <c r="D894" s="14">
        <v>14228.101000000001</v>
      </c>
      <c r="E894" s="14">
        <v>47926.250999999997</v>
      </c>
      <c r="F894" s="14">
        <v>14598.344999999999</v>
      </c>
      <c r="G894" s="14">
        <v>53267.883999999998</v>
      </c>
      <c r="H894" s="15">
        <f>D894/D892*100</f>
        <v>89.093226746162884</v>
      </c>
      <c r="I894" s="15">
        <f>E894/E892*100</f>
        <v>88.997238715709301</v>
      </c>
      <c r="J894" s="16">
        <f t="shared" si="250"/>
        <v>110.60700253652675</v>
      </c>
      <c r="K894" s="16">
        <f t="shared" si="251"/>
        <v>97.463794697275617</v>
      </c>
      <c r="L894" s="16">
        <f t="shared" si="251"/>
        <v>89.972132176303461</v>
      </c>
    </row>
    <row r="895" spans="1:12" s="9" customFormat="1" ht="22.5" x14ac:dyDescent="0.2">
      <c r="A895" s="11" t="s">
        <v>405</v>
      </c>
      <c r="B895" s="14"/>
      <c r="C895" s="14"/>
      <c r="D895" s="14"/>
      <c r="E895" s="14"/>
      <c r="F895" s="14"/>
      <c r="G895" s="14"/>
    </row>
    <row r="896" spans="1:12" s="9" customFormat="1" x14ac:dyDescent="0.2">
      <c r="A896" s="13" t="s">
        <v>275</v>
      </c>
      <c r="B896" s="14">
        <v>377.149</v>
      </c>
      <c r="C896" s="14">
        <v>777.59699999999998</v>
      </c>
      <c r="D896" s="14">
        <v>241.73400000000001</v>
      </c>
      <c r="E896" s="14">
        <v>1019.331</v>
      </c>
      <c r="F896" s="14">
        <v>1095.0730000000001</v>
      </c>
      <c r="G896" s="14">
        <v>3339.2840000000001</v>
      </c>
      <c r="H896" s="15">
        <f>H897+H898</f>
        <v>100</v>
      </c>
      <c r="I896" s="15">
        <f>I897+I898</f>
        <v>99.999999999999986</v>
      </c>
      <c r="J896" s="16">
        <f t="shared" ref="J896:J901" si="252">D896/B896*100</f>
        <v>64.095092390540614</v>
      </c>
      <c r="K896" s="16">
        <f t="shared" ref="K896:L901" si="253">D896/F896*100</f>
        <v>22.074692737379152</v>
      </c>
      <c r="L896" s="16">
        <f t="shared" si="253"/>
        <v>30.525435991667678</v>
      </c>
    </row>
    <row r="897" spans="1:12" s="9" customFormat="1" x14ac:dyDescent="0.2">
      <c r="A897" s="17" t="s">
        <v>281</v>
      </c>
      <c r="B897" s="14">
        <v>0</v>
      </c>
      <c r="C897" s="14">
        <v>0.3</v>
      </c>
      <c r="D897" s="14">
        <v>0</v>
      </c>
      <c r="E897" s="14">
        <v>0.3</v>
      </c>
      <c r="F897" s="14">
        <v>0.48299999999999998</v>
      </c>
      <c r="G897" s="14">
        <v>1.383</v>
      </c>
      <c r="H897" s="15">
        <f>D897/D896*100</f>
        <v>0</v>
      </c>
      <c r="I897" s="15">
        <f>E897/E896*100</f>
        <v>2.9431068024027524E-2</v>
      </c>
      <c r="J897" s="16">
        <v>0</v>
      </c>
      <c r="K897" s="16">
        <f t="shared" si="253"/>
        <v>0</v>
      </c>
      <c r="L897" s="16">
        <f t="shared" si="253"/>
        <v>21.691973969631235</v>
      </c>
    </row>
    <row r="898" spans="1:12" s="9" customFormat="1" x14ac:dyDescent="0.2">
      <c r="A898" s="17" t="s">
        <v>277</v>
      </c>
      <c r="B898" s="14">
        <v>377.149</v>
      </c>
      <c r="C898" s="14">
        <v>777.29700000000003</v>
      </c>
      <c r="D898" s="14">
        <v>241.73400000000001</v>
      </c>
      <c r="E898" s="14">
        <v>1019.0309999999999</v>
      </c>
      <c r="F898" s="14">
        <v>1094.5889999999999</v>
      </c>
      <c r="G898" s="14">
        <v>3337.9</v>
      </c>
      <c r="H898" s="15">
        <f>D898/D896*100</f>
        <v>100</v>
      </c>
      <c r="I898" s="15">
        <f>E898/E896*100</f>
        <v>99.970568931975961</v>
      </c>
      <c r="J898" s="16">
        <f t="shared" si="252"/>
        <v>64.095092390540614</v>
      </c>
      <c r="K898" s="16">
        <f t="shared" si="253"/>
        <v>22.084453616837006</v>
      </c>
      <c r="L898" s="16">
        <f t="shared" si="253"/>
        <v>30.529105125977406</v>
      </c>
    </row>
    <row r="899" spans="1:12" s="9" customFormat="1" x14ac:dyDescent="0.2">
      <c r="A899" s="13" t="s">
        <v>276</v>
      </c>
      <c r="B899" s="14">
        <v>377.149</v>
      </c>
      <c r="C899" s="14">
        <v>777.59699999999998</v>
      </c>
      <c r="D899" s="14">
        <v>241.73400000000001</v>
      </c>
      <c r="E899" s="14">
        <v>1019.331</v>
      </c>
      <c r="F899" s="14">
        <v>1095.0730000000001</v>
      </c>
      <c r="G899" s="14">
        <v>3339.2840000000001</v>
      </c>
      <c r="H899" s="15">
        <f>H900+H901</f>
        <v>99.999999999999986</v>
      </c>
      <c r="I899" s="15">
        <f>I900+I901</f>
        <v>99.999901896439923</v>
      </c>
      <c r="J899" s="16">
        <f t="shared" si="252"/>
        <v>64.095092390540614</v>
      </c>
      <c r="K899" s="16">
        <f t="shared" si="253"/>
        <v>22.074692737379152</v>
      </c>
      <c r="L899" s="16">
        <f t="shared" si="253"/>
        <v>30.525435991667678</v>
      </c>
    </row>
    <row r="900" spans="1:12" s="9" customFormat="1" x14ac:dyDescent="0.2">
      <c r="A900" s="17" t="s">
        <v>278</v>
      </c>
      <c r="B900" s="14">
        <v>3.2000000000000001E-2</v>
      </c>
      <c r="C900" s="14">
        <v>5.0999999999999997E-2</v>
      </c>
      <c r="D900" s="14">
        <v>8.0000000000000002E-3</v>
      </c>
      <c r="E900" s="14">
        <v>5.8000000000000003E-2</v>
      </c>
      <c r="F900" s="14">
        <v>0.24299999999999999</v>
      </c>
      <c r="G900" s="14">
        <v>0.249</v>
      </c>
      <c r="H900" s="15">
        <f>D900/D899*100</f>
        <v>3.3094227539361451E-3</v>
      </c>
      <c r="I900" s="15">
        <f>E900/E899*100</f>
        <v>5.6900064846453213E-3</v>
      </c>
      <c r="J900" s="16">
        <f t="shared" si="252"/>
        <v>25</v>
      </c>
      <c r="K900" s="16">
        <f t="shared" si="253"/>
        <v>3.2921810699588478</v>
      </c>
      <c r="L900" s="16">
        <f t="shared" si="253"/>
        <v>23.293172690763054</v>
      </c>
    </row>
    <row r="901" spans="1:12" s="9" customFormat="1" x14ac:dyDescent="0.2">
      <c r="A901" s="17" t="s">
        <v>282</v>
      </c>
      <c r="B901" s="14">
        <v>377.11700000000002</v>
      </c>
      <c r="C901" s="14">
        <v>777.54600000000005</v>
      </c>
      <c r="D901" s="14">
        <v>241.726</v>
      </c>
      <c r="E901" s="14">
        <v>1019.272</v>
      </c>
      <c r="F901" s="14">
        <v>1094.83</v>
      </c>
      <c r="G901" s="14">
        <v>3339.0340000000001</v>
      </c>
      <c r="H901" s="15">
        <f>D901/D899*100</f>
        <v>99.996690577246056</v>
      </c>
      <c r="I901" s="15">
        <f>E901/E899*100</f>
        <v>99.994211889955281</v>
      </c>
      <c r="J901" s="16">
        <f t="shared" si="252"/>
        <v>64.098409777337011</v>
      </c>
      <c r="K901" s="16">
        <f t="shared" si="253"/>
        <v>22.078861558415465</v>
      </c>
      <c r="L901" s="16">
        <f t="shared" si="253"/>
        <v>30.525954512592563</v>
      </c>
    </row>
    <row r="902" spans="1:12" s="9" customFormat="1" ht="22.5" x14ac:dyDescent="0.2">
      <c r="A902" s="11" t="s">
        <v>406</v>
      </c>
      <c r="B902" s="14"/>
      <c r="C902" s="14"/>
      <c r="D902" s="14"/>
      <c r="E902" s="14"/>
      <c r="F902" s="14"/>
      <c r="G902" s="14"/>
    </row>
    <row r="903" spans="1:12" s="9" customFormat="1" x14ac:dyDescent="0.2">
      <c r="A903" s="13" t="s">
        <v>275</v>
      </c>
      <c r="B903" s="14">
        <v>6374.0519999999997</v>
      </c>
      <c r="C903" s="14">
        <v>18150.222000000002</v>
      </c>
      <c r="D903" s="14">
        <v>6582.4170000000004</v>
      </c>
      <c r="E903" s="14">
        <v>24732.638999999999</v>
      </c>
      <c r="F903" s="14">
        <v>6073.7569999999996</v>
      </c>
      <c r="G903" s="14">
        <v>28204.435000000001</v>
      </c>
      <c r="H903" s="15">
        <f>H904+H905</f>
        <v>100</v>
      </c>
      <c r="I903" s="15">
        <f>I904+I905</f>
        <v>100</v>
      </c>
      <c r="J903" s="16">
        <f t="shared" ref="J903:J908" si="254">D903/B903*100</f>
        <v>103.26895670132595</v>
      </c>
      <c r="K903" s="16">
        <f t="shared" ref="K903:L908" si="255">D903/F903*100</f>
        <v>108.37471765827974</v>
      </c>
      <c r="L903" s="16">
        <f t="shared" si="255"/>
        <v>87.690602559491083</v>
      </c>
    </row>
    <row r="904" spans="1:12" s="9" customFormat="1" x14ac:dyDescent="0.2">
      <c r="A904" s="17" t="s">
        <v>281</v>
      </c>
      <c r="B904" s="14">
        <v>533.91600000000005</v>
      </c>
      <c r="C904" s="14">
        <v>1591.749</v>
      </c>
      <c r="D904" s="14">
        <v>524.91600000000005</v>
      </c>
      <c r="E904" s="14">
        <v>2116.665</v>
      </c>
      <c r="F904" s="14">
        <v>591.25</v>
      </c>
      <c r="G904" s="14">
        <v>2143.9989999999998</v>
      </c>
      <c r="H904" s="15">
        <f>D904/D903*100</f>
        <v>7.9745175670274309</v>
      </c>
      <c r="I904" s="15">
        <f>E904/E903*100</f>
        <v>8.558184995948066</v>
      </c>
      <c r="J904" s="16">
        <f t="shared" si="254"/>
        <v>98.314341581821864</v>
      </c>
      <c r="K904" s="16">
        <f t="shared" si="255"/>
        <v>88.780718816067662</v>
      </c>
      <c r="L904" s="16">
        <f t="shared" si="255"/>
        <v>98.725092688942496</v>
      </c>
    </row>
    <row r="905" spans="1:12" s="9" customFormat="1" x14ac:dyDescent="0.2">
      <c r="A905" s="17" t="s">
        <v>277</v>
      </c>
      <c r="B905" s="14">
        <v>5840.1360000000004</v>
      </c>
      <c r="C905" s="14">
        <v>16558.473000000002</v>
      </c>
      <c r="D905" s="14">
        <v>6057.5010000000002</v>
      </c>
      <c r="E905" s="14">
        <v>22615.973999999998</v>
      </c>
      <c r="F905" s="14">
        <v>5482.5069999999996</v>
      </c>
      <c r="G905" s="14">
        <v>26060.436000000002</v>
      </c>
      <c r="H905" s="15">
        <f>D905/D903*100</f>
        <v>92.025482432972566</v>
      </c>
      <c r="I905" s="15">
        <f>E905/E903*100</f>
        <v>91.441815004051932</v>
      </c>
      <c r="J905" s="16">
        <f t="shared" si="254"/>
        <v>103.72191674988392</v>
      </c>
      <c r="K905" s="16">
        <f t="shared" si="255"/>
        <v>110.48779326683945</v>
      </c>
      <c r="L905" s="16">
        <f t="shared" si="255"/>
        <v>86.782792122127177</v>
      </c>
    </row>
    <row r="906" spans="1:12" s="9" customFormat="1" x14ac:dyDescent="0.2">
      <c r="A906" s="13" t="s">
        <v>276</v>
      </c>
      <c r="B906" s="14">
        <v>6374.0519999999997</v>
      </c>
      <c r="C906" s="14">
        <v>18150.222000000002</v>
      </c>
      <c r="D906" s="14">
        <v>6582.4170000000004</v>
      </c>
      <c r="E906" s="14">
        <v>24732.638999999999</v>
      </c>
      <c r="F906" s="14">
        <v>6073.7569999999996</v>
      </c>
      <c r="G906" s="14">
        <v>28204.435000000001</v>
      </c>
      <c r="H906" s="15">
        <f>H907+H908</f>
        <v>100</v>
      </c>
      <c r="I906" s="15">
        <f>I907+I908</f>
        <v>100</v>
      </c>
      <c r="J906" s="16">
        <f t="shared" si="254"/>
        <v>103.26895670132595</v>
      </c>
      <c r="K906" s="16">
        <f t="shared" si="255"/>
        <v>108.37471765827974</v>
      </c>
      <c r="L906" s="16">
        <f t="shared" si="255"/>
        <v>87.690602559491083</v>
      </c>
    </row>
    <row r="907" spans="1:12" s="9" customFormat="1" x14ac:dyDescent="0.2">
      <c r="A907" s="17" t="s">
        <v>278</v>
      </c>
      <c r="B907" s="14">
        <v>396.02</v>
      </c>
      <c r="C907" s="14">
        <v>785.68899999999996</v>
      </c>
      <c r="D907" s="14">
        <v>812.59500000000003</v>
      </c>
      <c r="E907" s="14">
        <v>1598.2840000000001</v>
      </c>
      <c r="F907" s="14">
        <v>206.751</v>
      </c>
      <c r="G907" s="14">
        <v>711.53599999999994</v>
      </c>
      <c r="H907" s="15">
        <f>D907/D906*100</f>
        <v>12.344933479601794</v>
      </c>
      <c r="I907" s="15">
        <f>E907/E906*100</f>
        <v>6.4622461032160796</v>
      </c>
      <c r="J907" s="16">
        <f t="shared" si="254"/>
        <v>205.19039442452404</v>
      </c>
      <c r="K907" s="16">
        <f t="shared" si="255"/>
        <v>393.03074713060641</v>
      </c>
      <c r="L907" s="16">
        <f t="shared" si="255"/>
        <v>224.62447437656004</v>
      </c>
    </row>
    <row r="908" spans="1:12" s="9" customFormat="1" x14ac:dyDescent="0.2">
      <c r="A908" s="17" t="s">
        <v>282</v>
      </c>
      <c r="B908" s="14">
        <v>5978.0320000000002</v>
      </c>
      <c r="C908" s="14">
        <v>17364.532999999999</v>
      </c>
      <c r="D908" s="14">
        <v>5769.8220000000001</v>
      </c>
      <c r="E908" s="14">
        <v>23134.355</v>
      </c>
      <c r="F908" s="14">
        <v>5867.0060000000003</v>
      </c>
      <c r="G908" s="14">
        <v>27492.899000000001</v>
      </c>
      <c r="H908" s="15">
        <f>D908/D906*100</f>
        <v>87.655066520398208</v>
      </c>
      <c r="I908" s="15">
        <f>E908/E906*100</f>
        <v>93.537753896783926</v>
      </c>
      <c r="J908" s="16">
        <f t="shared" si="254"/>
        <v>96.517081206657977</v>
      </c>
      <c r="K908" s="16">
        <f t="shared" si="255"/>
        <v>98.34355035600781</v>
      </c>
      <c r="L908" s="16">
        <f t="shared" si="255"/>
        <v>84.14665546910858</v>
      </c>
    </row>
    <row r="909" spans="1:12" s="9" customFormat="1" ht="22.5" x14ac:dyDescent="0.2">
      <c r="A909" s="11" t="s">
        <v>407</v>
      </c>
      <c r="B909" s="14"/>
      <c r="C909" s="14"/>
      <c r="D909" s="14"/>
      <c r="E909" s="14"/>
      <c r="F909" s="14"/>
      <c r="G909" s="14"/>
    </row>
    <row r="910" spans="1:12" s="9" customFormat="1" x14ac:dyDescent="0.2">
      <c r="A910" s="13" t="s">
        <v>275</v>
      </c>
      <c r="B910" s="14">
        <v>2005.4290000000001</v>
      </c>
      <c r="C910" s="14">
        <v>5457.2550000000001</v>
      </c>
      <c r="D910" s="14">
        <v>2030.8520000000001</v>
      </c>
      <c r="E910" s="14">
        <v>7488.107</v>
      </c>
      <c r="F910" s="14">
        <v>1912.2719999999999</v>
      </c>
      <c r="G910" s="14">
        <v>8927.9159999999993</v>
      </c>
      <c r="H910" s="15">
        <f>H911+H912</f>
        <v>100</v>
      </c>
      <c r="I910" s="15">
        <f>I911+I912</f>
        <v>100</v>
      </c>
      <c r="J910" s="16">
        <f t="shared" ref="J910:J915" si="256">D910/B910*100</f>
        <v>101.26770880445034</v>
      </c>
      <c r="K910" s="16">
        <f t="shared" ref="K910:L915" si="257">D910/F910*100</f>
        <v>106.20100069446188</v>
      </c>
      <c r="L910" s="16">
        <f t="shared" si="257"/>
        <v>83.872955345906036</v>
      </c>
    </row>
    <row r="911" spans="1:12" s="9" customFormat="1" x14ac:dyDescent="0.2">
      <c r="A911" s="17" t="s">
        <v>281</v>
      </c>
      <c r="B911" s="14">
        <v>80.667000000000002</v>
      </c>
      <c r="C911" s="14">
        <v>239.667</v>
      </c>
      <c r="D911" s="14">
        <v>78.667000000000002</v>
      </c>
      <c r="E911" s="14">
        <v>318.33300000000003</v>
      </c>
      <c r="F911" s="14">
        <v>35.667000000000002</v>
      </c>
      <c r="G911" s="14">
        <v>258.66699999999997</v>
      </c>
      <c r="H911" s="15">
        <f>D911/D910*100</f>
        <v>3.8735959095000521</v>
      </c>
      <c r="I911" s="15">
        <f>E911/E910*100</f>
        <v>4.2511812397979893</v>
      </c>
      <c r="J911" s="16">
        <f t="shared" si="256"/>
        <v>97.520671402184291</v>
      </c>
      <c r="K911" s="16">
        <f t="shared" si="257"/>
        <v>220.55962093812207</v>
      </c>
      <c r="L911" s="16">
        <f t="shared" si="257"/>
        <v>123.06672285216129</v>
      </c>
    </row>
    <row r="912" spans="1:12" s="9" customFormat="1" x14ac:dyDescent="0.2">
      <c r="A912" s="17" t="s">
        <v>277</v>
      </c>
      <c r="B912" s="14">
        <v>1924.7629999999999</v>
      </c>
      <c r="C912" s="14">
        <v>5217.5889999999999</v>
      </c>
      <c r="D912" s="14">
        <v>1952.1849999999999</v>
      </c>
      <c r="E912" s="14">
        <v>7169.7740000000003</v>
      </c>
      <c r="F912" s="14">
        <v>1876.605</v>
      </c>
      <c r="G912" s="14">
        <v>8669.2489999999998</v>
      </c>
      <c r="H912" s="15">
        <f>D912/D910*100</f>
        <v>96.126404090499946</v>
      </c>
      <c r="I912" s="15">
        <f>E912/E910*100</f>
        <v>95.748818760202013</v>
      </c>
      <c r="J912" s="16">
        <f t="shared" si="256"/>
        <v>101.42469488451304</v>
      </c>
      <c r="K912" s="16">
        <f t="shared" si="257"/>
        <v>104.02748580548385</v>
      </c>
      <c r="L912" s="16">
        <f t="shared" si="257"/>
        <v>82.703519070683058</v>
      </c>
    </row>
    <row r="913" spans="1:12" s="9" customFormat="1" x14ac:dyDescent="0.2">
      <c r="A913" s="13" t="s">
        <v>276</v>
      </c>
      <c r="B913" s="14">
        <v>2005.4290000000001</v>
      </c>
      <c r="C913" s="14">
        <v>5457.2550000000001</v>
      </c>
      <c r="D913" s="14">
        <v>2030.8520000000001</v>
      </c>
      <c r="E913" s="14">
        <v>7488.107</v>
      </c>
      <c r="F913" s="14">
        <v>1912.2719999999999</v>
      </c>
      <c r="G913" s="14">
        <v>8927.9159999999993</v>
      </c>
      <c r="H913" s="15">
        <f>H914+H915</f>
        <v>100</v>
      </c>
      <c r="I913" s="15">
        <f>I914+I915</f>
        <v>100</v>
      </c>
      <c r="J913" s="16">
        <f t="shared" si="256"/>
        <v>101.26770880445034</v>
      </c>
      <c r="K913" s="16">
        <f t="shared" si="257"/>
        <v>106.20100069446188</v>
      </c>
      <c r="L913" s="16">
        <f t="shared" si="257"/>
        <v>83.872955345906036</v>
      </c>
    </row>
    <row r="914" spans="1:12" s="9" customFormat="1" x14ac:dyDescent="0.2">
      <c r="A914" s="17" t="s">
        <v>278</v>
      </c>
      <c r="B914" s="14">
        <v>207.95400000000001</v>
      </c>
      <c r="C914" s="14">
        <v>264.34399999999999</v>
      </c>
      <c r="D914" s="14">
        <v>331.98899999999998</v>
      </c>
      <c r="E914" s="14">
        <v>596.33299999999997</v>
      </c>
      <c r="F914" s="14">
        <v>41.624000000000002</v>
      </c>
      <c r="G914" s="14">
        <v>181.624</v>
      </c>
      <c r="H914" s="15">
        <f>D914/D913*100</f>
        <v>16.347276906441234</v>
      </c>
      <c r="I914" s="15">
        <f>E914/E913*100</f>
        <v>7.9637350267564289</v>
      </c>
      <c r="J914" s="16">
        <f t="shared" si="256"/>
        <v>159.64540234859629</v>
      </c>
      <c r="K914" s="16"/>
      <c r="L914" s="16">
        <f t="shared" si="257"/>
        <v>328.3338105096243</v>
      </c>
    </row>
    <row r="915" spans="1:12" s="9" customFormat="1" x14ac:dyDescent="0.2">
      <c r="A915" s="17" t="s">
        <v>282</v>
      </c>
      <c r="B915" s="14">
        <v>1797.4760000000001</v>
      </c>
      <c r="C915" s="14">
        <v>5192.9110000000001</v>
      </c>
      <c r="D915" s="14">
        <v>1698.8630000000001</v>
      </c>
      <c r="E915" s="14">
        <v>6891.7740000000003</v>
      </c>
      <c r="F915" s="14">
        <v>1870.6479999999999</v>
      </c>
      <c r="G915" s="14">
        <v>8746.2919999999995</v>
      </c>
      <c r="H915" s="15">
        <f>D915/D913*100</f>
        <v>83.652723093558762</v>
      </c>
      <c r="I915" s="15">
        <f>E915/E913*100</f>
        <v>92.036264973243576</v>
      </c>
      <c r="J915" s="16">
        <f t="shared" si="256"/>
        <v>94.51380713845414</v>
      </c>
      <c r="K915" s="16">
        <f t="shared" si="257"/>
        <v>90.816818556992018</v>
      </c>
      <c r="L915" s="16">
        <f t="shared" si="257"/>
        <v>78.796523143750534</v>
      </c>
    </row>
    <row r="916" spans="1:12" s="9" customFormat="1" ht="33.75" x14ac:dyDescent="0.2">
      <c r="A916" s="11" t="s">
        <v>408</v>
      </c>
      <c r="B916" s="14"/>
      <c r="C916" s="14"/>
      <c r="D916" s="14"/>
      <c r="E916" s="14"/>
      <c r="F916" s="14"/>
      <c r="G916" s="14"/>
    </row>
    <row r="917" spans="1:12" s="9" customFormat="1" x14ac:dyDescent="0.2">
      <c r="A917" s="13" t="s">
        <v>275</v>
      </c>
      <c r="B917" s="14">
        <v>616.21699999999998</v>
      </c>
      <c r="C917" s="14">
        <v>1828.29</v>
      </c>
      <c r="D917" s="14">
        <v>524.22</v>
      </c>
      <c r="E917" s="14">
        <v>2352.5100000000002</v>
      </c>
      <c r="F917" s="14">
        <v>657.11199999999997</v>
      </c>
      <c r="G917" s="14">
        <v>2940.7579999999998</v>
      </c>
      <c r="H917" s="15">
        <f>H918+H919</f>
        <v>99.999809240395237</v>
      </c>
      <c r="I917" s="15">
        <f>I918+I919</f>
        <v>100</v>
      </c>
      <c r="J917" s="16">
        <f t="shared" ref="J917:J922" si="258">D917/B917*100</f>
        <v>85.07068126974751</v>
      </c>
      <c r="K917" s="16">
        <f t="shared" ref="K917:L922" si="259">D917/F917*100</f>
        <v>79.776354715786653</v>
      </c>
      <c r="L917" s="16">
        <f t="shared" si="259"/>
        <v>79.996721933596731</v>
      </c>
    </row>
    <row r="918" spans="1:12" s="9" customFormat="1" x14ac:dyDescent="0.2">
      <c r="A918" s="17" t="s">
        <v>281</v>
      </c>
      <c r="B918" s="14">
        <v>1.333</v>
      </c>
      <c r="C918" s="14">
        <v>5.6669999999999998</v>
      </c>
      <c r="D918" s="14">
        <v>1.333</v>
      </c>
      <c r="E918" s="14">
        <v>7</v>
      </c>
      <c r="F918" s="14">
        <v>3</v>
      </c>
      <c r="G918" s="14">
        <v>12</v>
      </c>
      <c r="H918" s="15">
        <f>D918/D917*100</f>
        <v>0.2542825531265499</v>
      </c>
      <c r="I918" s="15">
        <f>E918/E917*100</f>
        <v>0.29755452686704836</v>
      </c>
      <c r="J918" s="16">
        <f t="shared" si="258"/>
        <v>100</v>
      </c>
      <c r="K918" s="16">
        <f t="shared" si="259"/>
        <v>44.43333333333333</v>
      </c>
      <c r="L918" s="16">
        <f t="shared" si="259"/>
        <v>58.333333333333336</v>
      </c>
    </row>
    <row r="919" spans="1:12" s="9" customFormat="1" x14ac:dyDescent="0.2">
      <c r="A919" s="17" t="s">
        <v>277</v>
      </c>
      <c r="B919" s="14">
        <v>614.88400000000001</v>
      </c>
      <c r="C919" s="14">
        <v>1822.623</v>
      </c>
      <c r="D919" s="14">
        <v>522.88599999999997</v>
      </c>
      <c r="E919" s="14">
        <v>2345.5100000000002</v>
      </c>
      <c r="F919" s="14">
        <v>654.11199999999997</v>
      </c>
      <c r="G919" s="14">
        <v>2928.7579999999998</v>
      </c>
      <c r="H919" s="15">
        <f>D919/D917*100</f>
        <v>99.745526687268693</v>
      </c>
      <c r="I919" s="15">
        <f>E919/E917*100</f>
        <v>99.702445473132954</v>
      </c>
      <c r="J919" s="16">
        <f t="shared" si="258"/>
        <v>85.038153537903071</v>
      </c>
      <c r="K919" s="16">
        <f t="shared" si="259"/>
        <v>79.93829802847219</v>
      </c>
      <c r="L919" s="16">
        <f t="shared" si="259"/>
        <v>80.085483334573908</v>
      </c>
    </row>
    <row r="920" spans="1:12" s="9" customFormat="1" x14ac:dyDescent="0.2">
      <c r="A920" s="13" t="s">
        <v>276</v>
      </c>
      <c r="B920" s="14">
        <v>616.21699999999998</v>
      </c>
      <c r="C920" s="14">
        <v>1828.29</v>
      </c>
      <c r="D920" s="14">
        <v>524.22</v>
      </c>
      <c r="E920" s="14">
        <v>2352.5100000000002</v>
      </c>
      <c r="F920" s="14">
        <v>657.11199999999997</v>
      </c>
      <c r="G920" s="14">
        <v>2940.7579999999998</v>
      </c>
      <c r="H920" s="15">
        <f>H921+H922</f>
        <v>99.999809240395237</v>
      </c>
      <c r="I920" s="15">
        <f>I921+I922</f>
        <v>99.999957492210456</v>
      </c>
      <c r="J920" s="16">
        <f t="shared" si="258"/>
        <v>85.07068126974751</v>
      </c>
      <c r="K920" s="16">
        <f t="shared" si="259"/>
        <v>79.776354715786653</v>
      </c>
      <c r="L920" s="16">
        <f t="shared" si="259"/>
        <v>79.996721933596731</v>
      </c>
    </row>
    <row r="921" spans="1:12" s="9" customFormat="1" x14ac:dyDescent="0.2">
      <c r="A921" s="17" t="s">
        <v>278</v>
      </c>
      <c r="B921" s="14">
        <v>3.1389999999999998</v>
      </c>
      <c r="C921" s="14">
        <v>19.239000000000001</v>
      </c>
      <c r="D921" s="14">
        <v>3.8319999999999999</v>
      </c>
      <c r="E921" s="14">
        <v>23.071000000000002</v>
      </c>
      <c r="F921" s="14">
        <v>12.257</v>
      </c>
      <c r="G921" s="14">
        <v>68.206999999999994</v>
      </c>
      <c r="H921" s="15">
        <f>D921/D920*100</f>
        <v>0.73099080538705119</v>
      </c>
      <c r="I921" s="15">
        <f>E921/E920*100</f>
        <v>0.98069721276423905</v>
      </c>
      <c r="J921" s="16">
        <f t="shared" si="258"/>
        <v>122.07709461611979</v>
      </c>
      <c r="K921" s="16">
        <f t="shared" si="259"/>
        <v>31.263767642979523</v>
      </c>
      <c r="L921" s="16">
        <f t="shared" si="259"/>
        <v>33.824973976278102</v>
      </c>
    </row>
    <row r="922" spans="1:12" s="9" customFormat="1" x14ac:dyDescent="0.2">
      <c r="A922" s="17" t="s">
        <v>282</v>
      </c>
      <c r="B922" s="14">
        <v>613.07799999999997</v>
      </c>
      <c r="C922" s="14">
        <v>1809.0509999999999</v>
      </c>
      <c r="D922" s="14">
        <v>520.38699999999994</v>
      </c>
      <c r="E922" s="14">
        <v>2329.4380000000001</v>
      </c>
      <c r="F922" s="14">
        <v>644.85500000000002</v>
      </c>
      <c r="G922" s="14">
        <v>2872.5509999999999</v>
      </c>
      <c r="H922" s="15">
        <f>D922/D920*100</f>
        <v>99.268818435008185</v>
      </c>
      <c r="I922" s="15">
        <f>E922/E920*100</f>
        <v>99.019260279446215</v>
      </c>
      <c r="J922" s="16">
        <f t="shared" si="258"/>
        <v>84.881042868933477</v>
      </c>
      <c r="K922" s="16">
        <f t="shared" si="259"/>
        <v>80.698296516271085</v>
      </c>
      <c r="L922" s="16">
        <f t="shared" si="259"/>
        <v>81.093007574104007</v>
      </c>
    </row>
    <row r="923" spans="1:12" s="9" customFormat="1" ht="22.5" x14ac:dyDescent="0.2">
      <c r="A923" s="11" t="s">
        <v>409</v>
      </c>
      <c r="B923" s="14"/>
      <c r="C923" s="14"/>
      <c r="D923" s="14"/>
      <c r="E923" s="14"/>
      <c r="F923" s="14"/>
      <c r="G923" s="14"/>
    </row>
    <row r="924" spans="1:12" s="9" customFormat="1" x14ac:dyDescent="0.2">
      <c r="A924" s="13" t="s">
        <v>275</v>
      </c>
      <c r="B924" s="14">
        <v>520.32000000000005</v>
      </c>
      <c r="C924" s="14">
        <v>1596.0540000000001</v>
      </c>
      <c r="D924" s="14">
        <v>452.59399999999999</v>
      </c>
      <c r="E924" s="14">
        <v>2048.6480000000001</v>
      </c>
      <c r="F924" s="14">
        <v>564.11500000000001</v>
      </c>
      <c r="G924" s="14">
        <v>2606.239</v>
      </c>
      <c r="H924" s="15">
        <f>H925+H926</f>
        <v>100</v>
      </c>
      <c r="I924" s="15">
        <f>I925+I926</f>
        <v>100</v>
      </c>
      <c r="J924" s="16">
        <f t="shared" ref="J924:J929" si="260">D924/B924*100</f>
        <v>86.983779212792129</v>
      </c>
      <c r="K924" s="16">
        <f t="shared" ref="K924:L929" si="261">D924/F924*100</f>
        <v>80.23080400272994</v>
      </c>
      <c r="L924" s="16">
        <f t="shared" si="261"/>
        <v>78.605530805118036</v>
      </c>
    </row>
    <row r="925" spans="1:12" s="9" customFormat="1" x14ac:dyDescent="0.2">
      <c r="A925" s="17" t="s">
        <v>281</v>
      </c>
      <c r="B925" s="14">
        <v>0</v>
      </c>
      <c r="C925" s="14">
        <v>0</v>
      </c>
      <c r="D925" s="14">
        <v>0</v>
      </c>
      <c r="E925" s="14">
        <v>0</v>
      </c>
      <c r="F925" s="14">
        <v>0</v>
      </c>
      <c r="G925" s="14">
        <v>0</v>
      </c>
      <c r="H925" s="15">
        <f>D925/D924*100</f>
        <v>0</v>
      </c>
      <c r="I925" s="15">
        <f>E925/E924*100</f>
        <v>0</v>
      </c>
      <c r="J925" s="16">
        <v>0</v>
      </c>
      <c r="K925" s="16">
        <v>0</v>
      </c>
      <c r="L925" s="16">
        <v>0</v>
      </c>
    </row>
    <row r="926" spans="1:12" s="9" customFormat="1" x14ac:dyDescent="0.2">
      <c r="A926" s="17" t="s">
        <v>277</v>
      </c>
      <c r="B926" s="14">
        <v>520.32000000000005</v>
      </c>
      <c r="C926" s="14">
        <v>1596.0540000000001</v>
      </c>
      <c r="D926" s="14">
        <v>452.59399999999999</v>
      </c>
      <c r="E926" s="14">
        <v>2048.6480000000001</v>
      </c>
      <c r="F926" s="14">
        <v>564.11500000000001</v>
      </c>
      <c r="G926" s="14">
        <v>2606.239</v>
      </c>
      <c r="H926" s="15">
        <f>D926/D924*100</f>
        <v>100</v>
      </c>
      <c r="I926" s="15">
        <f>E926/E924*100</f>
        <v>100</v>
      </c>
      <c r="J926" s="16">
        <f t="shared" si="260"/>
        <v>86.983779212792129</v>
      </c>
      <c r="K926" s="16">
        <f t="shared" si="261"/>
        <v>80.23080400272994</v>
      </c>
      <c r="L926" s="16">
        <f t="shared" si="261"/>
        <v>78.605530805118036</v>
      </c>
    </row>
    <row r="927" spans="1:12" s="9" customFormat="1" x14ac:dyDescent="0.2">
      <c r="A927" s="13" t="s">
        <v>276</v>
      </c>
      <c r="B927" s="14">
        <v>520.32000000000005</v>
      </c>
      <c r="C927" s="14">
        <v>1596.0540000000001</v>
      </c>
      <c r="D927" s="14">
        <v>452.59399999999999</v>
      </c>
      <c r="E927" s="14">
        <v>2048.6480000000001</v>
      </c>
      <c r="F927" s="14">
        <v>564.11500000000001</v>
      </c>
      <c r="G927" s="14">
        <v>2606.239</v>
      </c>
      <c r="H927" s="15">
        <f>H928+H929</f>
        <v>99.999779051423573</v>
      </c>
      <c r="I927" s="15">
        <f>I928+I929</f>
        <v>99.999999999999986</v>
      </c>
      <c r="J927" s="16">
        <f t="shared" si="260"/>
        <v>86.983779212792129</v>
      </c>
      <c r="K927" s="16">
        <f t="shared" si="261"/>
        <v>80.23080400272994</v>
      </c>
      <c r="L927" s="16">
        <f t="shared" si="261"/>
        <v>78.605530805118036</v>
      </c>
    </row>
    <row r="928" spans="1:12" s="9" customFormat="1" x14ac:dyDescent="0.2">
      <c r="A928" s="17" t="s">
        <v>278</v>
      </c>
      <c r="B928" s="14">
        <v>3.1019999999999999</v>
      </c>
      <c r="C928" s="14">
        <v>18.341999999999999</v>
      </c>
      <c r="D928" s="14">
        <v>3.7530000000000001</v>
      </c>
      <c r="E928" s="14">
        <v>22.096</v>
      </c>
      <c r="F928" s="14">
        <v>11.983000000000001</v>
      </c>
      <c r="G928" s="14">
        <v>67.680999999999997</v>
      </c>
      <c r="H928" s="15">
        <f>D928/D927*100</f>
        <v>0.82922000733549273</v>
      </c>
      <c r="I928" s="15">
        <f>E928/E927*100</f>
        <v>1.0785649852976207</v>
      </c>
      <c r="J928" s="16">
        <f t="shared" si="260"/>
        <v>120.9864603481625</v>
      </c>
      <c r="K928" s="16">
        <f t="shared" si="261"/>
        <v>31.319369106233829</v>
      </c>
      <c r="L928" s="16">
        <f t="shared" si="261"/>
        <v>32.647271760169026</v>
      </c>
    </row>
    <row r="929" spans="1:12" s="9" customFormat="1" x14ac:dyDescent="0.2">
      <c r="A929" s="17" t="s">
        <v>282</v>
      </c>
      <c r="B929" s="14">
        <v>517.21799999999996</v>
      </c>
      <c r="C929" s="14">
        <v>1577.711</v>
      </c>
      <c r="D929" s="14">
        <v>448.84</v>
      </c>
      <c r="E929" s="14">
        <v>2026.5519999999999</v>
      </c>
      <c r="F929" s="14">
        <v>552.13300000000004</v>
      </c>
      <c r="G929" s="14">
        <v>2538.558</v>
      </c>
      <c r="H929" s="15">
        <f>D929/D927*100</f>
        <v>99.17055904408808</v>
      </c>
      <c r="I929" s="15">
        <f>E929/E927*100</f>
        <v>98.921435014702368</v>
      </c>
      <c r="J929" s="16">
        <f t="shared" si="260"/>
        <v>86.779655773774309</v>
      </c>
      <c r="K929" s="16">
        <f t="shared" si="261"/>
        <v>81.29200754166115</v>
      </c>
      <c r="L929" s="16">
        <f t="shared" si="261"/>
        <v>79.830833095009055</v>
      </c>
    </row>
    <row r="930" spans="1:12" s="9" customFormat="1" ht="56.25" x14ac:dyDescent="0.2">
      <c r="A930" s="11" t="s">
        <v>410</v>
      </c>
      <c r="B930" s="14"/>
      <c r="C930" s="14"/>
      <c r="D930" s="14"/>
      <c r="E930" s="14"/>
      <c r="F930" s="14"/>
      <c r="G930" s="14"/>
    </row>
    <row r="931" spans="1:12" s="9" customFormat="1" x14ac:dyDescent="0.2">
      <c r="A931" s="13" t="s">
        <v>275</v>
      </c>
      <c r="B931" s="14">
        <v>906.70699999999999</v>
      </c>
      <c r="C931" s="14">
        <v>2494.4560000000001</v>
      </c>
      <c r="D931" s="14">
        <v>993.45899999999995</v>
      </c>
      <c r="E931" s="14">
        <v>3487.915</v>
      </c>
      <c r="F931" s="14">
        <v>1068.7929999999999</v>
      </c>
      <c r="G931" s="14">
        <v>4430.009</v>
      </c>
      <c r="H931" s="15">
        <f>H932+H933</f>
        <v>100</v>
      </c>
      <c r="I931" s="15">
        <f>I932+I933</f>
        <v>100</v>
      </c>
      <c r="J931" s="16">
        <f t="shared" ref="J931:J936" si="262">D931/B931*100</f>
        <v>109.56780966729053</v>
      </c>
      <c r="K931" s="16">
        <f t="shared" ref="K931:L936" si="263">D931/F931*100</f>
        <v>92.95148826760655</v>
      </c>
      <c r="L931" s="16">
        <f t="shared" si="263"/>
        <v>78.733812956136205</v>
      </c>
    </row>
    <row r="932" spans="1:12" s="9" customFormat="1" x14ac:dyDescent="0.2">
      <c r="A932" s="17" t="s">
        <v>281</v>
      </c>
      <c r="B932" s="14">
        <v>387.75</v>
      </c>
      <c r="C932" s="14">
        <v>1192.9159999999999</v>
      </c>
      <c r="D932" s="14">
        <v>380.75</v>
      </c>
      <c r="E932" s="14">
        <v>1573.665</v>
      </c>
      <c r="F932" s="14">
        <v>534.75</v>
      </c>
      <c r="G932" s="14">
        <v>1779.999</v>
      </c>
      <c r="H932" s="15">
        <f>D932/D931*100</f>
        <v>38.325688327349198</v>
      </c>
      <c r="I932" s="15">
        <f>E932/E931*100</f>
        <v>45.117641915012264</v>
      </c>
      <c r="J932" s="16">
        <f t="shared" si="262"/>
        <v>98.194713088330104</v>
      </c>
      <c r="K932" s="16">
        <f t="shared" si="263"/>
        <v>71.20149602618045</v>
      </c>
      <c r="L932" s="16">
        <f t="shared" si="263"/>
        <v>88.408195734941415</v>
      </c>
    </row>
    <row r="933" spans="1:12" s="9" customFormat="1" x14ac:dyDescent="0.2">
      <c r="A933" s="17" t="s">
        <v>277</v>
      </c>
      <c r="B933" s="14">
        <v>518.95699999999999</v>
      </c>
      <c r="C933" s="14">
        <v>1301.5409999999999</v>
      </c>
      <c r="D933" s="14">
        <v>612.70899999999995</v>
      </c>
      <c r="E933" s="14">
        <v>1914.25</v>
      </c>
      <c r="F933" s="14">
        <v>534.04300000000001</v>
      </c>
      <c r="G933" s="14">
        <v>2650.011</v>
      </c>
      <c r="H933" s="15">
        <f>D933/D931*100</f>
        <v>61.674311672650802</v>
      </c>
      <c r="I933" s="15">
        <f>E933/E931*100</f>
        <v>54.882358084987736</v>
      </c>
      <c r="J933" s="16">
        <f t="shared" si="262"/>
        <v>118.06546592492249</v>
      </c>
      <c r="K933" s="16">
        <f t="shared" si="263"/>
        <v>114.73027452845557</v>
      </c>
      <c r="L933" s="16">
        <f t="shared" si="263"/>
        <v>72.235549210927815</v>
      </c>
    </row>
    <row r="934" spans="1:12" s="9" customFormat="1" x14ac:dyDescent="0.2">
      <c r="A934" s="13" t="s">
        <v>276</v>
      </c>
      <c r="B934" s="14">
        <v>906.70699999999999</v>
      </c>
      <c r="C934" s="14">
        <v>2494.4560000000001</v>
      </c>
      <c r="D934" s="14">
        <v>993.45899999999995</v>
      </c>
      <c r="E934" s="14">
        <v>3487.915</v>
      </c>
      <c r="F934" s="14">
        <v>1068.7929999999999</v>
      </c>
      <c r="G934" s="14">
        <v>4430.009</v>
      </c>
      <c r="H934" s="15">
        <f>H935+H936</f>
        <v>100.00000000000001</v>
      </c>
      <c r="I934" s="15">
        <f>I935+I936</f>
        <v>100</v>
      </c>
      <c r="J934" s="16">
        <f t="shared" si="262"/>
        <v>109.56780966729053</v>
      </c>
      <c r="K934" s="16">
        <f t="shared" si="263"/>
        <v>92.95148826760655</v>
      </c>
      <c r="L934" s="16">
        <f t="shared" si="263"/>
        <v>78.733812956136205</v>
      </c>
    </row>
    <row r="935" spans="1:12" s="9" customFormat="1" x14ac:dyDescent="0.2">
      <c r="A935" s="17" t="s">
        <v>278</v>
      </c>
      <c r="B935" s="14">
        <v>28.422999999999998</v>
      </c>
      <c r="C935" s="14">
        <v>53.698</v>
      </c>
      <c r="D935" s="14">
        <v>37.686999999999998</v>
      </c>
      <c r="E935" s="14">
        <v>91.385000000000005</v>
      </c>
      <c r="F935" s="14">
        <v>23.26</v>
      </c>
      <c r="G935" s="14">
        <v>59.106999999999999</v>
      </c>
      <c r="H935" s="15">
        <f>D935/D934*100</f>
        <v>3.7935133709594457</v>
      </c>
      <c r="I935" s="15">
        <f>E935/E934*100</f>
        <v>2.6200466467789498</v>
      </c>
      <c r="J935" s="16">
        <f t="shared" si="262"/>
        <v>132.59332230939731</v>
      </c>
      <c r="K935" s="16">
        <f t="shared" si="263"/>
        <v>162.02493551160788</v>
      </c>
      <c r="L935" s="16">
        <f t="shared" si="263"/>
        <v>154.60943712250665</v>
      </c>
    </row>
    <row r="936" spans="1:12" s="9" customFormat="1" x14ac:dyDescent="0.2">
      <c r="A936" s="17" t="s">
        <v>282</v>
      </c>
      <c r="B936" s="14">
        <v>878.28499999999997</v>
      </c>
      <c r="C936" s="14">
        <v>2440.7579999999998</v>
      </c>
      <c r="D936" s="14">
        <v>955.77200000000005</v>
      </c>
      <c r="E936" s="14">
        <v>3396.53</v>
      </c>
      <c r="F936" s="14">
        <v>1045.5329999999999</v>
      </c>
      <c r="G936" s="14">
        <v>4370.902</v>
      </c>
      <c r="H936" s="15">
        <f>D936/D934*100</f>
        <v>96.206486629040569</v>
      </c>
      <c r="I936" s="15">
        <f>E936/E934*100</f>
        <v>97.379953353221055</v>
      </c>
      <c r="J936" s="16">
        <f t="shared" si="262"/>
        <v>108.82253482639463</v>
      </c>
      <c r="K936" s="16">
        <f t="shared" si="263"/>
        <v>91.414809479949483</v>
      </c>
      <c r="L936" s="16">
        <f t="shared" si="263"/>
        <v>77.70775917648119</v>
      </c>
    </row>
    <row r="937" spans="1:12" s="9" customFormat="1" ht="22.5" x14ac:dyDescent="0.2">
      <c r="A937" s="11" t="s">
        <v>411</v>
      </c>
      <c r="B937" s="14"/>
      <c r="C937" s="14"/>
      <c r="D937" s="14"/>
      <c r="E937" s="14"/>
      <c r="F937" s="14"/>
      <c r="G937" s="14"/>
    </row>
    <row r="938" spans="1:12" s="9" customFormat="1" x14ac:dyDescent="0.2">
      <c r="A938" s="13" t="s">
        <v>275</v>
      </c>
      <c r="B938" s="14">
        <v>2003.952</v>
      </c>
      <c r="C938" s="14">
        <v>5424.8819999999996</v>
      </c>
      <c r="D938" s="14">
        <v>2361.2330000000002</v>
      </c>
      <c r="E938" s="14">
        <v>7786.1139999999996</v>
      </c>
      <c r="F938" s="14">
        <v>2234.6819999999998</v>
      </c>
      <c r="G938" s="14">
        <v>7886.8950000000004</v>
      </c>
      <c r="H938" s="15">
        <f>H939+H940</f>
        <v>100</v>
      </c>
      <c r="I938" s="15">
        <f>I939+I940</f>
        <v>100.00001284337733</v>
      </c>
      <c r="J938" s="16">
        <f t="shared" ref="J938:J943" si="264">D938/B938*100</f>
        <v>117.82882025118366</v>
      </c>
      <c r="K938" s="16">
        <f t="shared" ref="K938:L943" si="265">D938/F938*100</f>
        <v>105.66304288484896</v>
      </c>
      <c r="L938" s="16">
        <f t="shared" si="265"/>
        <v>98.722171399517805</v>
      </c>
    </row>
    <row r="939" spans="1:12" s="9" customFormat="1" x14ac:dyDescent="0.2">
      <c r="A939" s="17" t="s">
        <v>281</v>
      </c>
      <c r="B939" s="14">
        <v>828</v>
      </c>
      <c r="C939" s="14">
        <v>2601.9989999999998</v>
      </c>
      <c r="D939" s="14">
        <v>782</v>
      </c>
      <c r="E939" s="14">
        <v>3383.9989999999998</v>
      </c>
      <c r="F939" s="14">
        <v>855.33299999999997</v>
      </c>
      <c r="G939" s="14">
        <v>2943.3319999999999</v>
      </c>
      <c r="H939" s="15">
        <f>D939/D938*100</f>
        <v>33.118290316965755</v>
      </c>
      <c r="I939" s="15">
        <f>E939/E938*100</f>
        <v>43.461976025524415</v>
      </c>
      <c r="J939" s="16">
        <f t="shared" si="264"/>
        <v>94.444444444444443</v>
      </c>
      <c r="K939" s="16">
        <f t="shared" si="265"/>
        <v>91.426380134988364</v>
      </c>
      <c r="L939" s="16">
        <f t="shared" si="265"/>
        <v>114.97170553644645</v>
      </c>
    </row>
    <row r="940" spans="1:12" s="9" customFormat="1" x14ac:dyDescent="0.2">
      <c r="A940" s="17" t="s">
        <v>277</v>
      </c>
      <c r="B940" s="14">
        <v>1175.952</v>
      </c>
      <c r="C940" s="14">
        <v>2822.8829999999998</v>
      </c>
      <c r="D940" s="14">
        <v>1579.2329999999999</v>
      </c>
      <c r="E940" s="14">
        <v>4402.116</v>
      </c>
      <c r="F940" s="14">
        <v>1379.3489999999999</v>
      </c>
      <c r="G940" s="14">
        <v>4943.5630000000001</v>
      </c>
      <c r="H940" s="15">
        <f>D940/D938*100</f>
        <v>66.881709683034245</v>
      </c>
      <c r="I940" s="15">
        <f>E940/E938*100</f>
        <v>56.538036817852912</v>
      </c>
      <c r="J940" s="16">
        <f t="shared" si="264"/>
        <v>134.29400179599168</v>
      </c>
      <c r="K940" s="16">
        <f t="shared" si="265"/>
        <v>114.49118388457164</v>
      </c>
      <c r="L940" s="16">
        <f t="shared" si="265"/>
        <v>89.047434006606167</v>
      </c>
    </row>
    <row r="941" spans="1:12" s="9" customFormat="1" x14ac:dyDescent="0.2">
      <c r="A941" s="13" t="s">
        <v>276</v>
      </c>
      <c r="B941" s="14">
        <v>2003.952</v>
      </c>
      <c r="C941" s="14">
        <v>5424.8819999999996</v>
      </c>
      <c r="D941" s="14">
        <v>2361.2330000000002</v>
      </c>
      <c r="E941" s="14">
        <v>7786.1139999999996</v>
      </c>
      <c r="F941" s="14">
        <v>2234.6819999999998</v>
      </c>
      <c r="G941" s="14">
        <v>7886.8950000000004</v>
      </c>
      <c r="H941" s="15">
        <f>H942+H943</f>
        <v>99.999957649245104</v>
      </c>
      <c r="I941" s="15">
        <f>I942+I943</f>
        <v>100.00001284337733</v>
      </c>
      <c r="J941" s="16">
        <f t="shared" si="264"/>
        <v>117.82882025118366</v>
      </c>
      <c r="K941" s="16">
        <f t="shared" si="265"/>
        <v>105.66304288484896</v>
      </c>
      <c r="L941" s="16">
        <f t="shared" si="265"/>
        <v>98.722171399517805</v>
      </c>
    </row>
    <row r="942" spans="1:12" s="9" customFormat="1" x14ac:dyDescent="0.2">
      <c r="A942" s="17" t="s">
        <v>278</v>
      </c>
      <c r="B942" s="14">
        <v>217.285</v>
      </c>
      <c r="C942" s="14">
        <v>603.45100000000002</v>
      </c>
      <c r="D942" s="14">
        <v>139.70099999999999</v>
      </c>
      <c r="E942" s="14">
        <v>743.15300000000002</v>
      </c>
      <c r="F942" s="14">
        <v>133.28</v>
      </c>
      <c r="G942" s="14">
        <v>900.33600000000001</v>
      </c>
      <c r="H942" s="15">
        <f>D942/D941*100</f>
        <v>5.9164428076348239</v>
      </c>
      <c r="I942" s="15">
        <f>E942/E941*100</f>
        <v>9.5445943894476759</v>
      </c>
      <c r="J942" s="16">
        <f t="shared" si="264"/>
        <v>64.29389971696159</v>
      </c>
      <c r="K942" s="16">
        <f t="shared" si="265"/>
        <v>104.81767707082832</v>
      </c>
      <c r="L942" s="16">
        <f t="shared" si="265"/>
        <v>82.541739972632442</v>
      </c>
    </row>
    <row r="943" spans="1:12" s="9" customFormat="1" x14ac:dyDescent="0.2">
      <c r="A943" s="17" t="s">
        <v>282</v>
      </c>
      <c r="B943" s="14">
        <v>1786.6669999999999</v>
      </c>
      <c r="C943" s="14">
        <v>4821.43</v>
      </c>
      <c r="D943" s="14">
        <v>2221.5309999999999</v>
      </c>
      <c r="E943" s="14">
        <v>7042.9620000000004</v>
      </c>
      <c r="F943" s="14">
        <v>2101.4029999999998</v>
      </c>
      <c r="G943" s="14">
        <v>6986.56</v>
      </c>
      <c r="H943" s="15">
        <f>D943/D941*100</f>
        <v>94.083514841610281</v>
      </c>
      <c r="I943" s="15">
        <f>E943/E941*100</f>
        <v>90.455418453929653</v>
      </c>
      <c r="J943" s="16">
        <f t="shared" si="264"/>
        <v>124.33939844414208</v>
      </c>
      <c r="K943" s="16">
        <f t="shared" si="265"/>
        <v>105.71656174470105</v>
      </c>
      <c r="L943" s="16">
        <f t="shared" si="265"/>
        <v>100.80729285943298</v>
      </c>
    </row>
    <row r="944" spans="1:12" s="9" customFormat="1" ht="22.5" x14ac:dyDescent="0.2">
      <c r="A944" s="11" t="s">
        <v>412</v>
      </c>
      <c r="B944" s="14"/>
      <c r="C944" s="14"/>
      <c r="D944" s="14"/>
      <c r="E944" s="14"/>
      <c r="F944" s="14"/>
      <c r="G944" s="14"/>
    </row>
    <row r="945" spans="1:12" s="9" customFormat="1" x14ac:dyDescent="0.2">
      <c r="A945" s="13" t="s">
        <v>275</v>
      </c>
      <c r="B945" s="14">
        <v>8143.7359999999999</v>
      </c>
      <c r="C945" s="14">
        <v>23106.23</v>
      </c>
      <c r="D945" s="14">
        <v>7833.8770000000004</v>
      </c>
      <c r="E945" s="14">
        <v>30940.108</v>
      </c>
      <c r="F945" s="14">
        <v>7017.576</v>
      </c>
      <c r="G945" s="14">
        <v>36132.29</v>
      </c>
      <c r="H945" s="15">
        <f>H946+H947</f>
        <v>100</v>
      </c>
      <c r="I945" s="15">
        <f>I946+I947</f>
        <v>99.999999999999986</v>
      </c>
      <c r="J945" s="16">
        <f t="shared" ref="J945:J950" si="266">D945/B945*100</f>
        <v>96.195124694611906</v>
      </c>
      <c r="K945" s="16">
        <f t="shared" ref="K945:L950" si="267">D945/F945*100</f>
        <v>111.63223597435925</v>
      </c>
      <c r="L945" s="16">
        <f t="shared" si="267"/>
        <v>85.630077695047831</v>
      </c>
    </row>
    <row r="946" spans="1:12" s="9" customFormat="1" x14ac:dyDescent="0.2">
      <c r="A946" s="17" t="s">
        <v>281</v>
      </c>
      <c r="B946" s="14">
        <v>2668</v>
      </c>
      <c r="C946" s="14">
        <v>7870.6670000000004</v>
      </c>
      <c r="D946" s="14">
        <v>2785</v>
      </c>
      <c r="E946" s="14">
        <v>10655.666999999999</v>
      </c>
      <c r="F946" s="14">
        <v>2879</v>
      </c>
      <c r="G946" s="14">
        <v>14015</v>
      </c>
      <c r="H946" s="15">
        <f>D946/D945*100</f>
        <v>35.550724117828246</v>
      </c>
      <c r="I946" s="15">
        <f>E946/E945*100</f>
        <v>34.439656771721673</v>
      </c>
      <c r="J946" s="16">
        <f t="shared" si="266"/>
        <v>104.38530734632683</v>
      </c>
      <c r="K946" s="16">
        <f t="shared" si="267"/>
        <v>96.734977422716213</v>
      </c>
      <c r="L946" s="16">
        <f t="shared" si="267"/>
        <v>76.030445950767032</v>
      </c>
    </row>
    <row r="947" spans="1:12" s="9" customFormat="1" x14ac:dyDescent="0.2">
      <c r="A947" s="17" t="s">
        <v>277</v>
      </c>
      <c r="B947" s="14">
        <v>5475.7359999999999</v>
      </c>
      <c r="C947" s="14">
        <v>15235.564</v>
      </c>
      <c r="D947" s="14">
        <v>5048.8770000000004</v>
      </c>
      <c r="E947" s="14">
        <v>20284.440999999999</v>
      </c>
      <c r="F947" s="14">
        <v>4138.576</v>
      </c>
      <c r="G947" s="14">
        <v>22117.29</v>
      </c>
      <c r="H947" s="15">
        <f>D947/D945*100</f>
        <v>64.449275882171747</v>
      </c>
      <c r="I947" s="15">
        <f>E947/E945*100</f>
        <v>65.560343228278313</v>
      </c>
      <c r="J947" s="16">
        <f t="shared" si="266"/>
        <v>92.204536522578891</v>
      </c>
      <c r="K947" s="16">
        <f t="shared" si="267"/>
        <v>121.99551246612361</v>
      </c>
      <c r="L947" s="16">
        <f t="shared" si="267"/>
        <v>91.713048931401616</v>
      </c>
    </row>
    <row r="948" spans="1:12" s="9" customFormat="1" x14ac:dyDescent="0.2">
      <c r="A948" s="13" t="s">
        <v>276</v>
      </c>
      <c r="B948" s="14">
        <v>8143.7359999999999</v>
      </c>
      <c r="C948" s="14">
        <v>23106.23</v>
      </c>
      <c r="D948" s="14">
        <v>7833.8770000000004</v>
      </c>
      <c r="E948" s="14">
        <v>30940.108</v>
      </c>
      <c r="F948" s="14">
        <v>7017.576</v>
      </c>
      <c r="G948" s="14">
        <v>36132.29</v>
      </c>
      <c r="H948" s="15">
        <f>H949+H950</f>
        <v>100.0000127650715</v>
      </c>
      <c r="I948" s="15">
        <f>I949+I950</f>
        <v>100</v>
      </c>
      <c r="J948" s="16">
        <f t="shared" si="266"/>
        <v>96.195124694611906</v>
      </c>
      <c r="K948" s="16">
        <f t="shared" si="267"/>
        <v>111.63223597435925</v>
      </c>
      <c r="L948" s="16">
        <f t="shared" si="267"/>
        <v>85.630077695047831</v>
      </c>
    </row>
    <row r="949" spans="1:12" s="9" customFormat="1" x14ac:dyDescent="0.2">
      <c r="A949" s="17" t="s">
        <v>278</v>
      </c>
      <c r="B949" s="14">
        <v>513.16999999999996</v>
      </c>
      <c r="C949" s="14">
        <v>1215.797</v>
      </c>
      <c r="D949" s="14">
        <v>419.31799999999998</v>
      </c>
      <c r="E949" s="14">
        <v>1635.115</v>
      </c>
      <c r="F949" s="14">
        <v>1062.566</v>
      </c>
      <c r="G949" s="14">
        <v>4220.7690000000002</v>
      </c>
      <c r="H949" s="15">
        <f>D949/D948*100</f>
        <v>5.3526242497807912</v>
      </c>
      <c r="I949" s="15">
        <f>E949/E948*100</f>
        <v>5.2847747008510764</v>
      </c>
      <c r="J949" s="16">
        <f t="shared" si="266"/>
        <v>81.711323732876053</v>
      </c>
      <c r="K949" s="16">
        <f t="shared" si="267"/>
        <v>39.462772194856598</v>
      </c>
      <c r="L949" s="16">
        <f t="shared" si="267"/>
        <v>38.739741502081728</v>
      </c>
    </row>
    <row r="950" spans="1:12" s="9" customFormat="1" x14ac:dyDescent="0.2">
      <c r="A950" s="17" t="s">
        <v>282</v>
      </c>
      <c r="B950" s="14">
        <v>7630.5659999999998</v>
      </c>
      <c r="C950" s="14">
        <v>21890.433000000001</v>
      </c>
      <c r="D950" s="14">
        <v>7414.56</v>
      </c>
      <c r="E950" s="14">
        <v>29304.992999999999</v>
      </c>
      <c r="F950" s="14">
        <v>5955.01</v>
      </c>
      <c r="G950" s="14">
        <v>31911.521000000001</v>
      </c>
      <c r="H950" s="15">
        <f>D950/D948*100</f>
        <v>94.647388515290714</v>
      </c>
      <c r="I950" s="15">
        <f>E950/E948*100</f>
        <v>94.715225299148926</v>
      </c>
      <c r="J950" s="16">
        <f t="shared" si="266"/>
        <v>97.169200816820151</v>
      </c>
      <c r="K950" s="16">
        <f t="shared" si="267"/>
        <v>124.50961459342638</v>
      </c>
      <c r="L950" s="16">
        <f t="shared" si="267"/>
        <v>91.832015778878102</v>
      </c>
    </row>
    <row r="951" spans="1:12" s="9" customFormat="1" ht="22.5" x14ac:dyDescent="0.2">
      <c r="A951" s="11" t="s">
        <v>413</v>
      </c>
      <c r="B951" s="14"/>
      <c r="C951" s="14"/>
      <c r="D951" s="14"/>
      <c r="E951" s="14"/>
      <c r="F951" s="14"/>
      <c r="G951" s="14"/>
    </row>
    <row r="952" spans="1:12" s="9" customFormat="1" x14ac:dyDescent="0.2">
      <c r="A952" s="13" t="s">
        <v>275</v>
      </c>
      <c r="B952" s="14">
        <v>30939.460999999999</v>
      </c>
      <c r="C952" s="14">
        <v>90018.558999999994</v>
      </c>
      <c r="D952" s="14">
        <v>28323.31</v>
      </c>
      <c r="E952" s="14">
        <v>118341.86900000001</v>
      </c>
      <c r="F952" s="14">
        <v>21745.269</v>
      </c>
      <c r="G952" s="14">
        <v>99435.987999999998</v>
      </c>
      <c r="H952" s="15">
        <f>H953+H954</f>
        <v>100</v>
      </c>
      <c r="I952" s="15">
        <f>I953+I954</f>
        <v>99.999999999999986</v>
      </c>
      <c r="J952" s="16">
        <f t="shared" ref="J952:J957" si="268">D952/B952*100</f>
        <v>91.544290315852635</v>
      </c>
      <c r="K952" s="16">
        <f t="shared" ref="K952:L957" si="269">D952/F952*100</f>
        <v>130.25044666037473</v>
      </c>
      <c r="L952" s="16">
        <f t="shared" si="269"/>
        <v>119.01311726293704</v>
      </c>
    </row>
    <row r="953" spans="1:12" s="9" customFormat="1" x14ac:dyDescent="0.2">
      <c r="A953" s="17" t="s">
        <v>281</v>
      </c>
      <c r="B953" s="14">
        <v>29762.667000000001</v>
      </c>
      <c r="C953" s="14">
        <v>86500.667000000001</v>
      </c>
      <c r="D953" s="14">
        <v>26999.667000000001</v>
      </c>
      <c r="E953" s="14">
        <v>113500.333</v>
      </c>
      <c r="F953" s="14">
        <v>20813.332999999999</v>
      </c>
      <c r="G953" s="14">
        <v>96317.332999999999</v>
      </c>
      <c r="H953" s="15">
        <f>D953/D952*100</f>
        <v>95.326665562746726</v>
      </c>
      <c r="I953" s="15">
        <f>E953/E952*100</f>
        <v>95.908856230756328</v>
      </c>
      <c r="J953" s="16">
        <f t="shared" si="268"/>
        <v>90.716557760095895</v>
      </c>
      <c r="K953" s="16">
        <f t="shared" si="269"/>
        <v>129.72293769575492</v>
      </c>
      <c r="L953" s="16">
        <f t="shared" si="269"/>
        <v>117.83998732606102</v>
      </c>
    </row>
    <row r="954" spans="1:12" s="9" customFormat="1" x14ac:dyDescent="0.2">
      <c r="A954" s="17" t="s">
        <v>277</v>
      </c>
      <c r="B954" s="14">
        <v>1176.7950000000001</v>
      </c>
      <c r="C954" s="14">
        <v>3517.893</v>
      </c>
      <c r="D954" s="14">
        <v>1323.643</v>
      </c>
      <c r="E954" s="14">
        <v>4841.5360000000001</v>
      </c>
      <c r="F954" s="14">
        <v>931.93600000000004</v>
      </c>
      <c r="G954" s="14">
        <v>3118.6550000000002</v>
      </c>
      <c r="H954" s="15">
        <f>D954/D952*100</f>
        <v>4.6733344372532732</v>
      </c>
      <c r="I954" s="15">
        <f>E954/E952*100</f>
        <v>4.0911437692436641</v>
      </c>
      <c r="J954" s="16">
        <f t="shared" si="268"/>
        <v>112.47863901529153</v>
      </c>
      <c r="K954" s="16">
        <f t="shared" si="269"/>
        <v>142.03153435429041</v>
      </c>
      <c r="L954" s="16">
        <f t="shared" si="269"/>
        <v>155.24436014884623</v>
      </c>
    </row>
    <row r="955" spans="1:12" s="9" customFormat="1" x14ac:dyDescent="0.2">
      <c r="A955" s="13" t="s">
        <v>276</v>
      </c>
      <c r="B955" s="14">
        <v>30939.460999999999</v>
      </c>
      <c r="C955" s="14">
        <v>90018.558999999994</v>
      </c>
      <c r="D955" s="14">
        <v>28323.31</v>
      </c>
      <c r="E955" s="14">
        <v>118341.86900000001</v>
      </c>
      <c r="F955" s="14">
        <v>21745.269</v>
      </c>
      <c r="G955" s="14">
        <v>99435.987999999998</v>
      </c>
      <c r="H955" s="15">
        <f>H956+H957</f>
        <v>100</v>
      </c>
      <c r="I955" s="15">
        <f>I956+I957</f>
        <v>99.999999999999986</v>
      </c>
      <c r="J955" s="16">
        <f t="shared" si="268"/>
        <v>91.544290315852635</v>
      </c>
      <c r="K955" s="16">
        <f t="shared" si="269"/>
        <v>130.25044666037473</v>
      </c>
      <c r="L955" s="16">
        <f t="shared" si="269"/>
        <v>119.01311726293704</v>
      </c>
    </row>
    <row r="956" spans="1:12" s="9" customFormat="1" x14ac:dyDescent="0.2">
      <c r="A956" s="17" t="s">
        <v>278</v>
      </c>
      <c r="B956" s="14">
        <v>106.535</v>
      </c>
      <c r="C956" s="14">
        <v>466.64699999999999</v>
      </c>
      <c r="D956" s="14">
        <v>173.548</v>
      </c>
      <c r="E956" s="14">
        <v>640.19500000000005</v>
      </c>
      <c r="F956" s="14">
        <v>286.54300000000001</v>
      </c>
      <c r="G956" s="14">
        <v>1011.492</v>
      </c>
      <c r="H956" s="15">
        <f>D956/D955*100</f>
        <v>0.61273911841518525</v>
      </c>
      <c r="I956" s="15">
        <f>E956/E955*100</f>
        <v>0.54097083763312881</v>
      </c>
      <c r="J956" s="16">
        <f t="shared" si="268"/>
        <v>162.90233256676208</v>
      </c>
      <c r="K956" s="16">
        <f t="shared" si="269"/>
        <v>60.56612794589293</v>
      </c>
      <c r="L956" s="16">
        <f t="shared" si="269"/>
        <v>63.29214665069027</v>
      </c>
    </row>
    <row r="957" spans="1:12" s="9" customFormat="1" x14ac:dyDescent="0.2">
      <c r="A957" s="17" t="s">
        <v>282</v>
      </c>
      <c r="B957" s="14">
        <v>30832.925999999999</v>
      </c>
      <c r="C957" s="14">
        <v>89551.911999999997</v>
      </c>
      <c r="D957" s="14">
        <v>28149.761999999999</v>
      </c>
      <c r="E957" s="14">
        <v>117701.674</v>
      </c>
      <c r="F957" s="14">
        <v>21458.725999999999</v>
      </c>
      <c r="G957" s="14">
        <v>98424.497000000003</v>
      </c>
      <c r="H957" s="15">
        <f>D957/D955*100</f>
        <v>99.387260881584808</v>
      </c>
      <c r="I957" s="15">
        <f>E957/E955*100</f>
        <v>99.459029162366861</v>
      </c>
      <c r="J957" s="16">
        <f t="shared" si="268"/>
        <v>91.297731522464005</v>
      </c>
      <c r="K957" s="16">
        <f t="shared" si="269"/>
        <v>131.18095640906176</v>
      </c>
      <c r="L957" s="16">
        <f t="shared" si="269"/>
        <v>119.58575109609144</v>
      </c>
    </row>
    <row r="958" spans="1:12" s="9" customFormat="1" ht="22.5" x14ac:dyDescent="0.2">
      <c r="A958" s="11" t="s">
        <v>414</v>
      </c>
      <c r="B958" s="14"/>
      <c r="C958" s="14"/>
      <c r="D958" s="14"/>
      <c r="E958" s="14"/>
      <c r="F958" s="14"/>
      <c r="G958" s="14"/>
    </row>
    <row r="959" spans="1:12" s="9" customFormat="1" x14ac:dyDescent="0.2">
      <c r="A959" s="13" t="s">
        <v>275</v>
      </c>
      <c r="B959" s="14">
        <v>6.9749999999999996</v>
      </c>
      <c r="C959" s="14">
        <v>18.131</v>
      </c>
      <c r="D959" s="14">
        <v>19.170000000000002</v>
      </c>
      <c r="E959" s="14">
        <v>37.301000000000002</v>
      </c>
      <c r="F959" s="14">
        <v>15.723000000000001</v>
      </c>
      <c r="G959" s="14">
        <v>110.102</v>
      </c>
      <c r="H959" s="15">
        <f>H960+H961</f>
        <v>99.999999999999986</v>
      </c>
      <c r="I959" s="15">
        <f>I960+I961</f>
        <v>99.999999999999986</v>
      </c>
      <c r="J959" s="16">
        <f t="shared" ref="J959:J964" si="270">D959/B959*100</f>
        <v>274.83870967741939</v>
      </c>
      <c r="K959" s="16">
        <f t="shared" ref="K959:L964" si="271">D959/F959*100</f>
        <v>121.92329708070979</v>
      </c>
      <c r="L959" s="16">
        <f t="shared" si="271"/>
        <v>33.878585311801785</v>
      </c>
    </row>
    <row r="960" spans="1:12" s="9" customFormat="1" x14ac:dyDescent="0.2">
      <c r="A960" s="17" t="s">
        <v>281</v>
      </c>
      <c r="B960" s="14">
        <v>0.159</v>
      </c>
      <c r="C960" s="14">
        <v>0.23100000000000001</v>
      </c>
      <c r="D960" s="14">
        <v>0.13300000000000001</v>
      </c>
      <c r="E960" s="14">
        <v>0.36399999999999999</v>
      </c>
      <c r="F960" s="14">
        <v>1</v>
      </c>
      <c r="G960" s="14">
        <v>1.042</v>
      </c>
      <c r="H960" s="15">
        <f>D960/D959*100</f>
        <v>0.69379238393322895</v>
      </c>
      <c r="I960" s="15">
        <f>E960/E959*100</f>
        <v>0.97584515160451457</v>
      </c>
      <c r="J960" s="16">
        <f t="shared" si="270"/>
        <v>83.647798742138363</v>
      </c>
      <c r="K960" s="16">
        <f t="shared" si="271"/>
        <v>13.3</v>
      </c>
      <c r="L960" s="16">
        <f t="shared" si="271"/>
        <v>34.932821497120919</v>
      </c>
    </row>
    <row r="961" spans="1:12" s="9" customFormat="1" x14ac:dyDescent="0.2">
      <c r="A961" s="17" t="s">
        <v>277</v>
      </c>
      <c r="B961" s="14">
        <v>6.8159999999999998</v>
      </c>
      <c r="C961" s="14">
        <v>17.899999999999999</v>
      </c>
      <c r="D961" s="14">
        <v>19.036999999999999</v>
      </c>
      <c r="E961" s="14">
        <v>36.936999999999998</v>
      </c>
      <c r="F961" s="14">
        <v>14.723000000000001</v>
      </c>
      <c r="G961" s="14">
        <v>109.06</v>
      </c>
      <c r="H961" s="15">
        <f>D961/D959*100</f>
        <v>99.306207616066757</v>
      </c>
      <c r="I961" s="15">
        <f>E961/E959*100</f>
        <v>99.024154848395469</v>
      </c>
      <c r="J961" s="16">
        <f t="shared" si="270"/>
        <v>279.29870892018778</v>
      </c>
      <c r="K961" s="16">
        <f t="shared" si="271"/>
        <v>129.30109352713438</v>
      </c>
      <c r="L961" s="16">
        <f t="shared" si="271"/>
        <v>33.868512745277826</v>
      </c>
    </row>
    <row r="962" spans="1:12" s="9" customFormat="1" x14ac:dyDescent="0.2">
      <c r="A962" s="13" t="s">
        <v>276</v>
      </c>
      <c r="B962" s="14">
        <v>6.9749999999999996</v>
      </c>
      <c r="C962" s="14">
        <v>18.131</v>
      </c>
      <c r="D962" s="14">
        <v>19.170000000000002</v>
      </c>
      <c r="E962" s="14">
        <v>37.301000000000002</v>
      </c>
      <c r="F962" s="14">
        <v>15.723000000000001</v>
      </c>
      <c r="G962" s="14">
        <v>110.102</v>
      </c>
      <c r="H962" s="15">
        <f>H963+H964</f>
        <v>100.00521648408971</v>
      </c>
      <c r="I962" s="15">
        <f>I963+I964</f>
        <v>99.999999999999986</v>
      </c>
      <c r="J962" s="16">
        <f t="shared" si="270"/>
        <v>274.83870967741939</v>
      </c>
      <c r="K962" s="16">
        <f t="shared" si="271"/>
        <v>121.92329708070979</v>
      </c>
      <c r="L962" s="16">
        <f t="shared" si="271"/>
        <v>33.878585311801785</v>
      </c>
    </row>
    <row r="963" spans="1:12" s="9" customFormat="1" x14ac:dyDescent="0.2">
      <c r="A963" s="17" t="s">
        <v>278</v>
      </c>
      <c r="B963" s="14">
        <v>0.375</v>
      </c>
      <c r="C963" s="14">
        <v>0.38100000000000001</v>
      </c>
      <c r="D963" s="14">
        <v>1.405</v>
      </c>
      <c r="E963" s="14">
        <v>1.7849999999999999</v>
      </c>
      <c r="F963" s="14">
        <v>0</v>
      </c>
      <c r="G963" s="14">
        <v>0.44</v>
      </c>
      <c r="H963" s="15">
        <f>D963/D962*100</f>
        <v>7.3291601460615547</v>
      </c>
      <c r="I963" s="15">
        <f>E963/E962*100</f>
        <v>4.7853944934452155</v>
      </c>
      <c r="J963" s="16">
        <f t="shared" si="270"/>
        <v>374.66666666666669</v>
      </c>
      <c r="K963" s="16">
        <v>0</v>
      </c>
      <c r="L963" s="16">
        <f t="shared" si="271"/>
        <v>405.68181818181819</v>
      </c>
    </row>
    <row r="964" spans="1:12" s="9" customFormat="1" x14ac:dyDescent="0.2">
      <c r="A964" s="17" t="s">
        <v>282</v>
      </c>
      <c r="B964" s="14">
        <v>6.601</v>
      </c>
      <c r="C964" s="14">
        <v>17.75</v>
      </c>
      <c r="D964" s="14">
        <v>17.765999999999998</v>
      </c>
      <c r="E964" s="14">
        <v>35.515999999999998</v>
      </c>
      <c r="F964" s="14">
        <v>15.723000000000001</v>
      </c>
      <c r="G964" s="14">
        <v>109.66200000000001</v>
      </c>
      <c r="H964" s="15">
        <f>D964/D962*100</f>
        <v>92.676056338028161</v>
      </c>
      <c r="I964" s="15">
        <f>E964/E962*100</f>
        <v>95.214605506554776</v>
      </c>
      <c r="J964" s="16">
        <f t="shared" si="270"/>
        <v>269.14103923647929</v>
      </c>
      <c r="K964" s="16">
        <f t="shared" si="271"/>
        <v>112.99370349170003</v>
      </c>
      <c r="L964" s="16">
        <f t="shared" si="271"/>
        <v>32.386788495559074</v>
      </c>
    </row>
    <row r="965" spans="1:12" s="9" customFormat="1" x14ac:dyDescent="0.2">
      <c r="A965" s="11" t="s">
        <v>415</v>
      </c>
      <c r="B965" s="14"/>
      <c r="C965" s="14"/>
      <c r="D965" s="14"/>
      <c r="E965" s="14"/>
      <c r="F965" s="14"/>
      <c r="G965" s="14"/>
    </row>
    <row r="966" spans="1:12" s="9" customFormat="1" x14ac:dyDescent="0.2">
      <c r="A966" s="13" t="s">
        <v>275</v>
      </c>
      <c r="B966" s="14">
        <v>11094.78</v>
      </c>
      <c r="C966" s="14">
        <v>23366.99</v>
      </c>
      <c r="D966" s="14">
        <v>9267.8799999999992</v>
      </c>
      <c r="E966" s="14">
        <v>32634.87</v>
      </c>
      <c r="F966" s="14">
        <v>3466.97</v>
      </c>
      <c r="G966" s="14">
        <v>12125.47</v>
      </c>
      <c r="H966" s="15">
        <f>H967+H968</f>
        <v>100</v>
      </c>
      <c r="I966" s="15">
        <f>I967+I968</f>
        <v>100</v>
      </c>
      <c r="J966" s="16">
        <f t="shared" ref="J966:J971" si="272">D966/B966*100</f>
        <v>83.533697829069155</v>
      </c>
      <c r="K966" s="16">
        <f t="shared" ref="K966:L971" si="273">D966/F966*100</f>
        <v>267.31930186877878</v>
      </c>
      <c r="L966" s="16">
        <f t="shared" si="273"/>
        <v>269.1431342455179</v>
      </c>
    </row>
    <row r="967" spans="1:12" s="9" customFormat="1" x14ac:dyDescent="0.2">
      <c r="A967" s="17" t="s">
        <v>281</v>
      </c>
      <c r="B967" s="14">
        <v>1662</v>
      </c>
      <c r="C967" s="14">
        <v>4064</v>
      </c>
      <c r="D967" s="14">
        <v>489</v>
      </c>
      <c r="E967" s="14">
        <v>4553</v>
      </c>
      <c r="F967" s="14">
        <v>2690</v>
      </c>
      <c r="G967" s="14">
        <v>4881</v>
      </c>
      <c r="H967" s="15">
        <f>D967/D966*100</f>
        <v>5.2762875652252728</v>
      </c>
      <c r="I967" s="15">
        <f>E967/E966*100</f>
        <v>13.951334875855181</v>
      </c>
      <c r="J967" s="16">
        <f t="shared" si="272"/>
        <v>29.422382671480147</v>
      </c>
      <c r="K967" s="16">
        <f t="shared" si="273"/>
        <v>18.178438661710036</v>
      </c>
      <c r="L967" s="16">
        <f t="shared" si="273"/>
        <v>93.280065560335998</v>
      </c>
    </row>
    <row r="968" spans="1:12" s="9" customFormat="1" x14ac:dyDescent="0.2">
      <c r="A968" s="17" t="s">
        <v>277</v>
      </c>
      <c r="B968" s="14">
        <v>9432.7800000000007</v>
      </c>
      <c r="C968" s="14">
        <v>19302.990000000002</v>
      </c>
      <c r="D968" s="14">
        <v>8778.8799999999992</v>
      </c>
      <c r="E968" s="14">
        <v>28081.87</v>
      </c>
      <c r="F968" s="14">
        <v>776.97</v>
      </c>
      <c r="G968" s="14">
        <v>7244.47</v>
      </c>
      <c r="H968" s="15">
        <f>D968/D966*100</f>
        <v>94.723712434774725</v>
      </c>
      <c r="I968" s="15">
        <f>E968/E966*100</f>
        <v>86.048665124144819</v>
      </c>
      <c r="J968" s="16">
        <f t="shared" si="272"/>
        <v>93.067791255600142</v>
      </c>
      <c r="K968" s="16"/>
      <c r="L968" s="16">
        <f t="shared" si="273"/>
        <v>387.63180743380809</v>
      </c>
    </row>
    <row r="969" spans="1:12" s="9" customFormat="1" x14ac:dyDescent="0.2">
      <c r="A969" s="13" t="s">
        <v>276</v>
      </c>
      <c r="B969" s="14">
        <v>11094.78</v>
      </c>
      <c r="C969" s="14">
        <v>23366.99</v>
      </c>
      <c r="D969" s="14">
        <v>9267.8799999999992</v>
      </c>
      <c r="E969" s="14">
        <v>32634.87</v>
      </c>
      <c r="F969" s="14">
        <v>3466.97</v>
      </c>
      <c r="G969" s="14">
        <v>12125.47</v>
      </c>
      <c r="H969" s="15">
        <f>H970+H971</f>
        <v>100</v>
      </c>
      <c r="I969" s="15">
        <f>I970+I971</f>
        <v>100</v>
      </c>
      <c r="J969" s="16">
        <f t="shared" si="272"/>
        <v>83.533697829069155</v>
      </c>
      <c r="K969" s="16">
        <f t="shared" si="273"/>
        <v>267.31930186877878</v>
      </c>
      <c r="L969" s="16">
        <f t="shared" si="273"/>
        <v>269.1431342455179</v>
      </c>
    </row>
    <row r="970" spans="1:12" s="9" customFormat="1" x14ac:dyDescent="0.2">
      <c r="A970" s="17" t="s">
        <v>278</v>
      </c>
      <c r="B970" s="14">
        <v>1.9</v>
      </c>
      <c r="C970" s="14">
        <v>4.3</v>
      </c>
      <c r="D970" s="14">
        <v>3.4</v>
      </c>
      <c r="E970" s="14">
        <v>7.7</v>
      </c>
      <c r="F970" s="14">
        <v>3.43</v>
      </c>
      <c r="G970" s="14">
        <v>4.53</v>
      </c>
      <c r="H970" s="15">
        <f>D970/D969*100</f>
        <v>3.6685844011791265E-2</v>
      </c>
      <c r="I970" s="15">
        <f>E970/E969*100</f>
        <v>2.3594394584688098E-2</v>
      </c>
      <c r="J970" s="16">
        <f t="shared" si="272"/>
        <v>178.94736842105263</v>
      </c>
      <c r="K970" s="16">
        <f t="shared" si="273"/>
        <v>99.125364431486872</v>
      </c>
      <c r="L970" s="16">
        <f t="shared" si="273"/>
        <v>169.97792494481237</v>
      </c>
    </row>
    <row r="971" spans="1:12" s="9" customFormat="1" x14ac:dyDescent="0.2">
      <c r="A971" s="17" t="s">
        <v>282</v>
      </c>
      <c r="B971" s="14">
        <v>11092.88</v>
      </c>
      <c r="C971" s="14">
        <v>23362.69</v>
      </c>
      <c r="D971" s="14">
        <v>9264.48</v>
      </c>
      <c r="E971" s="14">
        <v>32627.17</v>
      </c>
      <c r="F971" s="14">
        <v>3463.54</v>
      </c>
      <c r="G971" s="14">
        <v>12120.94</v>
      </c>
      <c r="H971" s="15">
        <f>D971/D969*100</f>
        <v>99.963314155988215</v>
      </c>
      <c r="I971" s="15">
        <f>E971/E969*100</f>
        <v>99.976405605415309</v>
      </c>
      <c r="J971" s="16">
        <f t="shared" si="272"/>
        <v>83.517355276537742</v>
      </c>
      <c r="K971" s="16">
        <f t="shared" si="273"/>
        <v>267.48586706086837</v>
      </c>
      <c r="L971" s="16">
        <f t="shared" si="273"/>
        <v>269.18019559539113</v>
      </c>
    </row>
    <row r="972" spans="1:12" s="9" customFormat="1" ht="22.5" x14ac:dyDescent="0.2">
      <c r="A972" s="11" t="s">
        <v>416</v>
      </c>
      <c r="B972" s="14"/>
      <c r="C972" s="14"/>
      <c r="D972" s="14"/>
      <c r="E972" s="14"/>
      <c r="F972" s="14"/>
      <c r="G972" s="14"/>
    </row>
    <row r="973" spans="1:12" s="9" customFormat="1" x14ac:dyDescent="0.2">
      <c r="A973" s="13" t="s">
        <v>275</v>
      </c>
      <c r="B973" s="14">
        <v>579284</v>
      </c>
      <c r="C973" s="14">
        <v>1676916</v>
      </c>
      <c r="D973" s="14">
        <v>572464</v>
      </c>
      <c r="E973" s="14">
        <v>2249380</v>
      </c>
      <c r="F973" s="14">
        <v>497058</v>
      </c>
      <c r="G973" s="14">
        <v>2013523</v>
      </c>
      <c r="H973" s="15">
        <f>H974+H975</f>
        <v>100</v>
      </c>
      <c r="I973" s="15">
        <f>I974+I975</f>
        <v>100</v>
      </c>
      <c r="J973" s="16">
        <f t="shared" ref="J973:J978" si="274">D973/B973*100</f>
        <v>98.822684555416686</v>
      </c>
      <c r="K973" s="16">
        <f t="shared" ref="K973:L978" si="275">D973/F973*100</f>
        <v>115.17046300431741</v>
      </c>
      <c r="L973" s="16">
        <f t="shared" si="275"/>
        <v>111.71364816791265</v>
      </c>
    </row>
    <row r="974" spans="1:12" s="9" customFormat="1" x14ac:dyDescent="0.2">
      <c r="A974" s="17" t="s">
        <v>281</v>
      </c>
      <c r="B974" s="14">
        <v>0</v>
      </c>
      <c r="C974" s="14">
        <v>0</v>
      </c>
      <c r="D974" s="14">
        <v>0</v>
      </c>
      <c r="E974" s="14">
        <v>0</v>
      </c>
      <c r="F974" s="14">
        <v>0</v>
      </c>
      <c r="G974" s="14">
        <v>0</v>
      </c>
      <c r="H974" s="15">
        <f>D974/D973*100</f>
        <v>0</v>
      </c>
      <c r="I974" s="15">
        <f>E974/E973*100</f>
        <v>0</v>
      </c>
      <c r="J974" s="16">
        <v>0</v>
      </c>
      <c r="K974" s="16">
        <v>0</v>
      </c>
      <c r="L974" s="16">
        <v>0</v>
      </c>
    </row>
    <row r="975" spans="1:12" s="9" customFormat="1" x14ac:dyDescent="0.2">
      <c r="A975" s="17" t="s">
        <v>277</v>
      </c>
      <c r="B975" s="14">
        <v>579284</v>
      </c>
      <c r="C975" s="14">
        <v>1676916</v>
      </c>
      <c r="D975" s="14">
        <v>572464</v>
      </c>
      <c r="E975" s="14">
        <v>2249380</v>
      </c>
      <c r="F975" s="14">
        <v>497058</v>
      </c>
      <c r="G975" s="14">
        <v>2013523</v>
      </c>
      <c r="H975" s="15">
        <f>D975/D973*100</f>
        <v>100</v>
      </c>
      <c r="I975" s="15">
        <f>E975/E973*100</f>
        <v>100</v>
      </c>
      <c r="J975" s="16">
        <f t="shared" si="274"/>
        <v>98.822684555416686</v>
      </c>
      <c r="K975" s="16">
        <f t="shared" si="275"/>
        <v>115.17046300431741</v>
      </c>
      <c r="L975" s="16">
        <f t="shared" si="275"/>
        <v>111.71364816791265</v>
      </c>
    </row>
    <row r="976" spans="1:12" s="9" customFormat="1" x14ac:dyDescent="0.2">
      <c r="A976" s="13" t="s">
        <v>276</v>
      </c>
      <c r="B976" s="14">
        <v>579284</v>
      </c>
      <c r="C976" s="14">
        <v>1676916</v>
      </c>
      <c r="D976" s="14">
        <v>572464</v>
      </c>
      <c r="E976" s="14">
        <v>2249380</v>
      </c>
      <c r="F976" s="14">
        <v>497058</v>
      </c>
      <c r="G976" s="14">
        <v>2013523</v>
      </c>
      <c r="H976" s="15">
        <f>H977+H978</f>
        <v>100</v>
      </c>
      <c r="I976" s="15">
        <f>I977+I978</f>
        <v>100</v>
      </c>
      <c r="J976" s="16">
        <f t="shared" si="274"/>
        <v>98.822684555416686</v>
      </c>
      <c r="K976" s="16">
        <f t="shared" si="275"/>
        <v>115.17046300431741</v>
      </c>
      <c r="L976" s="16">
        <f t="shared" si="275"/>
        <v>111.71364816791265</v>
      </c>
    </row>
    <row r="977" spans="1:12" s="9" customFormat="1" x14ac:dyDescent="0.2">
      <c r="A977" s="17" t="s">
        <v>278</v>
      </c>
      <c r="B977" s="14">
        <v>19412</v>
      </c>
      <c r="C977" s="14">
        <v>36948</v>
      </c>
      <c r="D977" s="14">
        <v>15572</v>
      </c>
      <c r="E977" s="14">
        <v>52520</v>
      </c>
      <c r="F977" s="14">
        <v>3605</v>
      </c>
      <c r="G977" s="14">
        <v>8928</v>
      </c>
      <c r="H977" s="15">
        <f>D977/D976*100</f>
        <v>2.7201710500572962</v>
      </c>
      <c r="I977" s="15">
        <f>E977/E976*100</f>
        <v>2.3348656074118201</v>
      </c>
      <c r="J977" s="16">
        <f t="shared" si="274"/>
        <v>80.218421594889762</v>
      </c>
      <c r="K977" s="16">
        <f t="shared" si="275"/>
        <v>431.95561719833569</v>
      </c>
      <c r="L977" s="16"/>
    </row>
    <row r="978" spans="1:12" s="9" customFormat="1" x14ac:dyDescent="0.2">
      <c r="A978" s="17" t="s">
        <v>282</v>
      </c>
      <c r="B978" s="14">
        <v>559872</v>
      </c>
      <c r="C978" s="14">
        <v>1639968</v>
      </c>
      <c r="D978" s="14">
        <v>556892</v>
      </c>
      <c r="E978" s="14">
        <v>2196860</v>
      </c>
      <c r="F978" s="14">
        <v>493453</v>
      </c>
      <c r="G978" s="14">
        <v>2004595</v>
      </c>
      <c r="H978" s="15">
        <f>D978/D976*100</f>
        <v>97.279828949942697</v>
      </c>
      <c r="I978" s="15">
        <f>E978/E976*100</f>
        <v>97.665134392588186</v>
      </c>
      <c r="J978" s="16">
        <f t="shared" si="274"/>
        <v>99.46773548239598</v>
      </c>
      <c r="K978" s="16">
        <f t="shared" si="275"/>
        <v>112.85613827456717</v>
      </c>
      <c r="L978" s="16">
        <f t="shared" si="275"/>
        <v>109.59121418540903</v>
      </c>
    </row>
    <row r="979" spans="1:12" s="9" customFormat="1" ht="33.75" x14ac:dyDescent="0.2">
      <c r="A979" s="11" t="s">
        <v>417</v>
      </c>
      <c r="B979" s="14"/>
      <c r="C979" s="14"/>
      <c r="D979" s="14"/>
      <c r="E979" s="14"/>
      <c r="F979" s="14"/>
      <c r="G979" s="14"/>
    </row>
    <row r="980" spans="1:12" s="9" customFormat="1" x14ac:dyDescent="0.2">
      <c r="A980" s="13" t="s">
        <v>275</v>
      </c>
      <c r="B980" s="14">
        <v>85681</v>
      </c>
      <c r="C980" s="14">
        <v>207661</v>
      </c>
      <c r="D980" s="14">
        <v>103512</v>
      </c>
      <c r="E980" s="14">
        <v>311173</v>
      </c>
      <c r="F980" s="14">
        <v>130253</v>
      </c>
      <c r="G980" s="14">
        <v>457782</v>
      </c>
      <c r="H980" s="15">
        <f>H981+H982</f>
        <v>100</v>
      </c>
      <c r="I980" s="15">
        <f>I981+I982</f>
        <v>100</v>
      </c>
      <c r="J980" s="16">
        <f t="shared" ref="J980:J985" si="276">D980/B980*100</f>
        <v>120.81091490528821</v>
      </c>
      <c r="K980" s="16">
        <f t="shared" ref="K980:L985" si="277">D980/F980*100</f>
        <v>79.469954626764832</v>
      </c>
      <c r="L980" s="16">
        <f t="shared" si="277"/>
        <v>67.974057520828694</v>
      </c>
    </row>
    <row r="981" spans="1:12" s="9" customFormat="1" x14ac:dyDescent="0.2">
      <c r="A981" s="17" t="s">
        <v>281</v>
      </c>
      <c r="B981" s="14">
        <v>0</v>
      </c>
      <c r="C981" s="14">
        <v>0</v>
      </c>
      <c r="D981" s="14">
        <v>0</v>
      </c>
      <c r="E981" s="14">
        <v>0</v>
      </c>
      <c r="F981" s="14">
        <v>0</v>
      </c>
      <c r="G981" s="14">
        <v>0</v>
      </c>
      <c r="H981" s="15">
        <f>D981/D980*100</f>
        <v>0</v>
      </c>
      <c r="I981" s="15">
        <f>E981/E980*100</f>
        <v>0</v>
      </c>
      <c r="J981" s="16">
        <v>0</v>
      </c>
      <c r="K981" s="16">
        <v>0</v>
      </c>
      <c r="L981" s="16">
        <v>0</v>
      </c>
    </row>
    <row r="982" spans="1:12" s="9" customFormat="1" x14ac:dyDescent="0.2">
      <c r="A982" s="17" t="s">
        <v>277</v>
      </c>
      <c r="B982" s="14">
        <v>85681</v>
      </c>
      <c r="C982" s="14">
        <v>207661</v>
      </c>
      <c r="D982" s="14">
        <v>103512</v>
      </c>
      <c r="E982" s="14">
        <v>311173</v>
      </c>
      <c r="F982" s="14">
        <v>130253</v>
      </c>
      <c r="G982" s="14">
        <v>457782</v>
      </c>
      <c r="H982" s="15">
        <f>D982/D980*100</f>
        <v>100</v>
      </c>
      <c r="I982" s="15">
        <f>E982/E980*100</f>
        <v>100</v>
      </c>
      <c r="J982" s="16">
        <f t="shared" si="276"/>
        <v>120.81091490528821</v>
      </c>
      <c r="K982" s="16">
        <f t="shared" si="277"/>
        <v>79.469954626764832</v>
      </c>
      <c r="L982" s="16">
        <f t="shared" si="277"/>
        <v>67.974057520828694</v>
      </c>
    </row>
    <row r="983" spans="1:12" s="9" customFormat="1" x14ac:dyDescent="0.2">
      <c r="A983" s="13" t="s">
        <v>276</v>
      </c>
      <c r="B983" s="14">
        <v>85681</v>
      </c>
      <c r="C983" s="14">
        <v>207661</v>
      </c>
      <c r="D983" s="14">
        <v>103512</v>
      </c>
      <c r="E983" s="14">
        <v>311173</v>
      </c>
      <c r="F983" s="14">
        <v>130253</v>
      </c>
      <c r="G983" s="14">
        <v>457782</v>
      </c>
      <c r="H983" s="15">
        <f>H984+H985</f>
        <v>100</v>
      </c>
      <c r="I983" s="15">
        <f>I984+I985</f>
        <v>100</v>
      </c>
      <c r="J983" s="16">
        <f t="shared" si="276"/>
        <v>120.81091490528821</v>
      </c>
      <c r="K983" s="16">
        <f t="shared" si="277"/>
        <v>79.469954626764832</v>
      </c>
      <c r="L983" s="16">
        <f t="shared" si="277"/>
        <v>67.974057520828694</v>
      </c>
    </row>
    <row r="984" spans="1:12" s="9" customFormat="1" x14ac:dyDescent="0.2">
      <c r="A984" s="17" t="s">
        <v>278</v>
      </c>
      <c r="B984" s="14">
        <v>1369</v>
      </c>
      <c r="C984" s="14">
        <v>2562</v>
      </c>
      <c r="D984" s="14">
        <v>2281</v>
      </c>
      <c r="E984" s="14">
        <v>4843</v>
      </c>
      <c r="F984" s="14">
        <v>4477</v>
      </c>
      <c r="G984" s="14">
        <v>10496</v>
      </c>
      <c r="H984" s="15">
        <f>D984/D983*100</f>
        <v>2.2036092433727492</v>
      </c>
      <c r="I984" s="15">
        <f>E984/E983*100</f>
        <v>1.5563689651737136</v>
      </c>
      <c r="J984" s="16">
        <f t="shared" si="276"/>
        <v>166.61796932067205</v>
      </c>
      <c r="K984" s="16">
        <f t="shared" si="277"/>
        <v>50.949296403841856</v>
      </c>
      <c r="L984" s="16">
        <f t="shared" si="277"/>
        <v>46.141387195121951</v>
      </c>
    </row>
    <row r="985" spans="1:12" s="9" customFormat="1" x14ac:dyDescent="0.2">
      <c r="A985" s="17" t="s">
        <v>282</v>
      </c>
      <c r="B985" s="14">
        <v>84312</v>
      </c>
      <c r="C985" s="14">
        <v>205099</v>
      </c>
      <c r="D985" s="14">
        <v>101231</v>
      </c>
      <c r="E985" s="14">
        <v>306330</v>
      </c>
      <c r="F985" s="14">
        <v>125776</v>
      </c>
      <c r="G985" s="14">
        <v>447286</v>
      </c>
      <c r="H985" s="15">
        <f>D985/D983*100</f>
        <v>97.796390756627247</v>
      </c>
      <c r="I985" s="15">
        <f>E985/E983*100</f>
        <v>98.443631034826282</v>
      </c>
      <c r="J985" s="16">
        <f t="shared" si="276"/>
        <v>120.06713160641426</v>
      </c>
      <c r="K985" s="16">
        <f t="shared" si="277"/>
        <v>80.48514819997456</v>
      </c>
      <c r="L985" s="16">
        <f t="shared" si="277"/>
        <v>68.486382314671147</v>
      </c>
    </row>
    <row r="986" spans="1:12" s="9" customFormat="1" ht="33.75" x14ac:dyDescent="0.2">
      <c r="A986" s="11" t="s">
        <v>418</v>
      </c>
      <c r="B986" s="14"/>
      <c r="C986" s="14"/>
      <c r="D986" s="14"/>
      <c r="E986" s="14"/>
      <c r="F986" s="14"/>
      <c r="G986" s="14"/>
    </row>
    <row r="987" spans="1:12" s="9" customFormat="1" x14ac:dyDescent="0.2">
      <c r="A987" s="13" t="s">
        <v>275</v>
      </c>
      <c r="B987" s="14">
        <v>25701</v>
      </c>
      <c r="C987" s="14">
        <v>55623</v>
      </c>
      <c r="D987" s="14">
        <v>30590</v>
      </c>
      <c r="E987" s="14">
        <v>86213</v>
      </c>
      <c r="F987" s="14">
        <v>27072</v>
      </c>
      <c r="G987" s="14">
        <v>92238.1</v>
      </c>
      <c r="H987" s="15">
        <f>H988+H989</f>
        <v>100</v>
      </c>
      <c r="I987" s="15">
        <f>I988+I989</f>
        <v>100</v>
      </c>
      <c r="J987" s="16">
        <f t="shared" ref="J987:J992" si="278">D987/B987*100</f>
        <v>119.02260612427531</v>
      </c>
      <c r="K987" s="16">
        <f t="shared" ref="K987:L992" si="279">D987/F987*100</f>
        <v>112.99497635933807</v>
      </c>
      <c r="L987" s="16">
        <f t="shared" si="279"/>
        <v>93.467883661957472</v>
      </c>
    </row>
    <row r="988" spans="1:12" s="9" customFormat="1" x14ac:dyDescent="0.2">
      <c r="A988" s="17" t="s">
        <v>281</v>
      </c>
      <c r="B988" s="14">
        <v>0</v>
      </c>
      <c r="C988" s="14">
        <v>0</v>
      </c>
      <c r="D988" s="14">
        <v>0</v>
      </c>
      <c r="E988" s="14">
        <v>0</v>
      </c>
      <c r="F988" s="14">
        <v>0</v>
      </c>
      <c r="G988" s="14">
        <v>0</v>
      </c>
      <c r="H988" s="15">
        <f>D988/D987*100</f>
        <v>0</v>
      </c>
      <c r="I988" s="15">
        <f>E988/E987*100</f>
        <v>0</v>
      </c>
      <c r="J988" s="16">
        <v>0</v>
      </c>
      <c r="K988" s="16">
        <v>0</v>
      </c>
      <c r="L988" s="16">
        <v>0</v>
      </c>
    </row>
    <row r="989" spans="1:12" s="9" customFormat="1" x14ac:dyDescent="0.2">
      <c r="A989" s="17" t="s">
        <v>277</v>
      </c>
      <c r="B989" s="14">
        <v>25701</v>
      </c>
      <c r="C989" s="14">
        <v>55623</v>
      </c>
      <c r="D989" s="14">
        <v>30590</v>
      </c>
      <c r="E989" s="14">
        <v>86213</v>
      </c>
      <c r="F989" s="14">
        <v>27072</v>
      </c>
      <c r="G989" s="14">
        <v>92238.1</v>
      </c>
      <c r="H989" s="15">
        <f>D989/D987*100</f>
        <v>100</v>
      </c>
      <c r="I989" s="15">
        <f>E989/E987*100</f>
        <v>100</v>
      </c>
      <c r="J989" s="16">
        <f t="shared" si="278"/>
        <v>119.02260612427531</v>
      </c>
      <c r="K989" s="16">
        <f t="shared" si="279"/>
        <v>112.99497635933807</v>
      </c>
      <c r="L989" s="16">
        <f t="shared" si="279"/>
        <v>93.467883661957472</v>
      </c>
    </row>
    <row r="990" spans="1:12" s="9" customFormat="1" x14ac:dyDescent="0.2">
      <c r="A990" s="13" t="s">
        <v>276</v>
      </c>
      <c r="B990" s="14">
        <v>25701</v>
      </c>
      <c r="C990" s="14">
        <v>55623</v>
      </c>
      <c r="D990" s="14">
        <v>30590</v>
      </c>
      <c r="E990" s="14">
        <v>86213</v>
      </c>
      <c r="F990" s="14">
        <v>27072</v>
      </c>
      <c r="G990" s="14">
        <v>92238.1</v>
      </c>
      <c r="H990" s="15">
        <f>H991+H992</f>
        <v>99.999999999999986</v>
      </c>
      <c r="I990" s="15">
        <f>I991+I992</f>
        <v>100</v>
      </c>
      <c r="J990" s="16">
        <f t="shared" si="278"/>
        <v>119.02260612427531</v>
      </c>
      <c r="K990" s="16">
        <f t="shared" si="279"/>
        <v>112.99497635933807</v>
      </c>
      <c r="L990" s="16">
        <f t="shared" si="279"/>
        <v>93.467883661957472</v>
      </c>
    </row>
    <row r="991" spans="1:12" s="9" customFormat="1" x14ac:dyDescent="0.2">
      <c r="A991" s="17" t="s">
        <v>278</v>
      </c>
      <c r="B991" s="14">
        <v>813</v>
      </c>
      <c r="C991" s="14">
        <v>1566</v>
      </c>
      <c r="D991" s="14">
        <v>861</v>
      </c>
      <c r="E991" s="14">
        <v>2427</v>
      </c>
      <c r="F991" s="14">
        <v>1096</v>
      </c>
      <c r="G991" s="14">
        <v>3945</v>
      </c>
      <c r="H991" s="15">
        <f>D991/D990*100</f>
        <v>2.8146453089244852</v>
      </c>
      <c r="I991" s="15">
        <f>E991/E990*100</f>
        <v>2.8151206894551866</v>
      </c>
      <c r="J991" s="16">
        <f t="shared" si="278"/>
        <v>105.90405904059041</v>
      </c>
      <c r="K991" s="16">
        <f t="shared" si="279"/>
        <v>78.558394160583944</v>
      </c>
      <c r="L991" s="16">
        <f t="shared" si="279"/>
        <v>61.520912547528518</v>
      </c>
    </row>
    <row r="992" spans="1:12" s="9" customFormat="1" x14ac:dyDescent="0.2">
      <c r="A992" s="17" t="s">
        <v>282</v>
      </c>
      <c r="B992" s="14">
        <v>24888</v>
      </c>
      <c r="C992" s="14">
        <v>54057</v>
      </c>
      <c r="D992" s="14">
        <v>29729</v>
      </c>
      <c r="E992" s="14">
        <v>83786</v>
      </c>
      <c r="F992" s="14">
        <v>25976</v>
      </c>
      <c r="G992" s="14">
        <v>88293.1</v>
      </c>
      <c r="H992" s="15">
        <f>D992/D990*100</f>
        <v>97.185354691075503</v>
      </c>
      <c r="I992" s="15">
        <f>E992/E990*100</f>
        <v>97.184879310544815</v>
      </c>
      <c r="J992" s="16">
        <f t="shared" si="278"/>
        <v>119.45114111218258</v>
      </c>
      <c r="K992" s="16">
        <f t="shared" si="279"/>
        <v>114.44795195565136</v>
      </c>
      <c r="L992" s="16">
        <f t="shared" si="279"/>
        <v>94.895297594036222</v>
      </c>
    </row>
    <row r="993" spans="1:12" s="9" customFormat="1" ht="33.75" x14ac:dyDescent="0.2">
      <c r="A993" s="11" t="s">
        <v>419</v>
      </c>
      <c r="B993" s="14"/>
      <c r="C993" s="14"/>
      <c r="D993" s="14"/>
      <c r="E993" s="14"/>
      <c r="F993" s="14"/>
      <c r="G993" s="14"/>
    </row>
    <row r="994" spans="1:12" s="9" customFormat="1" x14ac:dyDescent="0.2">
      <c r="A994" s="13" t="s">
        <v>275</v>
      </c>
      <c r="B994" s="14">
        <v>46898</v>
      </c>
      <c r="C994" s="14">
        <v>172120</v>
      </c>
      <c r="D994" s="14">
        <v>157638</v>
      </c>
      <c r="E994" s="14">
        <v>329758</v>
      </c>
      <c r="F994" s="14">
        <v>125006</v>
      </c>
      <c r="G994" s="14">
        <v>387180</v>
      </c>
      <c r="H994" s="15">
        <f>H995+H996</f>
        <v>100</v>
      </c>
      <c r="I994" s="15">
        <f>I995+I996</f>
        <v>100</v>
      </c>
      <c r="J994" s="16">
        <f t="shared" ref="J994:J999" si="280">D994/B994*100</f>
        <v>336.12947247217363</v>
      </c>
      <c r="K994" s="16">
        <f t="shared" ref="K994:L999" si="281">D994/F994*100</f>
        <v>126.10434699134441</v>
      </c>
      <c r="L994" s="16">
        <f t="shared" si="281"/>
        <v>85.169171961361641</v>
      </c>
    </row>
    <row r="995" spans="1:12" s="9" customFormat="1" x14ac:dyDescent="0.2">
      <c r="A995" s="17" t="s">
        <v>281</v>
      </c>
      <c r="B995" s="14">
        <v>0</v>
      </c>
      <c r="C995" s="14">
        <v>0</v>
      </c>
      <c r="D995" s="14">
        <v>0</v>
      </c>
      <c r="E995" s="14">
        <v>0</v>
      </c>
      <c r="F995" s="14">
        <v>0</v>
      </c>
      <c r="G995" s="14">
        <v>0</v>
      </c>
      <c r="H995" s="15">
        <f>D995/D994*100</f>
        <v>0</v>
      </c>
      <c r="I995" s="15">
        <f>E995/E994*100</f>
        <v>0</v>
      </c>
      <c r="J995" s="16">
        <v>0</v>
      </c>
      <c r="K995" s="16">
        <v>0</v>
      </c>
      <c r="L995" s="16">
        <v>0</v>
      </c>
    </row>
    <row r="996" spans="1:12" s="9" customFormat="1" x14ac:dyDescent="0.2">
      <c r="A996" s="17" t="s">
        <v>277</v>
      </c>
      <c r="B996" s="14">
        <v>46898</v>
      </c>
      <c r="C996" s="14">
        <v>172120</v>
      </c>
      <c r="D996" s="14">
        <v>157638</v>
      </c>
      <c r="E996" s="14">
        <v>329758</v>
      </c>
      <c r="F996" s="14">
        <v>125006</v>
      </c>
      <c r="G996" s="14">
        <v>387180</v>
      </c>
      <c r="H996" s="15">
        <f>D996/D994*100</f>
        <v>100</v>
      </c>
      <c r="I996" s="15">
        <f>E996/E994*100</f>
        <v>100</v>
      </c>
      <c r="J996" s="16">
        <f t="shared" si="280"/>
        <v>336.12947247217363</v>
      </c>
      <c r="K996" s="16">
        <f t="shared" si="281"/>
        <v>126.10434699134441</v>
      </c>
      <c r="L996" s="16">
        <f t="shared" si="281"/>
        <v>85.169171961361641</v>
      </c>
    </row>
    <row r="997" spans="1:12" s="9" customFormat="1" x14ac:dyDescent="0.2">
      <c r="A997" s="13" t="s">
        <v>276</v>
      </c>
      <c r="B997" s="14">
        <v>46898</v>
      </c>
      <c r="C997" s="14">
        <v>172120</v>
      </c>
      <c r="D997" s="14">
        <v>157638</v>
      </c>
      <c r="E997" s="14">
        <v>329758</v>
      </c>
      <c r="F997" s="14">
        <v>125006</v>
      </c>
      <c r="G997" s="14">
        <v>387180</v>
      </c>
      <c r="H997" s="15">
        <f>H998+H999</f>
        <v>100</v>
      </c>
      <c r="I997" s="15">
        <f>I998+I999</f>
        <v>100</v>
      </c>
      <c r="J997" s="16">
        <f t="shared" si="280"/>
        <v>336.12947247217363</v>
      </c>
      <c r="K997" s="16">
        <f t="shared" si="281"/>
        <v>126.10434699134441</v>
      </c>
      <c r="L997" s="16">
        <f t="shared" si="281"/>
        <v>85.169171961361641</v>
      </c>
    </row>
    <row r="998" spans="1:12" s="9" customFormat="1" x14ac:dyDescent="0.2">
      <c r="A998" s="17" t="s">
        <v>278</v>
      </c>
      <c r="B998" s="14">
        <v>9081</v>
      </c>
      <c r="C998" s="14">
        <v>9118</v>
      </c>
      <c r="D998" s="14">
        <v>5079</v>
      </c>
      <c r="E998" s="14">
        <v>14197</v>
      </c>
      <c r="F998" s="14">
        <v>12508</v>
      </c>
      <c r="G998" s="14">
        <v>43939</v>
      </c>
      <c r="H998" s="15">
        <f>D998/D997*100</f>
        <v>3.221938872606859</v>
      </c>
      <c r="I998" s="15">
        <f>E998/E997*100</f>
        <v>4.3052784162931603</v>
      </c>
      <c r="J998" s="16">
        <f t="shared" si="280"/>
        <v>55.929963660389824</v>
      </c>
      <c r="K998" s="16">
        <f t="shared" si="281"/>
        <v>40.606012152222576</v>
      </c>
      <c r="L998" s="16">
        <f t="shared" si="281"/>
        <v>32.310703475272533</v>
      </c>
    </row>
    <row r="999" spans="1:12" s="9" customFormat="1" x14ac:dyDescent="0.2">
      <c r="A999" s="17" t="s">
        <v>282</v>
      </c>
      <c r="B999" s="14">
        <v>37817</v>
      </c>
      <c r="C999" s="14">
        <v>163002</v>
      </c>
      <c r="D999" s="14">
        <v>152559</v>
      </c>
      <c r="E999" s="14">
        <v>315561</v>
      </c>
      <c r="F999" s="14">
        <v>112498</v>
      </c>
      <c r="G999" s="14">
        <v>343241</v>
      </c>
      <c r="H999" s="15">
        <f>D999/D997*100</f>
        <v>96.778061127393144</v>
      </c>
      <c r="I999" s="15">
        <f>E999/E997*100</f>
        <v>95.694721583706837</v>
      </c>
      <c r="J999" s="16">
        <f t="shared" si="280"/>
        <v>403.41380860459583</v>
      </c>
      <c r="K999" s="16">
        <f t="shared" si="281"/>
        <v>135.61041085174847</v>
      </c>
      <c r="L999" s="16">
        <f t="shared" si="281"/>
        <v>91.935695327772621</v>
      </c>
    </row>
    <row r="1000" spans="1:12" s="9" customFormat="1" ht="22.5" x14ac:dyDescent="0.2">
      <c r="A1000" s="11" t="s">
        <v>420</v>
      </c>
      <c r="B1000" s="14"/>
      <c r="C1000" s="14"/>
      <c r="D1000" s="14"/>
      <c r="E1000" s="14"/>
      <c r="F1000" s="14"/>
      <c r="G1000" s="14"/>
    </row>
    <row r="1001" spans="1:12" s="9" customFormat="1" x14ac:dyDescent="0.2">
      <c r="A1001" s="13" t="s">
        <v>275</v>
      </c>
      <c r="B1001" s="14">
        <v>48</v>
      </c>
      <c r="C1001" s="14">
        <v>132</v>
      </c>
      <c r="D1001" s="14">
        <v>42</v>
      </c>
      <c r="E1001" s="14">
        <v>174</v>
      </c>
      <c r="F1001" s="14">
        <v>47</v>
      </c>
      <c r="G1001" s="14">
        <v>173</v>
      </c>
      <c r="H1001" s="15">
        <f>H1002+H1003</f>
        <v>100</v>
      </c>
      <c r="I1001" s="15">
        <f>I1002+I1003</f>
        <v>100</v>
      </c>
      <c r="J1001" s="16">
        <f t="shared" ref="J1001:J1006" si="282">D1001/B1001*100</f>
        <v>87.5</v>
      </c>
      <c r="K1001" s="16">
        <f t="shared" ref="K1001:L1006" si="283">D1001/F1001*100</f>
        <v>89.361702127659569</v>
      </c>
      <c r="L1001" s="16">
        <f t="shared" si="283"/>
        <v>100.57803468208093</v>
      </c>
    </row>
    <row r="1002" spans="1:12" s="9" customFormat="1" x14ac:dyDescent="0.2">
      <c r="A1002" s="17" t="s">
        <v>281</v>
      </c>
      <c r="B1002" s="14">
        <v>42</v>
      </c>
      <c r="C1002" s="14">
        <v>126</v>
      </c>
      <c r="D1002" s="14">
        <v>42</v>
      </c>
      <c r="E1002" s="14">
        <v>168</v>
      </c>
      <c r="F1002" s="14">
        <v>42</v>
      </c>
      <c r="G1002" s="14">
        <v>168</v>
      </c>
      <c r="H1002" s="15">
        <f>D1002/D1001*100</f>
        <v>100</v>
      </c>
      <c r="I1002" s="15">
        <f>E1002/E1001*100</f>
        <v>96.551724137931032</v>
      </c>
      <c r="J1002" s="16">
        <f t="shared" si="282"/>
        <v>100</v>
      </c>
      <c r="K1002" s="16">
        <f t="shared" si="283"/>
        <v>100</v>
      </c>
      <c r="L1002" s="16">
        <f t="shared" si="283"/>
        <v>100</v>
      </c>
    </row>
    <row r="1003" spans="1:12" s="9" customFormat="1" x14ac:dyDescent="0.2">
      <c r="A1003" s="17" t="s">
        <v>277</v>
      </c>
      <c r="B1003" s="14">
        <v>6</v>
      </c>
      <c r="C1003" s="14">
        <v>6</v>
      </c>
      <c r="D1003" s="14">
        <v>0</v>
      </c>
      <c r="E1003" s="14">
        <v>6</v>
      </c>
      <c r="F1003" s="14">
        <v>5</v>
      </c>
      <c r="G1003" s="14">
        <v>5</v>
      </c>
      <c r="H1003" s="15">
        <f>D1003/D1001*100</f>
        <v>0</v>
      </c>
      <c r="I1003" s="15">
        <f>E1003/E1001*100</f>
        <v>3.4482758620689653</v>
      </c>
      <c r="J1003" s="16">
        <f t="shared" si="282"/>
        <v>0</v>
      </c>
      <c r="K1003" s="16">
        <f t="shared" si="283"/>
        <v>0</v>
      </c>
      <c r="L1003" s="16">
        <f t="shared" si="283"/>
        <v>120</v>
      </c>
    </row>
    <row r="1004" spans="1:12" s="9" customFormat="1" x14ac:dyDescent="0.2">
      <c r="A1004" s="13" t="s">
        <v>276</v>
      </c>
      <c r="B1004" s="14">
        <v>48</v>
      </c>
      <c r="C1004" s="14">
        <v>132</v>
      </c>
      <c r="D1004" s="14">
        <v>42</v>
      </c>
      <c r="E1004" s="14">
        <v>174</v>
      </c>
      <c r="F1004" s="14">
        <v>47</v>
      </c>
      <c r="G1004" s="14">
        <v>173</v>
      </c>
      <c r="H1004" s="15">
        <f>H1005+H1006</f>
        <v>100</v>
      </c>
      <c r="I1004" s="15">
        <f>I1005+I1006</f>
        <v>100</v>
      </c>
      <c r="J1004" s="16">
        <f t="shared" si="282"/>
        <v>87.5</v>
      </c>
      <c r="K1004" s="16">
        <f t="shared" si="283"/>
        <v>89.361702127659569</v>
      </c>
      <c r="L1004" s="16">
        <f t="shared" si="283"/>
        <v>100.57803468208093</v>
      </c>
    </row>
    <row r="1005" spans="1:12" s="9" customFormat="1" x14ac:dyDescent="0.2">
      <c r="A1005" s="17" t="s">
        <v>278</v>
      </c>
      <c r="B1005" s="14">
        <v>0</v>
      </c>
      <c r="C1005" s="14">
        <v>0</v>
      </c>
      <c r="D1005" s="14">
        <v>0</v>
      </c>
      <c r="E1005" s="14">
        <v>0</v>
      </c>
      <c r="F1005" s="14">
        <v>0</v>
      </c>
      <c r="G1005" s="14">
        <v>0</v>
      </c>
      <c r="H1005" s="15">
        <f>D1005/D1004*100</f>
        <v>0</v>
      </c>
      <c r="I1005" s="15">
        <f>E1005/E1004*100</f>
        <v>0</v>
      </c>
      <c r="J1005" s="16">
        <v>0</v>
      </c>
      <c r="K1005" s="16">
        <v>0</v>
      </c>
      <c r="L1005" s="16">
        <v>0</v>
      </c>
    </row>
    <row r="1006" spans="1:12" s="9" customFormat="1" x14ac:dyDescent="0.2">
      <c r="A1006" s="17" t="s">
        <v>282</v>
      </c>
      <c r="B1006" s="14">
        <v>48</v>
      </c>
      <c r="C1006" s="14">
        <v>132</v>
      </c>
      <c r="D1006" s="14">
        <v>42</v>
      </c>
      <c r="E1006" s="14">
        <v>174</v>
      </c>
      <c r="F1006" s="14">
        <v>47</v>
      </c>
      <c r="G1006" s="14">
        <v>173</v>
      </c>
      <c r="H1006" s="15">
        <f>D1006/D1004*100</f>
        <v>100</v>
      </c>
      <c r="I1006" s="15">
        <f>E1006/E1004*100</f>
        <v>100</v>
      </c>
      <c r="J1006" s="16">
        <f t="shared" si="282"/>
        <v>87.5</v>
      </c>
      <c r="K1006" s="16">
        <f t="shared" si="283"/>
        <v>89.361702127659569</v>
      </c>
      <c r="L1006" s="16">
        <f t="shared" si="283"/>
        <v>100.57803468208093</v>
      </c>
    </row>
    <row r="1007" spans="1:12" s="9" customFormat="1" ht="22.5" x14ac:dyDescent="0.2">
      <c r="A1007" s="11" t="s">
        <v>421</v>
      </c>
      <c r="B1007" s="14"/>
      <c r="C1007" s="14"/>
      <c r="D1007" s="14"/>
      <c r="E1007" s="14"/>
      <c r="F1007" s="14"/>
      <c r="G1007" s="14"/>
    </row>
    <row r="1008" spans="1:12" s="9" customFormat="1" x14ac:dyDescent="0.2">
      <c r="A1008" s="13" t="s">
        <v>275</v>
      </c>
      <c r="B1008" s="14">
        <v>1068.567</v>
      </c>
      <c r="C1008" s="14">
        <v>3338.8589999999999</v>
      </c>
      <c r="D1008" s="14">
        <v>1361.7539999999999</v>
      </c>
      <c r="E1008" s="14">
        <v>4700.6130000000003</v>
      </c>
      <c r="F1008" s="14">
        <v>1417.655</v>
      </c>
      <c r="G1008" s="14">
        <v>5072.4759999999997</v>
      </c>
      <c r="H1008" s="15">
        <f>H1009+H1010</f>
        <v>100</v>
      </c>
      <c r="I1008" s="15">
        <f>I1009+I1010</f>
        <v>100.00002127382109</v>
      </c>
      <c r="J1008" s="16">
        <f t="shared" ref="J1008:J1013" si="284">D1008/B1008*100</f>
        <v>127.4373998074056</v>
      </c>
      <c r="K1008" s="16">
        <f t="shared" ref="K1008:L1013" si="285">D1008/F1008*100</f>
        <v>96.056798022085772</v>
      </c>
      <c r="L1008" s="16">
        <f t="shared" si="285"/>
        <v>92.669004249601201</v>
      </c>
    </row>
    <row r="1009" spans="1:12" s="9" customFormat="1" x14ac:dyDescent="0.2">
      <c r="A1009" s="17" t="s">
        <v>281</v>
      </c>
      <c r="B1009" s="14">
        <v>67.531999999999996</v>
      </c>
      <c r="C1009" s="14">
        <v>206.726</v>
      </c>
      <c r="D1009" s="14">
        <v>73.960999999999999</v>
      </c>
      <c r="E1009" s="14">
        <v>280.68700000000001</v>
      </c>
      <c r="F1009" s="14">
        <v>68.141000000000005</v>
      </c>
      <c r="G1009" s="14">
        <v>267.97000000000003</v>
      </c>
      <c r="H1009" s="15">
        <f>D1009/D1008*100</f>
        <v>5.4313040387617733</v>
      </c>
      <c r="I1009" s="15">
        <f>E1009/E1008*100</f>
        <v>5.9712850217620552</v>
      </c>
      <c r="J1009" s="16">
        <f t="shared" si="284"/>
        <v>109.51993129183202</v>
      </c>
      <c r="K1009" s="16">
        <f t="shared" si="285"/>
        <v>108.54111327981684</v>
      </c>
      <c r="L1009" s="16">
        <f t="shared" si="285"/>
        <v>104.74568048662162</v>
      </c>
    </row>
    <row r="1010" spans="1:12" s="9" customFormat="1" x14ac:dyDescent="0.2">
      <c r="A1010" s="17" t="s">
        <v>277</v>
      </c>
      <c r="B1010" s="14">
        <v>1001.035</v>
      </c>
      <c r="C1010" s="14">
        <v>3132.134</v>
      </c>
      <c r="D1010" s="14">
        <v>1287.7929999999999</v>
      </c>
      <c r="E1010" s="14">
        <v>4419.9269999999997</v>
      </c>
      <c r="F1010" s="14">
        <v>1349.5150000000001</v>
      </c>
      <c r="G1010" s="14">
        <v>4804.5060000000003</v>
      </c>
      <c r="H1010" s="15">
        <f>D1010/D1008*100</f>
        <v>94.56869596123822</v>
      </c>
      <c r="I1010" s="15">
        <f>E1010/E1008*100</f>
        <v>94.028736252059034</v>
      </c>
      <c r="J1010" s="16">
        <f t="shared" si="284"/>
        <v>128.64615123347335</v>
      </c>
      <c r="K1010" s="16">
        <f t="shared" si="285"/>
        <v>95.426356876359279</v>
      </c>
      <c r="L1010" s="16">
        <f t="shared" si="285"/>
        <v>91.995451769651226</v>
      </c>
    </row>
    <row r="1011" spans="1:12" s="9" customFormat="1" x14ac:dyDescent="0.2">
      <c r="A1011" s="13" t="s">
        <v>276</v>
      </c>
      <c r="B1011" s="14">
        <v>1068.567</v>
      </c>
      <c r="C1011" s="14">
        <v>3338.8589999999999</v>
      </c>
      <c r="D1011" s="14">
        <v>1361.7539999999999</v>
      </c>
      <c r="E1011" s="14">
        <v>4700.6130000000003</v>
      </c>
      <c r="F1011" s="14">
        <v>1417.655</v>
      </c>
      <c r="G1011" s="14">
        <v>5072.4759999999997</v>
      </c>
      <c r="H1011" s="15">
        <f>H1012+H1013</f>
        <v>100.00000000000001</v>
      </c>
      <c r="I1011" s="15">
        <f>I1012+I1013</f>
        <v>100.00002127382109</v>
      </c>
      <c r="J1011" s="16">
        <f t="shared" si="284"/>
        <v>127.4373998074056</v>
      </c>
      <c r="K1011" s="16">
        <f t="shared" si="285"/>
        <v>96.056798022085772</v>
      </c>
      <c r="L1011" s="16">
        <f t="shared" si="285"/>
        <v>92.669004249601201</v>
      </c>
    </row>
    <row r="1012" spans="1:12" s="9" customFormat="1" x14ac:dyDescent="0.2">
      <c r="A1012" s="17" t="s">
        <v>278</v>
      </c>
      <c r="B1012" s="14">
        <v>21.821999999999999</v>
      </c>
      <c r="C1012" s="14">
        <v>73.316000000000003</v>
      </c>
      <c r="D1012" s="14">
        <v>39.813000000000002</v>
      </c>
      <c r="E1012" s="14">
        <v>113.129</v>
      </c>
      <c r="F1012" s="14">
        <v>119.65900000000001</v>
      </c>
      <c r="G1012" s="14">
        <v>418.97800000000001</v>
      </c>
      <c r="H1012" s="15">
        <f>D1012/D1011*100</f>
        <v>2.9236558144863172</v>
      </c>
      <c r="I1012" s="15">
        <f>E1012/E1011*100</f>
        <v>2.4066861066843837</v>
      </c>
      <c r="J1012" s="16">
        <f t="shared" si="284"/>
        <v>182.44432224360739</v>
      </c>
      <c r="K1012" s="16">
        <f t="shared" si="285"/>
        <v>33.272048069932062</v>
      </c>
      <c r="L1012" s="16">
        <f t="shared" si="285"/>
        <v>27.001179059521025</v>
      </c>
    </row>
    <row r="1013" spans="1:12" s="9" customFormat="1" x14ac:dyDescent="0.2">
      <c r="A1013" s="17" t="s">
        <v>282</v>
      </c>
      <c r="B1013" s="14">
        <v>1046.7449999999999</v>
      </c>
      <c r="C1013" s="14">
        <v>3265.5430000000001</v>
      </c>
      <c r="D1013" s="14">
        <v>1321.941</v>
      </c>
      <c r="E1013" s="14">
        <v>4587.4849999999997</v>
      </c>
      <c r="F1013" s="14">
        <v>1297.9970000000001</v>
      </c>
      <c r="G1013" s="14">
        <v>4653.4979999999996</v>
      </c>
      <c r="H1013" s="15">
        <f>D1013/D1011*100</f>
        <v>97.07634418551369</v>
      </c>
      <c r="I1013" s="15">
        <f>E1013/E1011*100</f>
        <v>97.593335167136701</v>
      </c>
      <c r="J1013" s="16">
        <f t="shared" si="284"/>
        <v>126.29064385308743</v>
      </c>
      <c r="K1013" s="16">
        <f t="shared" si="285"/>
        <v>101.8446883929624</v>
      </c>
      <c r="L1013" s="16">
        <f t="shared" si="285"/>
        <v>98.581432720074233</v>
      </c>
    </row>
    <row r="1014" spans="1:12" s="9" customFormat="1" ht="22.5" x14ac:dyDescent="0.2">
      <c r="A1014" s="11" t="s">
        <v>422</v>
      </c>
      <c r="B1014" s="14"/>
      <c r="C1014" s="14"/>
      <c r="D1014" s="14"/>
      <c r="E1014" s="14"/>
      <c r="F1014" s="14"/>
      <c r="G1014" s="14"/>
    </row>
    <row r="1015" spans="1:12" s="9" customFormat="1" x14ac:dyDescent="0.2">
      <c r="A1015" s="13" t="s">
        <v>275</v>
      </c>
      <c r="B1015" s="14">
        <v>740.30799999999999</v>
      </c>
      <c r="C1015" s="14">
        <v>2074.0819999999999</v>
      </c>
      <c r="D1015" s="14">
        <v>979</v>
      </c>
      <c r="E1015" s="14">
        <v>3053.0830000000001</v>
      </c>
      <c r="F1015" s="14">
        <v>1244</v>
      </c>
      <c r="G1015" s="14">
        <v>5060.8919999999998</v>
      </c>
      <c r="H1015" s="15">
        <f>H1016+H1017</f>
        <v>99.999999999999986</v>
      </c>
      <c r="I1015" s="15">
        <f>I1016+I1017</f>
        <v>100</v>
      </c>
      <c r="J1015" s="16">
        <f t="shared" ref="J1015:J1020" si="286">D1015/B1015*100</f>
        <v>132.24225592591193</v>
      </c>
      <c r="K1015" s="16">
        <f t="shared" ref="K1015:L1020" si="287">D1015/F1015*100</f>
        <v>78.697749196141473</v>
      </c>
      <c r="L1015" s="16">
        <f t="shared" si="287"/>
        <v>60.326973980080986</v>
      </c>
    </row>
    <row r="1016" spans="1:12" s="9" customFormat="1" x14ac:dyDescent="0.2">
      <c r="A1016" s="17" t="s">
        <v>281</v>
      </c>
      <c r="B1016" s="14">
        <v>1.36</v>
      </c>
      <c r="C1016" s="14">
        <v>15.377000000000001</v>
      </c>
      <c r="D1016" s="14">
        <v>1.36</v>
      </c>
      <c r="E1016" s="14">
        <v>16.736999999999998</v>
      </c>
      <c r="F1016" s="14">
        <v>12.497999999999999</v>
      </c>
      <c r="G1016" s="14">
        <v>50.472000000000001</v>
      </c>
      <c r="H1016" s="15">
        <f>D1016/D1015*100</f>
        <v>0.13891726251276812</v>
      </c>
      <c r="I1016" s="15">
        <f>E1016/E1015*100</f>
        <v>0.5481999670497002</v>
      </c>
      <c r="J1016" s="16">
        <f t="shared" si="286"/>
        <v>100</v>
      </c>
      <c r="K1016" s="16">
        <f t="shared" si="287"/>
        <v>10.881741078572572</v>
      </c>
      <c r="L1016" s="16">
        <f t="shared" si="287"/>
        <v>33.16096053257251</v>
      </c>
    </row>
    <row r="1017" spans="1:12" s="9" customFormat="1" x14ac:dyDescent="0.2">
      <c r="A1017" s="17" t="s">
        <v>277</v>
      </c>
      <c r="B1017" s="14">
        <v>738.94799999999998</v>
      </c>
      <c r="C1017" s="14">
        <v>2058.7049999999999</v>
      </c>
      <c r="D1017" s="14">
        <v>977.64</v>
      </c>
      <c r="E1017" s="14">
        <v>3036.346</v>
      </c>
      <c r="F1017" s="14">
        <v>1231.502</v>
      </c>
      <c r="G1017" s="14">
        <v>5010.42</v>
      </c>
      <c r="H1017" s="15">
        <f>D1017/D1015*100</f>
        <v>99.861082737487223</v>
      </c>
      <c r="I1017" s="15">
        <f>E1017/E1015*100</f>
        <v>99.451800032950302</v>
      </c>
      <c r="J1017" s="16">
        <f t="shared" si="286"/>
        <v>132.30159632342196</v>
      </c>
      <c r="K1017" s="16">
        <f t="shared" si="287"/>
        <v>79.38598556884196</v>
      </c>
      <c r="L1017" s="16">
        <f t="shared" si="287"/>
        <v>60.600628290642298</v>
      </c>
    </row>
    <row r="1018" spans="1:12" s="9" customFormat="1" x14ac:dyDescent="0.2">
      <c r="A1018" s="13" t="s">
        <v>276</v>
      </c>
      <c r="B1018" s="14">
        <v>740.30799999999999</v>
      </c>
      <c r="C1018" s="14">
        <v>2074.0819999999999</v>
      </c>
      <c r="D1018" s="14">
        <v>979</v>
      </c>
      <c r="E1018" s="14">
        <v>3053.0830000000001</v>
      </c>
      <c r="F1018" s="14">
        <v>1244</v>
      </c>
      <c r="G1018" s="14">
        <v>5060.8919999999998</v>
      </c>
      <c r="H1018" s="15">
        <f>H1019+H1020</f>
        <v>100</v>
      </c>
      <c r="I1018" s="15">
        <f>I1019+I1020</f>
        <v>100</v>
      </c>
      <c r="J1018" s="16">
        <f t="shared" si="286"/>
        <v>132.24225592591193</v>
      </c>
      <c r="K1018" s="16">
        <f t="shared" si="287"/>
        <v>78.697749196141473</v>
      </c>
      <c r="L1018" s="16">
        <f t="shared" si="287"/>
        <v>60.326973980080986</v>
      </c>
    </row>
    <row r="1019" spans="1:12" s="9" customFormat="1" x14ac:dyDescent="0.2">
      <c r="A1019" s="17" t="s">
        <v>278</v>
      </c>
      <c r="B1019" s="14">
        <v>13.789</v>
      </c>
      <c r="C1019" s="14">
        <v>43.143999999999998</v>
      </c>
      <c r="D1019" s="14">
        <v>36.35</v>
      </c>
      <c r="E1019" s="14">
        <v>79.494</v>
      </c>
      <c r="F1019" s="14">
        <v>93.281000000000006</v>
      </c>
      <c r="G1019" s="14">
        <v>677.30100000000004</v>
      </c>
      <c r="H1019" s="15">
        <f>D1019/D1018*100</f>
        <v>3.7129724208375894</v>
      </c>
      <c r="I1019" s="15">
        <f>E1019/E1018*100</f>
        <v>2.6037287554907613</v>
      </c>
      <c r="J1019" s="16">
        <f t="shared" si="286"/>
        <v>263.61592573790705</v>
      </c>
      <c r="K1019" s="16">
        <f t="shared" si="287"/>
        <v>38.968278641952807</v>
      </c>
      <c r="L1019" s="16">
        <f t="shared" si="287"/>
        <v>11.736879171889603</v>
      </c>
    </row>
    <row r="1020" spans="1:12" s="9" customFormat="1" x14ac:dyDescent="0.2">
      <c r="A1020" s="17" t="s">
        <v>282</v>
      </c>
      <c r="B1020" s="14">
        <v>726.51900000000001</v>
      </c>
      <c r="C1020" s="14">
        <v>2030.9390000000001</v>
      </c>
      <c r="D1020" s="14">
        <v>942.65</v>
      </c>
      <c r="E1020" s="14">
        <v>2973.5889999999999</v>
      </c>
      <c r="F1020" s="14">
        <v>1150.7190000000001</v>
      </c>
      <c r="G1020" s="14">
        <v>4383.5910000000003</v>
      </c>
      <c r="H1020" s="15">
        <f>D1020/D1018*100</f>
        <v>96.287027579162412</v>
      </c>
      <c r="I1020" s="15">
        <f>E1020/E1018*100</f>
        <v>97.396271244509236</v>
      </c>
      <c r="J1020" s="16">
        <f t="shared" si="286"/>
        <v>129.7488434576384</v>
      </c>
      <c r="K1020" s="16">
        <f t="shared" si="287"/>
        <v>81.91834844127888</v>
      </c>
      <c r="L1020" s="16">
        <f t="shared" si="287"/>
        <v>67.834544783032896</v>
      </c>
    </row>
    <row r="1021" spans="1:12" s="9" customFormat="1" ht="22.5" x14ac:dyDescent="0.2">
      <c r="A1021" s="11" t="s">
        <v>423</v>
      </c>
      <c r="B1021" s="14"/>
      <c r="C1021" s="14"/>
      <c r="D1021" s="14"/>
      <c r="E1021" s="14"/>
      <c r="F1021" s="14"/>
      <c r="G1021" s="14"/>
    </row>
    <row r="1022" spans="1:12" s="9" customFormat="1" x14ac:dyDescent="0.2">
      <c r="A1022" s="13" t="s">
        <v>275</v>
      </c>
      <c r="B1022" s="14">
        <v>16851.883999999998</v>
      </c>
      <c r="C1022" s="14">
        <v>42168.182000000001</v>
      </c>
      <c r="D1022" s="14">
        <v>20459.346000000001</v>
      </c>
      <c r="E1022" s="14">
        <v>62627.527999999998</v>
      </c>
      <c r="F1022" s="14">
        <v>17321.345000000001</v>
      </c>
      <c r="G1022" s="14">
        <v>55278.216</v>
      </c>
      <c r="H1022" s="15">
        <f>H1023+H1024</f>
        <v>100.00000488774177</v>
      </c>
      <c r="I1022" s="15">
        <f>I1023+I1024</f>
        <v>100</v>
      </c>
      <c r="J1022" s="16">
        <f t="shared" ref="J1022:J1027" si="288">D1022/B1022*100</f>
        <v>121.40687652490369</v>
      </c>
      <c r="K1022" s="16">
        <f t="shared" ref="K1022:L1027" si="289">D1022/F1022*100</f>
        <v>118.11638183986291</v>
      </c>
      <c r="L1022" s="16">
        <f t="shared" si="289"/>
        <v>113.29513238994544</v>
      </c>
    </row>
    <row r="1023" spans="1:12" s="9" customFormat="1" x14ac:dyDescent="0.2">
      <c r="A1023" s="17" t="s">
        <v>281</v>
      </c>
      <c r="B1023" s="14">
        <v>14663.311</v>
      </c>
      <c r="C1023" s="14">
        <v>35972.021000000001</v>
      </c>
      <c r="D1023" s="14">
        <v>16754.441999999999</v>
      </c>
      <c r="E1023" s="14">
        <v>52726.463000000003</v>
      </c>
      <c r="F1023" s="14">
        <v>14499.987999999999</v>
      </c>
      <c r="G1023" s="14">
        <v>45112.394</v>
      </c>
      <c r="H1023" s="15">
        <f>D1023/D1022*100</f>
        <v>81.891385970988509</v>
      </c>
      <c r="I1023" s="15">
        <f>E1023/E1022*100</f>
        <v>84.190554351754074</v>
      </c>
      <c r="J1023" s="16">
        <f t="shared" si="288"/>
        <v>114.26097420971293</v>
      </c>
      <c r="K1023" s="16">
        <f t="shared" si="289"/>
        <v>115.5479714879764</v>
      </c>
      <c r="L1023" s="16">
        <f t="shared" si="289"/>
        <v>116.87799809515762</v>
      </c>
    </row>
    <row r="1024" spans="1:12" s="9" customFormat="1" x14ac:dyDescent="0.2">
      <c r="A1024" s="17" t="s">
        <v>277</v>
      </c>
      <c r="B1024" s="14">
        <v>2188.5740000000001</v>
      </c>
      <c r="C1024" s="14">
        <v>6196.1610000000001</v>
      </c>
      <c r="D1024" s="14">
        <v>3704.9050000000002</v>
      </c>
      <c r="E1024" s="14">
        <v>9901.0650000000005</v>
      </c>
      <c r="F1024" s="14">
        <v>2821.3560000000002</v>
      </c>
      <c r="G1024" s="14">
        <v>10165.822</v>
      </c>
      <c r="H1024" s="15">
        <f>D1024/D1022*100</f>
        <v>18.108618916753251</v>
      </c>
      <c r="I1024" s="15">
        <f>E1024/E1022*100</f>
        <v>15.809445648245928</v>
      </c>
      <c r="J1024" s="16">
        <f t="shared" si="288"/>
        <v>169.2839721206594</v>
      </c>
      <c r="K1024" s="16">
        <f t="shared" si="289"/>
        <v>131.31646626657536</v>
      </c>
      <c r="L1024" s="16">
        <f t="shared" si="289"/>
        <v>97.395616409573179</v>
      </c>
    </row>
    <row r="1025" spans="1:12" s="9" customFormat="1" x14ac:dyDescent="0.2">
      <c r="A1025" s="13" t="s">
        <v>276</v>
      </c>
      <c r="B1025" s="14">
        <v>16851.883999999998</v>
      </c>
      <c r="C1025" s="14">
        <v>42168.182000000001</v>
      </c>
      <c r="D1025" s="14">
        <v>20459.346000000001</v>
      </c>
      <c r="E1025" s="14">
        <v>62627.527999999998</v>
      </c>
      <c r="F1025" s="14">
        <v>17321.345000000001</v>
      </c>
      <c r="G1025" s="14">
        <v>55278.216</v>
      </c>
      <c r="H1025" s="15">
        <f>H1026+H1027</f>
        <v>99.999999999999986</v>
      </c>
      <c r="I1025" s="15">
        <f>I1026+I1027</f>
        <v>100.00000159674194</v>
      </c>
      <c r="J1025" s="16">
        <f t="shared" si="288"/>
        <v>121.40687652490369</v>
      </c>
      <c r="K1025" s="16">
        <f t="shared" si="289"/>
        <v>118.11638183986291</v>
      </c>
      <c r="L1025" s="16">
        <f t="shared" si="289"/>
        <v>113.29513238994544</v>
      </c>
    </row>
    <row r="1026" spans="1:12" s="9" customFormat="1" x14ac:dyDescent="0.2">
      <c r="A1026" s="17" t="s">
        <v>278</v>
      </c>
      <c r="B1026" s="14">
        <v>747.95899999999995</v>
      </c>
      <c r="C1026" s="14">
        <v>1080.0060000000001</v>
      </c>
      <c r="D1026" s="14">
        <v>139.29499999999999</v>
      </c>
      <c r="E1026" s="14">
        <v>1219.3009999999999</v>
      </c>
      <c r="F1026" s="14">
        <v>446.17599999999999</v>
      </c>
      <c r="G1026" s="14">
        <v>1750.4780000000001</v>
      </c>
      <c r="H1026" s="15">
        <f>D1026/D1025*100</f>
        <v>0.680837989640529</v>
      </c>
      <c r="I1026" s="15">
        <f>E1026/E1025*100</f>
        <v>1.9469090333567054</v>
      </c>
      <c r="J1026" s="16">
        <f t="shared" si="288"/>
        <v>18.623347001640465</v>
      </c>
      <c r="K1026" s="16">
        <f t="shared" si="289"/>
        <v>31.219742881732763</v>
      </c>
      <c r="L1026" s="16">
        <f t="shared" si="289"/>
        <v>69.655317004840953</v>
      </c>
    </row>
    <row r="1027" spans="1:12" s="9" customFormat="1" x14ac:dyDescent="0.2">
      <c r="A1027" s="17" t="s">
        <v>282</v>
      </c>
      <c r="B1027" s="14">
        <v>16103.924999999999</v>
      </c>
      <c r="C1027" s="14">
        <v>41088.175999999999</v>
      </c>
      <c r="D1027" s="14">
        <v>20320.050999999999</v>
      </c>
      <c r="E1027" s="14">
        <v>61408.228000000003</v>
      </c>
      <c r="F1027" s="14">
        <v>16875.169000000002</v>
      </c>
      <c r="G1027" s="14">
        <v>53527.737999999998</v>
      </c>
      <c r="H1027" s="15">
        <f>D1027/D1025*100</f>
        <v>99.319162010359463</v>
      </c>
      <c r="I1027" s="15">
        <f>E1027/E1025*100</f>
        <v>98.053092563385235</v>
      </c>
      <c r="J1027" s="16">
        <f t="shared" si="288"/>
        <v>126.18073544182553</v>
      </c>
      <c r="K1027" s="16">
        <f t="shared" si="289"/>
        <v>120.41391111401609</v>
      </c>
      <c r="L1027" s="16">
        <f t="shared" si="289"/>
        <v>114.72225484290036</v>
      </c>
    </row>
    <row r="1028" spans="1:12" s="9" customFormat="1" ht="22.5" x14ac:dyDescent="0.2">
      <c r="A1028" s="11" t="s">
        <v>424</v>
      </c>
      <c r="B1028" s="14"/>
      <c r="C1028" s="14"/>
      <c r="D1028" s="14"/>
      <c r="E1028" s="14"/>
      <c r="F1028" s="14"/>
      <c r="G1028" s="14"/>
    </row>
    <row r="1029" spans="1:12" s="9" customFormat="1" x14ac:dyDescent="0.2">
      <c r="A1029" s="13" t="s">
        <v>275</v>
      </c>
      <c r="B1029" s="14">
        <v>6734.7160000000003</v>
      </c>
      <c r="C1029" s="14">
        <v>16556.395</v>
      </c>
      <c r="D1029" s="14">
        <v>9098.3960000000006</v>
      </c>
      <c r="E1029" s="14">
        <v>25654.791000000001</v>
      </c>
      <c r="F1029" s="14">
        <v>7374.0839999999998</v>
      </c>
      <c r="G1029" s="14">
        <v>24986.098000000002</v>
      </c>
      <c r="H1029" s="15">
        <f>H1030+H1031</f>
        <v>99.999999999999986</v>
      </c>
      <c r="I1029" s="15">
        <f>I1030+I1031</f>
        <v>99.999999999999986</v>
      </c>
      <c r="J1029" s="16">
        <f t="shared" ref="J1029:J1034" si="290">D1029/B1029*100</f>
        <v>135.09695137849911</v>
      </c>
      <c r="K1029" s="16">
        <f t="shared" ref="K1029:L1034" si="291">D1029/F1029*100</f>
        <v>123.38340599320541</v>
      </c>
      <c r="L1029" s="16">
        <f t="shared" si="291"/>
        <v>102.67626021478023</v>
      </c>
    </row>
    <row r="1030" spans="1:12" s="9" customFormat="1" x14ac:dyDescent="0.2">
      <c r="A1030" s="17" t="s">
        <v>281</v>
      </c>
      <c r="B1030" s="14">
        <v>6372.924</v>
      </c>
      <c r="C1030" s="14">
        <v>15806.724</v>
      </c>
      <c r="D1030" s="14">
        <v>8338.982</v>
      </c>
      <c r="E1030" s="14">
        <v>24145.705999999998</v>
      </c>
      <c r="F1030" s="14">
        <v>7042.96</v>
      </c>
      <c r="G1030" s="14">
        <v>24042.794999999998</v>
      </c>
      <c r="H1030" s="15">
        <f>D1030/D1029*100</f>
        <v>91.653319991787555</v>
      </c>
      <c r="I1030" s="15">
        <f>E1030/E1029*100</f>
        <v>94.117726392703787</v>
      </c>
      <c r="J1030" s="16">
        <f t="shared" si="290"/>
        <v>130.85017175789324</v>
      </c>
      <c r="K1030" s="16">
        <f t="shared" si="291"/>
        <v>118.40166634483229</v>
      </c>
      <c r="L1030" s="16">
        <f t="shared" si="291"/>
        <v>100.42803259770754</v>
      </c>
    </row>
    <row r="1031" spans="1:12" s="9" customFormat="1" x14ac:dyDescent="0.2">
      <c r="A1031" s="17" t="s">
        <v>277</v>
      </c>
      <c r="B1031" s="14">
        <v>361.79199999999997</v>
      </c>
      <c r="C1031" s="14">
        <v>749.67100000000005</v>
      </c>
      <c r="D1031" s="14">
        <v>759.41399999999999</v>
      </c>
      <c r="E1031" s="14">
        <v>1509.085</v>
      </c>
      <c r="F1031" s="14">
        <v>331.125</v>
      </c>
      <c r="G1031" s="14">
        <v>943.303</v>
      </c>
      <c r="H1031" s="15">
        <f>D1031/D1029*100</f>
        <v>8.3466800082124362</v>
      </c>
      <c r="I1031" s="15">
        <f>E1031/E1029*100</f>
        <v>5.8822736072961961</v>
      </c>
      <c r="J1031" s="16">
        <f t="shared" si="290"/>
        <v>209.90348045285691</v>
      </c>
      <c r="K1031" s="16">
        <f t="shared" si="291"/>
        <v>229.34360135900337</v>
      </c>
      <c r="L1031" s="16">
        <f t="shared" si="291"/>
        <v>159.97881910690415</v>
      </c>
    </row>
    <row r="1032" spans="1:12" s="9" customFormat="1" x14ac:dyDescent="0.2">
      <c r="A1032" s="13" t="s">
        <v>276</v>
      </c>
      <c r="B1032" s="14">
        <v>6734.7160000000003</v>
      </c>
      <c r="C1032" s="14">
        <v>16556.395</v>
      </c>
      <c r="D1032" s="14">
        <v>9098.3960000000006</v>
      </c>
      <c r="E1032" s="14">
        <v>25654.791000000001</v>
      </c>
      <c r="F1032" s="14">
        <v>7374.0839999999998</v>
      </c>
      <c r="G1032" s="14">
        <v>24986.098000000002</v>
      </c>
      <c r="H1032" s="15">
        <f>H1033+H1034</f>
        <v>99.999999999999986</v>
      </c>
      <c r="I1032" s="15">
        <f>I1033+I1034</f>
        <v>99.999999999999986</v>
      </c>
      <c r="J1032" s="16">
        <f t="shared" si="290"/>
        <v>135.09695137849911</v>
      </c>
      <c r="K1032" s="16">
        <f t="shared" si="291"/>
        <v>123.38340599320541</v>
      </c>
      <c r="L1032" s="16">
        <f t="shared" si="291"/>
        <v>102.67626021478023</v>
      </c>
    </row>
    <row r="1033" spans="1:12" s="9" customFormat="1" x14ac:dyDescent="0.2">
      <c r="A1033" s="17" t="s">
        <v>278</v>
      </c>
      <c r="B1033" s="14">
        <v>153.78299999999999</v>
      </c>
      <c r="C1033" s="14">
        <v>282.61399999999998</v>
      </c>
      <c r="D1033" s="14">
        <v>25.61</v>
      </c>
      <c r="E1033" s="14">
        <v>308.22399999999999</v>
      </c>
      <c r="F1033" s="14">
        <v>176.369</v>
      </c>
      <c r="G1033" s="14">
        <v>392.95100000000002</v>
      </c>
      <c r="H1033" s="15">
        <f>D1033/D1032*100</f>
        <v>0.28147818582528172</v>
      </c>
      <c r="I1033" s="15">
        <f>E1033/E1032*100</f>
        <v>1.2014286142498685</v>
      </c>
      <c r="J1033" s="16">
        <f t="shared" si="290"/>
        <v>16.653336194507848</v>
      </c>
      <c r="K1033" s="16">
        <f t="shared" si="291"/>
        <v>14.520692411931801</v>
      </c>
      <c r="L1033" s="16">
        <f t="shared" si="291"/>
        <v>78.438278563993975</v>
      </c>
    </row>
    <row r="1034" spans="1:12" s="9" customFormat="1" x14ac:dyDescent="0.2">
      <c r="A1034" s="17" t="s">
        <v>282</v>
      </c>
      <c r="B1034" s="14">
        <v>6580.933</v>
      </c>
      <c r="C1034" s="14">
        <v>16273.781999999999</v>
      </c>
      <c r="D1034" s="14">
        <v>9072.7860000000001</v>
      </c>
      <c r="E1034" s="14">
        <v>25346.566999999999</v>
      </c>
      <c r="F1034" s="14">
        <v>7197.7150000000001</v>
      </c>
      <c r="G1034" s="14">
        <v>24593.147000000001</v>
      </c>
      <c r="H1034" s="15">
        <f>D1034/D1032*100</f>
        <v>99.718521814174707</v>
      </c>
      <c r="I1034" s="15">
        <f>E1034/E1032*100</f>
        <v>98.798571385750122</v>
      </c>
      <c r="J1034" s="16">
        <f t="shared" si="290"/>
        <v>137.86473741641191</v>
      </c>
      <c r="K1034" s="16">
        <f t="shared" si="291"/>
        <v>126.05092032679816</v>
      </c>
      <c r="L1034" s="16">
        <f t="shared" si="291"/>
        <v>103.06353635831964</v>
      </c>
    </row>
    <row r="1035" spans="1:12" s="9" customFormat="1" ht="33.75" x14ac:dyDescent="0.2">
      <c r="A1035" s="11" t="s">
        <v>425</v>
      </c>
      <c r="B1035" s="14"/>
      <c r="C1035" s="14"/>
      <c r="D1035" s="14"/>
      <c r="E1035" s="14"/>
      <c r="F1035" s="14"/>
      <c r="G1035" s="14"/>
    </row>
    <row r="1036" spans="1:12" s="9" customFormat="1" x14ac:dyDescent="0.2">
      <c r="A1036" s="13" t="s">
        <v>275</v>
      </c>
      <c r="B1036" s="14">
        <v>2389.627</v>
      </c>
      <c r="C1036" s="14">
        <v>5998.9340000000002</v>
      </c>
      <c r="D1036" s="14">
        <v>2731.4720000000002</v>
      </c>
      <c r="E1036" s="14">
        <v>8730.4060000000009</v>
      </c>
      <c r="F1036" s="14">
        <v>2417.991</v>
      </c>
      <c r="G1036" s="14">
        <v>6093.7020000000002</v>
      </c>
      <c r="H1036" s="15">
        <f>H1037+H1038</f>
        <v>99.999999999999986</v>
      </c>
      <c r="I1036" s="15">
        <f>I1037+I1038</f>
        <v>100</v>
      </c>
      <c r="J1036" s="16">
        <f t="shared" ref="J1036:J1041" si="292">D1036/B1036*100</f>
        <v>114.30537067082018</v>
      </c>
      <c r="K1036" s="16">
        <f t="shared" ref="K1036:L1041" si="293">D1036/F1036*100</f>
        <v>112.96452302758779</v>
      </c>
      <c r="L1036" s="16">
        <f t="shared" si="293"/>
        <v>143.26932954712916</v>
      </c>
    </row>
    <row r="1037" spans="1:12" s="9" customFormat="1" x14ac:dyDescent="0.2">
      <c r="A1037" s="17" t="s">
        <v>281</v>
      </c>
      <c r="B1037" s="14">
        <v>1650.7829999999999</v>
      </c>
      <c r="C1037" s="14">
        <v>3782.9830000000002</v>
      </c>
      <c r="D1037" s="14">
        <v>1650.7829999999999</v>
      </c>
      <c r="E1037" s="14">
        <v>5433.7669999999998</v>
      </c>
      <c r="F1037" s="14">
        <v>914.78300000000002</v>
      </c>
      <c r="G1037" s="14">
        <v>2359.0329999999999</v>
      </c>
      <c r="H1037" s="15">
        <f>D1037/D1036*100</f>
        <v>60.435655207155691</v>
      </c>
      <c r="I1037" s="15">
        <f>E1037/E1036*100</f>
        <v>62.239568240010826</v>
      </c>
      <c r="J1037" s="16">
        <f t="shared" si="292"/>
        <v>100</v>
      </c>
      <c r="K1037" s="16">
        <f t="shared" si="293"/>
        <v>180.45623934856681</v>
      </c>
      <c r="L1037" s="16">
        <f t="shared" si="293"/>
        <v>230.33874473142174</v>
      </c>
    </row>
    <row r="1038" spans="1:12" s="9" customFormat="1" x14ac:dyDescent="0.2">
      <c r="A1038" s="17" t="s">
        <v>277</v>
      </c>
      <c r="B1038" s="14">
        <v>738.84400000000005</v>
      </c>
      <c r="C1038" s="14">
        <v>2215.9499999999998</v>
      </c>
      <c r="D1038" s="14">
        <v>1080.6890000000001</v>
      </c>
      <c r="E1038" s="14">
        <v>3296.6390000000001</v>
      </c>
      <c r="F1038" s="14">
        <v>1503.2080000000001</v>
      </c>
      <c r="G1038" s="14">
        <v>3734.6689999999999</v>
      </c>
      <c r="H1038" s="15">
        <f>D1038/D1036*100</f>
        <v>39.564344792844295</v>
      </c>
      <c r="I1038" s="15">
        <f>E1038/E1036*100</f>
        <v>37.760431759989167</v>
      </c>
      <c r="J1038" s="16">
        <f t="shared" si="292"/>
        <v>146.26754768259607</v>
      </c>
      <c r="K1038" s="16">
        <f t="shared" si="293"/>
        <v>71.89217992453473</v>
      </c>
      <c r="L1038" s="16">
        <f t="shared" si="293"/>
        <v>88.271249741275597</v>
      </c>
    </row>
    <row r="1039" spans="1:12" s="9" customFormat="1" x14ac:dyDescent="0.2">
      <c r="A1039" s="13" t="s">
        <v>276</v>
      </c>
      <c r="B1039" s="14">
        <v>2389.627</v>
      </c>
      <c r="C1039" s="14">
        <v>5998.9340000000002</v>
      </c>
      <c r="D1039" s="14">
        <v>2731.4720000000002</v>
      </c>
      <c r="E1039" s="14">
        <v>8730.4060000000009</v>
      </c>
      <c r="F1039" s="14">
        <v>2417.991</v>
      </c>
      <c r="G1039" s="14">
        <v>6093.7020000000002</v>
      </c>
      <c r="H1039" s="15">
        <f>H1040+H1041</f>
        <v>100.00003661029656</v>
      </c>
      <c r="I1039" s="15">
        <f>I1040+I1041</f>
        <v>99.999999999999986</v>
      </c>
      <c r="J1039" s="16">
        <f t="shared" si="292"/>
        <v>114.30537067082018</v>
      </c>
      <c r="K1039" s="16">
        <f t="shared" si="293"/>
        <v>112.96452302758779</v>
      </c>
      <c r="L1039" s="16">
        <f t="shared" si="293"/>
        <v>143.26932954712916</v>
      </c>
    </row>
    <row r="1040" spans="1:12" s="9" customFormat="1" x14ac:dyDescent="0.2">
      <c r="A1040" s="17" t="s">
        <v>278</v>
      </c>
      <c r="B1040" s="14">
        <v>34.502000000000002</v>
      </c>
      <c r="C1040" s="14">
        <v>46.323</v>
      </c>
      <c r="D1040" s="14">
        <v>61.7</v>
      </c>
      <c r="E1040" s="14">
        <v>108.023</v>
      </c>
      <c r="F1040" s="14">
        <v>6.5519999999999996</v>
      </c>
      <c r="G1040" s="14">
        <v>51.186</v>
      </c>
      <c r="H1040" s="15">
        <f>D1040/D1039*100</f>
        <v>2.2588552985350021</v>
      </c>
      <c r="I1040" s="15">
        <f>E1040/E1039*100</f>
        <v>1.2373193182539275</v>
      </c>
      <c r="J1040" s="16">
        <f t="shared" si="292"/>
        <v>178.83021274129035</v>
      </c>
      <c r="K1040" s="16"/>
      <c r="L1040" s="16">
        <f t="shared" si="293"/>
        <v>211.04012816004376</v>
      </c>
    </row>
    <row r="1041" spans="1:12" s="9" customFormat="1" x14ac:dyDescent="0.2">
      <c r="A1041" s="17" t="s">
        <v>282</v>
      </c>
      <c r="B1041" s="14">
        <v>2355.125</v>
      </c>
      <c r="C1041" s="14">
        <v>5952.61</v>
      </c>
      <c r="D1041" s="14">
        <v>2669.7730000000001</v>
      </c>
      <c r="E1041" s="14">
        <v>8622.3829999999998</v>
      </c>
      <c r="F1041" s="14">
        <v>2411.4389999999999</v>
      </c>
      <c r="G1041" s="14">
        <v>6042.5169999999998</v>
      </c>
      <c r="H1041" s="15">
        <f>D1041/D1039*100</f>
        <v>97.741181311761565</v>
      </c>
      <c r="I1041" s="15">
        <f>E1041/E1039*100</f>
        <v>98.762680681746062</v>
      </c>
      <c r="J1041" s="16">
        <f t="shared" si="292"/>
        <v>113.36014011995117</v>
      </c>
      <c r="K1041" s="16">
        <f t="shared" si="293"/>
        <v>110.71285651430539</v>
      </c>
      <c r="L1041" s="16">
        <f t="shared" si="293"/>
        <v>142.69522121327918</v>
      </c>
    </row>
    <row r="1042" spans="1:12" s="9" customFormat="1" ht="45" x14ac:dyDescent="0.2">
      <c r="A1042" s="11" t="s">
        <v>426</v>
      </c>
      <c r="B1042" s="14"/>
      <c r="C1042" s="14"/>
      <c r="D1042" s="14"/>
      <c r="E1042" s="14"/>
      <c r="F1042" s="14"/>
      <c r="G1042" s="14"/>
    </row>
    <row r="1043" spans="1:12" s="9" customFormat="1" x14ac:dyDescent="0.2">
      <c r="A1043" s="13" t="s">
        <v>275</v>
      </c>
      <c r="B1043" s="14">
        <v>4324.0870000000004</v>
      </c>
      <c r="C1043" s="14">
        <v>10596.516</v>
      </c>
      <c r="D1043" s="14">
        <v>5183.97</v>
      </c>
      <c r="E1043" s="14">
        <v>15780.486999999999</v>
      </c>
      <c r="F1043" s="14">
        <v>3603.8780000000002</v>
      </c>
      <c r="G1043" s="14">
        <v>12934.516</v>
      </c>
      <c r="H1043" s="15">
        <f>H1044+H1045</f>
        <v>99.999999999999986</v>
      </c>
      <c r="I1043" s="15">
        <f>I1044+I1045</f>
        <v>99.999993663059968</v>
      </c>
      <c r="J1043" s="16">
        <f t="shared" ref="J1043:J1048" si="294">D1043/B1043*100</f>
        <v>119.88588573726662</v>
      </c>
      <c r="K1043" s="16">
        <f t="shared" ref="K1043:L1048" si="295">D1043/F1043*100</f>
        <v>143.84421448228827</v>
      </c>
      <c r="L1043" s="16">
        <f t="shared" si="295"/>
        <v>122.00291839292635</v>
      </c>
    </row>
    <row r="1044" spans="1:12" s="9" customFormat="1" x14ac:dyDescent="0.2">
      <c r="A1044" s="17" t="s">
        <v>281</v>
      </c>
      <c r="B1044" s="14">
        <v>4167.2330000000002</v>
      </c>
      <c r="C1044" s="14">
        <v>10164.01</v>
      </c>
      <c r="D1044" s="14">
        <v>4935.8310000000001</v>
      </c>
      <c r="E1044" s="14">
        <v>15099.84</v>
      </c>
      <c r="F1044" s="14">
        <v>3440.7040000000002</v>
      </c>
      <c r="G1044" s="14">
        <v>12305.396000000001</v>
      </c>
      <c r="H1044" s="15">
        <f>D1044/D1043*100</f>
        <v>95.213340354978897</v>
      </c>
      <c r="I1044" s="15">
        <f>E1044/E1043*100</f>
        <v>95.686780769186669</v>
      </c>
      <c r="J1044" s="16">
        <f t="shared" si="294"/>
        <v>118.44384511257229</v>
      </c>
      <c r="K1044" s="16">
        <f t="shared" si="295"/>
        <v>143.4541012536969</v>
      </c>
      <c r="L1044" s="16">
        <f t="shared" si="295"/>
        <v>122.70909444929687</v>
      </c>
    </row>
    <row r="1045" spans="1:12" s="9" customFormat="1" x14ac:dyDescent="0.2">
      <c r="A1045" s="17" t="s">
        <v>277</v>
      </c>
      <c r="B1045" s="14">
        <v>156.85400000000001</v>
      </c>
      <c r="C1045" s="14">
        <v>432.50700000000001</v>
      </c>
      <c r="D1045" s="14">
        <v>248.13900000000001</v>
      </c>
      <c r="E1045" s="14">
        <v>680.64599999999996</v>
      </c>
      <c r="F1045" s="14">
        <v>163.17400000000001</v>
      </c>
      <c r="G1045" s="14">
        <v>629.12099999999998</v>
      </c>
      <c r="H1045" s="15">
        <f>D1045/D1043*100</f>
        <v>4.7866596450210936</v>
      </c>
      <c r="I1045" s="15">
        <f>E1045/E1043*100</f>
        <v>4.3132128938733008</v>
      </c>
      <c r="J1045" s="16">
        <f t="shared" si="294"/>
        <v>158.19743200683439</v>
      </c>
      <c r="K1045" s="16">
        <f t="shared" si="295"/>
        <v>152.07018274970275</v>
      </c>
      <c r="L1045" s="16">
        <f t="shared" si="295"/>
        <v>108.18999842637584</v>
      </c>
    </row>
    <row r="1046" spans="1:12" s="9" customFormat="1" x14ac:dyDescent="0.2">
      <c r="A1046" s="13" t="s">
        <v>276</v>
      </c>
      <c r="B1046" s="14">
        <v>4324.0870000000004</v>
      </c>
      <c r="C1046" s="14">
        <v>10596.516</v>
      </c>
      <c r="D1046" s="14">
        <v>5183.97</v>
      </c>
      <c r="E1046" s="14">
        <v>15780.486999999999</v>
      </c>
      <c r="F1046" s="14">
        <v>3603.8780000000002</v>
      </c>
      <c r="G1046" s="14">
        <v>12934.516</v>
      </c>
      <c r="H1046" s="15">
        <f>H1047+H1048</f>
        <v>100</v>
      </c>
      <c r="I1046" s="15">
        <f>I1047+I1048</f>
        <v>100</v>
      </c>
      <c r="J1046" s="16">
        <f t="shared" si="294"/>
        <v>119.88588573726662</v>
      </c>
      <c r="K1046" s="16">
        <f t="shared" si="295"/>
        <v>143.84421448228827</v>
      </c>
      <c r="L1046" s="16">
        <f t="shared" si="295"/>
        <v>122.00291839292635</v>
      </c>
    </row>
    <row r="1047" spans="1:12" s="9" customFormat="1" x14ac:dyDescent="0.2">
      <c r="A1047" s="17" t="s">
        <v>278</v>
      </c>
      <c r="B1047" s="14">
        <v>1168.7460000000001</v>
      </c>
      <c r="C1047" s="14">
        <v>2802.4059999999999</v>
      </c>
      <c r="D1047" s="14">
        <v>1675.8040000000001</v>
      </c>
      <c r="E1047" s="14">
        <v>4478.21</v>
      </c>
      <c r="F1047" s="14">
        <v>126.624</v>
      </c>
      <c r="G1047" s="14">
        <v>439.92200000000003</v>
      </c>
      <c r="H1047" s="15">
        <f>D1047/D1046*100</f>
        <v>32.326653124921634</v>
      </c>
      <c r="I1047" s="15">
        <f>E1047/E1046*100</f>
        <v>28.378148278947286</v>
      </c>
      <c r="J1047" s="16">
        <f t="shared" si="294"/>
        <v>143.38479019393435</v>
      </c>
      <c r="K1047" s="16"/>
      <c r="L1047" s="16"/>
    </row>
    <row r="1048" spans="1:12" s="9" customFormat="1" x14ac:dyDescent="0.2">
      <c r="A1048" s="17" t="s">
        <v>282</v>
      </c>
      <c r="B1048" s="14">
        <v>3155.3409999999999</v>
      </c>
      <c r="C1048" s="14">
        <v>7794.1109999999999</v>
      </c>
      <c r="D1048" s="14">
        <v>3508.1660000000002</v>
      </c>
      <c r="E1048" s="14">
        <v>11302.277</v>
      </c>
      <c r="F1048" s="14">
        <v>3477.2539999999999</v>
      </c>
      <c r="G1048" s="14">
        <v>12494.593999999999</v>
      </c>
      <c r="H1048" s="15">
        <f>D1048/D1046*100</f>
        <v>67.673346875078366</v>
      </c>
      <c r="I1048" s="15">
        <f>E1048/E1046*100</f>
        <v>71.621851721052721</v>
      </c>
      <c r="J1048" s="16">
        <f t="shared" si="294"/>
        <v>111.18183422964429</v>
      </c>
      <c r="K1048" s="16">
        <f t="shared" si="295"/>
        <v>100.88897733671456</v>
      </c>
      <c r="L1048" s="16">
        <f t="shared" si="295"/>
        <v>90.457336989101051</v>
      </c>
    </row>
    <row r="1049" spans="1:12" s="9" customFormat="1" ht="33.75" x14ac:dyDescent="0.2">
      <c r="A1049" s="11" t="s">
        <v>427</v>
      </c>
      <c r="B1049" s="14"/>
      <c r="C1049" s="14"/>
      <c r="D1049" s="14"/>
      <c r="E1049" s="14"/>
      <c r="F1049" s="14"/>
      <c r="G1049" s="14"/>
    </row>
    <row r="1050" spans="1:12" s="9" customFormat="1" x14ac:dyDescent="0.2">
      <c r="A1050" s="13" t="s">
        <v>275</v>
      </c>
      <c r="B1050" s="14">
        <v>701.4</v>
      </c>
      <c r="C1050" s="14">
        <v>1383.491</v>
      </c>
      <c r="D1050" s="14">
        <v>699.93499999999995</v>
      </c>
      <c r="E1050" s="14">
        <v>2083.4259999999999</v>
      </c>
      <c r="F1050" s="14">
        <v>554.48699999999997</v>
      </c>
      <c r="G1050" s="14">
        <v>1477.635</v>
      </c>
      <c r="H1050" s="15">
        <f>H1051+H1052</f>
        <v>100</v>
      </c>
      <c r="I1050" s="15">
        <f>I1051+I1052</f>
        <v>100</v>
      </c>
      <c r="J1050" s="16">
        <f t="shared" ref="J1050:J1055" si="296">D1050/B1050*100</f>
        <v>99.791132021670933</v>
      </c>
      <c r="K1050" s="16">
        <f t="shared" ref="K1050:L1055" si="297">D1050/F1050*100</f>
        <v>126.23109288405318</v>
      </c>
      <c r="L1050" s="16">
        <f t="shared" si="297"/>
        <v>140.99733696075148</v>
      </c>
    </row>
    <row r="1051" spans="1:12" s="9" customFormat="1" x14ac:dyDescent="0.2">
      <c r="A1051" s="17" t="s">
        <v>281</v>
      </c>
      <c r="B1051" s="14">
        <v>56.332999999999998</v>
      </c>
      <c r="C1051" s="14">
        <v>152.667</v>
      </c>
      <c r="D1051" s="14">
        <v>56.332999999999998</v>
      </c>
      <c r="E1051" s="14">
        <v>209</v>
      </c>
      <c r="F1051" s="14">
        <v>36</v>
      </c>
      <c r="G1051" s="14">
        <v>156</v>
      </c>
      <c r="H1051" s="15">
        <f>D1051/D1050*100</f>
        <v>8.0483187724574421</v>
      </c>
      <c r="I1051" s="15">
        <f>E1051/E1050*100</f>
        <v>10.031553796487133</v>
      </c>
      <c r="J1051" s="16">
        <f t="shared" si="296"/>
        <v>100</v>
      </c>
      <c r="K1051" s="16">
        <f t="shared" si="297"/>
        <v>156.48055555555555</v>
      </c>
      <c r="L1051" s="16">
        <f t="shared" si="297"/>
        <v>133.97435897435898</v>
      </c>
    </row>
    <row r="1052" spans="1:12" s="9" customFormat="1" x14ac:dyDescent="0.2">
      <c r="A1052" s="17" t="s">
        <v>277</v>
      </c>
      <c r="B1052" s="14">
        <v>645.06700000000001</v>
      </c>
      <c r="C1052" s="14">
        <v>1230.825</v>
      </c>
      <c r="D1052" s="14">
        <v>643.60199999999998</v>
      </c>
      <c r="E1052" s="14">
        <v>1874.4259999999999</v>
      </c>
      <c r="F1052" s="14">
        <v>518.48699999999997</v>
      </c>
      <c r="G1052" s="14">
        <v>1321.635</v>
      </c>
      <c r="H1052" s="15">
        <f>D1052/D1050*100</f>
        <v>91.951681227542565</v>
      </c>
      <c r="I1052" s="15">
        <f>E1052/E1050*100</f>
        <v>89.968446203512869</v>
      </c>
      <c r="J1052" s="16">
        <f t="shared" si="296"/>
        <v>99.772891808137757</v>
      </c>
      <c r="K1052" s="16">
        <f t="shared" si="297"/>
        <v>124.13078823577062</v>
      </c>
      <c r="L1052" s="16">
        <f t="shared" si="297"/>
        <v>141.82629848634457</v>
      </c>
    </row>
    <row r="1053" spans="1:12" s="9" customFormat="1" x14ac:dyDescent="0.2">
      <c r="A1053" s="13" t="s">
        <v>276</v>
      </c>
      <c r="B1053" s="14">
        <v>701.4</v>
      </c>
      <c r="C1053" s="14">
        <v>1383.491</v>
      </c>
      <c r="D1053" s="14">
        <v>699.93499999999995</v>
      </c>
      <c r="E1053" s="14">
        <v>2083.4259999999999</v>
      </c>
      <c r="F1053" s="14">
        <v>554.48699999999997</v>
      </c>
      <c r="G1053" s="14">
        <v>1477.635</v>
      </c>
      <c r="H1053" s="15">
        <f>H1054+H1055</f>
        <v>100</v>
      </c>
      <c r="I1053" s="15">
        <f>I1054+I1055</f>
        <v>100</v>
      </c>
      <c r="J1053" s="16">
        <f t="shared" si="296"/>
        <v>99.791132021670933</v>
      </c>
      <c r="K1053" s="16">
        <f t="shared" si="297"/>
        <v>126.23109288405318</v>
      </c>
      <c r="L1053" s="16">
        <f t="shared" si="297"/>
        <v>140.99733696075148</v>
      </c>
    </row>
    <row r="1054" spans="1:12" s="9" customFormat="1" x14ac:dyDescent="0.2">
      <c r="A1054" s="17" t="s">
        <v>278</v>
      </c>
      <c r="B1054" s="14">
        <v>1.35</v>
      </c>
      <c r="C1054" s="14">
        <v>29.55</v>
      </c>
      <c r="D1054" s="14">
        <v>54.255000000000003</v>
      </c>
      <c r="E1054" s="14">
        <v>83.805000000000007</v>
      </c>
      <c r="F1054" s="14">
        <v>38.484999999999999</v>
      </c>
      <c r="G1054" s="14">
        <v>138.917</v>
      </c>
      <c r="H1054" s="15">
        <f>D1054/D1053*100</f>
        <v>7.7514340617343054</v>
      </c>
      <c r="I1054" s="15">
        <f>E1054/E1053*100</f>
        <v>4.0224610809311212</v>
      </c>
      <c r="J1054" s="16"/>
      <c r="K1054" s="16">
        <f t="shared" si="297"/>
        <v>140.97700402754322</v>
      </c>
      <c r="L1054" s="16">
        <f t="shared" si="297"/>
        <v>60.327389736317372</v>
      </c>
    </row>
    <row r="1055" spans="1:12" s="9" customFormat="1" x14ac:dyDescent="0.2">
      <c r="A1055" s="17" t="s">
        <v>282</v>
      </c>
      <c r="B1055" s="14">
        <v>700.05</v>
      </c>
      <c r="C1055" s="14">
        <v>1353.941</v>
      </c>
      <c r="D1055" s="14">
        <v>645.67999999999995</v>
      </c>
      <c r="E1055" s="14">
        <v>1999.6210000000001</v>
      </c>
      <c r="F1055" s="14">
        <v>516.00199999999995</v>
      </c>
      <c r="G1055" s="14">
        <v>1338.7180000000001</v>
      </c>
      <c r="H1055" s="15">
        <f>D1055/D1053*100</f>
        <v>92.248565938265699</v>
      </c>
      <c r="I1055" s="15">
        <f>E1055/E1053*100</f>
        <v>95.977538919068877</v>
      </c>
      <c r="J1055" s="16">
        <f t="shared" si="296"/>
        <v>92.23341189915007</v>
      </c>
      <c r="K1055" s="16">
        <f t="shared" si="297"/>
        <v>125.13129794070565</v>
      </c>
      <c r="L1055" s="16">
        <f t="shared" si="297"/>
        <v>149.36835091483044</v>
      </c>
    </row>
    <row r="1056" spans="1:12" s="9" customFormat="1" ht="33.75" x14ac:dyDescent="0.2">
      <c r="A1056" s="11" t="s">
        <v>428</v>
      </c>
      <c r="B1056" s="14"/>
      <c r="C1056" s="14"/>
      <c r="D1056" s="14"/>
      <c r="E1056" s="14"/>
      <c r="F1056" s="14"/>
      <c r="G1056" s="14"/>
    </row>
    <row r="1057" spans="1:12" s="9" customFormat="1" x14ac:dyDescent="0.2">
      <c r="A1057" s="13" t="s">
        <v>275</v>
      </c>
      <c r="B1057" s="14">
        <v>2846.0329999999999</v>
      </c>
      <c r="C1057" s="14">
        <v>6988.7520000000004</v>
      </c>
      <c r="D1057" s="14">
        <v>2678.7359999999999</v>
      </c>
      <c r="E1057" s="14">
        <v>9667.4879999999994</v>
      </c>
      <c r="F1057" s="14">
        <v>2797.6990000000001</v>
      </c>
      <c r="G1057" s="14">
        <v>8520.7119999999995</v>
      </c>
      <c r="H1057" s="15">
        <f>H1058+H1059</f>
        <v>100.00000000000001</v>
      </c>
      <c r="I1057" s="15">
        <f>I1058+I1059</f>
        <v>100.0000103439487</v>
      </c>
      <c r="J1057" s="16">
        <f t="shared" ref="J1057:J1062" si="298">D1057/B1057*100</f>
        <v>94.121747709882484</v>
      </c>
      <c r="K1057" s="16">
        <f t="shared" ref="K1057:L1062" si="299">D1057/F1057*100</f>
        <v>95.74782705358939</v>
      </c>
      <c r="L1057" s="16">
        <f t="shared" si="299"/>
        <v>113.45868748996564</v>
      </c>
    </row>
    <row r="1058" spans="1:12" s="9" customFormat="1" x14ac:dyDescent="0.2">
      <c r="A1058" s="17" t="s">
        <v>281</v>
      </c>
      <c r="B1058" s="14">
        <v>704.04600000000005</v>
      </c>
      <c r="C1058" s="14">
        <v>2113.4479999999999</v>
      </c>
      <c r="D1058" s="14">
        <v>653.95299999999997</v>
      </c>
      <c r="E1058" s="14">
        <v>2767.4009999999998</v>
      </c>
      <c r="F1058" s="14">
        <v>934.17700000000002</v>
      </c>
      <c r="G1058" s="14">
        <v>2770.596</v>
      </c>
      <c r="H1058" s="15">
        <f>D1058/D1057*100</f>
        <v>24.412745414255081</v>
      </c>
      <c r="I1058" s="15">
        <f>E1058/E1057*100</f>
        <v>28.625853996405269</v>
      </c>
      <c r="J1058" s="16">
        <f t="shared" si="298"/>
        <v>92.884981947202306</v>
      </c>
      <c r="K1058" s="16">
        <f t="shared" si="299"/>
        <v>70.003115041367963</v>
      </c>
      <c r="L1058" s="16">
        <f t="shared" si="299"/>
        <v>99.884681851847034</v>
      </c>
    </row>
    <row r="1059" spans="1:12" s="9" customFormat="1" x14ac:dyDescent="0.2">
      <c r="A1059" s="17" t="s">
        <v>277</v>
      </c>
      <c r="B1059" s="14">
        <v>2141.9870000000001</v>
      </c>
      <c r="C1059" s="14">
        <v>4875.3040000000001</v>
      </c>
      <c r="D1059" s="14">
        <v>2024.7829999999999</v>
      </c>
      <c r="E1059" s="14">
        <v>6900.0879999999997</v>
      </c>
      <c r="F1059" s="14">
        <v>1863.5219999999999</v>
      </c>
      <c r="G1059" s="14">
        <v>5750.116</v>
      </c>
      <c r="H1059" s="15">
        <f>D1059/D1057*100</f>
        <v>75.58725458574493</v>
      </c>
      <c r="I1059" s="15">
        <f>E1059/E1057*100</f>
        <v>71.374156347543433</v>
      </c>
      <c r="J1059" s="16">
        <f t="shared" si="298"/>
        <v>94.528258108009055</v>
      </c>
      <c r="K1059" s="16">
        <f t="shared" si="299"/>
        <v>108.65356030140777</v>
      </c>
      <c r="L1059" s="16">
        <f t="shared" si="299"/>
        <v>119.99910958318058</v>
      </c>
    </row>
    <row r="1060" spans="1:12" s="9" customFormat="1" x14ac:dyDescent="0.2">
      <c r="A1060" s="13" t="s">
        <v>276</v>
      </c>
      <c r="B1060" s="14">
        <v>2846.0329999999999</v>
      </c>
      <c r="C1060" s="14">
        <v>6988.7520000000004</v>
      </c>
      <c r="D1060" s="14">
        <v>2678.7359999999999</v>
      </c>
      <c r="E1060" s="14">
        <v>9667.4879999999994</v>
      </c>
      <c r="F1060" s="14">
        <v>2797.6990000000001</v>
      </c>
      <c r="G1060" s="14">
        <v>8520.7119999999995</v>
      </c>
      <c r="H1060" s="15">
        <f>H1061+H1062</f>
        <v>100</v>
      </c>
      <c r="I1060" s="15">
        <f>I1061+I1062</f>
        <v>100.00001034394872</v>
      </c>
      <c r="J1060" s="16">
        <f t="shared" si="298"/>
        <v>94.121747709882484</v>
      </c>
      <c r="K1060" s="16">
        <f t="shared" si="299"/>
        <v>95.74782705358939</v>
      </c>
      <c r="L1060" s="16">
        <f t="shared" si="299"/>
        <v>113.45868748996564</v>
      </c>
    </row>
    <row r="1061" spans="1:12" s="9" customFormat="1" x14ac:dyDescent="0.2">
      <c r="A1061" s="17" t="s">
        <v>278</v>
      </c>
      <c r="B1061" s="14">
        <v>30.948</v>
      </c>
      <c r="C1061" s="14">
        <v>105.943</v>
      </c>
      <c r="D1061" s="14">
        <v>38.909999999999997</v>
      </c>
      <c r="E1061" s="14">
        <v>144.85400000000001</v>
      </c>
      <c r="F1061" s="14">
        <v>31.085000000000001</v>
      </c>
      <c r="G1061" s="14">
        <v>160.12799999999999</v>
      </c>
      <c r="H1061" s="15">
        <f>D1061/D1060*100</f>
        <v>1.4525507552815955</v>
      </c>
      <c r="I1061" s="15">
        <f>E1061/E1060*100</f>
        <v>1.4983623460406676</v>
      </c>
      <c r="J1061" s="16">
        <f t="shared" si="298"/>
        <v>125.72702597906165</v>
      </c>
      <c r="K1061" s="16">
        <f t="shared" si="299"/>
        <v>125.17291298053723</v>
      </c>
      <c r="L1061" s="16">
        <f t="shared" si="299"/>
        <v>90.461380895283796</v>
      </c>
    </row>
    <row r="1062" spans="1:12" s="9" customFormat="1" x14ac:dyDescent="0.2">
      <c r="A1062" s="17" t="s">
        <v>282</v>
      </c>
      <c r="B1062" s="14">
        <v>2815.085</v>
      </c>
      <c r="C1062" s="14">
        <v>6882.8090000000002</v>
      </c>
      <c r="D1062" s="14">
        <v>2639.826</v>
      </c>
      <c r="E1062" s="14">
        <v>9522.6350000000002</v>
      </c>
      <c r="F1062" s="14">
        <v>2766.614</v>
      </c>
      <c r="G1062" s="14">
        <v>8360.5840000000007</v>
      </c>
      <c r="H1062" s="15">
        <f>D1062/D1060*100</f>
        <v>98.547449244718408</v>
      </c>
      <c r="I1062" s="15">
        <f>E1062/E1060*100</f>
        <v>98.501647997908051</v>
      </c>
      <c r="J1062" s="16">
        <f t="shared" si="298"/>
        <v>93.774291007198713</v>
      </c>
      <c r="K1062" s="16">
        <f t="shared" si="299"/>
        <v>95.417213966241761</v>
      </c>
      <c r="L1062" s="16">
        <f t="shared" si="299"/>
        <v>113.8991606327979</v>
      </c>
    </row>
    <row r="1063" spans="1:12" s="9" customFormat="1" x14ac:dyDescent="0.2">
      <c r="A1063" s="11" t="s">
        <v>429</v>
      </c>
      <c r="B1063" s="14"/>
      <c r="C1063" s="14"/>
      <c r="D1063" s="14"/>
      <c r="E1063" s="14"/>
      <c r="F1063" s="14"/>
      <c r="G1063" s="14"/>
    </row>
    <row r="1064" spans="1:12" s="9" customFormat="1" x14ac:dyDescent="0.2">
      <c r="A1064" s="13" t="s">
        <v>275</v>
      </c>
      <c r="B1064" s="14">
        <v>2130547.6799999997</v>
      </c>
      <c r="C1064" s="14">
        <v>7121001.9210000001</v>
      </c>
      <c r="D1064" s="14">
        <v>2257964.5877704732</v>
      </c>
      <c r="E1064" s="14">
        <v>9378966.5087704733</v>
      </c>
      <c r="F1064" s="14">
        <v>2621975.5480000004</v>
      </c>
      <c r="G1064" s="14">
        <v>12270601.684</v>
      </c>
      <c r="H1064" s="15">
        <f>H1065+H1066</f>
        <v>100</v>
      </c>
      <c r="I1064" s="15">
        <f>I1065+I1066</f>
        <v>100</v>
      </c>
      <c r="J1064" s="16">
        <f t="shared" ref="J1064:J1069" si="300">D1064/B1064*100</f>
        <v>105.98047670871526</v>
      </c>
      <c r="K1064" s="16">
        <f t="shared" ref="K1064:L1069" si="301">D1064/F1064*100</f>
        <v>86.116920102203522</v>
      </c>
      <c r="L1064" s="16">
        <f t="shared" si="301"/>
        <v>76.43444673947802</v>
      </c>
    </row>
    <row r="1065" spans="1:12" s="9" customFormat="1" x14ac:dyDescent="0.2">
      <c r="A1065" s="17" t="s">
        <v>281</v>
      </c>
      <c r="B1065" s="14">
        <v>1027193</v>
      </c>
      <c r="C1065" s="14">
        <v>3823643</v>
      </c>
      <c r="D1065" s="14">
        <v>1070927</v>
      </c>
      <c r="E1065" s="14">
        <v>4894570</v>
      </c>
      <c r="F1065" s="14">
        <v>1365362.3330000001</v>
      </c>
      <c r="G1065" s="14">
        <v>5913665.3329999996</v>
      </c>
      <c r="H1065" s="15">
        <f>D1065/D1064*100</f>
        <v>47.428866059296318</v>
      </c>
      <c r="I1065" s="15">
        <f>E1065/E1064*100</f>
        <v>52.186666787038661</v>
      </c>
      <c r="J1065" s="16">
        <f t="shared" si="300"/>
        <v>104.25762247211577</v>
      </c>
      <c r="K1065" s="16">
        <f t="shared" si="301"/>
        <v>78.435370166316133</v>
      </c>
      <c r="L1065" s="16">
        <f t="shared" si="301"/>
        <v>82.767111839874559</v>
      </c>
    </row>
    <row r="1066" spans="1:12" s="9" customFormat="1" x14ac:dyDescent="0.2">
      <c r="A1066" s="17" t="s">
        <v>277</v>
      </c>
      <c r="B1066" s="14">
        <v>1103354.68</v>
      </c>
      <c r="C1066" s="14">
        <v>3297358.9210000001</v>
      </c>
      <c r="D1066" s="14">
        <v>1187037.5877704732</v>
      </c>
      <c r="E1066" s="14">
        <v>4484396.5087704733</v>
      </c>
      <c r="F1066" s="14">
        <v>1256613.2150000001</v>
      </c>
      <c r="G1066" s="14">
        <v>6356936.3509999998</v>
      </c>
      <c r="H1066" s="15">
        <f>D1066/D1064*100</f>
        <v>52.571133940703682</v>
      </c>
      <c r="I1066" s="15">
        <f>E1066/E1064*100</f>
        <v>47.813333212961339</v>
      </c>
      <c r="J1066" s="16">
        <f t="shared" si="300"/>
        <v>107.58440683556745</v>
      </c>
      <c r="K1066" s="16">
        <f t="shared" si="301"/>
        <v>94.463242436175804</v>
      </c>
      <c r="L1066" s="16">
        <f t="shared" si="301"/>
        <v>70.543360215727816</v>
      </c>
    </row>
    <row r="1067" spans="1:12" s="9" customFormat="1" x14ac:dyDescent="0.2">
      <c r="A1067" s="13" t="s">
        <v>276</v>
      </c>
      <c r="B1067" s="14">
        <v>2130547.6799999997</v>
      </c>
      <c r="C1067" s="14">
        <v>7121001.9210000001</v>
      </c>
      <c r="D1067" s="14">
        <v>2257964.5877704732</v>
      </c>
      <c r="E1067" s="14">
        <v>9378966.5087704733</v>
      </c>
      <c r="F1067" s="14">
        <v>2621975.5480000004</v>
      </c>
      <c r="G1067" s="14">
        <v>12270601.684</v>
      </c>
      <c r="H1067" s="15">
        <f>H1068+H1069</f>
        <v>100</v>
      </c>
      <c r="I1067" s="15">
        <f>I1068+I1069</f>
        <v>100</v>
      </c>
      <c r="J1067" s="16">
        <f t="shared" si="300"/>
        <v>105.98047670871526</v>
      </c>
      <c r="K1067" s="16">
        <f t="shared" si="301"/>
        <v>86.116920102203522</v>
      </c>
      <c r="L1067" s="16">
        <f t="shared" si="301"/>
        <v>76.43444673947802</v>
      </c>
    </row>
    <row r="1068" spans="1:12" s="9" customFormat="1" x14ac:dyDescent="0.2">
      <c r="A1068" s="17" t="s">
        <v>278</v>
      </c>
      <c r="B1068" s="14">
        <v>440953.109</v>
      </c>
      <c r="C1068" s="14">
        <v>1312606.037</v>
      </c>
      <c r="D1068" s="14">
        <v>397502.35949632479</v>
      </c>
      <c r="E1068" s="14">
        <v>1710108.3964963248</v>
      </c>
      <c r="F1068" s="14">
        <v>268659.125</v>
      </c>
      <c r="G1068" s="14">
        <v>1020144.154</v>
      </c>
      <c r="H1068" s="15">
        <f>D1068/D1067*100</f>
        <v>17.604454987880072</v>
      </c>
      <c r="I1068" s="15">
        <f>E1068/E1067*100</f>
        <v>18.233441764582118</v>
      </c>
      <c r="J1068" s="16">
        <f t="shared" si="300"/>
        <v>90.146174589354075</v>
      </c>
      <c r="K1068" s="16">
        <f t="shared" si="301"/>
        <v>147.95788510675928</v>
      </c>
      <c r="L1068" s="16">
        <f t="shared" si="301"/>
        <v>167.63399464585126</v>
      </c>
    </row>
    <row r="1069" spans="1:12" s="9" customFormat="1" x14ac:dyDescent="0.2">
      <c r="A1069" s="17" t="s">
        <v>282</v>
      </c>
      <c r="B1069" s="14">
        <v>1689594.5709999998</v>
      </c>
      <c r="C1069" s="14">
        <v>5808395.8839999996</v>
      </c>
      <c r="D1069" s="14">
        <v>1860462.2282741484</v>
      </c>
      <c r="E1069" s="14">
        <v>7668858.1122741485</v>
      </c>
      <c r="F1069" s="14">
        <v>2353316.4230000004</v>
      </c>
      <c r="G1069" s="14">
        <v>11250457.530000001</v>
      </c>
      <c r="H1069" s="15">
        <f>D1069/D1067*100</f>
        <v>82.395545012119925</v>
      </c>
      <c r="I1069" s="15">
        <f>E1069/E1067*100</f>
        <v>81.766558235417889</v>
      </c>
      <c r="J1069" s="16">
        <f t="shared" si="300"/>
        <v>110.11293834668392</v>
      </c>
      <c r="K1069" s="16">
        <f t="shared" si="301"/>
        <v>79.057036703225691</v>
      </c>
      <c r="L1069" s="16">
        <f t="shared" si="301"/>
        <v>68.164855445431357</v>
      </c>
    </row>
    <row r="1070" spans="1:12" s="9" customFormat="1" ht="22.5" x14ac:dyDescent="0.2">
      <c r="A1070" s="11" t="s">
        <v>430</v>
      </c>
      <c r="B1070" s="14"/>
      <c r="C1070" s="14"/>
      <c r="D1070" s="14"/>
      <c r="E1070" s="14"/>
      <c r="F1070" s="14"/>
      <c r="G1070" s="14"/>
    </row>
    <row r="1071" spans="1:12" s="9" customFormat="1" x14ac:dyDescent="0.2">
      <c r="A1071" s="13" t="s">
        <v>275</v>
      </c>
      <c r="B1071" s="14">
        <v>3176.1640000000002</v>
      </c>
      <c r="C1071" s="14">
        <v>8566.7060000000001</v>
      </c>
      <c r="D1071" s="14">
        <v>3716.9209999999998</v>
      </c>
      <c r="E1071" s="14">
        <v>12283.628000000001</v>
      </c>
      <c r="F1071" s="14">
        <v>3802.4769999999999</v>
      </c>
      <c r="G1071" s="14">
        <v>12243.039000000001</v>
      </c>
      <c r="H1071" s="15">
        <f>H1072+H1073</f>
        <v>100</v>
      </c>
      <c r="I1071" s="15">
        <f>I1072+I1073</f>
        <v>99.999991859082684</v>
      </c>
      <c r="J1071" s="16">
        <f t="shared" ref="J1071:J1076" si="302">D1071/B1071*100</f>
        <v>117.02547475508189</v>
      </c>
      <c r="K1071" s="16">
        <f t="shared" ref="K1071:L1076" si="303">D1071/F1071*100</f>
        <v>97.749992965111957</v>
      </c>
      <c r="L1071" s="16">
        <f t="shared" si="303"/>
        <v>100.33152716412977</v>
      </c>
    </row>
    <row r="1072" spans="1:12" s="9" customFormat="1" x14ac:dyDescent="0.2">
      <c r="A1072" s="17" t="s">
        <v>281</v>
      </c>
      <c r="B1072" s="14">
        <v>1892.35</v>
      </c>
      <c r="C1072" s="14">
        <v>5690.7479999999996</v>
      </c>
      <c r="D1072" s="14">
        <v>2341.3850000000002</v>
      </c>
      <c r="E1072" s="14">
        <v>8032.1329999999998</v>
      </c>
      <c r="F1072" s="14">
        <v>2029.7929999999999</v>
      </c>
      <c r="G1072" s="14">
        <v>7173.89</v>
      </c>
      <c r="H1072" s="15">
        <f>D1072/D1071*100</f>
        <v>62.992595215233258</v>
      </c>
      <c r="I1072" s="15">
        <f>E1072/E1071*100</f>
        <v>65.38893069702209</v>
      </c>
      <c r="J1072" s="16">
        <f t="shared" si="302"/>
        <v>123.7289613443602</v>
      </c>
      <c r="K1072" s="16">
        <f t="shared" si="303"/>
        <v>115.35092494653398</v>
      </c>
      <c r="L1072" s="16">
        <f t="shared" si="303"/>
        <v>111.96342570070072</v>
      </c>
    </row>
    <row r="1073" spans="1:12" s="9" customFormat="1" x14ac:dyDescent="0.2">
      <c r="A1073" s="17" t="s">
        <v>277</v>
      </c>
      <c r="B1073" s="14">
        <v>1283.8140000000001</v>
      </c>
      <c r="C1073" s="14">
        <v>2875.9580000000001</v>
      </c>
      <c r="D1073" s="14">
        <v>1375.5360000000001</v>
      </c>
      <c r="E1073" s="14">
        <v>4251.4939999999997</v>
      </c>
      <c r="F1073" s="14">
        <v>1772.683</v>
      </c>
      <c r="G1073" s="14">
        <v>5069.1490000000003</v>
      </c>
      <c r="H1073" s="15">
        <f>D1073/D1071*100</f>
        <v>37.007404784766749</v>
      </c>
      <c r="I1073" s="15">
        <f>E1073/E1071*100</f>
        <v>34.611061162060587</v>
      </c>
      <c r="J1073" s="16">
        <f t="shared" si="302"/>
        <v>107.14449289383042</v>
      </c>
      <c r="K1073" s="16">
        <f t="shared" si="303"/>
        <v>77.596276378799828</v>
      </c>
      <c r="L1073" s="16">
        <f t="shared" si="303"/>
        <v>83.869975019475646</v>
      </c>
    </row>
    <row r="1074" spans="1:12" s="9" customFormat="1" x14ac:dyDescent="0.2">
      <c r="A1074" s="13" t="s">
        <v>276</v>
      </c>
      <c r="B1074" s="14">
        <v>3176.1640000000002</v>
      </c>
      <c r="C1074" s="14">
        <v>8566.7060000000001</v>
      </c>
      <c r="D1074" s="14">
        <v>3716.9209999999998</v>
      </c>
      <c r="E1074" s="14">
        <v>12283.628000000001</v>
      </c>
      <c r="F1074" s="14">
        <v>3802.4769999999999</v>
      </c>
      <c r="G1074" s="14">
        <v>12243.039000000001</v>
      </c>
      <c r="H1074" s="15">
        <f>H1075+H1076</f>
        <v>100.00002690398856</v>
      </c>
      <c r="I1074" s="15">
        <f>I1075+I1076</f>
        <v>99.999999999999986</v>
      </c>
      <c r="J1074" s="16">
        <f t="shared" si="302"/>
        <v>117.02547475508189</v>
      </c>
      <c r="K1074" s="16">
        <f t="shared" si="303"/>
        <v>97.749992965111957</v>
      </c>
      <c r="L1074" s="16">
        <f t="shared" si="303"/>
        <v>100.33152716412977</v>
      </c>
    </row>
    <row r="1075" spans="1:12" s="9" customFormat="1" x14ac:dyDescent="0.2">
      <c r="A1075" s="17" t="s">
        <v>278</v>
      </c>
      <c r="B1075" s="14">
        <v>109.486</v>
      </c>
      <c r="C1075" s="14">
        <v>400.41300000000001</v>
      </c>
      <c r="D1075" s="14">
        <v>190.17</v>
      </c>
      <c r="E1075" s="14">
        <v>590.58299999999997</v>
      </c>
      <c r="F1075" s="14">
        <v>173.27</v>
      </c>
      <c r="G1075" s="14">
        <v>809.26599999999996</v>
      </c>
      <c r="H1075" s="15">
        <f>D1075/D1074*100</f>
        <v>5.116331501261393</v>
      </c>
      <c r="I1075" s="15">
        <f>E1075/E1074*100</f>
        <v>4.8078873765959038</v>
      </c>
      <c r="J1075" s="16">
        <f t="shared" si="302"/>
        <v>173.69344025720181</v>
      </c>
      <c r="K1075" s="16">
        <f t="shared" si="303"/>
        <v>109.75356380215845</v>
      </c>
      <c r="L1075" s="16">
        <f t="shared" si="303"/>
        <v>72.977611811196809</v>
      </c>
    </row>
    <row r="1076" spans="1:12" s="9" customFormat="1" x14ac:dyDescent="0.2">
      <c r="A1076" s="17" t="s">
        <v>282</v>
      </c>
      <c r="B1076" s="14">
        <v>3066.6779999999999</v>
      </c>
      <c r="C1076" s="14">
        <v>8166.2929999999997</v>
      </c>
      <c r="D1076" s="14">
        <v>3526.752</v>
      </c>
      <c r="E1076" s="14">
        <v>11693.045</v>
      </c>
      <c r="F1076" s="14">
        <v>3629.2069999999999</v>
      </c>
      <c r="G1076" s="14">
        <v>11433.772999999999</v>
      </c>
      <c r="H1076" s="15">
        <f>D1076/D1074*100</f>
        <v>94.883695402727156</v>
      </c>
      <c r="I1076" s="15">
        <f>E1076/E1074*100</f>
        <v>95.192112623404086</v>
      </c>
      <c r="J1076" s="16">
        <f t="shared" si="302"/>
        <v>115.00235759998279</v>
      </c>
      <c r="K1076" s="16">
        <f t="shared" si="303"/>
        <v>97.176931489441088</v>
      </c>
      <c r="L1076" s="16">
        <f t="shared" si="303"/>
        <v>102.26759793114661</v>
      </c>
    </row>
    <row r="1077" spans="1:12" s="9" customFormat="1" x14ac:dyDescent="0.2">
      <c r="A1077" s="11" t="s">
        <v>431</v>
      </c>
      <c r="B1077" s="14"/>
      <c r="C1077" s="14"/>
      <c r="D1077" s="14"/>
      <c r="E1077" s="14"/>
      <c r="F1077" s="14"/>
      <c r="G1077" s="14"/>
    </row>
    <row r="1078" spans="1:12" s="9" customFormat="1" x14ac:dyDescent="0.2">
      <c r="A1078" s="13" t="s">
        <v>275</v>
      </c>
      <c r="B1078" s="14">
        <v>72870.120999999999</v>
      </c>
      <c r="C1078" s="14">
        <v>221050.429</v>
      </c>
      <c r="D1078" s="14">
        <v>65791.717999999993</v>
      </c>
      <c r="E1078" s="14">
        <v>286842.147</v>
      </c>
      <c r="F1078" s="14">
        <v>80132.490999999995</v>
      </c>
      <c r="G1078" s="14">
        <v>306051.29399999999</v>
      </c>
      <c r="H1078" s="15">
        <f>H1079+H1080</f>
        <v>100.00000000000001</v>
      </c>
      <c r="I1078" s="15">
        <f>I1079+I1080</f>
        <v>100</v>
      </c>
      <c r="J1078" s="16">
        <f t="shared" ref="J1078:J1083" si="304">D1078/B1078*100</f>
        <v>90.286275221088204</v>
      </c>
      <c r="K1078" s="16">
        <f t="shared" ref="K1078:L1083" si="305">D1078/F1078*100</f>
        <v>82.103672529036942</v>
      </c>
      <c r="L1078" s="16">
        <f t="shared" si="305"/>
        <v>93.723553085189707</v>
      </c>
    </row>
    <row r="1079" spans="1:12" s="9" customFormat="1" x14ac:dyDescent="0.2">
      <c r="A1079" s="17" t="s">
        <v>281</v>
      </c>
      <c r="B1079" s="14">
        <v>40737.667000000001</v>
      </c>
      <c r="C1079" s="14">
        <v>126251</v>
      </c>
      <c r="D1079" s="14">
        <v>39266.067000000003</v>
      </c>
      <c r="E1079" s="14">
        <v>165517.06700000001</v>
      </c>
      <c r="F1079" s="14">
        <v>42676.067000000003</v>
      </c>
      <c r="G1079" s="14">
        <v>167530.06700000001</v>
      </c>
      <c r="H1079" s="15">
        <f>D1079/D1078*100</f>
        <v>59.682385858961773</v>
      </c>
      <c r="I1079" s="15">
        <f>E1079/E1078*100</f>
        <v>57.703189273646039</v>
      </c>
      <c r="J1079" s="16">
        <f t="shared" si="304"/>
        <v>96.387618368032719</v>
      </c>
      <c r="K1079" s="16">
        <f t="shared" si="305"/>
        <v>92.009572953383923</v>
      </c>
      <c r="L1079" s="16">
        <f t="shared" si="305"/>
        <v>98.798424643380571</v>
      </c>
    </row>
    <row r="1080" spans="1:12" s="9" customFormat="1" x14ac:dyDescent="0.2">
      <c r="A1080" s="17" t="s">
        <v>277</v>
      </c>
      <c r="B1080" s="14">
        <v>32132.454000000002</v>
      </c>
      <c r="C1080" s="14">
        <v>94799.429000000004</v>
      </c>
      <c r="D1080" s="14">
        <v>26525.651000000002</v>
      </c>
      <c r="E1080" s="14">
        <v>121325.08</v>
      </c>
      <c r="F1080" s="14">
        <v>37456.423999999999</v>
      </c>
      <c r="G1080" s="14">
        <v>138521.228</v>
      </c>
      <c r="H1080" s="15">
        <f>D1080/D1078*100</f>
        <v>40.317614141038241</v>
      </c>
      <c r="I1080" s="15">
        <f>E1080/E1078*100</f>
        <v>42.296810726353961</v>
      </c>
      <c r="J1080" s="16">
        <f t="shared" si="304"/>
        <v>82.550965450693553</v>
      </c>
      <c r="K1080" s="16">
        <f t="shared" si="305"/>
        <v>70.817360995272807</v>
      </c>
      <c r="L1080" s="16">
        <f t="shared" si="305"/>
        <v>87.585911381033952</v>
      </c>
    </row>
    <row r="1081" spans="1:12" s="9" customFormat="1" x14ac:dyDescent="0.2">
      <c r="A1081" s="13" t="s">
        <v>276</v>
      </c>
      <c r="B1081" s="14">
        <v>72870.120999999999</v>
      </c>
      <c r="C1081" s="14">
        <v>221050.429</v>
      </c>
      <c r="D1081" s="14">
        <v>65791.717999999993</v>
      </c>
      <c r="E1081" s="14">
        <v>286842.147</v>
      </c>
      <c r="F1081" s="14">
        <v>80132.490999999995</v>
      </c>
      <c r="G1081" s="14">
        <v>306051.29399999999</v>
      </c>
      <c r="H1081" s="15">
        <f>H1082+H1083</f>
        <v>100</v>
      </c>
      <c r="I1081" s="15">
        <f>I1082+I1083</f>
        <v>99.999999999999986</v>
      </c>
      <c r="J1081" s="16">
        <f t="shared" si="304"/>
        <v>90.286275221088204</v>
      </c>
      <c r="K1081" s="16">
        <f t="shared" si="305"/>
        <v>82.103672529036942</v>
      </c>
      <c r="L1081" s="16">
        <f t="shared" si="305"/>
        <v>93.723553085189707</v>
      </c>
    </row>
    <row r="1082" spans="1:12" s="9" customFormat="1" x14ac:dyDescent="0.2">
      <c r="A1082" s="17" t="s">
        <v>278</v>
      </c>
      <c r="B1082" s="14">
        <v>1957.731</v>
      </c>
      <c r="C1082" s="14">
        <v>8917.7749999999996</v>
      </c>
      <c r="D1082" s="14">
        <v>6641.152</v>
      </c>
      <c r="E1082" s="14">
        <v>15558.927</v>
      </c>
      <c r="F1082" s="14">
        <v>3273.2939999999999</v>
      </c>
      <c r="G1082" s="14">
        <v>7257.6139999999996</v>
      </c>
      <c r="H1082" s="15">
        <f>D1082/D1081*100</f>
        <v>10.094206690270651</v>
      </c>
      <c r="I1082" s="15">
        <f>E1082/E1081*100</f>
        <v>5.4242122933210366</v>
      </c>
      <c r="J1082" s="16">
        <f t="shared" si="304"/>
        <v>339.22699288104445</v>
      </c>
      <c r="K1082" s="16">
        <f t="shared" si="305"/>
        <v>202.88895528479873</v>
      </c>
      <c r="L1082" s="16">
        <f t="shared" si="305"/>
        <v>214.38074551774179</v>
      </c>
    </row>
    <row r="1083" spans="1:12" s="9" customFormat="1" x14ac:dyDescent="0.2">
      <c r="A1083" s="17" t="s">
        <v>282</v>
      </c>
      <c r="B1083" s="14">
        <v>70912.39</v>
      </c>
      <c r="C1083" s="14">
        <v>212132.65400000001</v>
      </c>
      <c r="D1083" s="14">
        <v>59150.565999999999</v>
      </c>
      <c r="E1083" s="14">
        <v>271283.21999999997</v>
      </c>
      <c r="F1083" s="14">
        <v>76859.197</v>
      </c>
      <c r="G1083" s="14">
        <v>298793.68</v>
      </c>
      <c r="H1083" s="15">
        <f>D1083/D1081*100</f>
        <v>89.905793309729347</v>
      </c>
      <c r="I1083" s="15">
        <f>E1083/E1081*100</f>
        <v>94.575787706678952</v>
      </c>
      <c r="J1083" s="16">
        <f t="shared" si="304"/>
        <v>83.413584001328971</v>
      </c>
      <c r="K1083" s="16">
        <f t="shared" si="305"/>
        <v>76.959646091540606</v>
      </c>
      <c r="L1083" s="16">
        <f t="shared" si="305"/>
        <v>90.792823998151491</v>
      </c>
    </row>
    <row r="1084" spans="1:12" s="9" customFormat="1" ht="45" x14ac:dyDescent="0.2">
      <c r="A1084" s="11" t="s">
        <v>432</v>
      </c>
      <c r="B1084" s="14"/>
      <c r="C1084" s="14"/>
      <c r="D1084" s="14"/>
      <c r="E1084" s="14"/>
      <c r="F1084" s="14"/>
      <c r="G1084" s="14"/>
    </row>
    <row r="1085" spans="1:12" s="9" customFormat="1" x14ac:dyDescent="0.2">
      <c r="A1085" s="13" t="s">
        <v>275</v>
      </c>
      <c r="B1085" s="14">
        <v>68202.596999999994</v>
      </c>
      <c r="C1085" s="14">
        <v>204387.554</v>
      </c>
      <c r="D1085" s="14">
        <v>58311.438000000002</v>
      </c>
      <c r="E1085" s="14">
        <v>262698.99200000003</v>
      </c>
      <c r="F1085" s="14">
        <v>73712.751999999993</v>
      </c>
      <c r="G1085" s="14">
        <v>285240.25199999998</v>
      </c>
      <c r="H1085" s="15">
        <f>H1086+H1087</f>
        <v>100</v>
      </c>
      <c r="I1085" s="15">
        <f>I1086+I1087</f>
        <v>100</v>
      </c>
      <c r="J1085" s="16">
        <f t="shared" ref="J1085:J1090" si="306">D1085/B1085*100</f>
        <v>85.497386558461997</v>
      </c>
      <c r="K1085" s="16">
        <f t="shared" ref="K1085:L1090" si="307">D1085/F1085*100</f>
        <v>79.106309855315132</v>
      </c>
      <c r="L1085" s="16">
        <f t="shared" si="307"/>
        <v>92.097447733288377</v>
      </c>
    </row>
    <row r="1086" spans="1:12" s="9" customFormat="1" x14ac:dyDescent="0.2">
      <c r="A1086" s="17" t="s">
        <v>281</v>
      </c>
      <c r="B1086" s="14">
        <v>40737.667000000001</v>
      </c>
      <c r="C1086" s="14">
        <v>126251</v>
      </c>
      <c r="D1086" s="14">
        <v>39266.067000000003</v>
      </c>
      <c r="E1086" s="14">
        <v>165517.06700000001</v>
      </c>
      <c r="F1086" s="14">
        <v>42676.067000000003</v>
      </c>
      <c r="G1086" s="14">
        <v>167530.06700000001</v>
      </c>
      <c r="H1086" s="15">
        <f>D1086/D1085*100</f>
        <v>67.338533136500601</v>
      </c>
      <c r="I1086" s="15">
        <f>E1086/E1085*100</f>
        <v>63.006357862233443</v>
      </c>
      <c r="J1086" s="16">
        <f t="shared" si="306"/>
        <v>96.387618368032719</v>
      </c>
      <c r="K1086" s="16">
        <f t="shared" si="307"/>
        <v>92.009572953383923</v>
      </c>
      <c r="L1086" s="16">
        <f t="shared" si="307"/>
        <v>98.798424643380571</v>
      </c>
    </row>
    <row r="1087" spans="1:12" s="9" customFormat="1" x14ac:dyDescent="0.2">
      <c r="A1087" s="17" t="s">
        <v>277</v>
      </c>
      <c r="B1087" s="14">
        <v>27464.93</v>
      </c>
      <c r="C1087" s="14">
        <v>78136.554000000004</v>
      </c>
      <c r="D1087" s="14">
        <v>19045.370999999999</v>
      </c>
      <c r="E1087" s="14">
        <v>97181.925000000003</v>
      </c>
      <c r="F1087" s="14">
        <v>31036.685000000001</v>
      </c>
      <c r="G1087" s="14">
        <v>117710.186</v>
      </c>
      <c r="H1087" s="15">
        <f>D1087/D1085*100</f>
        <v>32.661466863499399</v>
      </c>
      <c r="I1087" s="15">
        <f>E1087/E1085*100</f>
        <v>36.993642137766557</v>
      </c>
      <c r="J1087" s="16">
        <f t="shared" si="306"/>
        <v>69.344327475074579</v>
      </c>
      <c r="K1087" s="16">
        <f t="shared" si="307"/>
        <v>61.364063204559372</v>
      </c>
      <c r="L1087" s="16">
        <f t="shared" si="307"/>
        <v>82.560335942379709</v>
      </c>
    </row>
    <row r="1088" spans="1:12" s="9" customFormat="1" x14ac:dyDescent="0.2">
      <c r="A1088" s="13" t="s">
        <v>276</v>
      </c>
      <c r="B1088" s="14">
        <v>68202.596999999994</v>
      </c>
      <c r="C1088" s="14">
        <v>204387.554</v>
      </c>
      <c r="D1088" s="14">
        <v>58311.438000000002</v>
      </c>
      <c r="E1088" s="14">
        <v>262698.99200000003</v>
      </c>
      <c r="F1088" s="14">
        <v>73712.751999999993</v>
      </c>
      <c r="G1088" s="14">
        <v>285240.25199999998</v>
      </c>
      <c r="H1088" s="15">
        <f>H1089+H1090</f>
        <v>100</v>
      </c>
      <c r="I1088" s="15">
        <f>I1089+I1090</f>
        <v>99.999999999999986</v>
      </c>
      <c r="J1088" s="16">
        <f t="shared" si="306"/>
        <v>85.497386558461997</v>
      </c>
      <c r="K1088" s="16">
        <f t="shared" si="307"/>
        <v>79.106309855315132</v>
      </c>
      <c r="L1088" s="16">
        <f t="shared" si="307"/>
        <v>92.097447733288377</v>
      </c>
    </row>
    <row r="1089" spans="1:12" s="9" customFormat="1" x14ac:dyDescent="0.2">
      <c r="A1089" s="17" t="s">
        <v>278</v>
      </c>
      <c r="B1089" s="14">
        <v>1956.5060000000001</v>
      </c>
      <c r="C1089" s="14">
        <v>8896.8369999999995</v>
      </c>
      <c r="D1089" s="14">
        <v>6638.9160000000002</v>
      </c>
      <c r="E1089" s="14">
        <v>15535.753000000001</v>
      </c>
      <c r="F1089" s="14">
        <v>3263.1970000000001</v>
      </c>
      <c r="G1089" s="14">
        <v>7233.86</v>
      </c>
      <c r="H1089" s="15">
        <f>D1089/D1088*100</f>
        <v>11.385272302837052</v>
      </c>
      <c r="I1089" s="15">
        <f>E1089/E1088*100</f>
        <v>5.9138989768183041</v>
      </c>
      <c r="J1089" s="16">
        <f t="shared" si="306"/>
        <v>339.3251030152731</v>
      </c>
      <c r="K1089" s="16">
        <f t="shared" si="307"/>
        <v>203.44821351576385</v>
      </c>
      <c r="L1089" s="16">
        <f t="shared" si="307"/>
        <v>214.7643581711562</v>
      </c>
    </row>
    <row r="1090" spans="1:12" s="9" customFormat="1" x14ac:dyDescent="0.2">
      <c r="A1090" s="17" t="s">
        <v>282</v>
      </c>
      <c r="B1090" s="14">
        <v>66246.091</v>
      </c>
      <c r="C1090" s="14">
        <v>195490.717</v>
      </c>
      <c r="D1090" s="14">
        <v>51672.521999999997</v>
      </c>
      <c r="E1090" s="14">
        <v>247163.239</v>
      </c>
      <c r="F1090" s="14">
        <v>70449.554999999993</v>
      </c>
      <c r="G1090" s="14">
        <v>278006.39199999999</v>
      </c>
      <c r="H1090" s="15">
        <f>D1090/D1088*100</f>
        <v>88.614727697162948</v>
      </c>
      <c r="I1090" s="15">
        <f>E1090/E1088*100</f>
        <v>94.086101023181683</v>
      </c>
      <c r="J1090" s="16">
        <f t="shared" si="306"/>
        <v>78.000861967840478</v>
      </c>
      <c r="K1090" s="16">
        <f t="shared" si="307"/>
        <v>73.346839451292496</v>
      </c>
      <c r="L1090" s="16">
        <f t="shared" si="307"/>
        <v>88.905595738964166</v>
      </c>
    </row>
    <row r="1091" spans="1:12" s="9" customFormat="1" ht="33.75" x14ac:dyDescent="0.2">
      <c r="A1091" s="11" t="s">
        <v>433</v>
      </c>
      <c r="B1091" s="14"/>
      <c r="C1091" s="14"/>
      <c r="D1091" s="14"/>
      <c r="E1091" s="14"/>
      <c r="F1091" s="14"/>
      <c r="G1091" s="14"/>
    </row>
    <row r="1092" spans="1:12" s="9" customFormat="1" x14ac:dyDescent="0.2">
      <c r="A1092" s="13" t="s">
        <v>275</v>
      </c>
      <c r="B1092" s="14">
        <v>3109.2840000000001</v>
      </c>
      <c r="C1092" s="14">
        <v>10697.998</v>
      </c>
      <c r="D1092" s="14">
        <v>3796.7579999999998</v>
      </c>
      <c r="E1092" s="14">
        <v>14494.755999999999</v>
      </c>
      <c r="F1092" s="14">
        <v>5124.7020000000002</v>
      </c>
      <c r="G1092" s="14">
        <v>13297.405000000001</v>
      </c>
      <c r="H1092" s="15">
        <f>H1093+H1094</f>
        <v>100</v>
      </c>
      <c r="I1092" s="15">
        <f>I1093+I1094</f>
        <v>100</v>
      </c>
      <c r="J1092" s="16">
        <f t="shared" ref="J1092:J1097" si="308">D1092/B1092*100</f>
        <v>122.11036367215087</v>
      </c>
      <c r="K1092" s="16">
        <f t="shared" ref="K1092:L1097" si="309">D1092/F1092*100</f>
        <v>74.087390837555034</v>
      </c>
      <c r="L1092" s="16">
        <f t="shared" si="309"/>
        <v>109.00439597049198</v>
      </c>
    </row>
    <row r="1093" spans="1:12" s="9" customFormat="1" x14ac:dyDescent="0.2">
      <c r="A1093" s="17" t="s">
        <v>281</v>
      </c>
      <c r="B1093" s="14">
        <v>787.66700000000003</v>
      </c>
      <c r="C1093" s="14">
        <v>2744</v>
      </c>
      <c r="D1093" s="14">
        <v>1433.067</v>
      </c>
      <c r="E1093" s="14">
        <v>4177.067</v>
      </c>
      <c r="F1093" s="14">
        <v>3790.067</v>
      </c>
      <c r="G1093" s="14">
        <v>7296.067</v>
      </c>
      <c r="H1093" s="15">
        <f>D1093/D1092*100</f>
        <v>37.744491484577111</v>
      </c>
      <c r="I1093" s="15">
        <f>E1093/E1092*100</f>
        <v>28.817780720144583</v>
      </c>
      <c r="J1093" s="16">
        <f t="shared" si="308"/>
        <v>181.93817945908611</v>
      </c>
      <c r="K1093" s="16">
        <f t="shared" si="309"/>
        <v>37.811125766378275</v>
      </c>
      <c r="L1093" s="16">
        <f t="shared" si="309"/>
        <v>57.250940815099426</v>
      </c>
    </row>
    <row r="1094" spans="1:12" s="9" customFormat="1" x14ac:dyDescent="0.2">
      <c r="A1094" s="17" t="s">
        <v>277</v>
      </c>
      <c r="B1094" s="14">
        <v>2321.6170000000002</v>
      </c>
      <c r="C1094" s="14">
        <v>7953.9979999999996</v>
      </c>
      <c r="D1094" s="14">
        <v>2363.6909999999998</v>
      </c>
      <c r="E1094" s="14">
        <v>10317.689</v>
      </c>
      <c r="F1094" s="14">
        <v>1334.635</v>
      </c>
      <c r="G1094" s="14">
        <v>6001.3379999999997</v>
      </c>
      <c r="H1094" s="15">
        <f>D1094/D1092*100</f>
        <v>62.255508515422896</v>
      </c>
      <c r="I1094" s="15">
        <f>E1094/E1092*100</f>
        <v>71.182219279855417</v>
      </c>
      <c r="J1094" s="16">
        <f t="shared" si="308"/>
        <v>101.81227136086615</v>
      </c>
      <c r="K1094" s="16">
        <f t="shared" si="309"/>
        <v>177.10392729098217</v>
      </c>
      <c r="L1094" s="16">
        <f t="shared" si="309"/>
        <v>171.92314447211606</v>
      </c>
    </row>
    <row r="1095" spans="1:12" s="9" customFormat="1" x14ac:dyDescent="0.2">
      <c r="A1095" s="13" t="s">
        <v>276</v>
      </c>
      <c r="B1095" s="14">
        <v>3109.2840000000001</v>
      </c>
      <c r="C1095" s="14">
        <v>10697.998</v>
      </c>
      <c r="D1095" s="14">
        <v>3796.7579999999998</v>
      </c>
      <c r="E1095" s="14">
        <v>14494.755999999999</v>
      </c>
      <c r="F1095" s="14">
        <v>5124.7020000000002</v>
      </c>
      <c r="G1095" s="14">
        <v>13297.405000000001</v>
      </c>
      <c r="H1095" s="15">
        <f>H1096+H1097</f>
        <v>100</v>
      </c>
      <c r="I1095" s="15">
        <f>I1096+I1097</f>
        <v>100.00000000000001</v>
      </c>
      <c r="J1095" s="16">
        <f t="shared" si="308"/>
        <v>122.11036367215087</v>
      </c>
      <c r="K1095" s="16">
        <f t="shared" si="309"/>
        <v>74.087390837555034</v>
      </c>
      <c r="L1095" s="16">
        <f t="shared" si="309"/>
        <v>109.00439597049198</v>
      </c>
    </row>
    <row r="1096" spans="1:12" s="9" customFormat="1" x14ac:dyDescent="0.2">
      <c r="A1096" s="17" t="s">
        <v>278</v>
      </c>
      <c r="B1096" s="14">
        <v>350.42700000000002</v>
      </c>
      <c r="C1096" s="14">
        <v>1552.3589999999999</v>
      </c>
      <c r="D1096" s="14">
        <v>880.52300000000002</v>
      </c>
      <c r="E1096" s="14">
        <v>2432.8820000000001</v>
      </c>
      <c r="F1096" s="14">
        <v>1574.6030000000001</v>
      </c>
      <c r="G1096" s="14">
        <v>2322.2860000000001</v>
      </c>
      <c r="H1096" s="15">
        <f>D1096/D1095*100</f>
        <v>23.191443858154777</v>
      </c>
      <c r="I1096" s="15">
        <f>E1096/E1095*100</f>
        <v>16.78456677711581</v>
      </c>
      <c r="J1096" s="16">
        <f t="shared" si="308"/>
        <v>251.27144883242445</v>
      </c>
      <c r="K1096" s="16">
        <f t="shared" si="309"/>
        <v>55.920317692777168</v>
      </c>
      <c r="L1096" s="16">
        <f t="shared" si="309"/>
        <v>104.76237638258166</v>
      </c>
    </row>
    <row r="1097" spans="1:12" s="9" customFormat="1" x14ac:dyDescent="0.2">
      <c r="A1097" s="17" t="s">
        <v>282</v>
      </c>
      <c r="B1097" s="14">
        <v>2758.857</v>
      </c>
      <c r="C1097" s="14">
        <v>9145.6389999999992</v>
      </c>
      <c r="D1097" s="14">
        <v>2916.2350000000001</v>
      </c>
      <c r="E1097" s="14">
        <v>12061.874</v>
      </c>
      <c r="F1097" s="14">
        <v>3550.0990000000002</v>
      </c>
      <c r="G1097" s="14">
        <v>10975.119000000001</v>
      </c>
      <c r="H1097" s="15">
        <f>D1097/D1095*100</f>
        <v>76.80855614184523</v>
      </c>
      <c r="I1097" s="15">
        <f>E1097/E1095*100</f>
        <v>83.215433222884201</v>
      </c>
      <c r="J1097" s="16">
        <f t="shared" si="308"/>
        <v>105.70446384136621</v>
      </c>
      <c r="K1097" s="16">
        <f t="shared" si="309"/>
        <v>82.145173979655212</v>
      </c>
      <c r="L1097" s="16">
        <f t="shared" si="309"/>
        <v>109.90198830645936</v>
      </c>
    </row>
    <row r="1098" spans="1:12" s="9" customFormat="1" x14ac:dyDescent="0.2">
      <c r="A1098" s="11" t="s">
        <v>434</v>
      </c>
      <c r="B1098" s="14"/>
      <c r="C1098" s="14"/>
      <c r="D1098" s="14"/>
      <c r="E1098" s="14"/>
      <c r="F1098" s="14"/>
      <c r="G1098" s="14"/>
    </row>
    <row r="1099" spans="1:12" s="9" customFormat="1" x14ac:dyDescent="0.2">
      <c r="A1099" s="13" t="s">
        <v>275</v>
      </c>
      <c r="B1099" s="14">
        <v>690.00900000000001</v>
      </c>
      <c r="C1099" s="14">
        <v>2828.4389999999999</v>
      </c>
      <c r="D1099" s="14">
        <v>1246.211</v>
      </c>
      <c r="E1099" s="14">
        <v>4074.65</v>
      </c>
      <c r="F1099" s="14">
        <v>1599.837</v>
      </c>
      <c r="G1099" s="14">
        <v>5585.9139999999998</v>
      </c>
      <c r="H1099" s="15">
        <f>H1100+H1101</f>
        <v>100.00000000000001</v>
      </c>
      <c r="I1099" s="15">
        <f>I1100+I1101</f>
        <v>99.999999999999986</v>
      </c>
      <c r="J1099" s="16">
        <f t="shared" ref="J1099:J1104" si="310">D1099/B1099*100</f>
        <v>180.6079340994103</v>
      </c>
      <c r="K1099" s="16">
        <f t="shared" ref="K1099:L1104" si="311">D1099/F1099*100</f>
        <v>77.896123167547699</v>
      </c>
      <c r="L1099" s="16">
        <f t="shared" si="311"/>
        <v>72.945090096267151</v>
      </c>
    </row>
    <row r="1100" spans="1:12" s="9" customFormat="1" x14ac:dyDescent="0.2">
      <c r="A1100" s="17" t="s">
        <v>281</v>
      </c>
      <c r="B1100" s="14">
        <v>57.758000000000003</v>
      </c>
      <c r="C1100" s="14">
        <v>359.06599999999997</v>
      </c>
      <c r="D1100" s="14">
        <v>54.051000000000002</v>
      </c>
      <c r="E1100" s="14">
        <v>413.11700000000002</v>
      </c>
      <c r="F1100" s="14">
        <v>446.74</v>
      </c>
      <c r="G1100" s="14">
        <v>1167.8699999999999</v>
      </c>
      <c r="H1100" s="15">
        <f>D1100/D1099*100</f>
        <v>4.3372270024899473</v>
      </c>
      <c r="I1100" s="15">
        <f>E1100/E1099*100</f>
        <v>10.138711300357087</v>
      </c>
      <c r="J1100" s="16">
        <f t="shared" si="310"/>
        <v>93.581841476505417</v>
      </c>
      <c r="K1100" s="16">
        <f t="shared" si="311"/>
        <v>12.098983748936742</v>
      </c>
      <c r="L1100" s="16">
        <f t="shared" si="311"/>
        <v>35.373543288208452</v>
      </c>
    </row>
    <row r="1101" spans="1:12" s="9" customFormat="1" x14ac:dyDescent="0.2">
      <c r="A1101" s="17" t="s">
        <v>277</v>
      </c>
      <c r="B1101" s="14">
        <v>632.25099999999998</v>
      </c>
      <c r="C1101" s="14">
        <v>2469.373</v>
      </c>
      <c r="D1101" s="14">
        <v>1192.1600000000001</v>
      </c>
      <c r="E1101" s="14">
        <v>3661.5329999999999</v>
      </c>
      <c r="F1101" s="14">
        <v>1153.097</v>
      </c>
      <c r="G1101" s="14">
        <v>4418.0439999999999</v>
      </c>
      <c r="H1101" s="15">
        <f>D1101/D1099*100</f>
        <v>95.662772997510061</v>
      </c>
      <c r="I1101" s="15">
        <f>E1101/E1099*100</f>
        <v>89.861288699642898</v>
      </c>
      <c r="J1101" s="16">
        <f t="shared" si="310"/>
        <v>188.5580252146695</v>
      </c>
      <c r="K1101" s="16">
        <f t="shared" si="311"/>
        <v>103.38765949438773</v>
      </c>
      <c r="L1101" s="16">
        <f t="shared" si="311"/>
        <v>82.876788913827028</v>
      </c>
    </row>
    <row r="1102" spans="1:12" s="9" customFormat="1" x14ac:dyDescent="0.2">
      <c r="A1102" s="13" t="s">
        <v>276</v>
      </c>
      <c r="B1102" s="14">
        <v>690.00900000000001</v>
      </c>
      <c r="C1102" s="14">
        <v>2828.4389999999999</v>
      </c>
      <c r="D1102" s="14">
        <v>1246.211</v>
      </c>
      <c r="E1102" s="14">
        <v>4074.65</v>
      </c>
      <c r="F1102" s="14">
        <v>1599.837</v>
      </c>
      <c r="G1102" s="14">
        <v>5585.9139999999998</v>
      </c>
      <c r="H1102" s="15">
        <f>H1103+H1104</f>
        <v>100.0000802432333</v>
      </c>
      <c r="I1102" s="15">
        <f>I1103+I1104</f>
        <v>100</v>
      </c>
      <c r="J1102" s="16">
        <f t="shared" si="310"/>
        <v>180.6079340994103</v>
      </c>
      <c r="K1102" s="16">
        <f t="shared" si="311"/>
        <v>77.896123167547699</v>
      </c>
      <c r="L1102" s="16">
        <f t="shared" si="311"/>
        <v>72.945090096267151</v>
      </c>
    </row>
    <row r="1103" spans="1:12" s="9" customFormat="1" x14ac:dyDescent="0.2">
      <c r="A1103" s="17" t="s">
        <v>278</v>
      </c>
      <c r="B1103" s="14">
        <v>9.4369999999999994</v>
      </c>
      <c r="C1103" s="14">
        <v>54.134999999999998</v>
      </c>
      <c r="D1103" s="14">
        <v>2.0499999999999998</v>
      </c>
      <c r="E1103" s="14">
        <v>56.185000000000002</v>
      </c>
      <c r="F1103" s="14">
        <v>13.378</v>
      </c>
      <c r="G1103" s="14">
        <v>22.895</v>
      </c>
      <c r="H1103" s="15">
        <f>D1103/D1102*100</f>
        <v>0.1644986282419269</v>
      </c>
      <c r="I1103" s="15">
        <f>E1103/E1102*100</f>
        <v>1.3788914385284627</v>
      </c>
      <c r="J1103" s="16">
        <f t="shared" si="310"/>
        <v>21.72300519232807</v>
      </c>
      <c r="K1103" s="16">
        <f t="shared" si="311"/>
        <v>15.323665719838539</v>
      </c>
      <c r="L1103" s="16">
        <f t="shared" si="311"/>
        <v>245.40292640314482</v>
      </c>
    </row>
    <row r="1104" spans="1:12" s="9" customFormat="1" x14ac:dyDescent="0.2">
      <c r="A1104" s="17" t="s">
        <v>282</v>
      </c>
      <c r="B1104" s="14">
        <v>680.57100000000003</v>
      </c>
      <c r="C1104" s="14">
        <v>2774.3040000000001</v>
      </c>
      <c r="D1104" s="14">
        <v>1244.162</v>
      </c>
      <c r="E1104" s="14">
        <v>4018.4650000000001</v>
      </c>
      <c r="F1104" s="14">
        <v>1586.4590000000001</v>
      </c>
      <c r="G1104" s="14">
        <v>5563.0190000000002</v>
      </c>
      <c r="H1104" s="15">
        <f>D1104/D1102*100</f>
        <v>99.835581614991369</v>
      </c>
      <c r="I1104" s="15">
        <f>E1104/E1102*100</f>
        <v>98.621108561471544</v>
      </c>
      <c r="J1104" s="16">
        <f t="shared" si="310"/>
        <v>182.81149211470955</v>
      </c>
      <c r="K1104" s="16">
        <f t="shared" si="311"/>
        <v>78.423835724717748</v>
      </c>
      <c r="L1104" s="16">
        <f t="shared" si="311"/>
        <v>72.23532761617389</v>
      </c>
    </row>
    <row r="1105" spans="1:12" s="9" customFormat="1" x14ac:dyDescent="0.2">
      <c r="A1105" s="11" t="s">
        <v>435</v>
      </c>
      <c r="B1105" s="14"/>
      <c r="C1105" s="14"/>
      <c r="D1105" s="14"/>
      <c r="E1105" s="14"/>
      <c r="F1105" s="14"/>
      <c r="G1105" s="14"/>
    </row>
    <row r="1106" spans="1:12" s="9" customFormat="1" x14ac:dyDescent="0.2">
      <c r="A1106" s="13" t="s">
        <v>275</v>
      </c>
      <c r="B1106" s="14">
        <v>35656.086000000003</v>
      </c>
      <c r="C1106" s="14">
        <v>94155.282000000007</v>
      </c>
      <c r="D1106" s="14">
        <v>33112.709000000003</v>
      </c>
      <c r="E1106" s="14">
        <v>127267.99099999999</v>
      </c>
      <c r="F1106" s="14">
        <v>32319.49</v>
      </c>
      <c r="G1106" s="14">
        <v>124090.626</v>
      </c>
      <c r="H1106" s="15">
        <f>H1107+H1108</f>
        <v>100</v>
      </c>
      <c r="I1106" s="15">
        <f>I1107+I1108</f>
        <v>100</v>
      </c>
      <c r="J1106" s="16">
        <f t="shared" ref="J1106:J1111" si="312">D1106/B1106*100</f>
        <v>92.866920390533053</v>
      </c>
      <c r="K1106" s="16">
        <f t="shared" ref="K1106:L1111" si="313">D1106/F1106*100</f>
        <v>102.45430543613156</v>
      </c>
      <c r="L1106" s="16">
        <f t="shared" si="313"/>
        <v>102.56051976077546</v>
      </c>
    </row>
    <row r="1107" spans="1:12" s="9" customFormat="1" x14ac:dyDescent="0.2">
      <c r="A1107" s="17" t="s">
        <v>281</v>
      </c>
      <c r="B1107" s="14">
        <v>23498.751</v>
      </c>
      <c r="C1107" s="14">
        <v>64482.584999999999</v>
      </c>
      <c r="D1107" s="14">
        <v>23917.751</v>
      </c>
      <c r="E1107" s="14">
        <v>88400.335999999996</v>
      </c>
      <c r="F1107" s="14">
        <v>19579.417000000001</v>
      </c>
      <c r="G1107" s="14">
        <v>78064.668999999994</v>
      </c>
      <c r="H1107" s="15">
        <f>D1107/D1106*100</f>
        <v>72.231332688606059</v>
      </c>
      <c r="I1107" s="15">
        <f>E1107/E1106*100</f>
        <v>69.459991711505836</v>
      </c>
      <c r="J1107" s="16">
        <f t="shared" si="312"/>
        <v>101.78307349186346</v>
      </c>
      <c r="K1107" s="16">
        <f t="shared" si="313"/>
        <v>122.15762604167426</v>
      </c>
      <c r="L1107" s="16">
        <f t="shared" si="313"/>
        <v>113.23987808108174</v>
      </c>
    </row>
    <row r="1108" spans="1:12" s="9" customFormat="1" x14ac:dyDescent="0.2">
      <c r="A1108" s="17" t="s">
        <v>277</v>
      </c>
      <c r="B1108" s="14">
        <v>12157.334999999999</v>
      </c>
      <c r="C1108" s="14">
        <v>29672.696</v>
      </c>
      <c r="D1108" s="14">
        <v>9194.9580000000005</v>
      </c>
      <c r="E1108" s="14">
        <v>38867.654999999999</v>
      </c>
      <c r="F1108" s="14">
        <v>12740.072</v>
      </c>
      <c r="G1108" s="14">
        <v>46025.955999999998</v>
      </c>
      <c r="H1108" s="15">
        <f>D1108/D1106*100</f>
        <v>27.768667311393941</v>
      </c>
      <c r="I1108" s="15">
        <f>E1108/E1106*100</f>
        <v>30.540008288494157</v>
      </c>
      <c r="J1108" s="16">
        <f t="shared" si="312"/>
        <v>75.633006740375265</v>
      </c>
      <c r="K1108" s="16">
        <f t="shared" si="313"/>
        <v>72.173516758774994</v>
      </c>
      <c r="L1108" s="16">
        <f t="shared" si="313"/>
        <v>84.447251894126879</v>
      </c>
    </row>
    <row r="1109" spans="1:12" s="9" customFormat="1" x14ac:dyDescent="0.2">
      <c r="A1109" s="13" t="s">
        <v>276</v>
      </c>
      <c r="B1109" s="14">
        <v>35656.086000000003</v>
      </c>
      <c r="C1109" s="14">
        <v>94155.282000000007</v>
      </c>
      <c r="D1109" s="14">
        <v>33112.709000000003</v>
      </c>
      <c r="E1109" s="14">
        <v>127267.99099999999</v>
      </c>
      <c r="F1109" s="14">
        <v>32319.49</v>
      </c>
      <c r="G1109" s="14">
        <v>124090.626</v>
      </c>
      <c r="H1109" s="15">
        <f>H1110+H1111</f>
        <v>99.999999999999986</v>
      </c>
      <c r="I1109" s="15">
        <f>I1110+I1111</f>
        <v>99.999999214256476</v>
      </c>
      <c r="J1109" s="16">
        <f t="shared" si="312"/>
        <v>92.866920390533053</v>
      </c>
      <c r="K1109" s="16">
        <f t="shared" si="313"/>
        <v>102.45430543613156</v>
      </c>
      <c r="L1109" s="16">
        <f t="shared" si="313"/>
        <v>102.56051976077546</v>
      </c>
    </row>
    <row r="1110" spans="1:12" s="9" customFormat="1" x14ac:dyDescent="0.2">
      <c r="A1110" s="17" t="s">
        <v>278</v>
      </c>
      <c r="B1110" s="14">
        <v>2856.1280000000002</v>
      </c>
      <c r="C1110" s="14">
        <v>8317</v>
      </c>
      <c r="D1110" s="14">
        <v>1842.2080000000001</v>
      </c>
      <c r="E1110" s="14">
        <v>10159.207</v>
      </c>
      <c r="F1110" s="14">
        <v>3018.0250000000001</v>
      </c>
      <c r="G1110" s="14">
        <v>10597.965</v>
      </c>
      <c r="H1110" s="15">
        <f>D1110/D1109*100</f>
        <v>5.5634469532529032</v>
      </c>
      <c r="I1110" s="15">
        <f>E1110/E1109*100</f>
        <v>7.9825311299209556</v>
      </c>
      <c r="J1110" s="16">
        <f t="shared" si="312"/>
        <v>64.500190467654107</v>
      </c>
      <c r="K1110" s="16">
        <f t="shared" si="313"/>
        <v>61.040183563754447</v>
      </c>
      <c r="L1110" s="16">
        <f t="shared" si="313"/>
        <v>95.859978778944836</v>
      </c>
    </row>
    <row r="1111" spans="1:12" s="9" customFormat="1" x14ac:dyDescent="0.2">
      <c r="A1111" s="17" t="s">
        <v>282</v>
      </c>
      <c r="B1111" s="14">
        <v>32799.957000000002</v>
      </c>
      <c r="C1111" s="14">
        <v>85838.282000000007</v>
      </c>
      <c r="D1111" s="14">
        <v>31270.501</v>
      </c>
      <c r="E1111" s="14">
        <v>117108.783</v>
      </c>
      <c r="F1111" s="14">
        <v>29301.465</v>
      </c>
      <c r="G1111" s="14">
        <v>113492.66</v>
      </c>
      <c r="H1111" s="15">
        <f>D1111/D1109*100</f>
        <v>94.436553046747079</v>
      </c>
      <c r="I1111" s="15">
        <f>E1111/E1109*100</f>
        <v>92.017468084335519</v>
      </c>
      <c r="J1111" s="16">
        <f t="shared" si="312"/>
        <v>95.337018277188591</v>
      </c>
      <c r="K1111" s="16">
        <f t="shared" si="313"/>
        <v>106.71992338949605</v>
      </c>
      <c r="L1111" s="16">
        <f t="shared" si="313"/>
        <v>103.18621750516728</v>
      </c>
    </row>
    <row r="1112" spans="1:12" s="9" customFormat="1" ht="67.5" x14ac:dyDescent="0.2">
      <c r="A1112" s="11" t="s">
        <v>436</v>
      </c>
      <c r="B1112" s="14"/>
      <c r="C1112" s="14"/>
      <c r="D1112" s="14"/>
      <c r="E1112" s="14"/>
      <c r="F1112" s="14"/>
      <c r="G1112" s="14"/>
    </row>
    <row r="1113" spans="1:12" s="9" customFormat="1" x14ac:dyDescent="0.2">
      <c r="A1113" s="13" t="s">
        <v>275</v>
      </c>
      <c r="B1113" s="14">
        <v>8331.3590000000004</v>
      </c>
      <c r="C1113" s="14">
        <v>20384.484</v>
      </c>
      <c r="D1113" s="14">
        <v>7458.9</v>
      </c>
      <c r="E1113" s="14">
        <v>27843.383999999998</v>
      </c>
      <c r="F1113" s="14">
        <v>6401.2610000000004</v>
      </c>
      <c r="G1113" s="14">
        <v>27801.101999999999</v>
      </c>
      <c r="H1113" s="15">
        <f>H1114+H1115</f>
        <v>100</v>
      </c>
      <c r="I1113" s="15">
        <f>I1114+I1115</f>
        <v>100</v>
      </c>
      <c r="J1113" s="16">
        <f t="shared" ref="J1113:J1118" si="314">D1113/B1113*100</f>
        <v>89.528010976360505</v>
      </c>
      <c r="K1113" s="16">
        <f t="shared" ref="K1113:L1118" si="315">D1113/F1113*100</f>
        <v>116.52235395494731</v>
      </c>
      <c r="L1113" s="16">
        <f t="shared" si="315"/>
        <v>100.15208749638774</v>
      </c>
    </row>
    <row r="1114" spans="1:12" s="9" customFormat="1" x14ac:dyDescent="0.2">
      <c r="A1114" s="17" t="s">
        <v>281</v>
      </c>
      <c r="B1114" s="14">
        <v>580.25</v>
      </c>
      <c r="C1114" s="14">
        <v>1565.0840000000001</v>
      </c>
      <c r="D1114" s="14">
        <v>463.25</v>
      </c>
      <c r="E1114" s="14">
        <v>2028.335</v>
      </c>
      <c r="F1114" s="14">
        <v>197.25</v>
      </c>
      <c r="G1114" s="14">
        <v>1532.001</v>
      </c>
      <c r="H1114" s="15">
        <f>D1114/D1113*100</f>
        <v>6.210701309844616</v>
      </c>
      <c r="I1114" s="15">
        <f>E1114/E1113*100</f>
        <v>7.2848005831475087</v>
      </c>
      <c r="J1114" s="16">
        <f t="shared" si="314"/>
        <v>79.836277466609218</v>
      </c>
      <c r="K1114" s="16">
        <f t="shared" si="315"/>
        <v>234.85424588086184</v>
      </c>
      <c r="L1114" s="16">
        <f t="shared" si="315"/>
        <v>132.39775953148856</v>
      </c>
    </row>
    <row r="1115" spans="1:12" s="9" customFormat="1" x14ac:dyDescent="0.2">
      <c r="A1115" s="17" t="s">
        <v>277</v>
      </c>
      <c r="B1115" s="14">
        <v>7751.1090000000004</v>
      </c>
      <c r="C1115" s="14">
        <v>18819.400000000001</v>
      </c>
      <c r="D1115" s="14">
        <v>6995.65</v>
      </c>
      <c r="E1115" s="14">
        <v>25815.048999999999</v>
      </c>
      <c r="F1115" s="14">
        <v>6204.0110000000004</v>
      </c>
      <c r="G1115" s="14">
        <v>26269.1</v>
      </c>
      <c r="H1115" s="15">
        <f>D1115/D1113*100</f>
        <v>93.789298690155391</v>
      </c>
      <c r="I1115" s="15">
        <f>E1115/E1113*100</f>
        <v>92.715199416852485</v>
      </c>
      <c r="J1115" s="16">
        <f t="shared" si="314"/>
        <v>90.253536622952907</v>
      </c>
      <c r="K1115" s="16">
        <f t="shared" si="315"/>
        <v>112.76011599592586</v>
      </c>
      <c r="L1115" s="16">
        <f t="shared" si="315"/>
        <v>98.271539565497108</v>
      </c>
    </row>
    <row r="1116" spans="1:12" s="9" customFormat="1" x14ac:dyDescent="0.2">
      <c r="A1116" s="13" t="s">
        <v>276</v>
      </c>
      <c r="B1116" s="14">
        <v>8331.3590000000004</v>
      </c>
      <c r="C1116" s="14">
        <v>20384.484</v>
      </c>
      <c r="D1116" s="14">
        <v>7458.9</v>
      </c>
      <c r="E1116" s="14">
        <v>27843.383999999998</v>
      </c>
      <c r="F1116" s="14">
        <v>6401.2610000000004</v>
      </c>
      <c r="G1116" s="14">
        <v>27801.101999999999</v>
      </c>
      <c r="H1116" s="15">
        <f>H1117+H1118</f>
        <v>100</v>
      </c>
      <c r="I1116" s="15">
        <f>I1117+I1118</f>
        <v>100</v>
      </c>
      <c r="J1116" s="16">
        <f t="shared" si="314"/>
        <v>89.528010976360505</v>
      </c>
      <c r="K1116" s="16">
        <f t="shared" si="315"/>
        <v>116.52235395494731</v>
      </c>
      <c r="L1116" s="16">
        <f t="shared" si="315"/>
        <v>100.15208749638774</v>
      </c>
    </row>
    <row r="1117" spans="1:12" s="9" customFormat="1" x14ac:dyDescent="0.2">
      <c r="A1117" s="17" t="s">
        <v>278</v>
      </c>
      <c r="B1117" s="14">
        <v>44.506</v>
      </c>
      <c r="C1117" s="14">
        <v>107.976</v>
      </c>
      <c r="D1117" s="14">
        <v>65.111999999999995</v>
      </c>
      <c r="E1117" s="14">
        <v>173.08799999999999</v>
      </c>
      <c r="F1117" s="14">
        <v>44.107999999999997</v>
      </c>
      <c r="G1117" s="14">
        <v>326.14400000000001</v>
      </c>
      <c r="H1117" s="15">
        <f>D1117/D1116*100</f>
        <v>0.87294373164943895</v>
      </c>
      <c r="I1117" s="15">
        <f>E1117/E1116*100</f>
        <v>0.62164857547487762</v>
      </c>
      <c r="J1117" s="16">
        <f t="shared" si="314"/>
        <v>146.29937536511929</v>
      </c>
      <c r="K1117" s="16">
        <f t="shared" si="315"/>
        <v>147.61947945950848</v>
      </c>
      <c r="L1117" s="16">
        <f t="shared" si="315"/>
        <v>53.071036106750391</v>
      </c>
    </row>
    <row r="1118" spans="1:12" s="9" customFormat="1" x14ac:dyDescent="0.2">
      <c r="A1118" s="17" t="s">
        <v>282</v>
      </c>
      <c r="B1118" s="14">
        <v>8286.8529999999992</v>
      </c>
      <c r="C1118" s="14">
        <v>20276.508000000002</v>
      </c>
      <c r="D1118" s="14">
        <v>7393.7879999999996</v>
      </c>
      <c r="E1118" s="14">
        <v>27670.295999999998</v>
      </c>
      <c r="F1118" s="14">
        <v>6357.1530000000002</v>
      </c>
      <c r="G1118" s="14">
        <v>27474.956999999999</v>
      </c>
      <c r="H1118" s="15">
        <f>D1118/D1116*100</f>
        <v>99.127056268350557</v>
      </c>
      <c r="I1118" s="15">
        <f>E1118/E1116*100</f>
        <v>99.378351424525121</v>
      </c>
      <c r="J1118" s="16">
        <f t="shared" si="314"/>
        <v>89.22311038943252</v>
      </c>
      <c r="K1118" s="16">
        <f t="shared" si="315"/>
        <v>116.306591960269</v>
      </c>
      <c r="L1118" s="16">
        <f t="shared" si="315"/>
        <v>100.71097108541424</v>
      </c>
    </row>
    <row r="1119" spans="1:12" s="9" customFormat="1" ht="56.25" x14ac:dyDescent="0.2">
      <c r="A1119" s="11" t="s">
        <v>437</v>
      </c>
      <c r="B1119" s="14"/>
      <c r="C1119" s="14"/>
      <c r="D1119" s="14"/>
      <c r="E1119" s="14"/>
      <c r="F1119" s="14"/>
      <c r="G1119" s="14"/>
    </row>
    <row r="1120" spans="1:12" s="9" customFormat="1" x14ac:dyDescent="0.2">
      <c r="A1120" s="13" t="s">
        <v>275</v>
      </c>
      <c r="B1120" s="14">
        <v>3866.3510000000001</v>
      </c>
      <c r="C1120" s="14">
        <v>8784.6790000000001</v>
      </c>
      <c r="D1120" s="14">
        <v>2567.047</v>
      </c>
      <c r="E1120" s="14">
        <v>11351.725</v>
      </c>
      <c r="F1120" s="14">
        <v>2505.5329999999999</v>
      </c>
      <c r="G1120" s="14">
        <v>11239.671</v>
      </c>
      <c r="H1120" s="15">
        <f>H1121+H1122</f>
        <v>100.00000000000001</v>
      </c>
      <c r="I1120" s="15">
        <f>I1121+I1122</f>
        <v>100</v>
      </c>
      <c r="J1120" s="16">
        <f t="shared" ref="J1120:J1125" si="316">D1120/B1120*100</f>
        <v>66.394566866795074</v>
      </c>
      <c r="K1120" s="16">
        <f t="shared" ref="K1120:L1125" si="317">D1120/F1120*100</f>
        <v>102.45512631444089</v>
      </c>
      <c r="L1120" s="16">
        <f t="shared" si="317"/>
        <v>100.99695088939882</v>
      </c>
    </row>
    <row r="1121" spans="1:12" s="9" customFormat="1" x14ac:dyDescent="0.2">
      <c r="A1121" s="17" t="s">
        <v>281</v>
      </c>
      <c r="B1121" s="14">
        <v>77</v>
      </c>
      <c r="C1121" s="14">
        <v>260</v>
      </c>
      <c r="D1121" s="14">
        <v>40</v>
      </c>
      <c r="E1121" s="14">
        <v>300</v>
      </c>
      <c r="F1121" s="14">
        <v>51</v>
      </c>
      <c r="G1121" s="14">
        <v>319</v>
      </c>
      <c r="H1121" s="15">
        <f>D1121/D1120*100</f>
        <v>1.5582106599528565</v>
      </c>
      <c r="I1121" s="15">
        <f>E1121/E1120*100</f>
        <v>2.6427701516729836</v>
      </c>
      <c r="J1121" s="16">
        <f t="shared" si="316"/>
        <v>51.94805194805194</v>
      </c>
      <c r="K1121" s="16">
        <f t="shared" si="317"/>
        <v>78.431372549019613</v>
      </c>
      <c r="L1121" s="16">
        <f t="shared" si="317"/>
        <v>94.043887147335425</v>
      </c>
    </row>
    <row r="1122" spans="1:12" s="9" customFormat="1" x14ac:dyDescent="0.2">
      <c r="A1122" s="17" t="s">
        <v>277</v>
      </c>
      <c r="B1122" s="14">
        <v>3789.3510000000001</v>
      </c>
      <c r="C1122" s="14">
        <v>8524.6790000000001</v>
      </c>
      <c r="D1122" s="14">
        <v>2527.047</v>
      </c>
      <c r="E1122" s="14">
        <v>11051.725</v>
      </c>
      <c r="F1122" s="14">
        <v>2454.5329999999999</v>
      </c>
      <c r="G1122" s="14">
        <v>10920.671</v>
      </c>
      <c r="H1122" s="15">
        <f>D1122/D1120*100</f>
        <v>98.441789340047151</v>
      </c>
      <c r="I1122" s="15">
        <f>E1122/E1120*100</f>
        <v>97.357229848327023</v>
      </c>
      <c r="J1122" s="16">
        <f t="shared" si="316"/>
        <v>66.68812152793447</v>
      </c>
      <c r="K1122" s="16">
        <f t="shared" si="317"/>
        <v>102.95428906435562</v>
      </c>
      <c r="L1122" s="16">
        <f t="shared" si="317"/>
        <v>101.20005446551774</v>
      </c>
    </row>
    <row r="1123" spans="1:12" s="9" customFormat="1" x14ac:dyDescent="0.2">
      <c r="A1123" s="13" t="s">
        <v>276</v>
      </c>
      <c r="B1123" s="14">
        <v>3866.3510000000001</v>
      </c>
      <c r="C1123" s="14">
        <v>8784.6790000000001</v>
      </c>
      <c r="D1123" s="14">
        <v>2567.047</v>
      </c>
      <c r="E1123" s="14">
        <v>11351.725</v>
      </c>
      <c r="F1123" s="14">
        <v>2505.5329999999999</v>
      </c>
      <c r="G1123" s="14">
        <v>11239.671</v>
      </c>
      <c r="H1123" s="15">
        <f>H1124+H1125</f>
        <v>100</v>
      </c>
      <c r="I1123" s="15">
        <f>I1124+I1125</f>
        <v>99.999999999999986</v>
      </c>
      <c r="J1123" s="16">
        <f t="shared" si="316"/>
        <v>66.394566866795074</v>
      </c>
      <c r="K1123" s="16">
        <f t="shared" si="317"/>
        <v>102.45512631444089</v>
      </c>
      <c r="L1123" s="16">
        <f t="shared" si="317"/>
        <v>100.99695088939882</v>
      </c>
    </row>
    <row r="1124" spans="1:12" s="9" customFormat="1" x14ac:dyDescent="0.2">
      <c r="A1124" s="17" t="s">
        <v>278</v>
      </c>
      <c r="B1124" s="14">
        <v>42.646000000000001</v>
      </c>
      <c r="C1124" s="14">
        <v>106.116</v>
      </c>
      <c r="D1124" s="14">
        <v>65.111999999999995</v>
      </c>
      <c r="E1124" s="14">
        <v>171.22800000000001</v>
      </c>
      <c r="F1124" s="14">
        <v>44.107999999999997</v>
      </c>
      <c r="G1124" s="14">
        <v>305.858</v>
      </c>
      <c r="H1124" s="15">
        <f>D1124/D1123*100</f>
        <v>2.5364553122712592</v>
      </c>
      <c r="I1124" s="15">
        <f>E1124/E1123*100</f>
        <v>1.508387491768872</v>
      </c>
      <c r="J1124" s="16">
        <f t="shared" si="316"/>
        <v>152.68020447404209</v>
      </c>
      <c r="K1124" s="16">
        <f t="shared" si="317"/>
        <v>147.61947945950848</v>
      </c>
      <c r="L1124" s="16">
        <f t="shared" si="317"/>
        <v>55.98284171085929</v>
      </c>
    </row>
    <row r="1125" spans="1:12" s="9" customFormat="1" x14ac:dyDescent="0.2">
      <c r="A1125" s="17" t="s">
        <v>282</v>
      </c>
      <c r="B1125" s="14">
        <v>3823.7049999999999</v>
      </c>
      <c r="C1125" s="14">
        <v>8678.5630000000001</v>
      </c>
      <c r="D1125" s="14">
        <v>2501.9349999999999</v>
      </c>
      <c r="E1125" s="14">
        <v>11180.496999999999</v>
      </c>
      <c r="F1125" s="14">
        <v>2461.4250000000002</v>
      </c>
      <c r="G1125" s="14">
        <v>10933.813</v>
      </c>
      <c r="H1125" s="15">
        <f>D1125/D1123*100</f>
        <v>97.463544687728742</v>
      </c>
      <c r="I1125" s="15">
        <f>E1125/E1123*100</f>
        <v>98.491612508231114</v>
      </c>
      <c r="J1125" s="16">
        <f t="shared" si="316"/>
        <v>65.432218228132143</v>
      </c>
      <c r="K1125" s="16">
        <f t="shared" si="317"/>
        <v>101.64579461084533</v>
      </c>
      <c r="L1125" s="16">
        <f t="shared" si="317"/>
        <v>102.25615711554606</v>
      </c>
    </row>
    <row r="1126" spans="1:12" s="9" customFormat="1" ht="33.75" x14ac:dyDescent="0.2">
      <c r="A1126" s="11" t="s">
        <v>438</v>
      </c>
      <c r="B1126" s="14"/>
      <c r="C1126" s="14"/>
      <c r="D1126" s="14"/>
      <c r="E1126" s="14"/>
      <c r="F1126" s="14"/>
      <c r="G1126" s="14"/>
    </row>
    <row r="1127" spans="1:12" s="9" customFormat="1" x14ac:dyDescent="0.2">
      <c r="A1127" s="13" t="s">
        <v>275</v>
      </c>
      <c r="B1127" s="14">
        <v>2127.5830000000001</v>
      </c>
      <c r="C1127" s="14">
        <v>5959.2780000000002</v>
      </c>
      <c r="D1127" s="14">
        <v>1687.05</v>
      </c>
      <c r="E1127" s="14">
        <v>7646.3280000000004</v>
      </c>
      <c r="F1127" s="14">
        <v>2070.0650000000001</v>
      </c>
      <c r="G1127" s="14">
        <v>7431.9669999999996</v>
      </c>
      <c r="H1127" s="15">
        <f>H1128+H1129</f>
        <v>100</v>
      </c>
      <c r="I1127" s="15">
        <f>I1128+I1129</f>
        <v>99.999999999999986</v>
      </c>
      <c r="J1127" s="16">
        <f t="shared" ref="J1127:J1132" si="318">D1127/B1127*100</f>
        <v>79.294203798394705</v>
      </c>
      <c r="K1127" s="16">
        <f t="shared" ref="K1127:L1132" si="319">D1127/F1127*100</f>
        <v>81.497440901614198</v>
      </c>
      <c r="L1127" s="16">
        <f t="shared" si="319"/>
        <v>102.88431043894573</v>
      </c>
    </row>
    <row r="1128" spans="1:12" s="9" customFormat="1" x14ac:dyDescent="0.2">
      <c r="A1128" s="17" t="s">
        <v>281</v>
      </c>
      <c r="B1128" s="14">
        <v>503.25</v>
      </c>
      <c r="C1128" s="14">
        <v>1123.4179999999999</v>
      </c>
      <c r="D1128" s="14">
        <v>423.25</v>
      </c>
      <c r="E1128" s="14">
        <v>1546.6679999999999</v>
      </c>
      <c r="F1128" s="14">
        <v>133.25</v>
      </c>
      <c r="G1128" s="14">
        <v>500.00099999999998</v>
      </c>
      <c r="H1128" s="15">
        <f>D1128/D1127*100</f>
        <v>25.088171660590973</v>
      </c>
      <c r="I1128" s="15">
        <f>E1128/E1127*100</f>
        <v>20.22759159690769</v>
      </c>
      <c r="J1128" s="16">
        <f t="shared" si="318"/>
        <v>84.10332836562344</v>
      </c>
      <c r="K1128" s="16">
        <f t="shared" si="319"/>
        <v>317.63602251407133</v>
      </c>
      <c r="L1128" s="16">
        <f t="shared" si="319"/>
        <v>309.3329813340373</v>
      </c>
    </row>
    <row r="1129" spans="1:12" s="9" customFormat="1" x14ac:dyDescent="0.2">
      <c r="A1129" s="17" t="s">
        <v>277</v>
      </c>
      <c r="B1129" s="14">
        <v>1624.3330000000001</v>
      </c>
      <c r="C1129" s="14">
        <v>4835.8599999999997</v>
      </c>
      <c r="D1129" s="14">
        <v>1263.8</v>
      </c>
      <c r="E1129" s="14">
        <v>6099.66</v>
      </c>
      <c r="F1129" s="14">
        <v>1936.8150000000001</v>
      </c>
      <c r="G1129" s="14">
        <v>6931.9660000000003</v>
      </c>
      <c r="H1129" s="15">
        <f>D1129/D1127*100</f>
        <v>74.911828339409027</v>
      </c>
      <c r="I1129" s="15">
        <f>E1129/E1127*100</f>
        <v>79.7724084030923</v>
      </c>
      <c r="J1129" s="16">
        <f t="shared" si="318"/>
        <v>77.804243341728565</v>
      </c>
      <c r="K1129" s="16">
        <f t="shared" si="319"/>
        <v>65.251456644026391</v>
      </c>
      <c r="L1129" s="16">
        <f t="shared" si="319"/>
        <v>87.993218662642022</v>
      </c>
    </row>
    <row r="1130" spans="1:12" s="9" customFormat="1" x14ac:dyDescent="0.2">
      <c r="A1130" s="13" t="s">
        <v>276</v>
      </c>
      <c r="B1130" s="14">
        <v>2127.5830000000001</v>
      </c>
      <c r="C1130" s="14">
        <v>5959.2780000000002</v>
      </c>
      <c r="D1130" s="14">
        <v>1687.05</v>
      </c>
      <c r="E1130" s="14">
        <v>7646.3280000000004</v>
      </c>
      <c r="F1130" s="14">
        <v>2070.0650000000001</v>
      </c>
      <c r="G1130" s="14">
        <v>7431.9669999999996</v>
      </c>
      <c r="H1130" s="15">
        <f>H1131+H1132</f>
        <v>100</v>
      </c>
      <c r="I1130" s="15">
        <f>I1131+I1132</f>
        <v>99.999999999999986</v>
      </c>
      <c r="J1130" s="16">
        <f t="shared" si="318"/>
        <v>79.294203798394705</v>
      </c>
      <c r="K1130" s="16">
        <f t="shared" si="319"/>
        <v>81.497440901614198</v>
      </c>
      <c r="L1130" s="16">
        <f t="shared" si="319"/>
        <v>102.88431043894573</v>
      </c>
    </row>
    <row r="1131" spans="1:12" s="9" customFormat="1" x14ac:dyDescent="0.2">
      <c r="A1131" s="17" t="s">
        <v>278</v>
      </c>
      <c r="B1131" s="14">
        <v>1.86</v>
      </c>
      <c r="C1131" s="14">
        <v>1.86</v>
      </c>
      <c r="D1131" s="14">
        <v>0</v>
      </c>
      <c r="E1131" s="14">
        <v>1.86</v>
      </c>
      <c r="F1131" s="14">
        <v>0</v>
      </c>
      <c r="G1131" s="14">
        <v>1.2E-2</v>
      </c>
      <c r="H1131" s="15">
        <f>D1131/D1130*100</f>
        <v>0</v>
      </c>
      <c r="I1131" s="15">
        <f>E1131/E1130*100</f>
        <v>2.4325401683003921E-2</v>
      </c>
      <c r="J1131" s="16">
        <f t="shared" si="318"/>
        <v>0</v>
      </c>
      <c r="K1131" s="16">
        <v>0</v>
      </c>
      <c r="L1131" s="16"/>
    </row>
    <row r="1132" spans="1:12" s="9" customFormat="1" x14ac:dyDescent="0.2">
      <c r="A1132" s="17" t="s">
        <v>282</v>
      </c>
      <c r="B1132" s="14">
        <v>2125.723</v>
      </c>
      <c r="C1132" s="14">
        <v>5957.4179999999997</v>
      </c>
      <c r="D1132" s="14">
        <v>1687.05</v>
      </c>
      <c r="E1132" s="14">
        <v>7644.4679999999998</v>
      </c>
      <c r="F1132" s="14">
        <v>2070.0650000000001</v>
      </c>
      <c r="G1132" s="14">
        <v>7431.9549999999999</v>
      </c>
      <c r="H1132" s="15">
        <f>D1132/D1130*100</f>
        <v>100</v>
      </c>
      <c r="I1132" s="15">
        <f>E1132/E1130*100</f>
        <v>99.975674598316985</v>
      </c>
      <c r="J1132" s="16">
        <f t="shared" si="318"/>
        <v>79.363585942288822</v>
      </c>
      <c r="K1132" s="16">
        <f t="shared" si="319"/>
        <v>81.497440901614198</v>
      </c>
      <c r="L1132" s="16">
        <f t="shared" si="319"/>
        <v>102.85944949881963</v>
      </c>
    </row>
    <row r="1133" spans="1:12" s="9" customFormat="1" ht="45" x14ac:dyDescent="0.2">
      <c r="A1133" s="11" t="s">
        <v>439</v>
      </c>
      <c r="B1133" s="14"/>
      <c r="C1133" s="14"/>
      <c r="D1133" s="14"/>
      <c r="E1133" s="14"/>
      <c r="F1133" s="14"/>
      <c r="G1133" s="14"/>
    </row>
    <row r="1134" spans="1:12" s="9" customFormat="1" x14ac:dyDescent="0.2">
      <c r="A1134" s="13" t="s">
        <v>275</v>
      </c>
      <c r="B1134" s="14">
        <v>16504.081999999999</v>
      </c>
      <c r="C1134" s="14">
        <v>44770.830999999998</v>
      </c>
      <c r="D1134" s="14">
        <v>14442.437</v>
      </c>
      <c r="E1134" s="14">
        <v>59213.267999999996</v>
      </c>
      <c r="F1134" s="14">
        <v>16114.79</v>
      </c>
      <c r="G1134" s="14">
        <v>57846.934999999998</v>
      </c>
      <c r="H1134" s="15">
        <f>H1135+H1136</f>
        <v>100</v>
      </c>
      <c r="I1134" s="15">
        <f>I1135+I1136</f>
        <v>100</v>
      </c>
      <c r="J1134" s="16">
        <f t="shared" ref="J1134:J1139" si="320">D1134/B1134*100</f>
        <v>87.508272195933117</v>
      </c>
      <c r="K1134" s="16">
        <f t="shared" ref="K1134:L1139" si="321">D1134/F1134*100</f>
        <v>89.622247637108515</v>
      </c>
      <c r="L1134" s="16">
        <f t="shared" si="321"/>
        <v>102.36197993895442</v>
      </c>
    </row>
    <row r="1135" spans="1:12" s="9" customFormat="1" x14ac:dyDescent="0.2">
      <c r="A1135" s="17" t="s">
        <v>281</v>
      </c>
      <c r="B1135" s="14">
        <v>13469</v>
      </c>
      <c r="C1135" s="14">
        <v>36853.332999999999</v>
      </c>
      <c r="D1135" s="14">
        <v>13210</v>
      </c>
      <c r="E1135" s="14">
        <v>50063.332999999999</v>
      </c>
      <c r="F1135" s="14">
        <v>13189</v>
      </c>
      <c r="G1135" s="14">
        <v>47977</v>
      </c>
      <c r="H1135" s="15">
        <f>D1135/D1134*100</f>
        <v>91.466557894626789</v>
      </c>
      <c r="I1135" s="15">
        <f>E1135/E1134*100</f>
        <v>84.547491957376849</v>
      </c>
      <c r="J1135" s="16">
        <f t="shared" si="320"/>
        <v>98.077065854926133</v>
      </c>
      <c r="K1135" s="16">
        <f t="shared" si="321"/>
        <v>100.15922359542043</v>
      </c>
      <c r="L1135" s="16">
        <f t="shared" si="321"/>
        <v>104.34861079267148</v>
      </c>
    </row>
    <row r="1136" spans="1:12" s="9" customFormat="1" x14ac:dyDescent="0.2">
      <c r="A1136" s="17" t="s">
        <v>277</v>
      </c>
      <c r="B1136" s="14">
        <v>3035.0819999999999</v>
      </c>
      <c r="C1136" s="14">
        <v>7917.4979999999996</v>
      </c>
      <c r="D1136" s="14">
        <v>1232.4369999999999</v>
      </c>
      <c r="E1136" s="14">
        <v>9149.9349999999995</v>
      </c>
      <c r="F1136" s="14">
        <v>2925.79</v>
      </c>
      <c r="G1136" s="14">
        <v>9869.9349999999995</v>
      </c>
      <c r="H1136" s="15">
        <f>D1136/D1134*100</f>
        <v>8.5334421053732115</v>
      </c>
      <c r="I1136" s="15">
        <f>E1136/E1134*100</f>
        <v>15.452508042623151</v>
      </c>
      <c r="J1136" s="16">
        <f t="shared" si="320"/>
        <v>40.606382298731958</v>
      </c>
      <c r="K1136" s="16">
        <f t="shared" si="321"/>
        <v>42.123221420539409</v>
      </c>
      <c r="L1136" s="16">
        <f t="shared" si="321"/>
        <v>92.70511913199023</v>
      </c>
    </row>
    <row r="1137" spans="1:12" s="9" customFormat="1" x14ac:dyDescent="0.2">
      <c r="A1137" s="13" t="s">
        <v>276</v>
      </c>
      <c r="B1137" s="14">
        <v>16504.081999999999</v>
      </c>
      <c r="C1137" s="14">
        <v>44770.830999999998</v>
      </c>
      <c r="D1137" s="14">
        <v>14442.437</v>
      </c>
      <c r="E1137" s="14">
        <v>59213.267999999996</v>
      </c>
      <c r="F1137" s="14">
        <v>16114.79</v>
      </c>
      <c r="G1137" s="14">
        <v>57846.934999999998</v>
      </c>
      <c r="H1137" s="15">
        <f>H1138+H1139</f>
        <v>100</v>
      </c>
      <c r="I1137" s="15">
        <f>I1138+I1139</f>
        <v>100.0000016888107</v>
      </c>
      <c r="J1137" s="16">
        <f t="shared" si="320"/>
        <v>87.508272195933117</v>
      </c>
      <c r="K1137" s="16">
        <f t="shared" si="321"/>
        <v>89.622247637108515</v>
      </c>
      <c r="L1137" s="16">
        <f t="shared" si="321"/>
        <v>102.36197993895442</v>
      </c>
    </row>
    <row r="1138" spans="1:12" s="9" customFormat="1" x14ac:dyDescent="0.2">
      <c r="A1138" s="17" t="s">
        <v>278</v>
      </c>
      <c r="B1138" s="14">
        <v>2811.433</v>
      </c>
      <c r="C1138" s="14">
        <v>8191.616</v>
      </c>
      <c r="D1138" s="14">
        <v>1772.7139999999999</v>
      </c>
      <c r="E1138" s="14">
        <v>9964.33</v>
      </c>
      <c r="F1138" s="14">
        <v>2952.14</v>
      </c>
      <c r="G1138" s="14">
        <v>10185.83</v>
      </c>
      <c r="H1138" s="15">
        <f>D1138/D1137*100</f>
        <v>12.274341234792992</v>
      </c>
      <c r="I1138" s="15">
        <f>E1138/E1137*100</f>
        <v>16.827867024667512</v>
      </c>
      <c r="J1138" s="16">
        <f t="shared" si="320"/>
        <v>63.053752303540577</v>
      </c>
      <c r="K1138" s="16">
        <f t="shared" si="321"/>
        <v>60.048439437154066</v>
      </c>
      <c r="L1138" s="16">
        <f t="shared" si="321"/>
        <v>97.825410398563491</v>
      </c>
    </row>
    <row r="1139" spans="1:12" s="9" customFormat="1" x14ac:dyDescent="0.2">
      <c r="A1139" s="17" t="s">
        <v>282</v>
      </c>
      <c r="B1139" s="14">
        <v>13692.648999999999</v>
      </c>
      <c r="C1139" s="14">
        <v>36579.214999999997</v>
      </c>
      <c r="D1139" s="14">
        <v>12669.723</v>
      </c>
      <c r="E1139" s="14">
        <v>49248.938999999998</v>
      </c>
      <c r="F1139" s="14">
        <v>13162.65</v>
      </c>
      <c r="G1139" s="14">
        <v>47661.105000000003</v>
      </c>
      <c r="H1139" s="15">
        <f>D1139/D1137*100</f>
        <v>87.725658765207001</v>
      </c>
      <c r="I1139" s="15">
        <f>E1139/E1137*100</f>
        <v>83.172134664143186</v>
      </c>
      <c r="J1139" s="16">
        <f t="shared" si="320"/>
        <v>92.529378354765399</v>
      </c>
      <c r="K1139" s="16">
        <f t="shared" si="321"/>
        <v>96.255108203895105</v>
      </c>
      <c r="L1139" s="16">
        <f t="shared" si="321"/>
        <v>103.33150899459842</v>
      </c>
    </row>
    <row r="1140" spans="1:12" s="9" customFormat="1" x14ac:dyDescent="0.2">
      <c r="A1140" s="11" t="s">
        <v>440</v>
      </c>
      <c r="B1140" s="14"/>
      <c r="C1140" s="14"/>
      <c r="D1140" s="14"/>
      <c r="E1140" s="14"/>
      <c r="F1140" s="14"/>
      <c r="G1140" s="14"/>
    </row>
    <row r="1141" spans="1:12" s="9" customFormat="1" x14ac:dyDescent="0.2">
      <c r="A1141" s="13" t="s">
        <v>275</v>
      </c>
      <c r="B1141" s="14">
        <v>1599230.433</v>
      </c>
      <c r="C1141" s="14">
        <v>5834504.8329999996</v>
      </c>
      <c r="D1141" s="14">
        <v>2577990.733</v>
      </c>
      <c r="E1141" s="14">
        <v>8412495.5669999998</v>
      </c>
      <c r="F1141" s="14">
        <v>2353002.1</v>
      </c>
      <c r="G1141" s="14">
        <v>8276558.7000000002</v>
      </c>
      <c r="H1141" s="15">
        <f>H1142+H1143</f>
        <v>100</v>
      </c>
      <c r="I1141" s="15">
        <f>I1142+I1143</f>
        <v>100</v>
      </c>
      <c r="J1141" s="16">
        <f t="shared" ref="J1141:J1146" si="322">D1141/B1141*100</f>
        <v>161.20195562836693</v>
      </c>
      <c r="K1141" s="16">
        <f t="shared" ref="K1141:L1146" si="323">D1141/F1141*100</f>
        <v>109.56176932438777</v>
      </c>
      <c r="L1141" s="16">
        <f t="shared" si="323"/>
        <v>101.64243222246463</v>
      </c>
    </row>
    <row r="1142" spans="1:12" s="9" customFormat="1" x14ac:dyDescent="0.2">
      <c r="A1142" s="17" t="s">
        <v>281</v>
      </c>
      <c r="B1142" s="14">
        <v>329519.33299999998</v>
      </c>
      <c r="C1142" s="14">
        <v>1335711.3330000001</v>
      </c>
      <c r="D1142" s="14">
        <v>611871.33299999998</v>
      </c>
      <c r="E1142" s="14">
        <v>1947582.6669999999</v>
      </c>
      <c r="F1142" s="14">
        <v>440498</v>
      </c>
      <c r="G1142" s="14">
        <v>1713410</v>
      </c>
      <c r="H1142" s="15">
        <f>D1142/D1141*100</f>
        <v>23.734427171038245</v>
      </c>
      <c r="I1142" s="15">
        <f>E1142/E1141*100</f>
        <v>23.151069162399949</v>
      </c>
      <c r="J1142" s="16">
        <f t="shared" si="322"/>
        <v>185.68601952104581</v>
      </c>
      <c r="K1142" s="16">
        <f t="shared" si="323"/>
        <v>138.90445200659255</v>
      </c>
      <c r="L1142" s="16">
        <f t="shared" si="323"/>
        <v>113.66705382833062</v>
      </c>
    </row>
    <row r="1143" spans="1:12" s="9" customFormat="1" x14ac:dyDescent="0.2">
      <c r="A1143" s="17" t="s">
        <v>277</v>
      </c>
      <c r="B1143" s="14">
        <v>1269711.1000000001</v>
      </c>
      <c r="C1143" s="14">
        <v>4498793.5</v>
      </c>
      <c r="D1143" s="14">
        <v>1966119.4</v>
      </c>
      <c r="E1143" s="14">
        <v>6464912.9000000004</v>
      </c>
      <c r="F1143" s="14">
        <v>1912504.1</v>
      </c>
      <c r="G1143" s="14">
        <v>6563148.7000000002</v>
      </c>
      <c r="H1143" s="15">
        <f>D1143/D1141*100</f>
        <v>76.265572828961751</v>
      </c>
      <c r="I1143" s="15">
        <f>E1143/E1141*100</f>
        <v>76.848930837600051</v>
      </c>
      <c r="J1143" s="16">
        <f t="shared" si="322"/>
        <v>154.84777600195824</v>
      </c>
      <c r="K1143" s="16">
        <f t="shared" si="323"/>
        <v>102.80340836916375</v>
      </c>
      <c r="L1143" s="16">
        <f t="shared" si="323"/>
        <v>98.503221479653519</v>
      </c>
    </row>
    <row r="1144" spans="1:12" s="9" customFormat="1" x14ac:dyDescent="0.2">
      <c r="A1144" s="13" t="s">
        <v>276</v>
      </c>
      <c r="B1144" s="14">
        <v>1599230.433</v>
      </c>
      <c r="C1144" s="14">
        <v>5834504.8329999996</v>
      </c>
      <c r="D1144" s="14">
        <v>2577990.733</v>
      </c>
      <c r="E1144" s="14">
        <v>8412495.5669999998</v>
      </c>
      <c r="F1144" s="14">
        <v>2353002.1</v>
      </c>
      <c r="G1144" s="14">
        <v>8276558.7000000002</v>
      </c>
      <c r="H1144" s="15">
        <f>H1145+H1146</f>
        <v>100</v>
      </c>
      <c r="I1144" s="15">
        <f>I1145+I1146</f>
        <v>100</v>
      </c>
      <c r="J1144" s="16">
        <f t="shared" si="322"/>
        <v>161.20195562836693</v>
      </c>
      <c r="K1144" s="16">
        <f t="shared" si="323"/>
        <v>109.56176932438777</v>
      </c>
      <c r="L1144" s="16">
        <f t="shared" si="323"/>
        <v>101.64243222246463</v>
      </c>
    </row>
    <row r="1145" spans="1:12" s="9" customFormat="1" x14ac:dyDescent="0.2">
      <c r="A1145" s="17" t="s">
        <v>278</v>
      </c>
      <c r="B1145" s="14">
        <v>96039.4</v>
      </c>
      <c r="C1145" s="14">
        <v>384628.1</v>
      </c>
      <c r="D1145" s="14">
        <v>934067.19999999995</v>
      </c>
      <c r="E1145" s="14">
        <v>1318695.3</v>
      </c>
      <c r="F1145" s="14">
        <v>197839.1</v>
      </c>
      <c r="G1145" s="14">
        <v>637859</v>
      </c>
      <c r="H1145" s="15">
        <f>D1145/D1144*100</f>
        <v>36.232372290688133</v>
      </c>
      <c r="I1145" s="15">
        <f>E1145/E1144*100</f>
        <v>15.675435303322995</v>
      </c>
      <c r="J1145" s="16"/>
      <c r="K1145" s="16">
        <f t="shared" si="323"/>
        <v>472.13478023302775</v>
      </c>
      <c r="L1145" s="16">
        <f t="shared" si="323"/>
        <v>206.73774298081554</v>
      </c>
    </row>
    <row r="1146" spans="1:12" s="9" customFormat="1" x14ac:dyDescent="0.2">
      <c r="A1146" s="17" t="s">
        <v>282</v>
      </c>
      <c r="B1146" s="14">
        <v>1503191.0330000001</v>
      </c>
      <c r="C1146" s="14">
        <v>5449876.733</v>
      </c>
      <c r="D1146" s="14">
        <v>1643923.5330000001</v>
      </c>
      <c r="E1146" s="14">
        <v>7093800.267</v>
      </c>
      <c r="F1146" s="14">
        <v>2155163</v>
      </c>
      <c r="G1146" s="14">
        <v>7638699.7000000002</v>
      </c>
      <c r="H1146" s="15">
        <f>D1146/D1144*100</f>
        <v>63.767627709311867</v>
      </c>
      <c r="I1146" s="15">
        <f>E1146/E1144*100</f>
        <v>84.324564696677001</v>
      </c>
      <c r="J1146" s="16">
        <f t="shared" si="322"/>
        <v>109.36224983454915</v>
      </c>
      <c r="K1146" s="16">
        <f t="shared" si="323"/>
        <v>76.278385115186182</v>
      </c>
      <c r="L1146" s="16">
        <f t="shared" si="323"/>
        <v>92.866594389094786</v>
      </c>
    </row>
    <row r="1147" spans="1:12" s="9" customFormat="1" ht="22.5" x14ac:dyDescent="0.2">
      <c r="A1147" s="11" t="s">
        <v>441</v>
      </c>
      <c r="B1147" s="14"/>
      <c r="C1147" s="14"/>
      <c r="D1147" s="14"/>
      <c r="E1147" s="14"/>
      <c r="F1147" s="14"/>
      <c r="G1147" s="14"/>
    </row>
    <row r="1148" spans="1:12" s="9" customFormat="1" x14ac:dyDescent="0.2">
      <c r="A1148" s="13" t="s">
        <v>275</v>
      </c>
      <c r="B1148" s="14">
        <v>4318158.8590000002</v>
      </c>
      <c r="C1148" s="14">
        <v>12893888.050000001</v>
      </c>
      <c r="D1148" s="14">
        <v>5063494.1779516507</v>
      </c>
      <c r="E1148" s="14">
        <v>17957382.22795165</v>
      </c>
      <c r="F1148" s="14">
        <v>5715419.3609999996</v>
      </c>
      <c r="G1148" s="14">
        <v>18995248.678999998</v>
      </c>
      <c r="H1148" s="15">
        <f>H1149+H1150</f>
        <v>100</v>
      </c>
      <c r="I1148" s="15">
        <f>I1149+I1150</f>
        <v>100.00000000000001</v>
      </c>
      <c r="J1148" s="16">
        <f t="shared" ref="J1148:J1153" si="324">D1148/B1148*100</f>
        <v>117.26048863158904</v>
      </c>
      <c r="K1148" s="16">
        <f t="shared" ref="K1148:L1153" si="325">D1148/F1148*100</f>
        <v>88.593572197048985</v>
      </c>
      <c r="L1148" s="16">
        <f t="shared" si="325"/>
        <v>94.536178659267819</v>
      </c>
    </row>
    <row r="1149" spans="1:12" s="9" customFormat="1" x14ac:dyDescent="0.2">
      <c r="A1149" s="17" t="s">
        <v>281</v>
      </c>
      <c r="B1149" s="14">
        <v>3201226.0019999999</v>
      </c>
      <c r="C1149" s="14">
        <v>9360683.3389999997</v>
      </c>
      <c r="D1149" s="14">
        <v>3353832.0019999999</v>
      </c>
      <c r="E1149" s="14">
        <v>12714515.341</v>
      </c>
      <c r="F1149" s="14">
        <v>4166077.0019999999</v>
      </c>
      <c r="G1149" s="14">
        <v>13951463.007999999</v>
      </c>
      <c r="H1149" s="15">
        <f>D1149/D1148*100</f>
        <v>66.235525985273966</v>
      </c>
      <c r="I1149" s="15">
        <f>E1149/E1148*100</f>
        <v>70.803835322996918</v>
      </c>
      <c r="J1149" s="16">
        <f t="shared" si="324"/>
        <v>104.76711109758131</v>
      </c>
      <c r="K1149" s="16">
        <f t="shared" si="325"/>
        <v>80.503360844985167</v>
      </c>
      <c r="L1149" s="16">
        <f t="shared" si="325"/>
        <v>91.133921465507143</v>
      </c>
    </row>
    <row r="1150" spans="1:12" s="9" customFormat="1" x14ac:dyDescent="0.2">
      <c r="A1150" s="17" t="s">
        <v>277</v>
      </c>
      <c r="B1150" s="14">
        <v>1116932.8570000001</v>
      </c>
      <c r="C1150" s="14">
        <v>3533204.7110000001</v>
      </c>
      <c r="D1150" s="14">
        <v>1709662.1759516504</v>
      </c>
      <c r="E1150" s="14">
        <v>5242866.8869516505</v>
      </c>
      <c r="F1150" s="14">
        <v>1549342.3589999999</v>
      </c>
      <c r="G1150" s="14">
        <v>5043785.6710000001</v>
      </c>
      <c r="H1150" s="15">
        <f>D1150/D1148*100</f>
        <v>33.764474014726026</v>
      </c>
      <c r="I1150" s="15">
        <f>E1150/E1148*100</f>
        <v>29.196164677003093</v>
      </c>
      <c r="J1150" s="16">
        <f t="shared" si="324"/>
        <v>153.06758729828022</v>
      </c>
      <c r="K1150" s="16">
        <f t="shared" si="325"/>
        <v>110.34760432517487</v>
      </c>
      <c r="L1150" s="16">
        <f t="shared" si="325"/>
        <v>103.94705939025715</v>
      </c>
    </row>
    <row r="1151" spans="1:12" s="9" customFormat="1" x14ac:dyDescent="0.2">
      <c r="A1151" s="13" t="s">
        <v>276</v>
      </c>
      <c r="B1151" s="14">
        <v>4318158.8590000002</v>
      </c>
      <c r="C1151" s="14">
        <v>12893888.050000001</v>
      </c>
      <c r="D1151" s="14">
        <v>5063494.1779516507</v>
      </c>
      <c r="E1151" s="14">
        <v>17957382.22795165</v>
      </c>
      <c r="F1151" s="14">
        <v>5715419.3609999996</v>
      </c>
      <c r="G1151" s="14">
        <v>18995248.678999998</v>
      </c>
      <c r="H1151" s="15">
        <f>H1152+H1153</f>
        <v>100</v>
      </c>
      <c r="I1151" s="15">
        <f>I1152+I1153</f>
        <v>100</v>
      </c>
      <c r="J1151" s="16">
        <f t="shared" si="324"/>
        <v>117.26048863158904</v>
      </c>
      <c r="K1151" s="16">
        <f t="shared" si="325"/>
        <v>88.593572197048985</v>
      </c>
      <c r="L1151" s="16">
        <f t="shared" si="325"/>
        <v>94.536178659267819</v>
      </c>
    </row>
    <row r="1152" spans="1:12" s="9" customFormat="1" x14ac:dyDescent="0.2">
      <c r="A1152" s="17" t="s">
        <v>278</v>
      </c>
      <c r="B1152" s="14">
        <v>0</v>
      </c>
      <c r="C1152" s="14">
        <v>28675.482</v>
      </c>
      <c r="D1152" s="14">
        <v>0</v>
      </c>
      <c r="E1152" s="14">
        <v>28612.06985435</v>
      </c>
      <c r="F1152" s="14">
        <v>27656.098999999998</v>
      </c>
      <c r="G1152" s="14">
        <v>29553.284</v>
      </c>
      <c r="H1152" s="15">
        <f>D1152/D1151*100</f>
        <v>0</v>
      </c>
      <c r="I1152" s="15">
        <f>E1152/E1151*100</f>
        <v>0.1593331894991562</v>
      </c>
      <c r="J1152" s="16">
        <v>0</v>
      </c>
      <c r="K1152" s="16">
        <f t="shared" si="325"/>
        <v>0</v>
      </c>
      <c r="L1152" s="16">
        <f t="shared" si="325"/>
        <v>96.815196085653284</v>
      </c>
    </row>
    <row r="1153" spans="1:12" s="9" customFormat="1" x14ac:dyDescent="0.2">
      <c r="A1153" s="17" t="s">
        <v>282</v>
      </c>
      <c r="B1153" s="14">
        <v>4318158.8590000002</v>
      </c>
      <c r="C1153" s="14">
        <v>12865212.568</v>
      </c>
      <c r="D1153" s="14">
        <v>5063494.1779516507</v>
      </c>
      <c r="E1153" s="14">
        <v>17928770.158097301</v>
      </c>
      <c r="F1153" s="14">
        <v>5687763.2619999992</v>
      </c>
      <c r="G1153" s="14">
        <v>18965695.394999996</v>
      </c>
      <c r="H1153" s="15">
        <f>D1153/D1151*100</f>
        <v>100</v>
      </c>
      <c r="I1153" s="15">
        <f>E1153/E1151*100</f>
        <v>99.840666810500849</v>
      </c>
      <c r="J1153" s="16">
        <f t="shared" si="324"/>
        <v>117.26048863158904</v>
      </c>
      <c r="K1153" s="16">
        <f t="shared" si="325"/>
        <v>89.024348319503801</v>
      </c>
      <c r="L1153" s="16">
        <f t="shared" si="325"/>
        <v>94.532627381666885</v>
      </c>
    </row>
    <row r="1154" spans="1:12" s="9" customFormat="1" ht="45" x14ac:dyDescent="0.2">
      <c r="A1154" s="11" t="s">
        <v>442</v>
      </c>
      <c r="B1154" s="14"/>
      <c r="C1154" s="14"/>
      <c r="D1154" s="14"/>
      <c r="E1154" s="14"/>
      <c r="F1154" s="14"/>
      <c r="G1154" s="14"/>
    </row>
    <row r="1155" spans="1:12" s="9" customFormat="1" x14ac:dyDescent="0.2">
      <c r="A1155" s="13" t="s">
        <v>275</v>
      </c>
      <c r="B1155" s="14">
        <v>142.029</v>
      </c>
      <c r="C1155" s="14">
        <v>409.12099999999998</v>
      </c>
      <c r="D1155" s="14">
        <v>116.041</v>
      </c>
      <c r="E1155" s="14">
        <v>525.16200000000003</v>
      </c>
      <c r="F1155" s="14">
        <v>176.59399999999999</v>
      </c>
      <c r="G1155" s="14">
        <v>520.03700000000003</v>
      </c>
      <c r="H1155" s="15">
        <f>H1156+H1157</f>
        <v>100</v>
      </c>
      <c r="I1155" s="15">
        <f>I1156+I1157</f>
        <v>100</v>
      </c>
      <c r="J1155" s="16">
        <f t="shared" ref="J1155:J1160" si="326">D1155/B1155*100</f>
        <v>81.702328397721587</v>
      </c>
      <c r="K1155" s="16">
        <f t="shared" ref="K1155:L1160" si="327">D1155/F1155*100</f>
        <v>65.710613044610795</v>
      </c>
      <c r="L1155" s="16">
        <f t="shared" si="327"/>
        <v>100.98550680047767</v>
      </c>
    </row>
    <row r="1156" spans="1:12" s="9" customFormat="1" x14ac:dyDescent="0.2">
      <c r="A1156" s="17" t="s">
        <v>281</v>
      </c>
      <c r="B1156" s="14">
        <v>0</v>
      </c>
      <c r="C1156" s="14">
        <v>0</v>
      </c>
      <c r="D1156" s="14">
        <v>0</v>
      </c>
      <c r="E1156" s="14">
        <v>0</v>
      </c>
      <c r="F1156" s="14">
        <v>0</v>
      </c>
      <c r="G1156" s="14">
        <v>0</v>
      </c>
      <c r="H1156" s="15">
        <f>D1156/D1155*100</f>
        <v>0</v>
      </c>
      <c r="I1156" s="15">
        <f>E1156/E1155*100</f>
        <v>0</v>
      </c>
      <c r="J1156" s="16">
        <v>0</v>
      </c>
      <c r="K1156" s="16">
        <v>0</v>
      </c>
      <c r="L1156" s="16">
        <v>0</v>
      </c>
    </row>
    <row r="1157" spans="1:12" s="9" customFormat="1" x14ac:dyDescent="0.2">
      <c r="A1157" s="17" t="s">
        <v>277</v>
      </c>
      <c r="B1157" s="14">
        <v>142.029</v>
      </c>
      <c r="C1157" s="14">
        <v>409.12099999999998</v>
      </c>
      <c r="D1157" s="14">
        <v>116.041</v>
      </c>
      <c r="E1157" s="14">
        <v>525.16200000000003</v>
      </c>
      <c r="F1157" s="14">
        <v>176.59399999999999</v>
      </c>
      <c r="G1157" s="14">
        <v>520.03700000000003</v>
      </c>
      <c r="H1157" s="15">
        <f>D1157/D1155*100</f>
        <v>100</v>
      </c>
      <c r="I1157" s="15">
        <f>E1157/E1155*100</f>
        <v>100</v>
      </c>
      <c r="J1157" s="16">
        <f t="shared" si="326"/>
        <v>81.702328397721587</v>
      </c>
      <c r="K1157" s="16">
        <f t="shared" si="327"/>
        <v>65.710613044610795</v>
      </c>
      <c r="L1157" s="16">
        <f t="shared" si="327"/>
        <v>100.98550680047767</v>
      </c>
    </row>
    <row r="1158" spans="1:12" s="9" customFormat="1" x14ac:dyDescent="0.2">
      <c r="A1158" s="13" t="s">
        <v>276</v>
      </c>
      <c r="B1158" s="14">
        <v>142.029</v>
      </c>
      <c r="C1158" s="14">
        <v>409.12099999999998</v>
      </c>
      <c r="D1158" s="14">
        <v>116.041</v>
      </c>
      <c r="E1158" s="14">
        <v>525.16200000000003</v>
      </c>
      <c r="F1158" s="14">
        <v>176.59399999999999</v>
      </c>
      <c r="G1158" s="14">
        <v>520.03700000000003</v>
      </c>
      <c r="H1158" s="15">
        <f>H1159+H1160</f>
        <v>100</v>
      </c>
      <c r="I1158" s="15">
        <f>I1159+I1160</f>
        <v>99.999999999999986</v>
      </c>
      <c r="J1158" s="16">
        <f t="shared" si="326"/>
        <v>81.702328397721587</v>
      </c>
      <c r="K1158" s="16">
        <f t="shared" si="327"/>
        <v>65.710613044610795</v>
      </c>
      <c r="L1158" s="16">
        <f t="shared" si="327"/>
        <v>100.98550680047767</v>
      </c>
    </row>
    <row r="1159" spans="1:12" s="9" customFormat="1" x14ac:dyDescent="0.2">
      <c r="A1159" s="17" t="s">
        <v>278</v>
      </c>
      <c r="B1159" s="14">
        <v>2.903</v>
      </c>
      <c r="C1159" s="14">
        <v>2.9969999999999999</v>
      </c>
      <c r="D1159" s="14">
        <v>5.0679999999999996</v>
      </c>
      <c r="E1159" s="14">
        <v>8.0649999999999995</v>
      </c>
      <c r="F1159" s="14">
        <v>0.39</v>
      </c>
      <c r="G1159" s="14">
        <v>1.72</v>
      </c>
      <c r="H1159" s="15">
        <f>D1159/D1158*100</f>
        <v>4.3674218595151713</v>
      </c>
      <c r="I1159" s="15">
        <f>E1159/E1158*100</f>
        <v>1.535716597925973</v>
      </c>
      <c r="J1159" s="16">
        <f t="shared" si="326"/>
        <v>174.57802273510163</v>
      </c>
      <c r="K1159" s="16"/>
      <c r="L1159" s="16">
        <f t="shared" si="327"/>
        <v>468.89534883720927</v>
      </c>
    </row>
    <row r="1160" spans="1:12" s="9" customFormat="1" x14ac:dyDescent="0.2">
      <c r="A1160" s="17" t="s">
        <v>282</v>
      </c>
      <c r="B1160" s="14">
        <v>139.126</v>
      </c>
      <c r="C1160" s="14">
        <v>406.12400000000002</v>
      </c>
      <c r="D1160" s="14">
        <v>110.973</v>
      </c>
      <c r="E1160" s="14">
        <v>517.09699999999998</v>
      </c>
      <c r="F1160" s="14">
        <v>176.203</v>
      </c>
      <c r="G1160" s="14">
        <v>518.31700000000001</v>
      </c>
      <c r="H1160" s="15">
        <f>D1160/D1158*100</f>
        <v>95.632578140484824</v>
      </c>
      <c r="I1160" s="15">
        <f>E1160/E1158*100</f>
        <v>98.464283402074017</v>
      </c>
      <c r="J1160" s="16">
        <f t="shared" si="326"/>
        <v>79.764386239811387</v>
      </c>
      <c r="K1160" s="16">
        <f t="shared" si="327"/>
        <v>62.98019897504583</v>
      </c>
      <c r="L1160" s="16">
        <f t="shared" si="327"/>
        <v>99.764622808049893</v>
      </c>
    </row>
    <row r="1161" spans="1:12" s="9" customFormat="1" x14ac:dyDescent="0.2">
      <c r="A1161" s="11" t="s">
        <v>443</v>
      </c>
      <c r="B1161" s="14"/>
      <c r="C1161" s="14"/>
      <c r="D1161" s="14"/>
      <c r="E1161" s="14"/>
      <c r="F1161" s="14"/>
      <c r="G1161" s="14"/>
    </row>
    <row r="1162" spans="1:12" s="9" customFormat="1" x14ac:dyDescent="0.2">
      <c r="A1162" s="13" t="s">
        <v>275</v>
      </c>
      <c r="B1162" s="14">
        <v>837160.91099999996</v>
      </c>
      <c r="C1162" s="14">
        <v>1843935.423</v>
      </c>
      <c r="D1162" s="14">
        <v>1139182.892</v>
      </c>
      <c r="E1162" s="14">
        <v>2983118.3149999999</v>
      </c>
      <c r="F1162" s="14">
        <v>1198163.9080000001</v>
      </c>
      <c r="G1162" s="14">
        <v>3208171.3110000002</v>
      </c>
      <c r="H1162" s="15">
        <f>H1163+H1164</f>
        <v>100</v>
      </c>
      <c r="I1162" s="15">
        <f>I1163+I1164</f>
        <v>100</v>
      </c>
      <c r="J1162" s="16">
        <f t="shared" ref="J1162:J1167" si="328">D1162/B1162*100</f>
        <v>136.07693300434093</v>
      </c>
      <c r="K1162" s="16">
        <f t="shared" ref="K1162:L1167" si="329">D1162/F1162*100</f>
        <v>95.077383352461993</v>
      </c>
      <c r="L1162" s="16">
        <f t="shared" si="329"/>
        <v>92.985006903205232</v>
      </c>
    </row>
    <row r="1163" spans="1:12" s="9" customFormat="1" x14ac:dyDescent="0.2">
      <c r="A1163" s="17" t="s">
        <v>281</v>
      </c>
      <c r="B1163" s="14">
        <v>785100</v>
      </c>
      <c r="C1163" s="14">
        <v>1733400</v>
      </c>
      <c r="D1163" s="14">
        <v>1097700</v>
      </c>
      <c r="E1163" s="14">
        <v>2831100</v>
      </c>
      <c r="F1163" s="14">
        <v>1140566.6669999999</v>
      </c>
      <c r="G1163" s="14">
        <v>3031066.6669999999</v>
      </c>
      <c r="H1163" s="15">
        <f>D1163/D1162*100</f>
        <v>96.358539766413557</v>
      </c>
      <c r="I1163" s="15">
        <f>E1163/E1162*100</f>
        <v>94.90404674076764</v>
      </c>
      <c r="J1163" s="16">
        <f t="shared" si="328"/>
        <v>139.81658387466564</v>
      </c>
      <c r="K1163" s="16">
        <f t="shared" si="329"/>
        <v>96.241634247233364</v>
      </c>
      <c r="L1163" s="16">
        <f t="shared" si="329"/>
        <v>93.402762493577313</v>
      </c>
    </row>
    <row r="1164" spans="1:12" s="9" customFormat="1" x14ac:dyDescent="0.2">
      <c r="A1164" s="17" t="s">
        <v>277</v>
      </c>
      <c r="B1164" s="14">
        <v>52060.911</v>
      </c>
      <c r="C1164" s="14">
        <v>110535.423</v>
      </c>
      <c r="D1164" s="14">
        <v>41482.892</v>
      </c>
      <c r="E1164" s="14">
        <v>152018.315</v>
      </c>
      <c r="F1164" s="14">
        <v>57597.241000000002</v>
      </c>
      <c r="G1164" s="14">
        <v>177104.64499999999</v>
      </c>
      <c r="H1164" s="15">
        <f>D1164/D1162*100</f>
        <v>3.641460233586443</v>
      </c>
      <c r="I1164" s="15">
        <f>E1164/E1162*100</f>
        <v>5.0959532592323615</v>
      </c>
      <c r="J1164" s="16">
        <f t="shared" si="328"/>
        <v>79.681456208094403</v>
      </c>
      <c r="K1164" s="16">
        <f t="shared" si="329"/>
        <v>72.022359543228802</v>
      </c>
      <c r="L1164" s="16">
        <f t="shared" si="329"/>
        <v>85.835306578209753</v>
      </c>
    </row>
    <row r="1165" spans="1:12" s="9" customFormat="1" x14ac:dyDescent="0.2">
      <c r="A1165" s="13" t="s">
        <v>276</v>
      </c>
      <c r="B1165" s="14">
        <v>837160.91099999996</v>
      </c>
      <c r="C1165" s="14">
        <v>1843935.423</v>
      </c>
      <c r="D1165" s="14">
        <v>1139182.892</v>
      </c>
      <c r="E1165" s="14">
        <v>2983118.3149999999</v>
      </c>
      <c r="F1165" s="14">
        <v>1198163.9080000001</v>
      </c>
      <c r="G1165" s="14">
        <v>3208171.3110000002</v>
      </c>
      <c r="H1165" s="15">
        <f>H1166+H1167</f>
        <v>100</v>
      </c>
      <c r="I1165" s="15">
        <f>I1166+I1167</f>
        <v>100</v>
      </c>
      <c r="J1165" s="16">
        <f t="shared" si="328"/>
        <v>136.07693300434093</v>
      </c>
      <c r="K1165" s="16">
        <f t="shared" si="329"/>
        <v>95.077383352461993</v>
      </c>
      <c r="L1165" s="16">
        <f t="shared" si="329"/>
        <v>92.985006903205232</v>
      </c>
    </row>
    <row r="1166" spans="1:12" s="9" customFormat="1" x14ac:dyDescent="0.2">
      <c r="A1166" s="17" t="s">
        <v>278</v>
      </c>
      <c r="B1166" s="14">
        <v>73418.850000000006</v>
      </c>
      <c r="C1166" s="14">
        <v>165372.155</v>
      </c>
      <c r="D1166" s="14">
        <v>95096.95</v>
      </c>
      <c r="E1166" s="14">
        <v>260469.10500000001</v>
      </c>
      <c r="F1166" s="14">
        <v>107164.58</v>
      </c>
      <c r="G1166" s="14">
        <v>299902.90000000002</v>
      </c>
      <c r="H1166" s="15">
        <f>D1166/D1165*100</f>
        <v>8.3478211152770712</v>
      </c>
      <c r="I1166" s="15">
        <f>E1166/E1165*100</f>
        <v>8.7314372913164195</v>
      </c>
      <c r="J1166" s="16">
        <f t="shared" si="328"/>
        <v>129.5266133969682</v>
      </c>
      <c r="K1166" s="16">
        <f t="shared" si="329"/>
        <v>88.739161764082866</v>
      </c>
      <c r="L1166" s="16">
        <f t="shared" si="329"/>
        <v>86.851145820864019</v>
      </c>
    </row>
    <row r="1167" spans="1:12" s="9" customFormat="1" x14ac:dyDescent="0.2">
      <c r="A1167" s="17" t="s">
        <v>282</v>
      </c>
      <c r="B1167" s="14">
        <v>763742.06099999999</v>
      </c>
      <c r="C1167" s="14">
        <v>1678563.2679999999</v>
      </c>
      <c r="D1167" s="14">
        <v>1044085.942</v>
      </c>
      <c r="E1167" s="14">
        <v>2722649.21</v>
      </c>
      <c r="F1167" s="14">
        <v>1090999.328</v>
      </c>
      <c r="G1167" s="14">
        <v>2908268.4109999998</v>
      </c>
      <c r="H1167" s="15">
        <f>D1167/D1165*100</f>
        <v>91.652178884722929</v>
      </c>
      <c r="I1167" s="15">
        <f>E1167/E1165*100</f>
        <v>91.268562708683575</v>
      </c>
      <c r="J1167" s="16">
        <f t="shared" si="328"/>
        <v>136.70661802139506</v>
      </c>
      <c r="K1167" s="16">
        <f t="shared" si="329"/>
        <v>95.699961971012328</v>
      </c>
      <c r="L1167" s="16">
        <f t="shared" si="329"/>
        <v>93.617535427681688</v>
      </c>
    </row>
    <row r="1168" spans="1:12" s="9" customFormat="1" ht="22.5" x14ac:dyDescent="0.2">
      <c r="A1168" s="11" t="s">
        <v>444</v>
      </c>
      <c r="B1168" s="14"/>
      <c r="C1168" s="14"/>
      <c r="D1168" s="14"/>
      <c r="E1168" s="14"/>
      <c r="F1168" s="14"/>
      <c r="G1168" s="14"/>
    </row>
    <row r="1169" spans="1:12" s="9" customFormat="1" x14ac:dyDescent="0.2">
      <c r="A1169" s="13" t="s">
        <v>275</v>
      </c>
      <c r="B1169" s="14">
        <v>87174.02</v>
      </c>
      <c r="C1169" s="14">
        <v>256862.38800000001</v>
      </c>
      <c r="D1169" s="14">
        <v>99068.02</v>
      </c>
      <c r="E1169" s="14">
        <v>355930.40899999999</v>
      </c>
      <c r="F1169" s="14">
        <v>109986.35</v>
      </c>
      <c r="G1169" s="14">
        <v>366548.62400000001</v>
      </c>
      <c r="H1169" s="15">
        <f>H1170+H1171</f>
        <v>100</v>
      </c>
      <c r="I1169" s="15">
        <f>I1170+I1171</f>
        <v>100.00000000000001</v>
      </c>
      <c r="J1169" s="16">
        <f t="shared" ref="J1169:J1174" si="330">D1169/B1169*100</f>
        <v>113.6439732847011</v>
      </c>
      <c r="K1169" s="16">
        <f t="shared" ref="K1169:L1174" si="331">D1169/F1169*100</f>
        <v>90.073013605779266</v>
      </c>
      <c r="L1169" s="16">
        <f t="shared" si="331"/>
        <v>97.103190598800325</v>
      </c>
    </row>
    <row r="1170" spans="1:12" s="9" customFormat="1" x14ac:dyDescent="0.2">
      <c r="A1170" s="17" t="s">
        <v>281</v>
      </c>
      <c r="B1170" s="14">
        <v>75712.332999999999</v>
      </c>
      <c r="C1170" s="14">
        <v>217441.66699999999</v>
      </c>
      <c r="D1170" s="14">
        <v>81187.332999999999</v>
      </c>
      <c r="E1170" s="14">
        <v>298629</v>
      </c>
      <c r="F1170" s="14">
        <v>92805</v>
      </c>
      <c r="G1170" s="14">
        <v>307876</v>
      </c>
      <c r="H1170" s="15">
        <f>D1170/D1169*100</f>
        <v>81.951100869887171</v>
      </c>
      <c r="I1170" s="15">
        <f>E1170/E1169*100</f>
        <v>83.900951548087605</v>
      </c>
      <c r="J1170" s="16">
        <f t="shared" si="330"/>
        <v>107.23131857527095</v>
      </c>
      <c r="K1170" s="16">
        <f t="shared" si="331"/>
        <v>87.48163676526049</v>
      </c>
      <c r="L1170" s="16">
        <f t="shared" si="331"/>
        <v>96.996518078707012</v>
      </c>
    </row>
    <row r="1171" spans="1:12" s="9" customFormat="1" x14ac:dyDescent="0.2">
      <c r="A1171" s="17" t="s">
        <v>277</v>
      </c>
      <c r="B1171" s="14">
        <v>11461.687</v>
      </c>
      <c r="C1171" s="14">
        <v>39420.722000000002</v>
      </c>
      <c r="D1171" s="14">
        <v>17880.687000000002</v>
      </c>
      <c r="E1171" s="14">
        <v>57301.409</v>
      </c>
      <c r="F1171" s="14">
        <v>17181.349999999999</v>
      </c>
      <c r="G1171" s="14">
        <v>58672.624000000003</v>
      </c>
      <c r="H1171" s="15">
        <f>D1171/D1169*100</f>
        <v>18.048899130112829</v>
      </c>
      <c r="I1171" s="15">
        <f>E1171/E1169*100</f>
        <v>16.099048451912406</v>
      </c>
      <c r="J1171" s="16">
        <f t="shared" si="330"/>
        <v>156.00397219013223</v>
      </c>
      <c r="K1171" s="16">
        <f t="shared" si="331"/>
        <v>104.07032625492178</v>
      </c>
      <c r="L1171" s="16">
        <f t="shared" si="331"/>
        <v>97.662939022464712</v>
      </c>
    </row>
    <row r="1172" spans="1:12" s="9" customFormat="1" x14ac:dyDescent="0.2">
      <c r="A1172" s="13" t="s">
        <v>276</v>
      </c>
      <c r="B1172" s="14">
        <v>87174.02</v>
      </c>
      <c r="C1172" s="14">
        <v>256862.38800000001</v>
      </c>
      <c r="D1172" s="14">
        <v>99068.02</v>
      </c>
      <c r="E1172" s="14">
        <v>355930.40899999999</v>
      </c>
      <c r="F1172" s="14">
        <v>109986.35</v>
      </c>
      <c r="G1172" s="14">
        <v>366548.62400000001</v>
      </c>
      <c r="H1172" s="15">
        <f>H1173+H1174</f>
        <v>100</v>
      </c>
      <c r="I1172" s="15">
        <f>I1173+I1174</f>
        <v>100</v>
      </c>
      <c r="J1172" s="16">
        <f t="shared" si="330"/>
        <v>113.6439732847011</v>
      </c>
      <c r="K1172" s="16">
        <f t="shared" si="331"/>
        <v>90.073013605779266</v>
      </c>
      <c r="L1172" s="16">
        <f t="shared" si="331"/>
        <v>97.103190598800325</v>
      </c>
    </row>
    <row r="1173" spans="1:12" s="9" customFormat="1" x14ac:dyDescent="0.2">
      <c r="A1173" s="17" t="s">
        <v>278</v>
      </c>
      <c r="B1173" s="14">
        <v>711</v>
      </c>
      <c r="C1173" s="14">
        <v>2438</v>
      </c>
      <c r="D1173" s="14">
        <v>1137</v>
      </c>
      <c r="E1173" s="14">
        <v>3575</v>
      </c>
      <c r="F1173" s="14">
        <v>403.7</v>
      </c>
      <c r="G1173" s="14">
        <v>1561.2</v>
      </c>
      <c r="H1173" s="15">
        <f>D1173/D1172*100</f>
        <v>1.1476962999765212</v>
      </c>
      <c r="I1173" s="15">
        <f>E1173/E1172*100</f>
        <v>1.0044098255173246</v>
      </c>
      <c r="J1173" s="16">
        <f t="shared" si="330"/>
        <v>159.91561181434599</v>
      </c>
      <c r="K1173" s="16">
        <f t="shared" si="331"/>
        <v>281.6447857319792</v>
      </c>
      <c r="L1173" s="16">
        <f t="shared" si="331"/>
        <v>228.9905201127338</v>
      </c>
    </row>
    <row r="1174" spans="1:12" s="9" customFormat="1" x14ac:dyDescent="0.2">
      <c r="A1174" s="17" t="s">
        <v>282</v>
      </c>
      <c r="B1174" s="14">
        <v>86463.02</v>
      </c>
      <c r="C1174" s="14">
        <v>254424.38800000001</v>
      </c>
      <c r="D1174" s="14">
        <v>97931.02</v>
      </c>
      <c r="E1174" s="14">
        <v>352355.40899999999</v>
      </c>
      <c r="F1174" s="14">
        <v>109582.65</v>
      </c>
      <c r="G1174" s="14">
        <v>364987.424</v>
      </c>
      <c r="H1174" s="15">
        <f>D1174/D1172*100</f>
        <v>98.852303700023484</v>
      </c>
      <c r="I1174" s="15">
        <f>E1174/E1172*100</f>
        <v>98.995590174482672</v>
      </c>
      <c r="J1174" s="16">
        <f t="shared" si="330"/>
        <v>113.26347379492412</v>
      </c>
      <c r="K1174" s="16">
        <f t="shared" si="331"/>
        <v>89.367267537333703</v>
      </c>
      <c r="L1174" s="16">
        <f t="shared" si="331"/>
        <v>96.53905472644449</v>
      </c>
    </row>
    <row r="1175" spans="1:12" s="9" customFormat="1" x14ac:dyDescent="0.2">
      <c r="A1175" s="11" t="s">
        <v>445</v>
      </c>
      <c r="B1175" s="14"/>
      <c r="C1175" s="14"/>
      <c r="D1175" s="14"/>
      <c r="E1175" s="14"/>
      <c r="F1175" s="14"/>
      <c r="G1175" s="14"/>
    </row>
    <row r="1176" spans="1:12" s="9" customFormat="1" x14ac:dyDescent="0.2">
      <c r="A1176" s="13" t="s">
        <v>275</v>
      </c>
      <c r="B1176" s="14">
        <v>13469.441000000001</v>
      </c>
      <c r="C1176" s="14">
        <v>35919.453000000001</v>
      </c>
      <c r="D1176" s="14">
        <v>14998.641</v>
      </c>
      <c r="E1176" s="14">
        <v>50918.093999999997</v>
      </c>
      <c r="F1176" s="14">
        <v>19455.954000000002</v>
      </c>
      <c r="G1176" s="14">
        <v>57263.639000000003</v>
      </c>
      <c r="H1176" s="15">
        <f>H1177+H1178</f>
        <v>100</v>
      </c>
      <c r="I1176" s="15">
        <f>I1177+I1178</f>
        <v>100</v>
      </c>
      <c r="J1176" s="16">
        <f t="shared" ref="J1176:J1181" si="332">D1176/B1176*100</f>
        <v>111.35310663597696</v>
      </c>
      <c r="K1176" s="16">
        <f t="shared" ref="K1176:L1181" si="333">D1176/F1176*100</f>
        <v>77.090236747064665</v>
      </c>
      <c r="L1176" s="16">
        <f t="shared" si="333"/>
        <v>88.918718560655904</v>
      </c>
    </row>
    <row r="1177" spans="1:12" s="9" customFormat="1" x14ac:dyDescent="0.2">
      <c r="A1177" s="17" t="s">
        <v>281</v>
      </c>
      <c r="B1177" s="14">
        <v>9766.6669999999995</v>
      </c>
      <c r="C1177" s="14">
        <v>28733.332999999999</v>
      </c>
      <c r="D1177" s="14">
        <v>10566.666999999999</v>
      </c>
      <c r="E1177" s="14">
        <v>39300</v>
      </c>
      <c r="F1177" s="14">
        <v>15333.333000000001</v>
      </c>
      <c r="G1177" s="14">
        <v>45233.332999999999</v>
      </c>
      <c r="H1177" s="15">
        <f>D1177/D1176*100</f>
        <v>70.45082951182043</v>
      </c>
      <c r="I1177" s="15">
        <f>E1177/E1176*100</f>
        <v>77.182779072602372</v>
      </c>
      <c r="J1177" s="16">
        <f t="shared" si="332"/>
        <v>108.19112600030287</v>
      </c>
      <c r="K1177" s="16">
        <f t="shared" si="333"/>
        <v>68.913047150283617</v>
      </c>
      <c r="L1177" s="16">
        <f t="shared" si="333"/>
        <v>86.882830411811568</v>
      </c>
    </row>
    <row r="1178" spans="1:12" s="9" customFormat="1" x14ac:dyDescent="0.2">
      <c r="A1178" s="17" t="s">
        <v>277</v>
      </c>
      <c r="B1178" s="14">
        <v>3702.7739999999999</v>
      </c>
      <c r="C1178" s="14">
        <v>7186.12</v>
      </c>
      <c r="D1178" s="14">
        <v>4431.9740000000002</v>
      </c>
      <c r="E1178" s="14">
        <v>11618.093999999999</v>
      </c>
      <c r="F1178" s="14">
        <v>4122.6210000000001</v>
      </c>
      <c r="G1178" s="14">
        <v>12030.305</v>
      </c>
      <c r="H1178" s="15">
        <f>D1178/D1176*100</f>
        <v>29.549170488179566</v>
      </c>
      <c r="I1178" s="15">
        <f>E1178/E1176*100</f>
        <v>22.817220927397635</v>
      </c>
      <c r="J1178" s="16">
        <f t="shared" si="332"/>
        <v>119.69334342306605</v>
      </c>
      <c r="K1178" s="16">
        <f t="shared" si="333"/>
        <v>107.50379430949388</v>
      </c>
      <c r="L1178" s="16">
        <f t="shared" si="333"/>
        <v>96.573561518182615</v>
      </c>
    </row>
    <row r="1179" spans="1:12" s="9" customFormat="1" x14ac:dyDescent="0.2">
      <c r="A1179" s="13" t="s">
        <v>276</v>
      </c>
      <c r="B1179" s="14">
        <v>13469.441000000001</v>
      </c>
      <c r="C1179" s="14">
        <v>35919.453000000001</v>
      </c>
      <c r="D1179" s="14">
        <v>14998.641</v>
      </c>
      <c r="E1179" s="14">
        <v>50918.093999999997</v>
      </c>
      <c r="F1179" s="14">
        <v>19455.954000000002</v>
      </c>
      <c r="G1179" s="14">
        <v>57263.639000000003</v>
      </c>
      <c r="H1179" s="15">
        <f>H1180+H1181</f>
        <v>100</v>
      </c>
      <c r="I1179" s="15">
        <f>I1180+I1181</f>
        <v>100</v>
      </c>
      <c r="J1179" s="16">
        <f t="shared" si="332"/>
        <v>111.35310663597696</v>
      </c>
      <c r="K1179" s="16">
        <f t="shared" si="333"/>
        <v>77.090236747064665</v>
      </c>
      <c r="L1179" s="16">
        <f t="shared" si="333"/>
        <v>88.918718560655904</v>
      </c>
    </row>
    <row r="1180" spans="1:12" s="9" customFormat="1" x14ac:dyDescent="0.2">
      <c r="A1180" s="17" t="s">
        <v>278</v>
      </c>
      <c r="B1180" s="14">
        <v>2151.643</v>
      </c>
      <c r="C1180" s="14">
        <v>7130.0330000000004</v>
      </c>
      <c r="D1180" s="14">
        <v>3299.4859999999999</v>
      </c>
      <c r="E1180" s="14">
        <v>10429.519</v>
      </c>
      <c r="F1180" s="14">
        <v>2665.7</v>
      </c>
      <c r="G1180" s="14">
        <v>7808.1450000000004</v>
      </c>
      <c r="H1180" s="15">
        <f>D1180/D1179*100</f>
        <v>21.998566403449484</v>
      </c>
      <c r="I1180" s="15">
        <f>E1180/E1179*100</f>
        <v>20.482932845051113</v>
      </c>
      <c r="J1180" s="16">
        <f t="shared" si="332"/>
        <v>153.34727926519406</v>
      </c>
      <c r="K1180" s="16">
        <f t="shared" si="333"/>
        <v>123.7755936526991</v>
      </c>
      <c r="L1180" s="16">
        <f t="shared" si="333"/>
        <v>133.57230174388411</v>
      </c>
    </row>
    <row r="1181" spans="1:12" s="9" customFormat="1" x14ac:dyDescent="0.2">
      <c r="A1181" s="17" t="s">
        <v>282</v>
      </c>
      <c r="B1181" s="14">
        <v>11317.798000000001</v>
      </c>
      <c r="C1181" s="14">
        <v>28789.42</v>
      </c>
      <c r="D1181" s="14">
        <v>11699.155000000001</v>
      </c>
      <c r="E1181" s="14">
        <v>40488.574999999997</v>
      </c>
      <c r="F1181" s="14">
        <v>16790.254000000001</v>
      </c>
      <c r="G1181" s="14">
        <v>49455.493999999999</v>
      </c>
      <c r="H1181" s="15">
        <f>D1181/D1179*100</f>
        <v>78.001433596550513</v>
      </c>
      <c r="I1181" s="15">
        <f>E1181/E1179*100</f>
        <v>79.51706715494889</v>
      </c>
      <c r="J1181" s="16">
        <f t="shared" si="332"/>
        <v>103.36953354353912</v>
      </c>
      <c r="K1181" s="16">
        <f t="shared" si="333"/>
        <v>69.678249060437082</v>
      </c>
      <c r="L1181" s="16">
        <f t="shared" si="333"/>
        <v>81.868710076983547</v>
      </c>
    </row>
    <row r="1182" spans="1:12" s="9" customFormat="1" ht="22.5" x14ac:dyDescent="0.2">
      <c r="A1182" s="11" t="s">
        <v>446</v>
      </c>
      <c r="B1182" s="14"/>
      <c r="C1182" s="14"/>
      <c r="D1182" s="14"/>
      <c r="E1182" s="14"/>
      <c r="F1182" s="14"/>
      <c r="G1182" s="14"/>
    </row>
    <row r="1183" spans="1:12" s="9" customFormat="1" x14ac:dyDescent="0.2">
      <c r="A1183" s="13" t="s">
        <v>275</v>
      </c>
      <c r="B1183" s="14">
        <v>622862.30599999998</v>
      </c>
      <c r="C1183" s="14">
        <v>1654266.06</v>
      </c>
      <c r="D1183" s="14">
        <v>711815.473</v>
      </c>
      <c r="E1183" s="14">
        <v>2366081.5329999998</v>
      </c>
      <c r="F1183" s="14">
        <v>759187.61499999999</v>
      </c>
      <c r="G1183" s="14">
        <v>2527163.963</v>
      </c>
      <c r="H1183" s="15">
        <f>H1184+H1185</f>
        <v>100</v>
      </c>
      <c r="I1183" s="15">
        <f>I1184+I1185</f>
        <v>99.999999957736051</v>
      </c>
      <c r="J1183" s="16">
        <f t="shared" ref="J1183:J1188" si="334">D1183/B1183*100</f>
        <v>114.28135338149681</v>
      </c>
      <c r="K1183" s="16">
        <f t="shared" ref="K1183:L1188" si="335">D1183/F1183*100</f>
        <v>93.760153476687051</v>
      </c>
      <c r="L1183" s="16">
        <f t="shared" si="335"/>
        <v>93.625960469585877</v>
      </c>
    </row>
    <row r="1184" spans="1:12" s="9" customFormat="1" x14ac:dyDescent="0.2">
      <c r="A1184" s="17" t="s">
        <v>281</v>
      </c>
      <c r="B1184" s="14">
        <v>617747.50100000005</v>
      </c>
      <c r="C1184" s="14">
        <v>1630117.169</v>
      </c>
      <c r="D1184" s="14">
        <v>706361.50100000005</v>
      </c>
      <c r="E1184" s="14">
        <v>2336478.6690000002</v>
      </c>
      <c r="F1184" s="14">
        <v>747094.83400000003</v>
      </c>
      <c r="G1184" s="14">
        <v>2484535.3360000001</v>
      </c>
      <c r="H1184" s="15">
        <f>D1184/D1183*100</f>
        <v>99.23379412124693</v>
      </c>
      <c r="I1184" s="15">
        <f>E1184/E1183*100</f>
        <v>98.748865430581105</v>
      </c>
      <c r="J1184" s="16">
        <f t="shared" si="334"/>
        <v>114.34469582742999</v>
      </c>
      <c r="K1184" s="16">
        <f t="shared" si="335"/>
        <v>94.547769420126926</v>
      </c>
      <c r="L1184" s="16">
        <f t="shared" si="335"/>
        <v>94.040870948594957</v>
      </c>
    </row>
    <row r="1185" spans="1:12" s="9" customFormat="1" x14ac:dyDescent="0.2">
      <c r="A1185" s="17" t="s">
        <v>277</v>
      </c>
      <c r="B1185" s="14">
        <v>5114.8059999999996</v>
      </c>
      <c r="C1185" s="14">
        <v>24148.891</v>
      </c>
      <c r="D1185" s="14">
        <v>5453.9719999999998</v>
      </c>
      <c r="E1185" s="14">
        <v>29602.863000000001</v>
      </c>
      <c r="F1185" s="14">
        <v>12092.781000000001</v>
      </c>
      <c r="G1185" s="14">
        <v>42628.627</v>
      </c>
      <c r="H1185" s="15">
        <f>D1185/D1183*100</f>
        <v>0.766205878753074</v>
      </c>
      <c r="I1185" s="15">
        <f>E1185/E1183*100</f>
        <v>1.2511345271549441</v>
      </c>
      <c r="J1185" s="16">
        <f t="shared" si="334"/>
        <v>106.63106283992003</v>
      </c>
      <c r="K1185" s="16">
        <f t="shared" si="335"/>
        <v>45.101056572512135</v>
      </c>
      <c r="L1185" s="16">
        <f t="shared" si="335"/>
        <v>69.443622943802524</v>
      </c>
    </row>
    <row r="1186" spans="1:12" s="9" customFormat="1" x14ac:dyDescent="0.2">
      <c r="A1186" s="13" t="s">
        <v>276</v>
      </c>
      <c r="B1186" s="14">
        <v>622862.30599999998</v>
      </c>
      <c r="C1186" s="14">
        <v>1654266.06</v>
      </c>
      <c r="D1186" s="14">
        <v>711815.473</v>
      </c>
      <c r="E1186" s="14">
        <v>2366081.5329999998</v>
      </c>
      <c r="F1186" s="14">
        <v>759187.61499999999</v>
      </c>
      <c r="G1186" s="14">
        <v>2527163.963</v>
      </c>
      <c r="H1186" s="15">
        <f>H1187+H1188</f>
        <v>100</v>
      </c>
      <c r="I1186" s="15">
        <f>I1187+I1188</f>
        <v>99.999999957736051</v>
      </c>
      <c r="J1186" s="16">
        <f t="shared" si="334"/>
        <v>114.28135338149681</v>
      </c>
      <c r="K1186" s="16">
        <f t="shared" si="335"/>
        <v>93.760153476687051</v>
      </c>
      <c r="L1186" s="16">
        <f t="shared" si="335"/>
        <v>93.625960469585877</v>
      </c>
    </row>
    <row r="1187" spans="1:12" s="9" customFormat="1" x14ac:dyDescent="0.2">
      <c r="A1187" s="17" t="s">
        <v>278</v>
      </c>
      <c r="B1187" s="14">
        <v>5743.4210000000003</v>
      </c>
      <c r="C1187" s="14">
        <v>13360.66</v>
      </c>
      <c r="D1187" s="14">
        <v>5442.5780000000004</v>
      </c>
      <c r="E1187" s="14">
        <v>18803.238000000001</v>
      </c>
      <c r="F1187" s="14">
        <v>2712.348</v>
      </c>
      <c r="G1187" s="14">
        <v>5910.0609999999997</v>
      </c>
      <c r="H1187" s="15">
        <f>D1187/D1186*100</f>
        <v>0.76460518300646729</v>
      </c>
      <c r="I1187" s="15">
        <f>E1187/E1186*100</f>
        <v>0.79469949525192463</v>
      </c>
      <c r="J1187" s="16">
        <f t="shared" si="334"/>
        <v>94.761954591174842</v>
      </c>
      <c r="K1187" s="16">
        <f t="shared" si="335"/>
        <v>200.65928118368294</v>
      </c>
      <c r="L1187" s="16">
        <f t="shared" si="335"/>
        <v>318.15641158356914</v>
      </c>
    </row>
    <row r="1188" spans="1:12" s="9" customFormat="1" x14ac:dyDescent="0.2">
      <c r="A1188" s="17" t="s">
        <v>282</v>
      </c>
      <c r="B1188" s="14">
        <v>617118.88500000001</v>
      </c>
      <c r="C1188" s="14">
        <v>1640905.399</v>
      </c>
      <c r="D1188" s="14">
        <v>706372.89500000002</v>
      </c>
      <c r="E1188" s="14">
        <v>2347278.2940000002</v>
      </c>
      <c r="F1188" s="14">
        <v>756475.26699999999</v>
      </c>
      <c r="G1188" s="14">
        <v>2521253.9019999998</v>
      </c>
      <c r="H1188" s="15">
        <f>D1188/D1186*100</f>
        <v>99.235394816993534</v>
      </c>
      <c r="I1188" s="15">
        <f>E1188/E1186*100</f>
        <v>99.205300462484132</v>
      </c>
      <c r="J1188" s="16">
        <f t="shared" si="334"/>
        <v>114.46301712189539</v>
      </c>
      <c r="K1188" s="16">
        <f t="shared" si="335"/>
        <v>93.376865816288472</v>
      </c>
      <c r="L1188" s="16">
        <f t="shared" si="335"/>
        <v>93.099639514211859</v>
      </c>
    </row>
    <row r="1189" spans="1:12" s="9" customFormat="1" ht="33.75" x14ac:dyDescent="0.2">
      <c r="A1189" s="11" t="s">
        <v>447</v>
      </c>
      <c r="B1189" s="14"/>
      <c r="C1189" s="14"/>
      <c r="D1189" s="14"/>
      <c r="E1189" s="14"/>
      <c r="F1189" s="14"/>
      <c r="G1189" s="14"/>
    </row>
    <row r="1190" spans="1:12" s="9" customFormat="1" x14ac:dyDescent="0.2">
      <c r="A1190" s="13" t="s">
        <v>275</v>
      </c>
      <c r="B1190" s="14">
        <v>447919.39299999998</v>
      </c>
      <c r="C1190" s="14">
        <v>1159094.0109999999</v>
      </c>
      <c r="D1190" s="14">
        <v>515950.36499999999</v>
      </c>
      <c r="E1190" s="14">
        <v>1675044.3759999999</v>
      </c>
      <c r="F1190" s="14">
        <v>546857.84299999999</v>
      </c>
      <c r="G1190" s="14">
        <v>1749777.5930000001</v>
      </c>
      <c r="H1190" s="15">
        <f>H1191+H1192</f>
        <v>100</v>
      </c>
      <c r="I1190" s="15">
        <f>I1191+I1192</f>
        <v>100</v>
      </c>
      <c r="J1190" s="16">
        <f t="shared" ref="J1190:J1195" si="336">D1190/B1190*100</f>
        <v>115.18821758181834</v>
      </c>
      <c r="K1190" s="16">
        <f t="shared" ref="K1190:L1195" si="337">D1190/F1190*100</f>
        <v>94.348169566254171</v>
      </c>
      <c r="L1190" s="16">
        <f t="shared" si="337"/>
        <v>95.728987655404268</v>
      </c>
    </row>
    <row r="1191" spans="1:12" s="9" customFormat="1" x14ac:dyDescent="0.2">
      <c r="A1191" s="17" t="s">
        <v>281</v>
      </c>
      <c r="B1191" s="14">
        <v>445055.25</v>
      </c>
      <c r="C1191" s="14">
        <v>1147648.4169999999</v>
      </c>
      <c r="D1191" s="14">
        <v>512695.25</v>
      </c>
      <c r="E1191" s="14">
        <v>1660343.6669999999</v>
      </c>
      <c r="F1191" s="14">
        <v>537649.58299999998</v>
      </c>
      <c r="G1191" s="14">
        <v>1721197.3330000001</v>
      </c>
      <c r="H1191" s="15">
        <f>D1191/D1190*100</f>
        <v>99.36910307254071</v>
      </c>
      <c r="I1191" s="15">
        <f>E1191/E1190*100</f>
        <v>99.122368982539726</v>
      </c>
      <c r="J1191" s="16">
        <f t="shared" si="336"/>
        <v>115.19811304326821</v>
      </c>
      <c r="K1191" s="16">
        <f t="shared" si="337"/>
        <v>95.358625061929985</v>
      </c>
      <c r="L1191" s="16">
        <f t="shared" si="337"/>
        <v>96.464457338314958</v>
      </c>
    </row>
    <row r="1192" spans="1:12" s="9" customFormat="1" x14ac:dyDescent="0.2">
      <c r="A1192" s="17" t="s">
        <v>277</v>
      </c>
      <c r="B1192" s="14">
        <v>2864.143</v>
      </c>
      <c r="C1192" s="14">
        <v>11445.593999999999</v>
      </c>
      <c r="D1192" s="14">
        <v>3255.1149999999998</v>
      </c>
      <c r="E1192" s="14">
        <v>14700.709000000001</v>
      </c>
      <c r="F1192" s="14">
        <v>9208.26</v>
      </c>
      <c r="G1192" s="14">
        <v>28580.26</v>
      </c>
      <c r="H1192" s="15">
        <f>D1192/D1190*100</f>
        <v>0.63089692745929149</v>
      </c>
      <c r="I1192" s="15">
        <f>E1192/E1190*100</f>
        <v>0.87763101746028016</v>
      </c>
      <c r="J1192" s="16">
        <f t="shared" si="336"/>
        <v>113.6505754077223</v>
      </c>
      <c r="K1192" s="16">
        <f t="shared" si="337"/>
        <v>35.349946678308385</v>
      </c>
      <c r="L1192" s="16">
        <f t="shared" si="337"/>
        <v>51.436582452363979</v>
      </c>
    </row>
    <row r="1193" spans="1:12" s="9" customFormat="1" x14ac:dyDescent="0.2">
      <c r="A1193" s="13" t="s">
        <v>276</v>
      </c>
      <c r="B1193" s="14">
        <v>447919.39299999998</v>
      </c>
      <c r="C1193" s="14">
        <v>1159094.0109999999</v>
      </c>
      <c r="D1193" s="14">
        <v>515950.36499999999</v>
      </c>
      <c r="E1193" s="14">
        <v>1675044.3759999999</v>
      </c>
      <c r="F1193" s="14">
        <v>546857.84299999999</v>
      </c>
      <c r="G1193" s="14">
        <v>1749777.5930000001</v>
      </c>
      <c r="H1193" s="15">
        <f>H1194+H1195</f>
        <v>100.0000001938171</v>
      </c>
      <c r="I1193" s="15">
        <f>I1194+I1195</f>
        <v>100.00000000000001</v>
      </c>
      <c r="J1193" s="16">
        <f t="shared" si="336"/>
        <v>115.18821758181834</v>
      </c>
      <c r="K1193" s="16">
        <f t="shared" si="337"/>
        <v>94.348169566254171</v>
      </c>
      <c r="L1193" s="16">
        <f t="shared" si="337"/>
        <v>95.728987655404268</v>
      </c>
    </row>
    <row r="1194" spans="1:12" s="9" customFormat="1" x14ac:dyDescent="0.2">
      <c r="A1194" s="17" t="s">
        <v>278</v>
      </c>
      <c r="B1194" s="14">
        <v>3347.1709999999998</v>
      </c>
      <c r="C1194" s="14">
        <v>8282.11</v>
      </c>
      <c r="D1194" s="14">
        <v>3377.183</v>
      </c>
      <c r="E1194" s="14">
        <v>11659.293</v>
      </c>
      <c r="F1194" s="14">
        <v>1673.559</v>
      </c>
      <c r="G1194" s="14">
        <v>2966.654</v>
      </c>
      <c r="H1194" s="15">
        <f>D1194/D1193*100</f>
        <v>0.65455579239681327</v>
      </c>
      <c r="I1194" s="15">
        <f>E1194/E1193*100</f>
        <v>0.69605875325180044</v>
      </c>
      <c r="J1194" s="16">
        <f t="shared" si="336"/>
        <v>100.89663778755254</v>
      </c>
      <c r="K1194" s="16">
        <f t="shared" si="337"/>
        <v>201.79647087434623</v>
      </c>
      <c r="L1194" s="16">
        <f t="shared" si="337"/>
        <v>393.01155443135599</v>
      </c>
    </row>
    <row r="1195" spans="1:12" s="9" customFormat="1" x14ac:dyDescent="0.2">
      <c r="A1195" s="17" t="s">
        <v>282</v>
      </c>
      <c r="B1195" s="14">
        <v>444572.22200000001</v>
      </c>
      <c r="C1195" s="14">
        <v>1150811.8999999999</v>
      </c>
      <c r="D1195" s="14">
        <v>512573.18300000002</v>
      </c>
      <c r="E1195" s="14">
        <v>1663385.0830000001</v>
      </c>
      <c r="F1195" s="14">
        <v>545184.28399999999</v>
      </c>
      <c r="G1195" s="14">
        <v>1746810.939</v>
      </c>
      <c r="H1195" s="15">
        <f>D1195/D1193*100</f>
        <v>99.345444401420295</v>
      </c>
      <c r="I1195" s="15">
        <f>E1195/E1193*100</f>
        <v>99.303941246748209</v>
      </c>
      <c r="J1195" s="16">
        <f t="shared" si="336"/>
        <v>115.29581868477604</v>
      </c>
      <c r="K1195" s="16">
        <f t="shared" si="337"/>
        <v>94.018334358295633</v>
      </c>
      <c r="L1195" s="16">
        <f t="shared" si="337"/>
        <v>95.224105016896743</v>
      </c>
    </row>
    <row r="1196" spans="1:12" s="9" customFormat="1" ht="22.5" x14ac:dyDescent="0.2">
      <c r="A1196" s="11" t="s">
        <v>448</v>
      </c>
      <c r="B1196" s="14"/>
      <c r="C1196" s="14"/>
      <c r="D1196" s="14"/>
      <c r="E1196" s="14"/>
      <c r="F1196" s="14"/>
      <c r="G1196" s="14"/>
    </row>
    <row r="1197" spans="1:12" s="9" customFormat="1" x14ac:dyDescent="0.2">
      <c r="A1197" s="13" t="s">
        <v>275</v>
      </c>
      <c r="B1197" s="14">
        <v>4090.5369999999998</v>
      </c>
      <c r="C1197" s="14">
        <v>10610.061</v>
      </c>
      <c r="D1197" s="14">
        <v>4577.3019999999997</v>
      </c>
      <c r="E1197" s="14">
        <v>15187.362999999999</v>
      </c>
      <c r="F1197" s="14">
        <v>4454.8450000000003</v>
      </c>
      <c r="G1197" s="14">
        <v>14576.913</v>
      </c>
      <c r="H1197" s="15">
        <f>H1198+H1199</f>
        <v>100</v>
      </c>
      <c r="I1197" s="15">
        <f>I1198+I1199</f>
        <v>100</v>
      </c>
      <c r="J1197" s="16">
        <f t="shared" ref="J1197:J1202" si="338">D1197/B1197*100</f>
        <v>111.89978235131474</v>
      </c>
      <c r="K1197" s="16">
        <f t="shared" ref="K1197:L1202" si="339">D1197/F1197*100</f>
        <v>102.74884984775001</v>
      </c>
      <c r="L1197" s="16">
        <f t="shared" si="339"/>
        <v>104.18778653614793</v>
      </c>
    </row>
    <row r="1198" spans="1:12" s="9" customFormat="1" x14ac:dyDescent="0.2">
      <c r="A1198" s="17" t="s">
        <v>281</v>
      </c>
      <c r="B1198" s="14">
        <v>3084.0709999999999</v>
      </c>
      <c r="C1198" s="14">
        <v>8272.0939999999991</v>
      </c>
      <c r="D1198" s="14">
        <v>3420.1619999999998</v>
      </c>
      <c r="E1198" s="14">
        <v>11692.255999999999</v>
      </c>
      <c r="F1198" s="14">
        <v>2993.7179999999998</v>
      </c>
      <c r="G1198" s="14">
        <v>10539.206</v>
      </c>
      <c r="H1198" s="15">
        <f>D1198/D1197*100</f>
        <v>74.720042505388548</v>
      </c>
      <c r="I1198" s="15">
        <f>E1198/E1197*100</f>
        <v>76.986742201394676</v>
      </c>
      <c r="J1198" s="16">
        <f t="shared" si="338"/>
        <v>110.89764146156168</v>
      </c>
      <c r="K1198" s="16">
        <f t="shared" si="339"/>
        <v>114.24462825155877</v>
      </c>
      <c r="L1198" s="16">
        <f t="shared" si="339"/>
        <v>110.94057749701447</v>
      </c>
    </row>
    <row r="1199" spans="1:12" s="9" customFormat="1" x14ac:dyDescent="0.2">
      <c r="A1199" s="17" t="s">
        <v>277</v>
      </c>
      <c r="B1199" s="14">
        <v>1006.466</v>
      </c>
      <c r="C1199" s="14">
        <v>2337.9670000000001</v>
      </c>
      <c r="D1199" s="14">
        <v>1157.1400000000001</v>
      </c>
      <c r="E1199" s="14">
        <v>3495.107</v>
      </c>
      <c r="F1199" s="14">
        <v>1461.127</v>
      </c>
      <c r="G1199" s="14">
        <v>4037.7069999999999</v>
      </c>
      <c r="H1199" s="15">
        <f>D1199/D1197*100</f>
        <v>25.279957494611459</v>
      </c>
      <c r="I1199" s="15">
        <f>E1199/E1197*100</f>
        <v>23.013257798605327</v>
      </c>
      <c r="J1199" s="16">
        <f t="shared" si="338"/>
        <v>114.97060009975499</v>
      </c>
      <c r="K1199" s="16">
        <f t="shared" si="339"/>
        <v>79.195032327785341</v>
      </c>
      <c r="L1199" s="16">
        <f t="shared" si="339"/>
        <v>86.561679686019815</v>
      </c>
    </row>
    <row r="1200" spans="1:12" s="9" customFormat="1" x14ac:dyDescent="0.2">
      <c r="A1200" s="13" t="s">
        <v>276</v>
      </c>
      <c r="B1200" s="14">
        <v>4090.5369999999998</v>
      </c>
      <c r="C1200" s="14">
        <v>10610.061</v>
      </c>
      <c r="D1200" s="14">
        <v>4577.3019999999997</v>
      </c>
      <c r="E1200" s="14">
        <v>15187.362999999999</v>
      </c>
      <c r="F1200" s="14">
        <v>4454.8450000000003</v>
      </c>
      <c r="G1200" s="14">
        <v>14576.913</v>
      </c>
      <c r="H1200" s="15">
        <f>H1201+H1202</f>
        <v>100</v>
      </c>
      <c r="I1200" s="15">
        <f>I1201+I1202</f>
        <v>100</v>
      </c>
      <c r="J1200" s="16">
        <f t="shared" si="338"/>
        <v>111.89978235131474</v>
      </c>
      <c r="K1200" s="16">
        <f t="shared" si="339"/>
        <v>102.74884984775001</v>
      </c>
      <c r="L1200" s="16">
        <f t="shared" si="339"/>
        <v>104.18778653614793</v>
      </c>
    </row>
    <row r="1201" spans="1:12" s="9" customFormat="1" x14ac:dyDescent="0.2">
      <c r="A1201" s="17" t="s">
        <v>278</v>
      </c>
      <c r="B1201" s="14">
        <v>672.98299999999995</v>
      </c>
      <c r="C1201" s="14">
        <v>2089.0479999999998</v>
      </c>
      <c r="D1201" s="14">
        <v>787.04499999999996</v>
      </c>
      <c r="E1201" s="14">
        <v>2876.0929999999998</v>
      </c>
      <c r="F1201" s="14">
        <v>736.74400000000003</v>
      </c>
      <c r="G1201" s="14">
        <v>2405.4119999999998</v>
      </c>
      <c r="H1201" s="15">
        <f>D1201/D1200*100</f>
        <v>17.194517643799774</v>
      </c>
      <c r="I1201" s="15">
        <f>E1201/E1200*100</f>
        <v>18.937408686419097</v>
      </c>
      <c r="J1201" s="16">
        <f t="shared" si="338"/>
        <v>116.94871935843847</v>
      </c>
      <c r="K1201" s="16">
        <f t="shared" si="339"/>
        <v>106.82747331501849</v>
      </c>
      <c r="L1201" s="16">
        <f t="shared" si="339"/>
        <v>119.56758343269263</v>
      </c>
    </row>
    <row r="1202" spans="1:12" s="9" customFormat="1" x14ac:dyDescent="0.2">
      <c r="A1202" s="17" t="s">
        <v>282</v>
      </c>
      <c r="B1202" s="14">
        <v>3417.5540000000001</v>
      </c>
      <c r="C1202" s="14">
        <v>8521.0130000000008</v>
      </c>
      <c r="D1202" s="14">
        <v>3790.2570000000001</v>
      </c>
      <c r="E1202" s="14">
        <v>12311.27</v>
      </c>
      <c r="F1202" s="14">
        <v>3718.1010000000001</v>
      </c>
      <c r="G1202" s="14">
        <v>12171.501</v>
      </c>
      <c r="H1202" s="15">
        <f>D1202/D1200*100</f>
        <v>82.80548235620023</v>
      </c>
      <c r="I1202" s="15">
        <f>E1202/E1200*100</f>
        <v>81.06259131358091</v>
      </c>
      <c r="J1202" s="16">
        <f t="shared" si="338"/>
        <v>110.90554823713099</v>
      </c>
      <c r="K1202" s="16">
        <f t="shared" si="339"/>
        <v>101.94066809911834</v>
      </c>
      <c r="L1202" s="16">
        <f t="shared" si="339"/>
        <v>101.14833002108779</v>
      </c>
    </row>
    <row r="1203" spans="1:12" s="9" customFormat="1" x14ac:dyDescent="0.2">
      <c r="A1203" s="11" t="s">
        <v>449</v>
      </c>
      <c r="B1203" s="14"/>
      <c r="C1203" s="14"/>
      <c r="D1203" s="14"/>
      <c r="E1203" s="14"/>
      <c r="F1203" s="14"/>
      <c r="G1203" s="14"/>
    </row>
    <row r="1204" spans="1:12" s="9" customFormat="1" x14ac:dyDescent="0.2">
      <c r="A1204" s="13" t="s">
        <v>275</v>
      </c>
      <c r="B1204" s="14">
        <v>4031.558</v>
      </c>
      <c r="C1204" s="14">
        <v>10437.236999999999</v>
      </c>
      <c r="D1204" s="14">
        <v>4457.2809999999999</v>
      </c>
      <c r="E1204" s="14">
        <v>14894.518</v>
      </c>
      <c r="F1204" s="14">
        <v>4389.2870000000003</v>
      </c>
      <c r="G1204" s="14">
        <v>14187.342000000001</v>
      </c>
      <c r="H1204" s="15">
        <f>H1205+H1206</f>
        <v>100</v>
      </c>
      <c r="I1204" s="15">
        <f>I1205+I1206</f>
        <v>100.00000000000001</v>
      </c>
      <c r="J1204" s="16">
        <f t="shared" ref="J1204:J1209" si="340">D1204/B1204*100</f>
        <v>110.55976374394217</v>
      </c>
      <c r="K1204" s="16">
        <f t="shared" ref="K1204:L1209" si="341">D1204/F1204*100</f>
        <v>101.5490898635701</v>
      </c>
      <c r="L1204" s="16">
        <f t="shared" si="341"/>
        <v>104.98455595135438</v>
      </c>
    </row>
    <row r="1205" spans="1:12" s="9" customFormat="1" x14ac:dyDescent="0.2">
      <c r="A1205" s="17" t="s">
        <v>281</v>
      </c>
      <c r="B1205" s="14">
        <v>3083.6120000000001</v>
      </c>
      <c r="C1205" s="14">
        <v>8270.7170000000006</v>
      </c>
      <c r="D1205" s="14">
        <v>3419.703</v>
      </c>
      <c r="E1205" s="14">
        <v>11690.42</v>
      </c>
      <c r="F1205" s="14">
        <v>2993.259</v>
      </c>
      <c r="G1205" s="14">
        <v>10537.37</v>
      </c>
      <c r="H1205" s="15">
        <f>D1205/D1204*100</f>
        <v>76.721727887472198</v>
      </c>
      <c r="I1205" s="15">
        <f>E1205/E1204*100</f>
        <v>78.488071920152109</v>
      </c>
      <c r="J1205" s="16">
        <f t="shared" si="340"/>
        <v>110.89926359087978</v>
      </c>
      <c r="K1205" s="16">
        <f t="shared" si="341"/>
        <v>114.24681258788499</v>
      </c>
      <c r="L1205" s="16">
        <f t="shared" si="341"/>
        <v>110.94248375068921</v>
      </c>
    </row>
    <row r="1206" spans="1:12" s="9" customFormat="1" x14ac:dyDescent="0.2">
      <c r="A1206" s="17" t="s">
        <v>277</v>
      </c>
      <c r="B1206" s="14">
        <v>947.94600000000003</v>
      </c>
      <c r="C1206" s="14">
        <v>2166.52</v>
      </c>
      <c r="D1206" s="14">
        <v>1037.578</v>
      </c>
      <c r="E1206" s="14">
        <v>3204.098</v>
      </c>
      <c r="F1206" s="14">
        <v>1396.028</v>
      </c>
      <c r="G1206" s="14">
        <v>3649.9720000000002</v>
      </c>
      <c r="H1206" s="15">
        <f>D1206/D1204*100</f>
        <v>23.278272112527794</v>
      </c>
      <c r="I1206" s="15">
        <f>E1206/E1204*100</f>
        <v>21.511928079847902</v>
      </c>
      <c r="J1206" s="16">
        <f t="shared" si="340"/>
        <v>109.45539091889201</v>
      </c>
      <c r="K1206" s="16">
        <f t="shared" si="341"/>
        <v>74.32358090238877</v>
      </c>
      <c r="L1206" s="16">
        <f t="shared" si="341"/>
        <v>87.784180262204742</v>
      </c>
    </row>
    <row r="1207" spans="1:12" s="9" customFormat="1" x14ac:dyDescent="0.2">
      <c r="A1207" s="13" t="s">
        <v>276</v>
      </c>
      <c r="B1207" s="14">
        <v>4031.558</v>
      </c>
      <c r="C1207" s="14">
        <v>10437.236999999999</v>
      </c>
      <c r="D1207" s="14">
        <v>4457.2809999999999</v>
      </c>
      <c r="E1207" s="14">
        <v>14894.518</v>
      </c>
      <c r="F1207" s="14">
        <v>4389.2870000000003</v>
      </c>
      <c r="G1207" s="14">
        <v>14187.342000000001</v>
      </c>
      <c r="H1207" s="15">
        <f>H1208+H1209</f>
        <v>100</v>
      </c>
      <c r="I1207" s="15">
        <f>I1208+I1209</f>
        <v>100</v>
      </c>
      <c r="J1207" s="16">
        <f t="shared" si="340"/>
        <v>110.55976374394217</v>
      </c>
      <c r="K1207" s="16">
        <f t="shared" si="341"/>
        <v>101.5490898635701</v>
      </c>
      <c r="L1207" s="16">
        <f t="shared" si="341"/>
        <v>104.98455595135438</v>
      </c>
    </row>
    <row r="1208" spans="1:12" s="9" customFormat="1" x14ac:dyDescent="0.2">
      <c r="A1208" s="17" t="s">
        <v>278</v>
      </c>
      <c r="B1208" s="14">
        <v>672.98299999999995</v>
      </c>
      <c r="C1208" s="14">
        <v>2088.8530000000001</v>
      </c>
      <c r="D1208" s="14">
        <v>785.47299999999996</v>
      </c>
      <c r="E1208" s="14">
        <v>2874.326</v>
      </c>
      <c r="F1208" s="14">
        <v>728.19899999999996</v>
      </c>
      <c r="G1208" s="14">
        <v>2395.7640000000001</v>
      </c>
      <c r="H1208" s="15">
        <f>D1208/D1207*100</f>
        <v>17.622245490019587</v>
      </c>
      <c r="I1208" s="15">
        <f>E1208/E1207*100</f>
        <v>19.297878588618982</v>
      </c>
      <c r="J1208" s="16">
        <f t="shared" si="340"/>
        <v>116.71513247734342</v>
      </c>
      <c r="K1208" s="16">
        <f t="shared" si="341"/>
        <v>107.86515773847533</v>
      </c>
      <c r="L1208" s="16">
        <f t="shared" si="341"/>
        <v>119.9753398080946</v>
      </c>
    </row>
    <row r="1209" spans="1:12" s="9" customFormat="1" x14ac:dyDescent="0.2">
      <c r="A1209" s="17" t="s">
        <v>282</v>
      </c>
      <c r="B1209" s="14">
        <v>3358.5749999999998</v>
      </c>
      <c r="C1209" s="14">
        <v>8348.384</v>
      </c>
      <c r="D1209" s="14">
        <v>3671.808</v>
      </c>
      <c r="E1209" s="14">
        <v>12020.191999999999</v>
      </c>
      <c r="F1209" s="14">
        <v>3661.0880000000002</v>
      </c>
      <c r="G1209" s="14">
        <v>11791.578</v>
      </c>
      <c r="H1209" s="15">
        <f>D1209/D1207*100</f>
        <v>82.37775450998042</v>
      </c>
      <c r="I1209" s="15">
        <f>E1209/E1207*100</f>
        <v>80.702121411381015</v>
      </c>
      <c r="J1209" s="16">
        <f t="shared" si="340"/>
        <v>109.32636609276256</v>
      </c>
      <c r="K1209" s="16">
        <f t="shared" si="341"/>
        <v>100.29280913214869</v>
      </c>
      <c r="L1209" s="16">
        <f t="shared" si="341"/>
        <v>101.93879055034026</v>
      </c>
    </row>
    <row r="1210" spans="1:12" s="9" customFormat="1" x14ac:dyDescent="0.2">
      <c r="A1210" s="11" t="s">
        <v>450</v>
      </c>
      <c r="B1210" s="14"/>
      <c r="C1210" s="14"/>
      <c r="D1210" s="14"/>
      <c r="E1210" s="14"/>
      <c r="F1210" s="14"/>
      <c r="G1210" s="14"/>
    </row>
    <row r="1211" spans="1:12" s="9" customFormat="1" x14ac:dyDescent="0.2">
      <c r="A1211" s="13" t="s">
        <v>275</v>
      </c>
      <c r="B1211" s="14">
        <v>1460.6079999999999</v>
      </c>
      <c r="C1211" s="14">
        <v>3567.027</v>
      </c>
      <c r="D1211" s="14">
        <v>1557.8009999999999</v>
      </c>
      <c r="E1211" s="14">
        <v>5124.8280000000004</v>
      </c>
      <c r="F1211" s="14">
        <v>1620.279</v>
      </c>
      <c r="G1211" s="14">
        <v>5128.4589999999998</v>
      </c>
      <c r="H1211" s="15">
        <f>H1212+H1213</f>
        <v>100</v>
      </c>
      <c r="I1211" s="15">
        <f>I1212+I1213</f>
        <v>100</v>
      </c>
      <c r="J1211" s="16">
        <f t="shared" ref="J1211:J1216" si="342">D1211/B1211*100</f>
        <v>106.65428369555691</v>
      </c>
      <c r="K1211" s="16">
        <f t="shared" ref="K1211:L1216" si="343">D1211/F1211*100</f>
        <v>96.143997422666089</v>
      </c>
      <c r="L1211" s="16">
        <f t="shared" si="343"/>
        <v>99.929199005003269</v>
      </c>
    </row>
    <row r="1212" spans="1:12" s="9" customFormat="1" x14ac:dyDescent="0.2">
      <c r="A1212" s="17" t="s">
        <v>281</v>
      </c>
      <c r="B1212" s="14">
        <v>1460.605</v>
      </c>
      <c r="C1212" s="14">
        <v>3566.8069999999998</v>
      </c>
      <c r="D1212" s="14">
        <v>1557.8</v>
      </c>
      <c r="E1212" s="14">
        <v>5124.607</v>
      </c>
      <c r="F1212" s="14">
        <v>1620.23</v>
      </c>
      <c r="G1212" s="14">
        <v>5128.3940000000002</v>
      </c>
      <c r="H1212" s="15">
        <f>D1212/D1211*100</f>
        <v>99.999935806948386</v>
      </c>
      <c r="I1212" s="15">
        <f>E1212/E1211*100</f>
        <v>99.995687660151717</v>
      </c>
      <c r="J1212" s="16">
        <f t="shared" si="342"/>
        <v>106.65443429263901</v>
      </c>
      <c r="K1212" s="16">
        <f t="shared" si="343"/>
        <v>96.14684334940101</v>
      </c>
      <c r="L1212" s="16">
        <f t="shared" si="343"/>
        <v>99.926156219666424</v>
      </c>
    </row>
    <row r="1213" spans="1:12" s="9" customFormat="1" x14ac:dyDescent="0.2">
      <c r="A1213" s="17" t="s">
        <v>277</v>
      </c>
      <c r="B1213" s="14">
        <v>4.0000000000000001E-3</v>
      </c>
      <c r="C1213" s="14">
        <v>0.22</v>
      </c>
      <c r="D1213" s="14">
        <v>1E-3</v>
      </c>
      <c r="E1213" s="14">
        <v>0.221</v>
      </c>
      <c r="F1213" s="14">
        <v>4.9000000000000002E-2</v>
      </c>
      <c r="G1213" s="14">
        <v>6.6000000000000003E-2</v>
      </c>
      <c r="H1213" s="15">
        <f>D1213/D1211*100</f>
        <v>6.4193051615707016E-5</v>
      </c>
      <c r="I1213" s="15">
        <f>E1213/E1211*100</f>
        <v>4.3123398482836882E-3</v>
      </c>
      <c r="J1213" s="16">
        <f t="shared" si="342"/>
        <v>25</v>
      </c>
      <c r="K1213" s="16">
        <f t="shared" si="343"/>
        <v>2.0408163265306123</v>
      </c>
      <c r="L1213" s="16">
        <f t="shared" si="343"/>
        <v>334.84848484848482</v>
      </c>
    </row>
    <row r="1214" spans="1:12" s="9" customFormat="1" x14ac:dyDescent="0.2">
      <c r="A1214" s="13" t="s">
        <v>276</v>
      </c>
      <c r="B1214" s="14">
        <v>1460.6079999999999</v>
      </c>
      <c r="C1214" s="14">
        <v>3567.027</v>
      </c>
      <c r="D1214" s="14">
        <v>1557.8009999999999</v>
      </c>
      <c r="E1214" s="14">
        <v>5124.8280000000004</v>
      </c>
      <c r="F1214" s="14">
        <v>1620.279</v>
      </c>
      <c r="G1214" s="14">
        <v>5128.4589999999998</v>
      </c>
      <c r="H1214" s="15">
        <f>H1215+H1216</f>
        <v>100</v>
      </c>
      <c r="I1214" s="15">
        <f>I1215+I1216</f>
        <v>100</v>
      </c>
      <c r="J1214" s="16">
        <f t="shared" si="342"/>
        <v>106.65428369555691</v>
      </c>
      <c r="K1214" s="16">
        <f t="shared" si="343"/>
        <v>96.143997422666089</v>
      </c>
      <c r="L1214" s="16">
        <f t="shared" si="343"/>
        <v>99.929199005003269</v>
      </c>
    </row>
    <row r="1215" spans="1:12" s="9" customFormat="1" x14ac:dyDescent="0.2">
      <c r="A1215" s="17" t="s">
        <v>278</v>
      </c>
      <c r="B1215" s="14">
        <v>0</v>
      </c>
      <c r="C1215" s="14">
        <v>0</v>
      </c>
      <c r="D1215" s="14">
        <v>0</v>
      </c>
      <c r="E1215" s="14">
        <v>0</v>
      </c>
      <c r="F1215" s="14">
        <v>0</v>
      </c>
      <c r="G1215" s="14">
        <v>0</v>
      </c>
      <c r="H1215" s="15">
        <f>D1215/D1214*100</f>
        <v>0</v>
      </c>
      <c r="I1215" s="15">
        <f>E1215/E1214*100</f>
        <v>0</v>
      </c>
      <c r="J1215" s="16">
        <v>0</v>
      </c>
      <c r="K1215" s="16">
        <v>0</v>
      </c>
      <c r="L1215" s="16">
        <v>0</v>
      </c>
    </row>
    <row r="1216" spans="1:12" s="9" customFormat="1" x14ac:dyDescent="0.2">
      <c r="A1216" s="17" t="s">
        <v>282</v>
      </c>
      <c r="B1216" s="14">
        <v>1460.6079999999999</v>
      </c>
      <c r="C1216" s="14">
        <v>3567.027</v>
      </c>
      <c r="D1216" s="14">
        <v>1557.8009999999999</v>
      </c>
      <c r="E1216" s="14">
        <v>5124.8280000000004</v>
      </c>
      <c r="F1216" s="14">
        <v>1620.279</v>
      </c>
      <c r="G1216" s="14">
        <v>5128.4589999999998</v>
      </c>
      <c r="H1216" s="15">
        <f>D1216/D1214*100</f>
        <v>100</v>
      </c>
      <c r="I1216" s="15">
        <f>E1216/E1214*100</f>
        <v>100</v>
      </c>
      <c r="J1216" s="16">
        <f t="shared" si="342"/>
        <v>106.65428369555691</v>
      </c>
      <c r="K1216" s="16">
        <f t="shared" si="343"/>
        <v>96.143997422666089</v>
      </c>
      <c r="L1216" s="16">
        <f t="shared" si="343"/>
        <v>99.929199005003269</v>
      </c>
    </row>
    <row r="1217" spans="1:12" s="9" customFormat="1" x14ac:dyDescent="0.2">
      <c r="A1217" s="11" t="s">
        <v>451</v>
      </c>
      <c r="B1217" s="14"/>
      <c r="C1217" s="14"/>
      <c r="D1217" s="14"/>
      <c r="E1217" s="14"/>
      <c r="F1217" s="14"/>
      <c r="G1217" s="14"/>
    </row>
    <row r="1218" spans="1:12" s="9" customFormat="1" x14ac:dyDescent="0.2">
      <c r="A1218" s="13" t="s">
        <v>275</v>
      </c>
      <c r="B1218" s="14">
        <v>157460.36600000001</v>
      </c>
      <c r="C1218" s="14">
        <v>387906.76299999998</v>
      </c>
      <c r="D1218" s="14">
        <v>140504.663</v>
      </c>
      <c r="E1218" s="14">
        <v>528411.42599999998</v>
      </c>
      <c r="F1218" s="14">
        <v>186061.7</v>
      </c>
      <c r="G1218" s="14">
        <v>560771.59699999995</v>
      </c>
      <c r="H1218" s="15">
        <f>H1219+H1220</f>
        <v>99.999999999999986</v>
      </c>
      <c r="I1218" s="15">
        <f>I1219+I1220</f>
        <v>100</v>
      </c>
      <c r="J1218" s="16">
        <f t="shared" ref="J1218:J1223" si="344">D1218/B1218*100</f>
        <v>89.231764519079036</v>
      </c>
      <c r="K1218" s="16">
        <f t="shared" ref="K1218:L1223" si="345">D1218/F1218*100</f>
        <v>75.515091499217718</v>
      </c>
      <c r="L1218" s="16">
        <f t="shared" si="345"/>
        <v>94.22934913731018</v>
      </c>
    </row>
    <row r="1219" spans="1:12" s="9" customFormat="1" x14ac:dyDescent="0.2">
      <c r="A1219" s="17" t="s">
        <v>281</v>
      </c>
      <c r="B1219" s="14">
        <v>153960.25099999999</v>
      </c>
      <c r="C1219" s="14">
        <v>380769.08500000002</v>
      </c>
      <c r="D1219" s="14">
        <v>137009.25099999999</v>
      </c>
      <c r="E1219" s="14">
        <v>517778.33600000001</v>
      </c>
      <c r="F1219" s="14">
        <v>184544.584</v>
      </c>
      <c r="G1219" s="14">
        <v>551077.33600000001</v>
      </c>
      <c r="H1219" s="15">
        <f>D1219/D1218*100</f>
        <v>97.512244842720975</v>
      </c>
      <c r="I1219" s="15">
        <f>E1219/E1218*100</f>
        <v>97.987725193512375</v>
      </c>
      <c r="J1219" s="16">
        <f t="shared" si="344"/>
        <v>88.990015351429889</v>
      </c>
      <c r="K1219" s="16">
        <f t="shared" si="345"/>
        <v>74.241816275681103</v>
      </c>
      <c r="L1219" s="16">
        <f t="shared" si="345"/>
        <v>93.957472422709117</v>
      </c>
    </row>
    <row r="1220" spans="1:12" s="9" customFormat="1" x14ac:dyDescent="0.2">
      <c r="A1220" s="17" t="s">
        <v>277</v>
      </c>
      <c r="B1220" s="14">
        <v>3500.1149999999998</v>
      </c>
      <c r="C1220" s="14">
        <v>7137.6769999999997</v>
      </c>
      <c r="D1220" s="14">
        <v>3495.4119999999998</v>
      </c>
      <c r="E1220" s="14">
        <v>10633.09</v>
      </c>
      <c r="F1220" s="14">
        <v>1517.116</v>
      </c>
      <c r="G1220" s="14">
        <v>9694.2610000000004</v>
      </c>
      <c r="H1220" s="15">
        <f>D1220/D1218*100</f>
        <v>2.4877551572790151</v>
      </c>
      <c r="I1220" s="15">
        <f>E1220/E1218*100</f>
        <v>2.0122748064876252</v>
      </c>
      <c r="J1220" s="16">
        <f t="shared" si="344"/>
        <v>99.865632986344735</v>
      </c>
      <c r="K1220" s="16">
        <f t="shared" si="345"/>
        <v>230.39846656419152</v>
      </c>
      <c r="L1220" s="16">
        <f t="shared" si="345"/>
        <v>109.68437924252297</v>
      </c>
    </row>
    <row r="1221" spans="1:12" s="9" customFormat="1" x14ac:dyDescent="0.2">
      <c r="A1221" s="13" t="s">
        <v>276</v>
      </c>
      <c r="B1221" s="14">
        <v>157460.36600000001</v>
      </c>
      <c r="C1221" s="14">
        <v>387906.76299999998</v>
      </c>
      <c r="D1221" s="14">
        <v>140504.663</v>
      </c>
      <c r="E1221" s="14">
        <v>528411.42599999998</v>
      </c>
      <c r="F1221" s="14">
        <v>186061.7</v>
      </c>
      <c r="G1221" s="14">
        <v>560771.59699999995</v>
      </c>
      <c r="H1221" s="15">
        <f>H1222+H1223</f>
        <v>100</v>
      </c>
      <c r="I1221" s="15">
        <f>I1222+I1223</f>
        <v>100</v>
      </c>
      <c r="J1221" s="16">
        <f t="shared" si="344"/>
        <v>89.231764519079036</v>
      </c>
      <c r="K1221" s="16">
        <f t="shared" si="345"/>
        <v>75.515091499217718</v>
      </c>
      <c r="L1221" s="16">
        <f t="shared" si="345"/>
        <v>94.22934913731018</v>
      </c>
    </row>
    <row r="1222" spans="1:12" s="9" customFormat="1" x14ac:dyDescent="0.2">
      <c r="A1222" s="17" t="s">
        <v>278</v>
      </c>
      <c r="B1222" s="14">
        <v>496.19900000000001</v>
      </c>
      <c r="C1222" s="14">
        <v>938.19899999999996</v>
      </c>
      <c r="D1222" s="14">
        <v>190.155</v>
      </c>
      <c r="E1222" s="14">
        <v>1128.354</v>
      </c>
      <c r="F1222" s="14">
        <v>316.125</v>
      </c>
      <c r="G1222" s="14">
        <v>620.44500000000005</v>
      </c>
      <c r="H1222" s="15">
        <f>D1222/D1221*100</f>
        <v>0.13533714535865618</v>
      </c>
      <c r="I1222" s="15">
        <f>E1222/E1221*100</f>
        <v>0.21353701764957675</v>
      </c>
      <c r="J1222" s="16">
        <f t="shared" si="344"/>
        <v>38.322326324720521</v>
      </c>
      <c r="K1222" s="16">
        <f t="shared" si="345"/>
        <v>60.151838671411625</v>
      </c>
      <c r="L1222" s="16">
        <f t="shared" si="345"/>
        <v>181.86205062495466</v>
      </c>
    </row>
    <row r="1223" spans="1:12" s="9" customFormat="1" x14ac:dyDescent="0.2">
      <c r="A1223" s="17" t="s">
        <v>282</v>
      </c>
      <c r="B1223" s="14">
        <v>156964.16699999999</v>
      </c>
      <c r="C1223" s="14">
        <v>386968.56300000002</v>
      </c>
      <c r="D1223" s="14">
        <v>140314.508</v>
      </c>
      <c r="E1223" s="14">
        <v>527283.07200000004</v>
      </c>
      <c r="F1223" s="14">
        <v>185745.57500000001</v>
      </c>
      <c r="G1223" s="14">
        <v>560151.152</v>
      </c>
      <c r="H1223" s="15">
        <f>D1223/D1221*100</f>
        <v>99.864662854641338</v>
      </c>
      <c r="I1223" s="15">
        <f>E1223/E1221*100</f>
        <v>99.786462982350429</v>
      </c>
      <c r="J1223" s="16">
        <f t="shared" si="344"/>
        <v>89.392700691999352</v>
      </c>
      <c r="K1223" s="16">
        <f t="shared" si="345"/>
        <v>75.54123860016584</v>
      </c>
      <c r="L1223" s="16">
        <f t="shared" si="345"/>
        <v>94.132283780432189</v>
      </c>
    </row>
    <row r="1224" spans="1:12" s="9" customFormat="1" ht="22.5" x14ac:dyDescent="0.2">
      <c r="A1224" s="11" t="s">
        <v>452</v>
      </c>
      <c r="B1224" s="14"/>
      <c r="C1224" s="14"/>
      <c r="D1224" s="14"/>
      <c r="E1224" s="14"/>
      <c r="F1224" s="14"/>
      <c r="G1224" s="14"/>
    </row>
    <row r="1225" spans="1:12" s="9" customFormat="1" x14ac:dyDescent="0.2">
      <c r="A1225" s="13" t="s">
        <v>275</v>
      </c>
      <c r="B1225" s="14">
        <v>64713.385000000002</v>
      </c>
      <c r="C1225" s="14">
        <v>171668.44099999999</v>
      </c>
      <c r="D1225" s="14">
        <v>103299.83900000001</v>
      </c>
      <c r="E1225" s="14">
        <v>274968.28000000003</v>
      </c>
      <c r="F1225" s="14">
        <v>98173.895000000004</v>
      </c>
      <c r="G1225" s="14">
        <v>269237.84299999999</v>
      </c>
      <c r="H1225" s="15">
        <f>H1226+H1227</f>
        <v>100</v>
      </c>
      <c r="I1225" s="15">
        <f>I1226+I1227</f>
        <v>99.999999999999986</v>
      </c>
      <c r="J1225" s="16">
        <f t="shared" ref="J1225:J1230" si="346">D1225/B1225*100</f>
        <v>159.62669701175423</v>
      </c>
      <c r="K1225" s="16">
        <f t="shared" ref="K1225:L1230" si="347">D1225/F1225*100</f>
        <v>105.22129024217691</v>
      </c>
      <c r="L1225" s="16">
        <f t="shared" si="347"/>
        <v>102.12839210719721</v>
      </c>
    </row>
    <row r="1226" spans="1:12" s="9" customFormat="1" x14ac:dyDescent="0.2">
      <c r="A1226" s="17" t="s">
        <v>281</v>
      </c>
      <c r="B1226" s="14">
        <v>58834.5</v>
      </c>
      <c r="C1226" s="14">
        <v>154981.5</v>
      </c>
      <c r="D1226" s="14">
        <v>93697.5</v>
      </c>
      <c r="E1226" s="14">
        <v>248679</v>
      </c>
      <c r="F1226" s="14">
        <v>88932.167000000001</v>
      </c>
      <c r="G1226" s="14">
        <v>240026.66699999999</v>
      </c>
      <c r="H1226" s="15">
        <f>D1226/D1225*100</f>
        <v>90.704400807439782</v>
      </c>
      <c r="I1226" s="15">
        <f>E1226/E1225*100</f>
        <v>90.439159018632978</v>
      </c>
      <c r="J1226" s="16">
        <f t="shared" si="346"/>
        <v>159.2560487469087</v>
      </c>
      <c r="K1226" s="16">
        <f t="shared" si="347"/>
        <v>105.35839073841527</v>
      </c>
      <c r="L1226" s="16">
        <f t="shared" si="347"/>
        <v>103.60473821852469</v>
      </c>
    </row>
    <row r="1227" spans="1:12" s="9" customFormat="1" x14ac:dyDescent="0.2">
      <c r="A1227" s="17" t="s">
        <v>277</v>
      </c>
      <c r="B1227" s="14">
        <v>5878.8850000000002</v>
      </c>
      <c r="C1227" s="14">
        <v>16686.940999999999</v>
      </c>
      <c r="D1227" s="14">
        <v>9602.3389999999999</v>
      </c>
      <c r="E1227" s="14">
        <v>26289.279999999999</v>
      </c>
      <c r="F1227" s="14">
        <v>9241.7279999999992</v>
      </c>
      <c r="G1227" s="14">
        <v>29211.177</v>
      </c>
      <c r="H1227" s="15">
        <f>D1227/D1225*100</f>
        <v>9.2955991925602124</v>
      </c>
      <c r="I1227" s="15">
        <f>E1227/E1225*100</f>
        <v>9.5608409813670132</v>
      </c>
      <c r="J1227" s="16">
        <f t="shared" si="346"/>
        <v>163.33605777285999</v>
      </c>
      <c r="K1227" s="16">
        <f t="shared" si="347"/>
        <v>103.90198672802318</v>
      </c>
      <c r="L1227" s="16">
        <f t="shared" si="347"/>
        <v>89.997332185553489</v>
      </c>
    </row>
    <row r="1228" spans="1:12" s="9" customFormat="1" x14ac:dyDescent="0.2">
      <c r="A1228" s="13" t="s">
        <v>276</v>
      </c>
      <c r="B1228" s="14">
        <v>64713.385000000002</v>
      </c>
      <c r="C1228" s="14">
        <v>171668.44099999999</v>
      </c>
      <c r="D1228" s="14">
        <v>103299.83900000001</v>
      </c>
      <c r="E1228" s="14">
        <v>274968.28000000003</v>
      </c>
      <c r="F1228" s="14">
        <v>98173.895000000004</v>
      </c>
      <c r="G1228" s="14">
        <v>269237.84299999999</v>
      </c>
      <c r="H1228" s="15">
        <f>H1229+H1230</f>
        <v>100</v>
      </c>
      <c r="I1228" s="15">
        <f>I1229+I1230</f>
        <v>99.999999999999986</v>
      </c>
      <c r="J1228" s="16">
        <f t="shared" si="346"/>
        <v>159.62669701175423</v>
      </c>
      <c r="K1228" s="16">
        <f t="shared" si="347"/>
        <v>105.22129024217691</v>
      </c>
      <c r="L1228" s="16">
        <f t="shared" si="347"/>
        <v>102.12839210719721</v>
      </c>
    </row>
    <row r="1229" spans="1:12" s="9" customFormat="1" x14ac:dyDescent="0.2">
      <c r="A1229" s="17" t="s">
        <v>278</v>
      </c>
      <c r="B1229" s="14">
        <v>1029.19</v>
      </c>
      <c r="C1229" s="14">
        <v>1693.921</v>
      </c>
      <c r="D1229" s="14">
        <v>4020.864</v>
      </c>
      <c r="E1229" s="14">
        <v>5714.7849999999999</v>
      </c>
      <c r="F1229" s="14">
        <v>65.028000000000006</v>
      </c>
      <c r="G1229" s="14">
        <v>681.74900000000002</v>
      </c>
      <c r="H1229" s="15">
        <f>D1229/D1228*100</f>
        <v>3.8924203938013879</v>
      </c>
      <c r="I1229" s="15">
        <f>E1229/E1228*100</f>
        <v>2.0783433638236377</v>
      </c>
      <c r="J1229" s="16">
        <f t="shared" si="346"/>
        <v>390.68238129014077</v>
      </c>
      <c r="K1229" s="16"/>
      <c r="L1229" s="16"/>
    </row>
    <row r="1230" spans="1:12" s="9" customFormat="1" x14ac:dyDescent="0.2">
      <c r="A1230" s="17" t="s">
        <v>282</v>
      </c>
      <c r="B1230" s="14">
        <v>63684.195</v>
      </c>
      <c r="C1230" s="14">
        <v>169974.52</v>
      </c>
      <c r="D1230" s="14">
        <v>99278.975000000006</v>
      </c>
      <c r="E1230" s="14">
        <v>269253.495</v>
      </c>
      <c r="F1230" s="14">
        <v>98108.865999999995</v>
      </c>
      <c r="G1230" s="14">
        <v>268556.09499999997</v>
      </c>
      <c r="H1230" s="15">
        <f>D1230/D1228*100</f>
        <v>96.107579606198613</v>
      </c>
      <c r="I1230" s="15">
        <f>E1230/E1228*100</f>
        <v>97.921656636176351</v>
      </c>
      <c r="J1230" s="16">
        <f t="shared" si="346"/>
        <v>155.89264337878495</v>
      </c>
      <c r="K1230" s="16">
        <f t="shared" si="347"/>
        <v>101.19266387198891</v>
      </c>
      <c r="L1230" s="16">
        <f t="shared" si="347"/>
        <v>100.25968503898599</v>
      </c>
    </row>
    <row r="1231" spans="1:12" s="9" customFormat="1" ht="33.75" x14ac:dyDescent="0.2">
      <c r="A1231" s="11" t="s">
        <v>453</v>
      </c>
      <c r="B1231" s="14"/>
      <c r="C1231" s="14"/>
      <c r="D1231" s="14"/>
      <c r="E1231" s="14"/>
      <c r="F1231" s="14"/>
      <c r="G1231" s="14"/>
    </row>
    <row r="1232" spans="1:12" s="9" customFormat="1" x14ac:dyDescent="0.2">
      <c r="A1232" s="13" t="s">
        <v>275</v>
      </c>
      <c r="B1232" s="14">
        <v>3236.6819999999998</v>
      </c>
      <c r="C1232" s="14">
        <v>7521.5140000000001</v>
      </c>
      <c r="D1232" s="14">
        <v>3547.181</v>
      </c>
      <c r="E1232" s="14">
        <v>10823.878000000001</v>
      </c>
      <c r="F1232" s="14">
        <v>4851.5860000000002</v>
      </c>
      <c r="G1232" s="14">
        <v>10071.813</v>
      </c>
      <c r="H1232" s="15">
        <f>H1233+H1234+H1235</f>
        <v>99.999999999999986</v>
      </c>
      <c r="I1232" s="15">
        <f>I1233+I1234+I1235</f>
        <v>100</v>
      </c>
      <c r="J1232" s="16">
        <f t="shared" ref="J1232:J1238" si="348">D1232/B1232*100</f>
        <v>109.59312654131608</v>
      </c>
      <c r="K1232" s="16">
        <f t="shared" ref="K1232:L1238" si="349">D1232/F1232*100</f>
        <v>73.113843596712485</v>
      </c>
      <c r="L1232" s="16">
        <f t="shared" si="349"/>
        <v>107.4670270387268</v>
      </c>
    </row>
    <row r="1233" spans="1:12" s="9" customFormat="1" x14ac:dyDescent="0.2">
      <c r="A1233" s="17" t="s">
        <v>281</v>
      </c>
      <c r="B1233" s="14">
        <v>2747.0819999999999</v>
      </c>
      <c r="C1233" s="14">
        <v>7027.9139999999998</v>
      </c>
      <c r="D1233" s="14">
        <v>2747.0819999999999</v>
      </c>
      <c r="E1233" s="14">
        <v>9774.9959999999992</v>
      </c>
      <c r="F1233" s="14">
        <v>4498.0820000000003</v>
      </c>
      <c r="G1233" s="14">
        <v>9099.3289999999997</v>
      </c>
      <c r="H1233" s="15">
        <f>D1233/D1232*100</f>
        <v>77.444088700294671</v>
      </c>
      <c r="I1233" s="15">
        <f>E1233/E1232*100</f>
        <v>90.309554486848427</v>
      </c>
      <c r="J1233" s="16">
        <f t="shared" si="348"/>
        <v>100</v>
      </c>
      <c r="K1233" s="16">
        <f t="shared" si="349"/>
        <v>61.072297036825908</v>
      </c>
      <c r="L1233" s="16">
        <f t="shared" si="349"/>
        <v>107.42545961356052</v>
      </c>
    </row>
    <row r="1234" spans="1:12" s="9" customFormat="1" x14ac:dyDescent="0.2">
      <c r="A1234" s="17" t="s">
        <v>277</v>
      </c>
      <c r="B1234" s="14">
        <v>489.6</v>
      </c>
      <c r="C1234" s="14">
        <v>493.6</v>
      </c>
      <c r="D1234" s="14">
        <v>555.28200000000004</v>
      </c>
      <c r="E1234" s="14">
        <v>1048.8820000000001</v>
      </c>
      <c r="F1234" s="14">
        <v>353.50400000000002</v>
      </c>
      <c r="G1234" s="14">
        <v>972.48299999999995</v>
      </c>
      <c r="H1234" s="15">
        <f>D1234/D1232*100</f>
        <v>15.654177218472922</v>
      </c>
      <c r="I1234" s="15">
        <f>E1234/E1232*100</f>
        <v>9.6904455131515714</v>
      </c>
      <c r="J1234" s="16">
        <f t="shared" si="348"/>
        <v>113.41544117647059</v>
      </c>
      <c r="K1234" s="16">
        <f t="shared" si="349"/>
        <v>157.07941069973751</v>
      </c>
      <c r="L1234" s="16">
        <f t="shared" si="349"/>
        <v>107.85607563319874</v>
      </c>
    </row>
    <row r="1235" spans="1:12" s="9" customFormat="1" x14ac:dyDescent="0.2">
      <c r="A1235" s="17" t="s">
        <v>303</v>
      </c>
      <c r="B1235" s="14">
        <v>0</v>
      </c>
      <c r="C1235" s="14">
        <v>0</v>
      </c>
      <c r="D1235" s="14">
        <v>244.81700000000001</v>
      </c>
      <c r="E1235" s="14">
        <v>0</v>
      </c>
      <c r="F1235" s="14">
        <v>0</v>
      </c>
      <c r="G1235" s="14">
        <v>0</v>
      </c>
      <c r="H1235" s="15">
        <f>D1235/D1232*100</f>
        <v>6.9017340812323926</v>
      </c>
      <c r="I1235" s="15">
        <f>E1235/E1232*100</f>
        <v>0</v>
      </c>
      <c r="J1235" s="16">
        <v>0</v>
      </c>
      <c r="K1235" s="16">
        <v>0</v>
      </c>
      <c r="L1235" s="16">
        <v>0</v>
      </c>
    </row>
    <row r="1236" spans="1:12" s="9" customFormat="1" x14ac:dyDescent="0.2">
      <c r="A1236" s="13" t="s">
        <v>276</v>
      </c>
      <c r="B1236" s="14">
        <v>3236.6819999999998</v>
      </c>
      <c r="C1236" s="14">
        <v>7521.5140000000001</v>
      </c>
      <c r="D1236" s="14">
        <v>3547.181</v>
      </c>
      <c r="E1236" s="14">
        <v>10823.878000000001</v>
      </c>
      <c r="F1236" s="14">
        <v>4851.5860000000002</v>
      </c>
      <c r="G1236" s="14">
        <v>10071.813</v>
      </c>
      <c r="H1236" s="15">
        <f>H1237+H1238</f>
        <v>100</v>
      </c>
      <c r="I1236" s="15">
        <f>I1237+I1238</f>
        <v>99.999999999999986</v>
      </c>
      <c r="J1236" s="16">
        <f t="shared" si="348"/>
        <v>109.59312654131608</v>
      </c>
      <c r="K1236" s="16">
        <f t="shared" si="349"/>
        <v>73.113843596712485</v>
      </c>
      <c r="L1236" s="16">
        <f t="shared" si="349"/>
        <v>107.4670270387268</v>
      </c>
    </row>
    <row r="1237" spans="1:12" s="9" customFormat="1" x14ac:dyDescent="0.2">
      <c r="A1237" s="17" t="s">
        <v>278</v>
      </c>
      <c r="B1237" s="14">
        <v>1002.09</v>
      </c>
      <c r="C1237" s="14">
        <v>1610.828</v>
      </c>
      <c r="D1237" s="14">
        <v>3547.181</v>
      </c>
      <c r="E1237" s="14">
        <v>5158.009</v>
      </c>
      <c r="F1237" s="14">
        <v>6.31</v>
      </c>
      <c r="G1237" s="14">
        <v>6.31</v>
      </c>
      <c r="H1237" s="15">
        <f>D1237/D1236*100</f>
        <v>100</v>
      </c>
      <c r="I1237" s="15">
        <f>E1237/E1236*100</f>
        <v>47.65398316573782</v>
      </c>
      <c r="J1237" s="16">
        <f t="shared" si="348"/>
        <v>353.97828538354838</v>
      </c>
      <c r="K1237" s="16"/>
      <c r="L1237" s="16"/>
    </row>
    <row r="1238" spans="1:12" s="9" customFormat="1" x14ac:dyDescent="0.2">
      <c r="A1238" s="17" t="s">
        <v>282</v>
      </c>
      <c r="B1238" s="14">
        <v>2234.5920000000001</v>
      </c>
      <c r="C1238" s="14">
        <v>5910.6859999999997</v>
      </c>
      <c r="D1238" s="14">
        <v>0</v>
      </c>
      <c r="E1238" s="14">
        <v>5665.8689999999997</v>
      </c>
      <c r="F1238" s="14">
        <v>4845.2759999999998</v>
      </c>
      <c r="G1238" s="14">
        <v>10065.503000000001</v>
      </c>
      <c r="H1238" s="15">
        <f>D1238/D1236*100</f>
        <v>0</v>
      </c>
      <c r="I1238" s="15">
        <f>E1238/E1236*100</f>
        <v>52.346016834262166</v>
      </c>
      <c r="J1238" s="16">
        <f t="shared" si="348"/>
        <v>0</v>
      </c>
      <c r="K1238" s="16">
        <f t="shared" si="349"/>
        <v>0</v>
      </c>
      <c r="L1238" s="16">
        <f t="shared" si="349"/>
        <v>56.289973784717951</v>
      </c>
    </row>
    <row r="1239" spans="1:12" s="9" customFormat="1" ht="33.75" x14ac:dyDescent="0.2">
      <c r="A1239" s="11" t="s">
        <v>454</v>
      </c>
      <c r="B1239" s="14"/>
      <c r="C1239" s="14"/>
      <c r="D1239" s="14"/>
      <c r="E1239" s="14"/>
      <c r="F1239" s="14"/>
      <c r="G1239" s="14"/>
    </row>
    <row r="1240" spans="1:12" s="9" customFormat="1" x14ac:dyDescent="0.2">
      <c r="A1240" s="13" t="s">
        <v>275</v>
      </c>
      <c r="B1240" s="14">
        <v>1838.7170000000001</v>
      </c>
      <c r="C1240" s="14">
        <v>5691.5479999999998</v>
      </c>
      <c r="D1240" s="14">
        <v>1977.8979999999999</v>
      </c>
      <c r="E1240" s="14">
        <v>7669.4459999999999</v>
      </c>
      <c r="F1240" s="14">
        <v>1221.127</v>
      </c>
      <c r="G1240" s="14">
        <v>5693.8119999999999</v>
      </c>
      <c r="H1240" s="15">
        <f>H1241+H1242</f>
        <v>100.00005055872447</v>
      </c>
      <c r="I1240" s="15">
        <f>I1241+I1242</f>
        <v>100</v>
      </c>
      <c r="J1240" s="16">
        <f t="shared" ref="J1240:J1245" si="350">D1240/B1240*100</f>
        <v>107.56946283740237</v>
      </c>
      <c r="K1240" s="16">
        <f t="shared" ref="K1240:L1245" si="351">D1240/F1240*100</f>
        <v>161.97316085878046</v>
      </c>
      <c r="L1240" s="16">
        <f t="shared" si="351"/>
        <v>134.69791415663178</v>
      </c>
    </row>
    <row r="1241" spans="1:12" s="9" customFormat="1" x14ac:dyDescent="0.2">
      <c r="A1241" s="17" t="s">
        <v>281</v>
      </c>
      <c r="B1241" s="14">
        <v>87.433999999999997</v>
      </c>
      <c r="C1241" s="14">
        <v>271.86799999999999</v>
      </c>
      <c r="D1241" s="14">
        <v>108.434</v>
      </c>
      <c r="E1241" s="14">
        <v>380.30099999999999</v>
      </c>
      <c r="F1241" s="14">
        <v>205.36699999999999</v>
      </c>
      <c r="G1241" s="14">
        <v>480.36799999999999</v>
      </c>
      <c r="H1241" s="15">
        <f>D1241/D1240*100</f>
        <v>5.4822847285350411</v>
      </c>
      <c r="I1241" s="15">
        <f>E1241/E1240*100</f>
        <v>4.9586502075899617</v>
      </c>
      <c r="J1241" s="16">
        <f t="shared" si="350"/>
        <v>124.01811652217674</v>
      </c>
      <c r="K1241" s="16">
        <f t="shared" si="351"/>
        <v>52.800109073025368</v>
      </c>
      <c r="L1241" s="16">
        <f t="shared" si="351"/>
        <v>79.168679012756883</v>
      </c>
    </row>
    <row r="1242" spans="1:12" s="9" customFormat="1" x14ac:dyDescent="0.2">
      <c r="A1242" s="17" t="s">
        <v>277</v>
      </c>
      <c r="B1242" s="14">
        <v>1751.2840000000001</v>
      </c>
      <c r="C1242" s="14">
        <v>5419.6809999999996</v>
      </c>
      <c r="D1242" s="14">
        <v>1869.4649999999999</v>
      </c>
      <c r="E1242" s="14">
        <v>7289.1450000000004</v>
      </c>
      <c r="F1242" s="14">
        <v>1015.76</v>
      </c>
      <c r="G1242" s="14">
        <v>5213.4440000000004</v>
      </c>
      <c r="H1242" s="15">
        <f>D1242/D1240*100</f>
        <v>94.517765830189433</v>
      </c>
      <c r="I1242" s="15">
        <f>E1242/E1240*100</f>
        <v>95.041349792410045</v>
      </c>
      <c r="J1242" s="16">
        <f t="shared" si="350"/>
        <v>106.74824871351534</v>
      </c>
      <c r="K1242" s="16">
        <f t="shared" si="351"/>
        <v>184.04593604788533</v>
      </c>
      <c r="L1242" s="16">
        <f t="shared" si="351"/>
        <v>139.81439140805963</v>
      </c>
    </row>
    <row r="1243" spans="1:12" s="9" customFormat="1" x14ac:dyDescent="0.2">
      <c r="A1243" s="13" t="s">
        <v>276</v>
      </c>
      <c r="B1243" s="14">
        <v>1838.7170000000001</v>
      </c>
      <c r="C1243" s="14">
        <v>5691.5479999999998</v>
      </c>
      <c r="D1243" s="14">
        <v>1977.8979999999999</v>
      </c>
      <c r="E1243" s="14">
        <v>7669.4459999999999</v>
      </c>
      <c r="F1243" s="14">
        <v>1221.127</v>
      </c>
      <c r="G1243" s="14">
        <v>5693.8119999999999</v>
      </c>
      <c r="H1243" s="15">
        <f>H1244+H1245</f>
        <v>100</v>
      </c>
      <c r="I1243" s="15">
        <f>I1244+I1245</f>
        <v>100</v>
      </c>
      <c r="J1243" s="16">
        <f t="shared" si="350"/>
        <v>107.56946283740237</v>
      </c>
      <c r="K1243" s="16">
        <f t="shared" si="351"/>
        <v>161.97316085878046</v>
      </c>
      <c r="L1243" s="16">
        <f t="shared" si="351"/>
        <v>134.69791415663178</v>
      </c>
    </row>
    <row r="1244" spans="1:12" s="9" customFormat="1" x14ac:dyDescent="0.2">
      <c r="A1244" s="17" t="s">
        <v>278</v>
      </c>
      <c r="B1244" s="14">
        <v>10.64</v>
      </c>
      <c r="C1244" s="14">
        <v>25.65</v>
      </c>
      <c r="D1244" s="14">
        <v>22.64</v>
      </c>
      <c r="E1244" s="14">
        <v>48.29</v>
      </c>
      <c r="F1244" s="14">
        <v>26.013000000000002</v>
      </c>
      <c r="G1244" s="14">
        <v>31.212</v>
      </c>
      <c r="H1244" s="15">
        <f>D1244/D1243*100</f>
        <v>1.1446495218661428</v>
      </c>
      <c r="I1244" s="15">
        <f>E1244/E1243*100</f>
        <v>0.62964130655591033</v>
      </c>
      <c r="J1244" s="16">
        <f t="shared" si="350"/>
        <v>212.78195488721803</v>
      </c>
      <c r="K1244" s="16">
        <f t="shared" si="351"/>
        <v>87.033406373736213</v>
      </c>
      <c r="L1244" s="16">
        <f t="shared" si="351"/>
        <v>154.71613481994103</v>
      </c>
    </row>
    <row r="1245" spans="1:12" s="9" customFormat="1" x14ac:dyDescent="0.2">
      <c r="A1245" s="17" t="s">
        <v>282</v>
      </c>
      <c r="B1245" s="14">
        <v>1828.077</v>
      </c>
      <c r="C1245" s="14">
        <v>5665.8980000000001</v>
      </c>
      <c r="D1245" s="14">
        <v>1955.258</v>
      </c>
      <c r="E1245" s="14">
        <v>7621.1559999999999</v>
      </c>
      <c r="F1245" s="14">
        <v>1195.114</v>
      </c>
      <c r="G1245" s="14">
        <v>5662.6</v>
      </c>
      <c r="H1245" s="15">
        <f>D1245/D1243*100</f>
        <v>98.855350478133857</v>
      </c>
      <c r="I1245" s="15">
        <f>E1245/E1243*100</f>
        <v>99.370358693444089</v>
      </c>
      <c r="J1245" s="16">
        <f t="shared" si="350"/>
        <v>106.95709206997299</v>
      </c>
      <c r="K1245" s="16">
        <f t="shared" si="351"/>
        <v>163.60430887764682</v>
      </c>
      <c r="L1245" s="16">
        <f t="shared" si="351"/>
        <v>134.58757461236888</v>
      </c>
    </row>
    <row r="1246" spans="1:12" s="9" customFormat="1" ht="45" x14ac:dyDescent="0.2">
      <c r="A1246" s="11" t="s">
        <v>455</v>
      </c>
      <c r="B1246" s="14"/>
      <c r="C1246" s="14"/>
      <c r="D1246" s="14"/>
      <c r="E1246" s="14"/>
      <c r="F1246" s="14"/>
      <c r="G1246" s="14"/>
    </row>
    <row r="1247" spans="1:12" s="9" customFormat="1" x14ac:dyDescent="0.2">
      <c r="A1247" s="13" t="s">
        <v>275</v>
      </c>
      <c r="B1247" s="14">
        <v>14864.614</v>
      </c>
      <c r="C1247" s="14">
        <v>44302.49</v>
      </c>
      <c r="D1247" s="14">
        <v>13558.025</v>
      </c>
      <c r="E1247" s="14">
        <v>57860.514999999999</v>
      </c>
      <c r="F1247" s="14">
        <v>14385.32</v>
      </c>
      <c r="G1247" s="14">
        <v>42037.809000000001</v>
      </c>
      <c r="H1247" s="15">
        <f>H1248+H1249</f>
        <v>100</v>
      </c>
      <c r="I1247" s="15">
        <f>I1248+I1249</f>
        <v>100</v>
      </c>
      <c r="J1247" s="16">
        <f t="shared" ref="J1247:J1252" si="352">D1247/B1247*100</f>
        <v>91.210071112509212</v>
      </c>
      <c r="K1247" s="16">
        <f t="shared" ref="K1247:L1252" si="353">D1247/F1247*100</f>
        <v>94.249033042017842</v>
      </c>
      <c r="L1247" s="16">
        <f t="shared" si="353"/>
        <v>137.63922615472183</v>
      </c>
    </row>
    <row r="1248" spans="1:12" s="9" customFormat="1" x14ac:dyDescent="0.2">
      <c r="A1248" s="17" t="s">
        <v>281</v>
      </c>
      <c r="B1248" s="14">
        <v>7955.6670000000004</v>
      </c>
      <c r="C1248" s="14">
        <v>25220.332999999999</v>
      </c>
      <c r="D1248" s="14">
        <v>7583.6670000000004</v>
      </c>
      <c r="E1248" s="14">
        <v>32804</v>
      </c>
      <c r="F1248" s="14">
        <v>7868.3329999999996</v>
      </c>
      <c r="G1248" s="14">
        <v>19921.332999999999</v>
      </c>
      <c r="H1248" s="15">
        <f>D1248/D1247*100</f>
        <v>55.934894647266105</v>
      </c>
      <c r="I1248" s="15">
        <f>E1248/E1247*100</f>
        <v>56.694967198269843</v>
      </c>
      <c r="J1248" s="16">
        <f t="shared" si="352"/>
        <v>95.324087848322463</v>
      </c>
      <c r="K1248" s="16">
        <f t="shared" si="353"/>
        <v>96.38213075120234</v>
      </c>
      <c r="L1248" s="16">
        <f t="shared" si="353"/>
        <v>164.6676956808061</v>
      </c>
    </row>
    <row r="1249" spans="1:12" s="9" customFormat="1" x14ac:dyDescent="0.2">
      <c r="A1249" s="17" t="s">
        <v>277</v>
      </c>
      <c r="B1249" s="14">
        <v>6908.9470000000001</v>
      </c>
      <c r="C1249" s="14">
        <v>19082.156999999999</v>
      </c>
      <c r="D1249" s="14">
        <v>5974.3580000000002</v>
      </c>
      <c r="E1249" s="14">
        <v>25056.514999999999</v>
      </c>
      <c r="F1249" s="14">
        <v>6516.9870000000001</v>
      </c>
      <c r="G1249" s="14">
        <v>22116.475999999999</v>
      </c>
      <c r="H1249" s="15">
        <f>D1249/D1247*100</f>
        <v>44.065105352733902</v>
      </c>
      <c r="I1249" s="15">
        <f>E1249/E1247*100</f>
        <v>43.305032801730157</v>
      </c>
      <c r="J1249" s="16">
        <f t="shared" si="352"/>
        <v>86.472772189452314</v>
      </c>
      <c r="K1249" s="16">
        <f t="shared" si="353"/>
        <v>91.673621567758232</v>
      </c>
      <c r="L1249" s="16">
        <f t="shared" si="353"/>
        <v>113.29343336614748</v>
      </c>
    </row>
    <row r="1250" spans="1:12" s="9" customFormat="1" x14ac:dyDescent="0.2">
      <c r="A1250" s="13" t="s">
        <v>276</v>
      </c>
      <c r="B1250" s="14">
        <v>14864.614</v>
      </c>
      <c r="C1250" s="14">
        <v>44302.49</v>
      </c>
      <c r="D1250" s="14">
        <v>13558.025</v>
      </c>
      <c r="E1250" s="14">
        <v>57860.514999999999</v>
      </c>
      <c r="F1250" s="14">
        <v>14385.32</v>
      </c>
      <c r="G1250" s="14">
        <v>42037.809000000001</v>
      </c>
      <c r="H1250" s="15">
        <f>H1251+H1252</f>
        <v>100</v>
      </c>
      <c r="I1250" s="15">
        <f>I1251+I1252</f>
        <v>99.999998271705664</v>
      </c>
      <c r="J1250" s="16">
        <f t="shared" si="352"/>
        <v>91.210071112509212</v>
      </c>
      <c r="K1250" s="16">
        <f t="shared" si="353"/>
        <v>94.249033042017842</v>
      </c>
      <c r="L1250" s="16">
        <f t="shared" si="353"/>
        <v>137.63922615472183</v>
      </c>
    </row>
    <row r="1251" spans="1:12" s="9" customFormat="1" x14ac:dyDescent="0.2">
      <c r="A1251" s="17" t="s">
        <v>278</v>
      </c>
      <c r="B1251" s="14">
        <v>3259.38</v>
      </c>
      <c r="C1251" s="14">
        <v>7674.2569999999996</v>
      </c>
      <c r="D1251" s="14">
        <v>2885.0149999999999</v>
      </c>
      <c r="E1251" s="14">
        <v>10559.272000000001</v>
      </c>
      <c r="F1251" s="14">
        <v>906.71400000000006</v>
      </c>
      <c r="G1251" s="14">
        <v>2047.1189999999999</v>
      </c>
      <c r="H1251" s="15">
        <f>D1251/D1250*100</f>
        <v>21.279021096361745</v>
      </c>
      <c r="I1251" s="15">
        <f>E1251/E1250*100</f>
        <v>18.249529925545946</v>
      </c>
      <c r="J1251" s="16">
        <f t="shared" si="352"/>
        <v>88.51422663205885</v>
      </c>
      <c r="K1251" s="16">
        <f t="shared" si="353"/>
        <v>318.18357276936274</v>
      </c>
      <c r="L1251" s="16"/>
    </row>
    <row r="1252" spans="1:12" s="9" customFormat="1" x14ac:dyDescent="0.2">
      <c r="A1252" s="17" t="s">
        <v>282</v>
      </c>
      <c r="B1252" s="14">
        <v>11605.234</v>
      </c>
      <c r="C1252" s="14">
        <v>36628.233</v>
      </c>
      <c r="D1252" s="14">
        <v>10673.01</v>
      </c>
      <c r="E1252" s="14">
        <v>47301.241999999998</v>
      </c>
      <c r="F1252" s="14">
        <v>13478.606</v>
      </c>
      <c r="G1252" s="14">
        <v>39990.69</v>
      </c>
      <c r="H1252" s="15">
        <f>D1252/D1250*100</f>
        <v>78.720978903638255</v>
      </c>
      <c r="I1252" s="15">
        <f>E1252/E1250*100</f>
        <v>81.750468346159721</v>
      </c>
      <c r="J1252" s="16">
        <f t="shared" si="352"/>
        <v>91.967210656846731</v>
      </c>
      <c r="K1252" s="16">
        <f t="shared" si="353"/>
        <v>79.184820744815894</v>
      </c>
      <c r="L1252" s="16">
        <f t="shared" si="353"/>
        <v>118.28063481775382</v>
      </c>
    </row>
    <row r="1253" spans="1:12" s="9" customFormat="1" ht="56.25" x14ac:dyDescent="0.2">
      <c r="A1253" s="11" t="s">
        <v>456</v>
      </c>
      <c r="B1253" s="14"/>
      <c r="C1253" s="14"/>
      <c r="D1253" s="14"/>
      <c r="E1253" s="14"/>
      <c r="F1253" s="14"/>
      <c r="G1253" s="14"/>
    </row>
    <row r="1254" spans="1:12" s="9" customFormat="1" x14ac:dyDescent="0.2">
      <c r="A1254" s="13" t="s">
        <v>275</v>
      </c>
      <c r="B1254" s="14">
        <v>5350.433</v>
      </c>
      <c r="C1254" s="14">
        <v>14345.376</v>
      </c>
      <c r="D1254" s="14">
        <v>7027.6369999999997</v>
      </c>
      <c r="E1254" s="14">
        <v>21373.012999999999</v>
      </c>
      <c r="F1254" s="14">
        <v>8614.0319999999992</v>
      </c>
      <c r="G1254" s="14">
        <v>30967.760999999999</v>
      </c>
      <c r="H1254" s="15">
        <f>H1255+H1256</f>
        <v>100</v>
      </c>
      <c r="I1254" s="15">
        <f>I1255+I1256</f>
        <v>99.999995321202491</v>
      </c>
      <c r="J1254" s="16">
        <f t="shared" ref="J1254:J1259" si="354">D1254/B1254*100</f>
        <v>131.34707041467485</v>
      </c>
      <c r="K1254" s="16">
        <f t="shared" ref="K1254:L1259" si="355">D1254/F1254*100</f>
        <v>81.583595231594217</v>
      </c>
      <c r="L1254" s="16">
        <f t="shared" si="355"/>
        <v>69.016978657255848</v>
      </c>
    </row>
    <row r="1255" spans="1:12" s="9" customFormat="1" x14ac:dyDescent="0.2">
      <c r="A1255" s="17" t="s">
        <v>281</v>
      </c>
      <c r="B1255" s="14">
        <v>5224.25</v>
      </c>
      <c r="C1255" s="14">
        <v>13955.083000000001</v>
      </c>
      <c r="D1255" s="14">
        <v>6748.25</v>
      </c>
      <c r="E1255" s="14">
        <v>20703.332999999999</v>
      </c>
      <c r="F1255" s="14">
        <v>8427.25</v>
      </c>
      <c r="G1255" s="14">
        <v>30132</v>
      </c>
      <c r="H1255" s="15">
        <f>D1255/D1254*100</f>
        <v>96.024453169678509</v>
      </c>
      <c r="I1255" s="15">
        <f>E1255/E1254*100</f>
        <v>96.866702883678585</v>
      </c>
      <c r="J1255" s="16">
        <f t="shared" si="354"/>
        <v>129.17165143322006</v>
      </c>
      <c r="K1255" s="16">
        <f t="shared" si="355"/>
        <v>80.076537423240083</v>
      </c>
      <c r="L1255" s="16">
        <f t="shared" si="355"/>
        <v>68.708791318199914</v>
      </c>
    </row>
    <row r="1256" spans="1:12" s="9" customFormat="1" x14ac:dyDescent="0.2">
      <c r="A1256" s="17" t="s">
        <v>277</v>
      </c>
      <c r="B1256" s="14">
        <v>126.18300000000001</v>
      </c>
      <c r="C1256" s="14">
        <v>390.29300000000001</v>
      </c>
      <c r="D1256" s="14">
        <v>279.387</v>
      </c>
      <c r="E1256" s="14">
        <v>669.67899999999997</v>
      </c>
      <c r="F1256" s="14">
        <v>186.78200000000001</v>
      </c>
      <c r="G1256" s="14">
        <v>835.76099999999997</v>
      </c>
      <c r="H1256" s="15">
        <f>D1256/D1254*100</f>
        <v>3.9755468303214867</v>
      </c>
      <c r="I1256" s="15">
        <f>E1256/E1254*100</f>
        <v>3.1332924375238997</v>
      </c>
      <c r="J1256" s="16">
        <f t="shared" si="354"/>
        <v>221.41413661111241</v>
      </c>
      <c r="K1256" s="16">
        <f t="shared" si="355"/>
        <v>149.57918857277468</v>
      </c>
      <c r="L1256" s="16">
        <f t="shared" si="355"/>
        <v>80.128050961937674</v>
      </c>
    </row>
    <row r="1257" spans="1:12" s="9" customFormat="1" x14ac:dyDescent="0.2">
      <c r="A1257" s="13" t="s">
        <v>276</v>
      </c>
      <c r="B1257" s="14">
        <v>5350.433</v>
      </c>
      <c r="C1257" s="14">
        <v>14345.376</v>
      </c>
      <c r="D1257" s="14">
        <v>7027.6369999999997</v>
      </c>
      <c r="E1257" s="14">
        <v>21373.012999999999</v>
      </c>
      <c r="F1257" s="14">
        <v>8614.0319999999992</v>
      </c>
      <c r="G1257" s="14">
        <v>30967.760999999999</v>
      </c>
      <c r="H1257" s="15">
        <f>H1258+H1259</f>
        <v>99.999985770465955</v>
      </c>
      <c r="I1257" s="15">
        <f>I1258+I1259</f>
        <v>100.00000000000001</v>
      </c>
      <c r="J1257" s="16">
        <f t="shared" si="354"/>
        <v>131.34707041467485</v>
      </c>
      <c r="K1257" s="16">
        <f t="shared" si="355"/>
        <v>81.583595231594217</v>
      </c>
      <c r="L1257" s="16">
        <f t="shared" si="355"/>
        <v>69.016978657255848</v>
      </c>
    </row>
    <row r="1258" spans="1:12" s="9" customFormat="1" x14ac:dyDescent="0.2">
      <c r="A1258" s="17" t="s">
        <v>278</v>
      </c>
      <c r="B1258" s="14">
        <v>0.29599999999999999</v>
      </c>
      <c r="C1258" s="14">
        <v>56.081000000000003</v>
      </c>
      <c r="D1258" s="14">
        <v>36.228999999999999</v>
      </c>
      <c r="E1258" s="14">
        <v>92.31</v>
      </c>
      <c r="F1258" s="14">
        <v>15.585000000000001</v>
      </c>
      <c r="G1258" s="14">
        <v>35.331000000000003</v>
      </c>
      <c r="H1258" s="15">
        <f>D1258/D1257*100</f>
        <v>0.51552178918746094</v>
      </c>
      <c r="I1258" s="15">
        <f>E1258/E1257*100</f>
        <v>0.43189979812392387</v>
      </c>
      <c r="J1258" s="16"/>
      <c r="K1258" s="16">
        <f t="shared" si="355"/>
        <v>232.46069939043949</v>
      </c>
      <c r="L1258" s="16">
        <f t="shared" si="355"/>
        <v>261.27197079052388</v>
      </c>
    </row>
    <row r="1259" spans="1:12" s="9" customFormat="1" x14ac:dyDescent="0.2">
      <c r="A1259" s="17" t="s">
        <v>282</v>
      </c>
      <c r="B1259" s="14">
        <v>5350.1369999999997</v>
      </c>
      <c r="C1259" s="14">
        <v>14289.295</v>
      </c>
      <c r="D1259" s="14">
        <v>6991.4070000000002</v>
      </c>
      <c r="E1259" s="14">
        <v>21280.703000000001</v>
      </c>
      <c r="F1259" s="14">
        <v>8598.4470000000001</v>
      </c>
      <c r="G1259" s="14">
        <v>30932.431</v>
      </c>
      <c r="H1259" s="15">
        <f>D1259/D1257*100</f>
        <v>99.484463981278495</v>
      </c>
      <c r="I1259" s="15">
        <f>E1259/E1257*100</f>
        <v>99.568100201876092</v>
      </c>
      <c r="J1259" s="16">
        <f t="shared" si="354"/>
        <v>130.67715836061768</v>
      </c>
      <c r="K1259" s="16">
        <f t="shared" si="355"/>
        <v>81.310113326278582</v>
      </c>
      <c r="L1259" s="16">
        <f t="shared" si="355"/>
        <v>68.79738291503827</v>
      </c>
    </row>
    <row r="1260" spans="1:12" s="9" customFormat="1" ht="33.75" x14ac:dyDescent="0.2">
      <c r="A1260" s="11" t="s">
        <v>457</v>
      </c>
      <c r="B1260" s="14"/>
      <c r="C1260" s="14"/>
      <c r="D1260" s="14"/>
      <c r="E1260" s="14"/>
      <c r="F1260" s="14"/>
      <c r="G1260" s="14"/>
    </row>
    <row r="1261" spans="1:12" s="9" customFormat="1" x14ac:dyDescent="0.2">
      <c r="A1261" s="13" t="s">
        <v>275</v>
      </c>
      <c r="B1261" s="14">
        <v>238465.524</v>
      </c>
      <c r="C1261" s="14">
        <v>718530.55700000003</v>
      </c>
      <c r="D1261" s="14">
        <v>286245.17200000002</v>
      </c>
      <c r="E1261" s="14">
        <v>1004775.7290000001</v>
      </c>
      <c r="F1261" s="14">
        <v>274633.01</v>
      </c>
      <c r="G1261" s="14">
        <v>958167.90500000003</v>
      </c>
      <c r="H1261" s="15">
        <f>H1262+H1263</f>
        <v>100</v>
      </c>
      <c r="I1261" s="15">
        <f>I1262+I1263</f>
        <v>100</v>
      </c>
      <c r="J1261" s="16">
        <f t="shared" ref="J1261:J1266" si="356">D1261/B1261*100</f>
        <v>120.0362917031143</v>
      </c>
      <c r="K1261" s="16">
        <f t="shared" ref="K1261:L1266" si="357">D1261/F1261*100</f>
        <v>104.22824699769339</v>
      </c>
      <c r="L1261" s="16">
        <f t="shared" si="357"/>
        <v>104.86426478666075</v>
      </c>
    </row>
    <row r="1262" spans="1:12" s="9" customFormat="1" x14ac:dyDescent="0.2">
      <c r="A1262" s="17" t="s">
        <v>281</v>
      </c>
      <c r="B1262" s="14">
        <v>238210</v>
      </c>
      <c r="C1262" s="14">
        <v>717906.33299999998</v>
      </c>
      <c r="D1262" s="14">
        <v>286014</v>
      </c>
      <c r="E1262" s="14">
        <v>1003920.333</v>
      </c>
      <c r="F1262" s="14">
        <v>274488</v>
      </c>
      <c r="G1262" s="14">
        <v>957555</v>
      </c>
      <c r="H1262" s="15">
        <f>D1262/D1261*100</f>
        <v>99.919239860576582</v>
      </c>
      <c r="I1262" s="15">
        <f>E1262/E1261*100</f>
        <v>99.914866972269394</v>
      </c>
      <c r="J1262" s="16">
        <f t="shared" si="356"/>
        <v>120.06800722051972</v>
      </c>
      <c r="K1262" s="16">
        <f t="shared" si="357"/>
        <v>104.1990906706304</v>
      </c>
      <c r="L1262" s="16">
        <f t="shared" si="357"/>
        <v>104.84205429453138</v>
      </c>
    </row>
    <row r="1263" spans="1:12" s="9" customFormat="1" x14ac:dyDescent="0.2">
      <c r="A1263" s="17" t="s">
        <v>277</v>
      </c>
      <c r="B1263" s="14">
        <v>255.524</v>
      </c>
      <c r="C1263" s="14">
        <v>624.22400000000005</v>
      </c>
      <c r="D1263" s="14">
        <v>231.172</v>
      </c>
      <c r="E1263" s="14">
        <v>855.39599999999996</v>
      </c>
      <c r="F1263" s="14">
        <v>145.01</v>
      </c>
      <c r="G1263" s="14">
        <v>612.90499999999997</v>
      </c>
      <c r="H1263" s="15">
        <f>D1263/D1261*100</f>
        <v>8.076013942341706E-2</v>
      </c>
      <c r="I1263" s="15">
        <f>E1263/E1261*100</f>
        <v>8.5133027730609115E-2</v>
      </c>
      <c r="J1263" s="16">
        <f t="shared" si="356"/>
        <v>90.469779746716554</v>
      </c>
      <c r="K1263" s="16">
        <f t="shared" si="357"/>
        <v>159.41797117440177</v>
      </c>
      <c r="L1263" s="16">
        <f t="shared" si="357"/>
        <v>139.56420652466534</v>
      </c>
    </row>
    <row r="1264" spans="1:12" s="9" customFormat="1" x14ac:dyDescent="0.2">
      <c r="A1264" s="13" t="s">
        <v>276</v>
      </c>
      <c r="B1264" s="14">
        <v>238465.524</v>
      </c>
      <c r="C1264" s="14">
        <v>718530.55700000003</v>
      </c>
      <c r="D1264" s="14">
        <v>286245.17200000002</v>
      </c>
      <c r="E1264" s="14">
        <v>1004775.7290000001</v>
      </c>
      <c r="F1264" s="14">
        <v>274633.01</v>
      </c>
      <c r="G1264" s="14">
        <v>958167.90500000003</v>
      </c>
      <c r="H1264" s="15">
        <f>H1265+H1266</f>
        <v>100</v>
      </c>
      <c r="I1264" s="15">
        <f>I1265+I1266</f>
        <v>100</v>
      </c>
      <c r="J1264" s="16">
        <f t="shared" si="356"/>
        <v>120.0362917031143</v>
      </c>
      <c r="K1264" s="16">
        <f t="shared" si="357"/>
        <v>104.22824699769339</v>
      </c>
      <c r="L1264" s="16">
        <f t="shared" si="357"/>
        <v>104.86426478666075</v>
      </c>
    </row>
    <row r="1265" spans="1:12" s="9" customFormat="1" x14ac:dyDescent="0.2">
      <c r="A1265" s="17" t="s">
        <v>278</v>
      </c>
      <c r="B1265" s="14">
        <v>331.66</v>
      </c>
      <c r="C1265" s="14">
        <v>1371.06</v>
      </c>
      <c r="D1265" s="14">
        <v>410.6</v>
      </c>
      <c r="E1265" s="14">
        <v>1781.66</v>
      </c>
      <c r="F1265" s="14">
        <v>0</v>
      </c>
      <c r="G1265" s="14">
        <v>152.35</v>
      </c>
      <c r="H1265" s="15">
        <f>D1265/D1264*100</f>
        <v>0.14344346740632535</v>
      </c>
      <c r="I1265" s="15">
        <f>E1265/E1264*100</f>
        <v>0.17731917168950645</v>
      </c>
      <c r="J1265" s="16">
        <f t="shared" si="356"/>
        <v>123.80148344690345</v>
      </c>
      <c r="K1265" s="16">
        <v>0</v>
      </c>
      <c r="L1265" s="16"/>
    </row>
    <row r="1266" spans="1:12" s="9" customFormat="1" x14ac:dyDescent="0.2">
      <c r="A1266" s="17" t="s">
        <v>282</v>
      </c>
      <c r="B1266" s="14">
        <v>238133.864</v>
      </c>
      <c r="C1266" s="14">
        <v>717159.49699999997</v>
      </c>
      <c r="D1266" s="14">
        <v>285834.57199999999</v>
      </c>
      <c r="E1266" s="14">
        <v>1002994.069</v>
      </c>
      <c r="F1266" s="14">
        <v>274633.01</v>
      </c>
      <c r="G1266" s="14">
        <v>958015.55500000005</v>
      </c>
      <c r="H1266" s="15">
        <f>D1266/D1264*100</f>
        <v>99.856556532593672</v>
      </c>
      <c r="I1266" s="15">
        <f>E1266/E1264*100</f>
        <v>99.822680828310496</v>
      </c>
      <c r="J1266" s="16">
        <f t="shared" si="356"/>
        <v>120.03104774716122</v>
      </c>
      <c r="K1266" s="16">
        <f t="shared" si="357"/>
        <v>104.07873838618306</v>
      </c>
      <c r="L1266" s="16">
        <f t="shared" si="357"/>
        <v>104.69496698307785</v>
      </c>
    </row>
    <row r="1267" spans="1:12" s="9" customFormat="1" x14ac:dyDescent="0.2">
      <c r="A1267" s="11" t="s">
        <v>458</v>
      </c>
      <c r="B1267" s="14"/>
      <c r="C1267" s="14"/>
      <c r="D1267" s="14"/>
      <c r="E1267" s="14"/>
      <c r="F1267" s="14"/>
      <c r="G1267" s="14"/>
    </row>
    <row r="1268" spans="1:12" s="9" customFormat="1" x14ac:dyDescent="0.2">
      <c r="A1268" s="13" t="s">
        <v>275</v>
      </c>
      <c r="B1268" s="14">
        <v>213660.16899999999</v>
      </c>
      <c r="C1268" s="14">
        <v>524847.397</v>
      </c>
      <c r="D1268" s="14">
        <v>221630.101</v>
      </c>
      <c r="E1268" s="14">
        <v>716949.23199999996</v>
      </c>
      <c r="F1268" s="14">
        <v>162442.405</v>
      </c>
      <c r="G1268" s="14">
        <v>606364.57200000004</v>
      </c>
      <c r="H1268" s="15">
        <f>H1269+H1270+H1271</f>
        <v>100.00000045120224</v>
      </c>
      <c r="I1268" s="15">
        <f>I1269+I1270+I1271</f>
        <v>100.00000000000001</v>
      </c>
      <c r="J1268" s="16">
        <f t="shared" ref="J1268:J1273" si="358">D1268/B1268*100</f>
        <v>103.73019081530353</v>
      </c>
      <c r="K1268" s="16">
        <f t="shared" ref="K1268:L1274" si="359">D1268/F1268*100</f>
        <v>136.43611161752992</v>
      </c>
      <c r="L1268" s="16">
        <f t="shared" si="359"/>
        <v>118.23732208418005</v>
      </c>
    </row>
    <row r="1269" spans="1:12" s="9" customFormat="1" x14ac:dyDescent="0.2">
      <c r="A1269" s="17" t="s">
        <v>281</v>
      </c>
      <c r="B1269" s="14">
        <v>189326.66699999999</v>
      </c>
      <c r="C1269" s="14">
        <v>523801.33299999998</v>
      </c>
      <c r="D1269" s="14">
        <v>191411.66699999999</v>
      </c>
      <c r="E1269" s="14">
        <v>715213</v>
      </c>
      <c r="F1269" s="14">
        <v>162154.33300000001</v>
      </c>
      <c r="G1269" s="14">
        <v>604286.33299999998</v>
      </c>
      <c r="H1269" s="15">
        <f>D1269/D1268*100</f>
        <v>86.365374620300329</v>
      </c>
      <c r="I1269" s="15">
        <f>E1269/E1268*100</f>
        <v>99.757830551661726</v>
      </c>
      <c r="J1269" s="16">
        <f t="shared" si="358"/>
        <v>101.10127116958121</v>
      </c>
      <c r="K1269" s="16">
        <f t="shared" si="359"/>
        <v>118.042893741236</v>
      </c>
      <c r="L1269" s="16">
        <f t="shared" si="359"/>
        <v>118.35664004666478</v>
      </c>
    </row>
    <row r="1270" spans="1:12" s="9" customFormat="1" x14ac:dyDescent="0.2">
      <c r="A1270" s="17" t="s">
        <v>277</v>
      </c>
      <c r="B1270" s="14">
        <v>260.959</v>
      </c>
      <c r="C1270" s="14">
        <v>1046.0640000000001</v>
      </c>
      <c r="D1270" s="14">
        <v>690.16899999999998</v>
      </c>
      <c r="E1270" s="14">
        <v>1736.232</v>
      </c>
      <c r="F1270" s="14">
        <v>288.072</v>
      </c>
      <c r="G1270" s="14">
        <v>2078.239</v>
      </c>
      <c r="H1270" s="15">
        <f>D1270/D1268*100</f>
        <v>0.31140580493621667</v>
      </c>
      <c r="I1270" s="15">
        <f>E1270/E1268*100</f>
        <v>0.24216944833828905</v>
      </c>
      <c r="J1270" s="16">
        <f t="shared" si="358"/>
        <v>264.4741127916646</v>
      </c>
      <c r="K1270" s="16">
        <f t="shared" si="359"/>
        <v>239.58211835929905</v>
      </c>
      <c r="L1270" s="16">
        <f t="shared" si="359"/>
        <v>83.543423061543933</v>
      </c>
    </row>
    <row r="1271" spans="1:12" s="9" customFormat="1" x14ac:dyDescent="0.2">
      <c r="A1271" s="17" t="s">
        <v>303</v>
      </c>
      <c r="B1271" s="14">
        <v>24072.543000000001</v>
      </c>
      <c r="C1271" s="14">
        <v>0</v>
      </c>
      <c r="D1271" s="14">
        <v>29528.266</v>
      </c>
      <c r="E1271" s="14">
        <v>0</v>
      </c>
      <c r="F1271" s="14">
        <v>0</v>
      </c>
      <c r="G1271" s="14">
        <v>0</v>
      </c>
      <c r="H1271" s="15">
        <f>D1271/D1268*100</f>
        <v>13.323220025965696</v>
      </c>
      <c r="I1271" s="15">
        <f>E1271/E1268*100</f>
        <v>0</v>
      </c>
      <c r="J1271" s="16">
        <f t="shared" si="358"/>
        <v>122.66367537488665</v>
      </c>
      <c r="K1271" s="16">
        <v>0</v>
      </c>
      <c r="L1271" s="16">
        <v>0</v>
      </c>
    </row>
    <row r="1272" spans="1:12" s="9" customFormat="1" x14ac:dyDescent="0.2">
      <c r="A1272" s="13" t="s">
        <v>276</v>
      </c>
      <c r="B1272" s="14">
        <v>213660.16899999999</v>
      </c>
      <c r="C1272" s="14">
        <v>524847.397</v>
      </c>
      <c r="D1272" s="14">
        <v>221630.101</v>
      </c>
      <c r="E1272" s="14">
        <v>716949.23199999996</v>
      </c>
      <c r="F1272" s="14">
        <v>162442.405</v>
      </c>
      <c r="G1272" s="14">
        <v>606364.57200000004</v>
      </c>
      <c r="H1272" s="15">
        <f>H1273+H1274</f>
        <v>100</v>
      </c>
      <c r="I1272" s="15">
        <f>I1273+I1274</f>
        <v>100.00000000000001</v>
      </c>
      <c r="J1272" s="16">
        <f t="shared" si="358"/>
        <v>103.73019081530353</v>
      </c>
      <c r="K1272" s="16">
        <f t="shared" si="359"/>
        <v>136.43611161752992</v>
      </c>
      <c r="L1272" s="16">
        <f t="shared" si="359"/>
        <v>118.23732208418005</v>
      </c>
    </row>
    <row r="1273" spans="1:12" s="9" customFormat="1" x14ac:dyDescent="0.2">
      <c r="A1273" s="17" t="s">
        <v>278</v>
      </c>
      <c r="B1273" s="14">
        <v>213660.16899999999</v>
      </c>
      <c r="C1273" s="14">
        <v>409902.62599999999</v>
      </c>
      <c r="D1273" s="14">
        <v>221630.101</v>
      </c>
      <c r="E1273" s="14">
        <v>631532.72699999996</v>
      </c>
      <c r="F1273" s="14">
        <v>154004.38</v>
      </c>
      <c r="G1273" s="14">
        <v>558333.799</v>
      </c>
      <c r="H1273" s="15">
        <f>D1273/D1272*100</f>
        <v>100</v>
      </c>
      <c r="I1273" s="15">
        <f>E1273/E1272*100</f>
        <v>88.086115280196026</v>
      </c>
      <c r="J1273" s="16">
        <f t="shared" si="358"/>
        <v>103.73019081530353</v>
      </c>
      <c r="K1273" s="16">
        <f t="shared" si="359"/>
        <v>143.91155693104312</v>
      </c>
      <c r="L1273" s="16">
        <f t="shared" si="359"/>
        <v>113.11024482685848</v>
      </c>
    </row>
    <row r="1274" spans="1:12" s="9" customFormat="1" x14ac:dyDescent="0.2">
      <c r="A1274" s="17" t="s">
        <v>282</v>
      </c>
      <c r="B1274" s="14">
        <v>0</v>
      </c>
      <c r="C1274" s="14">
        <v>114944.77099999999</v>
      </c>
      <c r="D1274" s="14">
        <v>0</v>
      </c>
      <c r="E1274" s="14">
        <v>85416.505000000005</v>
      </c>
      <c r="F1274" s="14">
        <v>8438.0249999999996</v>
      </c>
      <c r="G1274" s="14">
        <v>48030.773000000001</v>
      </c>
      <c r="H1274" s="15">
        <f>D1274/D1272*100</f>
        <v>0</v>
      </c>
      <c r="I1274" s="15">
        <f>E1274/E1272*100</f>
        <v>11.913884719803983</v>
      </c>
      <c r="J1274" s="16">
        <v>0</v>
      </c>
      <c r="K1274" s="16">
        <f t="shared" si="359"/>
        <v>0</v>
      </c>
      <c r="L1274" s="16">
        <f t="shared" si="359"/>
        <v>177.83704001599142</v>
      </c>
    </row>
    <row r="1275" spans="1:12" s="9" customFormat="1" x14ac:dyDescent="0.2">
      <c r="A1275" s="11" t="s">
        <v>459</v>
      </c>
      <c r="B1275" s="14"/>
      <c r="C1275" s="14"/>
      <c r="D1275" s="14"/>
      <c r="E1275" s="14"/>
      <c r="F1275" s="14"/>
      <c r="G1275" s="14"/>
    </row>
    <row r="1276" spans="1:12" s="9" customFormat="1" x14ac:dyDescent="0.2">
      <c r="A1276" s="13" t="s">
        <v>275</v>
      </c>
      <c r="B1276" s="14">
        <v>186.25899999999999</v>
      </c>
      <c r="C1276" s="14">
        <v>678.88499999999999</v>
      </c>
      <c r="D1276" s="14">
        <v>3260.07</v>
      </c>
      <c r="E1276" s="14">
        <v>3938.9549999999999</v>
      </c>
      <c r="F1276" s="14">
        <v>98</v>
      </c>
      <c r="G1276" s="14">
        <v>666.10299999999995</v>
      </c>
      <c r="H1276" s="15">
        <f>H1277+H1278+H1279</f>
        <v>100</v>
      </c>
      <c r="I1276" s="15">
        <f>I1277+I1278+I1279</f>
        <v>100.00000000000001</v>
      </c>
      <c r="J1276" s="16"/>
      <c r="K1276" s="16"/>
      <c r="L1276" s="16"/>
    </row>
    <row r="1277" spans="1:12" s="9" customFormat="1" x14ac:dyDescent="0.2">
      <c r="A1277" s="17" t="s">
        <v>281</v>
      </c>
      <c r="B1277" s="14">
        <v>2.6669999999999998</v>
      </c>
      <c r="C1277" s="14">
        <v>5.3330000000000002</v>
      </c>
      <c r="D1277" s="14">
        <v>2789.6669999999999</v>
      </c>
      <c r="E1277" s="14">
        <v>2795</v>
      </c>
      <c r="F1277" s="14">
        <v>0</v>
      </c>
      <c r="G1277" s="14">
        <v>0</v>
      </c>
      <c r="H1277" s="15">
        <f>D1277/D1276*100</f>
        <v>85.570769952792418</v>
      </c>
      <c r="I1277" s="15">
        <f>E1277/E1276*100</f>
        <v>70.957906348257353</v>
      </c>
      <c r="J1277" s="16"/>
      <c r="K1277" s="16">
        <v>0</v>
      </c>
      <c r="L1277" s="16">
        <v>0</v>
      </c>
    </row>
    <row r="1278" spans="1:12" s="9" customFormat="1" x14ac:dyDescent="0.2">
      <c r="A1278" s="17" t="s">
        <v>277</v>
      </c>
      <c r="B1278" s="14">
        <v>183.59200000000001</v>
      </c>
      <c r="C1278" s="14">
        <v>673.55200000000002</v>
      </c>
      <c r="D1278" s="14">
        <v>470.40300000000002</v>
      </c>
      <c r="E1278" s="14">
        <v>1143.9549999999999</v>
      </c>
      <c r="F1278" s="14">
        <v>98</v>
      </c>
      <c r="G1278" s="14">
        <v>614.23599999999999</v>
      </c>
      <c r="H1278" s="15">
        <f>D1278/D1276*100</f>
        <v>14.429230047207575</v>
      </c>
      <c r="I1278" s="15">
        <f>E1278/E1276*100</f>
        <v>29.042093651742658</v>
      </c>
      <c r="J1278" s="16">
        <f t="shared" ref="J1278" si="360">D1278/B1278*100</f>
        <v>256.22194866878726</v>
      </c>
      <c r="K1278" s="16">
        <f t="shared" ref="K1278:L1281" si="361">D1278/F1278*100</f>
        <v>480.00306122448978</v>
      </c>
      <c r="L1278" s="16">
        <f t="shared" si="361"/>
        <v>186.24030502933724</v>
      </c>
    </row>
    <row r="1279" spans="1:12" s="9" customFormat="1" x14ac:dyDescent="0.2">
      <c r="A1279" s="17" t="s">
        <v>303</v>
      </c>
      <c r="B1279" s="14">
        <v>0</v>
      </c>
      <c r="C1279" s="14">
        <v>0</v>
      </c>
      <c r="D1279" s="14">
        <v>0</v>
      </c>
      <c r="E1279" s="14">
        <v>0</v>
      </c>
      <c r="F1279" s="14">
        <v>0</v>
      </c>
      <c r="G1279" s="14">
        <v>51.866999999999997</v>
      </c>
      <c r="H1279" s="15">
        <f>D1279/D1276*100</f>
        <v>0</v>
      </c>
      <c r="I1279" s="15">
        <f>E1279/E1276*100</f>
        <v>0</v>
      </c>
      <c r="J1279" s="16">
        <v>0</v>
      </c>
      <c r="K1279" s="16">
        <v>0</v>
      </c>
      <c r="L1279" s="16">
        <f t="shared" si="361"/>
        <v>0</v>
      </c>
    </row>
    <row r="1280" spans="1:12" s="9" customFormat="1" x14ac:dyDescent="0.2">
      <c r="A1280" s="13" t="s">
        <v>276</v>
      </c>
      <c r="B1280" s="14">
        <v>186.25899999999999</v>
      </c>
      <c r="C1280" s="14">
        <v>678.88499999999999</v>
      </c>
      <c r="D1280" s="14">
        <v>3260.07</v>
      </c>
      <c r="E1280" s="14">
        <v>3938.9549999999999</v>
      </c>
      <c r="F1280" s="14">
        <v>98</v>
      </c>
      <c r="G1280" s="14">
        <v>666.10299999999995</v>
      </c>
      <c r="H1280" s="15">
        <f>H1281+H1282</f>
        <v>100</v>
      </c>
      <c r="I1280" s="15">
        <f>I1281+I1282</f>
        <v>100</v>
      </c>
      <c r="J1280" s="16"/>
      <c r="K1280" s="16"/>
      <c r="L1280" s="16"/>
    </row>
    <row r="1281" spans="1:12" s="9" customFormat="1" x14ac:dyDescent="0.2">
      <c r="A1281" s="17" t="s">
        <v>278</v>
      </c>
      <c r="B1281" s="14">
        <v>0</v>
      </c>
      <c r="C1281" s="14">
        <v>449.14499999999998</v>
      </c>
      <c r="D1281" s="14">
        <v>1128.77</v>
      </c>
      <c r="E1281" s="14">
        <v>1577.915</v>
      </c>
      <c r="F1281" s="14">
        <v>0</v>
      </c>
      <c r="G1281" s="14">
        <v>666.10299999999995</v>
      </c>
      <c r="H1281" s="15">
        <f>D1281/D1280*100</f>
        <v>34.624103163429005</v>
      </c>
      <c r="I1281" s="15">
        <f>E1281/E1280*100</f>
        <v>40.05922890715938</v>
      </c>
      <c r="J1281" s="16">
        <v>0</v>
      </c>
      <c r="K1281" s="16">
        <v>0</v>
      </c>
      <c r="L1281" s="16">
        <f t="shared" si="361"/>
        <v>236.88753841372883</v>
      </c>
    </row>
    <row r="1282" spans="1:12" s="9" customFormat="1" x14ac:dyDescent="0.2">
      <c r="A1282" s="17" t="s">
        <v>282</v>
      </c>
      <c r="B1282" s="14">
        <v>186.25899999999999</v>
      </c>
      <c r="C1282" s="14">
        <v>229.74</v>
      </c>
      <c r="D1282" s="14">
        <v>2131.3000000000002</v>
      </c>
      <c r="E1282" s="14">
        <v>2361.04</v>
      </c>
      <c r="F1282" s="14">
        <v>98</v>
      </c>
      <c r="G1282" s="14">
        <v>0</v>
      </c>
      <c r="H1282" s="15">
        <f>D1282/D1280*100</f>
        <v>65.375896836571002</v>
      </c>
      <c r="I1282" s="15">
        <f>E1282/E1280*100</f>
        <v>59.94077109284062</v>
      </c>
      <c r="J1282" s="16"/>
      <c r="K1282" s="16"/>
      <c r="L1282" s="16">
        <v>0</v>
      </c>
    </row>
    <row r="1283" spans="1:12" s="9" customFormat="1" x14ac:dyDescent="0.2">
      <c r="A1283" s="11" t="s">
        <v>460</v>
      </c>
      <c r="B1283" s="14"/>
      <c r="C1283" s="14"/>
      <c r="D1283" s="14"/>
      <c r="E1283" s="14"/>
      <c r="F1283" s="14"/>
      <c r="G1283" s="14"/>
    </row>
    <row r="1284" spans="1:12" s="9" customFormat="1" x14ac:dyDescent="0.2">
      <c r="A1284" s="13" t="s">
        <v>275</v>
      </c>
      <c r="B1284" s="14">
        <v>184665.935</v>
      </c>
      <c r="C1284" s="14">
        <v>411611.75</v>
      </c>
      <c r="D1284" s="14">
        <v>195506.288</v>
      </c>
      <c r="E1284" s="14">
        <v>561287.73899999994</v>
      </c>
      <c r="F1284" s="14">
        <v>126722.651</v>
      </c>
      <c r="G1284" s="14">
        <v>443672.90899999999</v>
      </c>
      <c r="H1284" s="15">
        <f>H1285+H1286+H1287</f>
        <v>100.0000005114925</v>
      </c>
      <c r="I1284" s="15">
        <f>I1285+I1286+I1287</f>
        <v>100.00000000000001</v>
      </c>
      <c r="J1284" s="16">
        <f t="shared" ref="J1284:J1289" si="362">D1284/B1284*100</f>
        <v>105.87025051480123</v>
      </c>
      <c r="K1284" s="16">
        <f t="shared" ref="K1284:L1289" si="363">D1284/F1284*100</f>
        <v>154.27888105023939</v>
      </c>
      <c r="L1284" s="16">
        <f t="shared" si="363"/>
        <v>126.50935579210673</v>
      </c>
    </row>
    <row r="1285" spans="1:12" s="9" customFormat="1" x14ac:dyDescent="0.2">
      <c r="A1285" s="17" t="s">
        <v>281</v>
      </c>
      <c r="B1285" s="14">
        <v>149421</v>
      </c>
      <c r="C1285" s="14">
        <v>411582</v>
      </c>
      <c r="D1285" s="14">
        <v>149615</v>
      </c>
      <c r="E1285" s="14">
        <v>561197</v>
      </c>
      <c r="F1285" s="14">
        <v>119150.333</v>
      </c>
      <c r="G1285" s="14">
        <v>436903.33299999998</v>
      </c>
      <c r="H1285" s="15">
        <f>D1285/D1284*100</f>
        <v>76.526950376143404</v>
      </c>
      <c r="I1285" s="15">
        <f>E1285/E1284*100</f>
        <v>99.983833781909865</v>
      </c>
      <c r="J1285" s="16">
        <f t="shared" si="362"/>
        <v>100.12983449448203</v>
      </c>
      <c r="K1285" s="16">
        <f t="shared" si="363"/>
        <v>125.56826005681413</v>
      </c>
      <c r="L1285" s="16">
        <f t="shared" si="363"/>
        <v>128.44877976703373</v>
      </c>
    </row>
    <row r="1286" spans="1:12" s="9" customFormat="1" x14ac:dyDescent="0.2">
      <c r="A1286" s="17" t="s">
        <v>277</v>
      </c>
      <c r="B1286" s="14">
        <v>25.114999999999998</v>
      </c>
      <c r="C1286" s="14">
        <v>29.75</v>
      </c>
      <c r="D1286" s="14">
        <v>60.988999999999997</v>
      </c>
      <c r="E1286" s="14">
        <v>90.739000000000004</v>
      </c>
      <c r="F1286" s="14">
        <v>8.5500000000000007</v>
      </c>
      <c r="G1286" s="14">
        <v>60.542999999999999</v>
      </c>
      <c r="H1286" s="15">
        <f>D1286/D1284*100</f>
        <v>3.1195416077870596E-2</v>
      </c>
      <c r="I1286" s="15">
        <f>E1286/E1284*100</f>
        <v>1.6166218090147878E-2</v>
      </c>
      <c r="J1286" s="16">
        <f t="shared" si="362"/>
        <v>242.83894087198888</v>
      </c>
      <c r="K1286" s="16"/>
      <c r="L1286" s="16">
        <f t="shared" si="363"/>
        <v>149.8752952447021</v>
      </c>
    </row>
    <row r="1287" spans="1:12" s="9" customFormat="1" x14ac:dyDescent="0.2">
      <c r="A1287" s="17" t="s">
        <v>303</v>
      </c>
      <c r="B1287" s="14">
        <v>35219.82</v>
      </c>
      <c r="C1287" s="14">
        <v>0</v>
      </c>
      <c r="D1287" s="14">
        <v>45830.3</v>
      </c>
      <c r="E1287" s="14">
        <v>0</v>
      </c>
      <c r="F1287" s="14">
        <v>7563.768</v>
      </c>
      <c r="G1287" s="14">
        <v>6709.0330000000004</v>
      </c>
      <c r="H1287" s="15">
        <f>D1287/D1284*100</f>
        <v>23.44185471927123</v>
      </c>
      <c r="I1287" s="15">
        <f>E1287/E1284*100</f>
        <v>0</v>
      </c>
      <c r="J1287" s="16">
        <f t="shared" si="362"/>
        <v>130.12644584782092</v>
      </c>
      <c r="K1287" s="16"/>
      <c r="L1287" s="16">
        <f t="shared" si="363"/>
        <v>0</v>
      </c>
    </row>
    <row r="1288" spans="1:12" s="9" customFormat="1" x14ac:dyDescent="0.2">
      <c r="A1288" s="13" t="s">
        <v>276</v>
      </c>
      <c r="B1288" s="14">
        <v>184665.935</v>
      </c>
      <c r="C1288" s="14">
        <v>411611.75</v>
      </c>
      <c r="D1288" s="14">
        <v>195506.288</v>
      </c>
      <c r="E1288" s="14">
        <v>561287.73899999994</v>
      </c>
      <c r="F1288" s="14">
        <v>126722.651</v>
      </c>
      <c r="G1288" s="14">
        <v>443672.90899999999</v>
      </c>
      <c r="H1288" s="15">
        <f>H1289+H1290</f>
        <v>100</v>
      </c>
      <c r="I1288" s="15">
        <f>I1289+I1290</f>
        <v>100.00000000000003</v>
      </c>
      <c r="J1288" s="16">
        <f t="shared" si="362"/>
        <v>105.87025051480123</v>
      </c>
      <c r="K1288" s="16">
        <f t="shared" si="363"/>
        <v>154.27888105023939</v>
      </c>
      <c r="L1288" s="16">
        <f t="shared" si="363"/>
        <v>126.50935579210673</v>
      </c>
    </row>
    <row r="1289" spans="1:12" s="9" customFormat="1" x14ac:dyDescent="0.2">
      <c r="A1289" s="17" t="s">
        <v>278</v>
      </c>
      <c r="B1289" s="14">
        <v>184665.935</v>
      </c>
      <c r="C1289" s="14">
        <v>335120.65899999999</v>
      </c>
      <c r="D1289" s="14">
        <v>195506.288</v>
      </c>
      <c r="E1289" s="14">
        <v>530626.94700000004</v>
      </c>
      <c r="F1289" s="14">
        <v>126722.651</v>
      </c>
      <c r="G1289" s="14">
        <v>443672.90899999999</v>
      </c>
      <c r="H1289" s="15">
        <f>D1289/D1288*100</f>
        <v>100</v>
      </c>
      <c r="I1289" s="15">
        <f>E1289/E1288*100</f>
        <v>94.537419959569107</v>
      </c>
      <c r="J1289" s="16">
        <f t="shared" si="362"/>
        <v>105.87025051480123</v>
      </c>
      <c r="K1289" s="16">
        <f t="shared" si="363"/>
        <v>154.27888105023939</v>
      </c>
      <c r="L1289" s="16">
        <f t="shared" si="363"/>
        <v>119.59868097332939</v>
      </c>
    </row>
    <row r="1290" spans="1:12" s="9" customFormat="1" x14ac:dyDescent="0.2">
      <c r="A1290" s="17" t="s">
        <v>282</v>
      </c>
      <c r="B1290" s="14">
        <v>0</v>
      </c>
      <c r="C1290" s="14">
        <v>76491.091</v>
      </c>
      <c r="D1290" s="14">
        <v>0</v>
      </c>
      <c r="E1290" s="14">
        <v>30660.792000000001</v>
      </c>
      <c r="F1290" s="14">
        <v>0</v>
      </c>
      <c r="G1290" s="14">
        <v>0</v>
      </c>
      <c r="H1290" s="15">
        <f>D1290/D1288*100</f>
        <v>0</v>
      </c>
      <c r="I1290" s="15">
        <f>E1290/E1288*100</f>
        <v>5.4625800404309217</v>
      </c>
      <c r="J1290" s="16">
        <v>0</v>
      </c>
      <c r="K1290" s="16">
        <v>0</v>
      </c>
      <c r="L1290" s="16">
        <v>0</v>
      </c>
    </row>
    <row r="1291" spans="1:12" s="9" customFormat="1" x14ac:dyDescent="0.2">
      <c r="A1291" s="11" t="s">
        <v>461</v>
      </c>
      <c r="B1291" s="14"/>
      <c r="C1291" s="14"/>
      <c r="D1291" s="14"/>
      <c r="E1291" s="14"/>
      <c r="F1291" s="14"/>
      <c r="G1291" s="14"/>
    </row>
    <row r="1292" spans="1:12" s="9" customFormat="1" x14ac:dyDescent="0.2">
      <c r="A1292" s="13" t="s">
        <v>275</v>
      </c>
      <c r="B1292" s="14">
        <v>17903.152999999998</v>
      </c>
      <c r="C1292" s="14">
        <v>45617.623</v>
      </c>
      <c r="D1292" s="14">
        <v>15970.695</v>
      </c>
      <c r="E1292" s="14">
        <v>61588.317999999999</v>
      </c>
      <c r="F1292" s="14">
        <v>16005.475</v>
      </c>
      <c r="G1292" s="14">
        <v>68052.902000000002</v>
      </c>
      <c r="H1292" s="15">
        <f>H1293+H1294</f>
        <v>100.00000000000001</v>
      </c>
      <c r="I1292" s="15">
        <f>I1293+I1294</f>
        <v>100</v>
      </c>
      <c r="J1292" s="16">
        <f t="shared" ref="J1292:J1297" si="364">D1292/B1292*100</f>
        <v>89.206046555039777</v>
      </c>
      <c r="K1292" s="16">
        <f t="shared" ref="K1292:L1297" si="365">D1292/F1292*100</f>
        <v>99.782699357563573</v>
      </c>
      <c r="L1292" s="16">
        <f t="shared" si="365"/>
        <v>90.500649039184239</v>
      </c>
    </row>
    <row r="1293" spans="1:12" s="9" customFormat="1" x14ac:dyDescent="0.2">
      <c r="A1293" s="17" t="s">
        <v>281</v>
      </c>
      <c r="B1293" s="14">
        <v>17874</v>
      </c>
      <c r="C1293" s="14">
        <v>45550</v>
      </c>
      <c r="D1293" s="14">
        <v>15945</v>
      </c>
      <c r="E1293" s="14">
        <v>61495</v>
      </c>
      <c r="F1293" s="14">
        <v>15944</v>
      </c>
      <c r="G1293" s="14">
        <v>67132</v>
      </c>
      <c r="H1293" s="15">
        <f>D1293/D1292*100</f>
        <v>99.839111572790046</v>
      </c>
      <c r="I1293" s="15">
        <f>E1293/E1292*100</f>
        <v>99.848481005764768</v>
      </c>
      <c r="J1293" s="16">
        <f t="shared" si="364"/>
        <v>89.207787848271238</v>
      </c>
      <c r="K1293" s="16">
        <f t="shared" si="365"/>
        <v>100.00627195183141</v>
      </c>
      <c r="L1293" s="16">
        <f t="shared" si="365"/>
        <v>91.603110290174584</v>
      </c>
    </row>
    <row r="1294" spans="1:12" s="9" customFormat="1" x14ac:dyDescent="0.2">
      <c r="A1294" s="17" t="s">
        <v>277</v>
      </c>
      <c r="B1294" s="14">
        <v>29.152999999999999</v>
      </c>
      <c r="C1294" s="14">
        <v>67.623000000000005</v>
      </c>
      <c r="D1294" s="14">
        <v>25.695</v>
      </c>
      <c r="E1294" s="14">
        <v>93.317999999999998</v>
      </c>
      <c r="F1294" s="14">
        <v>61.475000000000001</v>
      </c>
      <c r="G1294" s="14">
        <v>920.90200000000004</v>
      </c>
      <c r="H1294" s="15">
        <f>D1294/D1292*100</f>
        <v>0.16088842720996174</v>
      </c>
      <c r="I1294" s="15">
        <f>E1294/E1292*100</f>
        <v>0.15151899423523793</v>
      </c>
      <c r="J1294" s="16">
        <f t="shared" si="364"/>
        <v>88.138442012828875</v>
      </c>
      <c r="K1294" s="16">
        <f t="shared" si="365"/>
        <v>41.797478649857666</v>
      </c>
      <c r="L1294" s="16">
        <f t="shared" si="365"/>
        <v>10.133325804482995</v>
      </c>
    </row>
    <row r="1295" spans="1:12" s="9" customFormat="1" x14ac:dyDescent="0.2">
      <c r="A1295" s="13" t="s">
        <v>276</v>
      </c>
      <c r="B1295" s="14">
        <v>17903.152999999998</v>
      </c>
      <c r="C1295" s="14">
        <v>45617.623</v>
      </c>
      <c r="D1295" s="14">
        <v>15970.695</v>
      </c>
      <c r="E1295" s="14">
        <v>61588.317999999999</v>
      </c>
      <c r="F1295" s="14">
        <v>16005.475</v>
      </c>
      <c r="G1295" s="14">
        <v>68052.902000000002</v>
      </c>
      <c r="H1295" s="15">
        <f>H1296+H1297</f>
        <v>100</v>
      </c>
      <c r="I1295" s="15">
        <f>I1296+I1297</f>
        <v>100</v>
      </c>
      <c r="J1295" s="16">
        <f t="shared" si="364"/>
        <v>89.206046555039777</v>
      </c>
      <c r="K1295" s="16">
        <f t="shared" si="365"/>
        <v>99.782699357563573</v>
      </c>
      <c r="L1295" s="16">
        <f t="shared" si="365"/>
        <v>90.500649039184239</v>
      </c>
    </row>
    <row r="1296" spans="1:12" s="9" customFormat="1" x14ac:dyDescent="0.2">
      <c r="A1296" s="17" t="s">
        <v>278</v>
      </c>
      <c r="B1296" s="14">
        <v>11714.124</v>
      </c>
      <c r="C1296" s="14">
        <v>27851.761999999999</v>
      </c>
      <c r="D1296" s="14">
        <v>12320.736000000001</v>
      </c>
      <c r="E1296" s="14">
        <v>40172.498</v>
      </c>
      <c r="F1296" s="14">
        <v>13013.87</v>
      </c>
      <c r="G1296" s="14">
        <v>55266.667999999998</v>
      </c>
      <c r="H1296" s="15">
        <f>D1296/D1295*100</f>
        <v>77.145897532950201</v>
      </c>
      <c r="I1296" s="15">
        <f>E1296/E1295*100</f>
        <v>65.227464078496183</v>
      </c>
      <c r="J1296" s="16">
        <f t="shared" si="364"/>
        <v>105.17846661005126</v>
      </c>
      <c r="K1296" s="16">
        <f t="shared" si="365"/>
        <v>94.673882557609687</v>
      </c>
      <c r="L1296" s="16">
        <f t="shared" si="365"/>
        <v>72.688474724041626</v>
      </c>
    </row>
    <row r="1297" spans="1:12" s="9" customFormat="1" x14ac:dyDescent="0.2">
      <c r="A1297" s="17" t="s">
        <v>282</v>
      </c>
      <c r="B1297" s="14">
        <v>6189.0290000000005</v>
      </c>
      <c r="C1297" s="14">
        <v>17765.861000000001</v>
      </c>
      <c r="D1297" s="14">
        <v>3649.9589999999998</v>
      </c>
      <c r="E1297" s="14">
        <v>21415.82</v>
      </c>
      <c r="F1297" s="14">
        <v>2991.605</v>
      </c>
      <c r="G1297" s="14">
        <v>12786.234</v>
      </c>
      <c r="H1297" s="15">
        <f>D1297/D1295*100</f>
        <v>22.854102467049806</v>
      </c>
      <c r="I1297" s="15">
        <f>E1297/E1295*100</f>
        <v>34.772535921503817</v>
      </c>
      <c r="J1297" s="16">
        <f t="shared" si="364"/>
        <v>58.974663069117938</v>
      </c>
      <c r="K1297" s="16">
        <f t="shared" si="365"/>
        <v>122.00671545875876</v>
      </c>
      <c r="L1297" s="16">
        <f t="shared" si="365"/>
        <v>167.49122532874026</v>
      </c>
    </row>
    <row r="1298" spans="1:12" s="9" customFormat="1" x14ac:dyDescent="0.2">
      <c r="A1298" s="11" t="s">
        <v>462</v>
      </c>
      <c r="B1298" s="14"/>
      <c r="C1298" s="14"/>
      <c r="D1298" s="14"/>
      <c r="E1298" s="14"/>
      <c r="F1298" s="14"/>
      <c r="G1298" s="14"/>
    </row>
    <row r="1299" spans="1:12" s="9" customFormat="1" x14ac:dyDescent="0.2">
      <c r="A1299" s="13" t="s">
        <v>275</v>
      </c>
      <c r="B1299" s="14" t="s">
        <v>636</v>
      </c>
      <c r="C1299" s="14">
        <v>27287</v>
      </c>
      <c r="D1299" s="14" t="s">
        <v>636</v>
      </c>
      <c r="E1299" s="14">
        <v>37409</v>
      </c>
      <c r="F1299" s="14" t="s">
        <v>636</v>
      </c>
      <c r="G1299" s="14">
        <v>37103</v>
      </c>
      <c r="H1299" s="15"/>
      <c r="I1299" s="15">
        <f>I1300+I1301</f>
        <v>100</v>
      </c>
      <c r="J1299" s="16"/>
      <c r="K1299" s="16"/>
      <c r="L1299" s="16">
        <f t="shared" ref="K1299:L1304" si="366">E1299/G1299*100</f>
        <v>100.82473115381505</v>
      </c>
    </row>
    <row r="1300" spans="1:12" s="9" customFormat="1" x14ac:dyDescent="0.2">
      <c r="A1300" s="17" t="s">
        <v>281</v>
      </c>
      <c r="B1300" s="14" t="s">
        <v>636</v>
      </c>
      <c r="C1300" s="14">
        <v>27287</v>
      </c>
      <c r="D1300" s="14" t="s">
        <v>636</v>
      </c>
      <c r="E1300" s="14">
        <v>37409</v>
      </c>
      <c r="F1300" s="14" t="s">
        <v>636</v>
      </c>
      <c r="G1300" s="14">
        <v>37103</v>
      </c>
      <c r="H1300" s="15"/>
      <c r="I1300" s="15">
        <f>E1300/E1299*100</f>
        <v>100</v>
      </c>
      <c r="J1300" s="16"/>
      <c r="K1300" s="16"/>
      <c r="L1300" s="16">
        <f t="shared" si="366"/>
        <v>100.82473115381505</v>
      </c>
    </row>
    <row r="1301" spans="1:12" s="9" customFormat="1" x14ac:dyDescent="0.2">
      <c r="A1301" s="17" t="s">
        <v>277</v>
      </c>
      <c r="B1301" s="14">
        <v>0</v>
      </c>
      <c r="C1301" s="14">
        <v>0</v>
      </c>
      <c r="D1301" s="14">
        <v>0</v>
      </c>
      <c r="E1301" s="14">
        <v>0</v>
      </c>
      <c r="F1301" s="14">
        <v>0</v>
      </c>
      <c r="G1301" s="14">
        <v>0</v>
      </c>
      <c r="H1301" s="15"/>
      <c r="I1301" s="15">
        <f>E1301/E1299*100</f>
        <v>0</v>
      </c>
      <c r="J1301" s="16">
        <v>0</v>
      </c>
      <c r="K1301" s="16">
        <v>0</v>
      </c>
      <c r="L1301" s="16">
        <v>0</v>
      </c>
    </row>
    <row r="1302" spans="1:12" s="9" customFormat="1" x14ac:dyDescent="0.2">
      <c r="A1302" s="13" t="s">
        <v>276</v>
      </c>
      <c r="B1302" s="14">
        <v>9387</v>
      </c>
      <c r="C1302" s="14">
        <v>27287</v>
      </c>
      <c r="D1302" s="14">
        <v>10122</v>
      </c>
      <c r="E1302" s="14">
        <v>37409</v>
      </c>
      <c r="F1302" s="14">
        <v>9451</v>
      </c>
      <c r="G1302" s="14">
        <v>37103</v>
      </c>
      <c r="H1302" s="15">
        <f>H1303+H1304</f>
        <v>100</v>
      </c>
      <c r="I1302" s="15">
        <f>I1303+I1304</f>
        <v>100</v>
      </c>
      <c r="J1302" s="16">
        <f t="shared" ref="J1302:J1304" si="367">D1302/B1302*100</f>
        <v>107.82997762863535</v>
      </c>
      <c r="K1302" s="16">
        <f t="shared" si="366"/>
        <v>107.09977780129087</v>
      </c>
      <c r="L1302" s="16">
        <f t="shared" si="366"/>
        <v>100.82473115381505</v>
      </c>
    </row>
    <row r="1303" spans="1:12" s="9" customFormat="1" x14ac:dyDescent="0.2">
      <c r="A1303" s="17" t="s">
        <v>278</v>
      </c>
      <c r="B1303" s="14">
        <v>486.05</v>
      </c>
      <c r="C1303" s="14">
        <v>4808.7299999999996</v>
      </c>
      <c r="D1303" s="14">
        <v>1403.53</v>
      </c>
      <c r="E1303" s="14">
        <v>6212.26</v>
      </c>
      <c r="F1303" s="14">
        <v>1054.81</v>
      </c>
      <c r="G1303" s="14">
        <v>9023.6</v>
      </c>
      <c r="H1303" s="15">
        <f>D1303/D1302*100</f>
        <v>13.866133175261805</v>
      </c>
      <c r="I1303" s="15">
        <f>E1303/E1302*100</f>
        <v>16.606324681226443</v>
      </c>
      <c r="J1303" s="16">
        <f t="shared" si="367"/>
        <v>288.76247299660525</v>
      </c>
      <c r="K1303" s="16">
        <f t="shared" si="366"/>
        <v>133.05998236649253</v>
      </c>
      <c r="L1303" s="16">
        <f t="shared" si="366"/>
        <v>68.844585309632521</v>
      </c>
    </row>
    <row r="1304" spans="1:12" s="9" customFormat="1" x14ac:dyDescent="0.2">
      <c r="A1304" s="17" t="s">
        <v>282</v>
      </c>
      <c r="B1304" s="14">
        <v>8900.9500000000007</v>
      </c>
      <c r="C1304" s="14">
        <v>22478.27</v>
      </c>
      <c r="D1304" s="14">
        <v>8718.4699999999993</v>
      </c>
      <c r="E1304" s="14">
        <v>31196.74</v>
      </c>
      <c r="F1304" s="14">
        <v>8396.19</v>
      </c>
      <c r="G1304" s="14">
        <v>28079.4</v>
      </c>
      <c r="H1304" s="15">
        <f>D1304/D1302*100</f>
        <v>86.133866824738192</v>
      </c>
      <c r="I1304" s="15">
        <f>E1304/E1302*100</f>
        <v>83.39367531877356</v>
      </c>
      <c r="J1304" s="16">
        <f t="shared" si="367"/>
        <v>97.949881754194763</v>
      </c>
      <c r="K1304" s="16">
        <f t="shared" si="366"/>
        <v>103.83840765871186</v>
      </c>
      <c r="L1304" s="16">
        <f t="shared" si="366"/>
        <v>111.10187539619791</v>
      </c>
    </row>
    <row r="1305" spans="1:12" s="9" customFormat="1" x14ac:dyDescent="0.2">
      <c r="A1305" s="11" t="s">
        <v>463</v>
      </c>
      <c r="B1305" s="14"/>
      <c r="C1305" s="14"/>
      <c r="D1305" s="14"/>
      <c r="E1305" s="14"/>
      <c r="F1305" s="14"/>
      <c r="G1305" s="14"/>
    </row>
    <row r="1306" spans="1:12" s="9" customFormat="1" x14ac:dyDescent="0.2">
      <c r="A1306" s="13" t="s">
        <v>275</v>
      </c>
      <c r="B1306" s="14">
        <v>288156.592</v>
      </c>
      <c r="C1306" s="14">
        <v>722909.33799999999</v>
      </c>
      <c r="D1306" s="14">
        <v>282270.73499999999</v>
      </c>
      <c r="E1306" s="14">
        <v>1005180.074</v>
      </c>
      <c r="F1306" s="14">
        <v>263754.223</v>
      </c>
      <c r="G1306" s="14">
        <v>1028490.927</v>
      </c>
      <c r="H1306" s="15">
        <f>H1307+H1308</f>
        <v>100</v>
      </c>
      <c r="I1306" s="15">
        <f>I1307+I1308</f>
        <v>100</v>
      </c>
      <c r="J1306" s="16">
        <f t="shared" ref="J1306:J1311" si="368">D1306/B1306*100</f>
        <v>97.957410254213443</v>
      </c>
      <c r="K1306" s="16">
        <f t="shared" ref="K1306:L1311" si="369">D1306/F1306*100</f>
        <v>107.02036607770258</v>
      </c>
      <c r="L1306" s="16">
        <f t="shared" si="369"/>
        <v>97.73348968006988</v>
      </c>
    </row>
    <row r="1307" spans="1:12" s="9" customFormat="1" x14ac:dyDescent="0.2">
      <c r="A1307" s="17" t="s">
        <v>281</v>
      </c>
      <c r="B1307" s="14">
        <v>236743.16699999999</v>
      </c>
      <c r="C1307" s="14">
        <v>589377.50100000005</v>
      </c>
      <c r="D1307" s="14">
        <v>244674.16699999999</v>
      </c>
      <c r="E1307" s="14">
        <v>834051.66799999995</v>
      </c>
      <c r="F1307" s="14">
        <v>223033.16699999999</v>
      </c>
      <c r="G1307" s="14">
        <v>862907.66799999995</v>
      </c>
      <c r="H1307" s="15">
        <f>D1307/D1306*100</f>
        <v>86.680670952303998</v>
      </c>
      <c r="I1307" s="15">
        <f>E1307/E1306*100</f>
        <v>82.975348355343542</v>
      </c>
      <c r="J1307" s="16">
        <f t="shared" si="368"/>
        <v>103.35004388954549</v>
      </c>
      <c r="K1307" s="16">
        <f t="shared" si="369"/>
        <v>109.70304116248325</v>
      </c>
      <c r="L1307" s="16">
        <f t="shared" si="369"/>
        <v>96.65595740192218</v>
      </c>
    </row>
    <row r="1308" spans="1:12" s="9" customFormat="1" x14ac:dyDescent="0.2">
      <c r="A1308" s="17" t="s">
        <v>277</v>
      </c>
      <c r="B1308" s="14">
        <v>51413.425000000003</v>
      </c>
      <c r="C1308" s="14">
        <v>133531.837</v>
      </c>
      <c r="D1308" s="14">
        <v>37596.567999999999</v>
      </c>
      <c r="E1308" s="14">
        <v>171128.40599999999</v>
      </c>
      <c r="F1308" s="14">
        <v>40721.055999999997</v>
      </c>
      <c r="G1308" s="14">
        <v>165583.25899999999</v>
      </c>
      <c r="H1308" s="15">
        <f>D1308/D1306*100</f>
        <v>13.319329047696</v>
      </c>
      <c r="I1308" s="15">
        <f>E1308/E1306*100</f>
        <v>17.024651644656455</v>
      </c>
      <c r="J1308" s="16">
        <f t="shared" si="368"/>
        <v>73.125974392875008</v>
      </c>
      <c r="K1308" s="16">
        <f t="shared" si="369"/>
        <v>92.327094857264996</v>
      </c>
      <c r="L1308" s="16">
        <f t="shared" si="369"/>
        <v>103.34885726581815</v>
      </c>
    </row>
    <row r="1309" spans="1:12" s="9" customFormat="1" x14ac:dyDescent="0.2">
      <c r="A1309" s="13" t="s">
        <v>276</v>
      </c>
      <c r="B1309" s="14">
        <v>288156.592</v>
      </c>
      <c r="C1309" s="14">
        <v>722909.33799999999</v>
      </c>
      <c r="D1309" s="14">
        <v>282270.73499999999</v>
      </c>
      <c r="E1309" s="14">
        <v>1005180.074</v>
      </c>
      <c r="F1309" s="14">
        <v>263754.223</v>
      </c>
      <c r="G1309" s="14">
        <v>1028490.927</v>
      </c>
      <c r="H1309" s="15">
        <f>H1310+H1311</f>
        <v>100.00000035426982</v>
      </c>
      <c r="I1309" s="15">
        <f>I1310+I1311</f>
        <v>99.999999900515334</v>
      </c>
      <c r="J1309" s="16">
        <f t="shared" si="368"/>
        <v>97.957410254213443</v>
      </c>
      <c r="K1309" s="16">
        <f t="shared" si="369"/>
        <v>107.02036607770258</v>
      </c>
      <c r="L1309" s="16">
        <f t="shared" si="369"/>
        <v>97.73348968006988</v>
      </c>
    </row>
    <row r="1310" spans="1:12" s="9" customFormat="1" x14ac:dyDescent="0.2">
      <c r="A1310" s="17" t="s">
        <v>278</v>
      </c>
      <c r="B1310" s="14">
        <v>184765.736</v>
      </c>
      <c r="C1310" s="14">
        <v>444620.57500000001</v>
      </c>
      <c r="D1310" s="14">
        <v>194592.834</v>
      </c>
      <c r="E1310" s="14">
        <v>639213.40800000005</v>
      </c>
      <c r="F1310" s="14">
        <v>161237.43900000001</v>
      </c>
      <c r="G1310" s="14">
        <v>679645.94900000002</v>
      </c>
      <c r="H1310" s="15">
        <f>D1310/D1309*100</f>
        <v>68.938366564993004</v>
      </c>
      <c r="I1310" s="15">
        <f>E1310/E1309*100</f>
        <v>63.591929897329024</v>
      </c>
      <c r="J1310" s="16">
        <f t="shared" si="368"/>
        <v>105.31867986605481</v>
      </c>
      <c r="K1310" s="16">
        <f t="shared" si="369"/>
        <v>120.68712775821253</v>
      </c>
      <c r="L1310" s="16">
        <f t="shared" si="369"/>
        <v>94.05094063173766</v>
      </c>
    </row>
    <row r="1311" spans="1:12" s="9" customFormat="1" x14ac:dyDescent="0.2">
      <c r="A1311" s="17" t="s">
        <v>282</v>
      </c>
      <c r="B1311" s="14">
        <v>103390.856</v>
      </c>
      <c r="C1311" s="14">
        <v>278288.76400000002</v>
      </c>
      <c r="D1311" s="14">
        <v>87677.902000000002</v>
      </c>
      <c r="E1311" s="14">
        <v>365966.66499999998</v>
      </c>
      <c r="F1311" s="14">
        <v>102516.784</v>
      </c>
      <c r="G1311" s="14">
        <v>348844.978</v>
      </c>
      <c r="H1311" s="15">
        <f>D1311/D1309*100</f>
        <v>31.061633789276812</v>
      </c>
      <c r="I1311" s="15">
        <f>E1311/E1309*100</f>
        <v>36.40807000318631</v>
      </c>
      <c r="J1311" s="16">
        <f t="shared" si="368"/>
        <v>84.802375560175264</v>
      </c>
      <c r="K1311" s="16">
        <f t="shared" si="369"/>
        <v>85.525412112030367</v>
      </c>
      <c r="L1311" s="16">
        <f t="shared" si="369"/>
        <v>104.90810763513414</v>
      </c>
    </row>
    <row r="1312" spans="1:12" s="9" customFormat="1" ht="56.25" x14ac:dyDescent="0.2">
      <c r="A1312" s="11" t="s">
        <v>464</v>
      </c>
      <c r="B1312" s="14"/>
      <c r="C1312" s="14"/>
      <c r="D1312" s="14"/>
      <c r="E1312" s="14"/>
      <c r="F1312" s="14"/>
      <c r="G1312" s="14"/>
    </row>
    <row r="1313" spans="1:12" s="9" customFormat="1" x14ac:dyDescent="0.2">
      <c r="A1313" s="13" t="s">
        <v>275</v>
      </c>
      <c r="B1313" s="14">
        <v>159015.48499999999</v>
      </c>
      <c r="C1313" s="14">
        <v>496206.67099999997</v>
      </c>
      <c r="D1313" s="14">
        <v>159472.38800000001</v>
      </c>
      <c r="E1313" s="14">
        <v>655679.05900000001</v>
      </c>
      <c r="F1313" s="14">
        <v>151373.33499999999</v>
      </c>
      <c r="G1313" s="14">
        <v>601525.75699999998</v>
      </c>
      <c r="H1313" s="15">
        <f>H1314+H1315</f>
        <v>100</v>
      </c>
      <c r="I1313" s="15">
        <f>I1314+I1315</f>
        <v>100</v>
      </c>
      <c r="J1313" s="16">
        <f t="shared" ref="J1313:J1318" si="370">D1313/B1313*100</f>
        <v>100.28733239407472</v>
      </c>
      <c r="K1313" s="16">
        <f t="shared" ref="K1313:L1318" si="371">D1313/F1313*100</f>
        <v>105.35038287952104</v>
      </c>
      <c r="L1313" s="16">
        <f t="shared" si="371"/>
        <v>109.00265722121023</v>
      </c>
    </row>
    <row r="1314" spans="1:12" s="9" customFormat="1" x14ac:dyDescent="0.2">
      <c r="A1314" s="17" t="s">
        <v>281</v>
      </c>
      <c r="B1314" s="14">
        <v>81903.082999999999</v>
      </c>
      <c r="C1314" s="14">
        <v>228458.24900000001</v>
      </c>
      <c r="D1314" s="14">
        <v>75631.082999999999</v>
      </c>
      <c r="E1314" s="14">
        <v>304089.33199999999</v>
      </c>
      <c r="F1314" s="14">
        <v>83601.082999999999</v>
      </c>
      <c r="G1314" s="14">
        <v>300842.33199999999</v>
      </c>
      <c r="H1314" s="15">
        <f>D1314/D1313*100</f>
        <v>47.425817063703839</v>
      </c>
      <c r="I1314" s="15">
        <f>E1314/E1313*100</f>
        <v>46.377770927102304</v>
      </c>
      <c r="J1314" s="16">
        <f t="shared" si="370"/>
        <v>92.342168609208514</v>
      </c>
      <c r="K1314" s="16">
        <f t="shared" si="371"/>
        <v>90.466630677499722</v>
      </c>
      <c r="L1314" s="16">
        <f t="shared" si="371"/>
        <v>101.07930289544491</v>
      </c>
    </row>
    <row r="1315" spans="1:12" s="9" customFormat="1" x14ac:dyDescent="0.2">
      <c r="A1315" s="17" t="s">
        <v>277</v>
      </c>
      <c r="B1315" s="14">
        <v>77112.402000000002</v>
      </c>
      <c r="C1315" s="14">
        <v>267748.42200000002</v>
      </c>
      <c r="D1315" s="14">
        <v>83841.304999999993</v>
      </c>
      <c r="E1315" s="14">
        <v>351589.72700000001</v>
      </c>
      <c r="F1315" s="14">
        <v>67772.251999999993</v>
      </c>
      <c r="G1315" s="14">
        <v>300683.42499999999</v>
      </c>
      <c r="H1315" s="15">
        <f>D1315/D1313*100</f>
        <v>52.574182936296154</v>
      </c>
      <c r="I1315" s="15">
        <f>E1315/E1313*100</f>
        <v>53.622229072897689</v>
      </c>
      <c r="J1315" s="16">
        <f t="shared" si="370"/>
        <v>108.72609700317723</v>
      </c>
      <c r="K1315" s="16">
        <f t="shared" si="371"/>
        <v>123.71037190855043</v>
      </c>
      <c r="L1315" s="16">
        <f t="shared" si="371"/>
        <v>116.93019892932244</v>
      </c>
    </row>
    <row r="1316" spans="1:12" s="9" customFormat="1" x14ac:dyDescent="0.2">
      <c r="A1316" s="13" t="s">
        <v>276</v>
      </c>
      <c r="B1316" s="14">
        <v>159015.48499999999</v>
      </c>
      <c r="C1316" s="14">
        <v>496206.67099999997</v>
      </c>
      <c r="D1316" s="14">
        <v>159472.38800000001</v>
      </c>
      <c r="E1316" s="14">
        <v>655679.05900000001</v>
      </c>
      <c r="F1316" s="14">
        <v>151373.33499999999</v>
      </c>
      <c r="G1316" s="14">
        <v>601525.75699999998</v>
      </c>
      <c r="H1316" s="15">
        <f>H1317+H1318</f>
        <v>100.00000062706781</v>
      </c>
      <c r="I1316" s="15">
        <f>I1317+I1318</f>
        <v>100.00000015251365</v>
      </c>
      <c r="J1316" s="16">
        <f t="shared" si="370"/>
        <v>100.28733239407472</v>
      </c>
      <c r="K1316" s="16">
        <f t="shared" si="371"/>
        <v>105.35038287952104</v>
      </c>
      <c r="L1316" s="16">
        <f t="shared" si="371"/>
        <v>109.00265722121023</v>
      </c>
    </row>
    <row r="1317" spans="1:12" s="9" customFormat="1" x14ac:dyDescent="0.2">
      <c r="A1317" s="17" t="s">
        <v>278</v>
      </c>
      <c r="B1317" s="14">
        <v>25673.39</v>
      </c>
      <c r="C1317" s="14">
        <v>77787.077000000005</v>
      </c>
      <c r="D1317" s="14">
        <v>24524.735000000001</v>
      </c>
      <c r="E1317" s="14">
        <v>102311.81200000001</v>
      </c>
      <c r="F1317" s="14">
        <v>22123.473000000002</v>
      </c>
      <c r="G1317" s="14">
        <v>94213.702000000005</v>
      </c>
      <c r="H1317" s="15">
        <f>D1317/D1316*100</f>
        <v>15.378671698325604</v>
      </c>
      <c r="I1317" s="15">
        <f>E1317/E1316*100</f>
        <v>15.603946869378364</v>
      </c>
      <c r="J1317" s="16">
        <f t="shared" si="370"/>
        <v>95.525892762895751</v>
      </c>
      <c r="K1317" s="16">
        <f t="shared" si="371"/>
        <v>110.85391068572279</v>
      </c>
      <c r="L1317" s="16">
        <f t="shared" si="371"/>
        <v>108.59546947852658</v>
      </c>
    </row>
    <row r="1318" spans="1:12" s="9" customFormat="1" x14ac:dyDescent="0.2">
      <c r="A1318" s="17" t="s">
        <v>282</v>
      </c>
      <c r="B1318" s="14">
        <v>133342.095</v>
      </c>
      <c r="C1318" s="14">
        <v>418419.59399999998</v>
      </c>
      <c r="D1318" s="14">
        <v>134947.65400000001</v>
      </c>
      <c r="E1318" s="14">
        <v>553367.24800000002</v>
      </c>
      <c r="F1318" s="14">
        <v>129249.86199999999</v>
      </c>
      <c r="G1318" s="14">
        <v>507312.05499999999</v>
      </c>
      <c r="H1318" s="15">
        <f>D1318/D1316*100</f>
        <v>84.621328928742201</v>
      </c>
      <c r="I1318" s="15">
        <f>E1318/E1316*100</f>
        <v>84.396053283135288</v>
      </c>
      <c r="J1318" s="16">
        <f t="shared" si="370"/>
        <v>101.2040901262276</v>
      </c>
      <c r="K1318" s="16">
        <f t="shared" si="371"/>
        <v>104.40835441665695</v>
      </c>
      <c r="L1318" s="16">
        <f t="shared" si="371"/>
        <v>109.07827688029215</v>
      </c>
    </row>
    <row r="1319" spans="1:12" s="9" customFormat="1" ht="45" x14ac:dyDescent="0.2">
      <c r="A1319" s="11" t="s">
        <v>465</v>
      </c>
      <c r="B1319" s="14"/>
      <c r="C1319" s="14"/>
      <c r="D1319" s="14"/>
      <c r="E1319" s="14"/>
      <c r="F1319" s="14"/>
      <c r="G1319" s="14"/>
    </row>
    <row r="1320" spans="1:12" s="9" customFormat="1" x14ac:dyDescent="0.2">
      <c r="A1320" s="13" t="s">
        <v>275</v>
      </c>
      <c r="B1320" s="14">
        <v>25272.565999999999</v>
      </c>
      <c r="C1320" s="14">
        <v>71568.642000000007</v>
      </c>
      <c r="D1320" s="14">
        <v>22500.207999999999</v>
      </c>
      <c r="E1320" s="14">
        <v>94068.85</v>
      </c>
      <c r="F1320" s="14">
        <v>9957.2279999999992</v>
      </c>
      <c r="G1320" s="14">
        <v>42982.756000000001</v>
      </c>
      <c r="H1320" s="15"/>
      <c r="I1320" s="15">
        <f>I1321+I1322</f>
        <v>100</v>
      </c>
      <c r="J1320" s="16">
        <f t="shared" ref="J1320:J1325" si="372">D1320/B1320*100</f>
        <v>89.030168127763517</v>
      </c>
      <c r="K1320" s="16">
        <f t="shared" ref="K1320:L1325" si="373">D1320/F1320*100</f>
        <v>225.96859286540391</v>
      </c>
      <c r="L1320" s="16">
        <f t="shared" si="373"/>
        <v>218.85253239694543</v>
      </c>
    </row>
    <row r="1321" spans="1:12" s="9" customFormat="1" x14ac:dyDescent="0.2">
      <c r="A1321" s="17" t="s">
        <v>281</v>
      </c>
      <c r="B1321" s="14" t="s">
        <v>636</v>
      </c>
      <c r="C1321" s="14">
        <v>65858</v>
      </c>
      <c r="D1321" s="14" t="s">
        <v>636</v>
      </c>
      <c r="E1321" s="14">
        <v>86854</v>
      </c>
      <c r="F1321" s="14" t="s">
        <v>636</v>
      </c>
      <c r="G1321" s="14">
        <v>34119</v>
      </c>
      <c r="H1321" s="15"/>
      <c r="I1321" s="15">
        <f>E1321/E1320*100</f>
        <v>92.330245346892198</v>
      </c>
      <c r="J1321" s="16"/>
      <c r="K1321" s="16"/>
      <c r="L1321" s="16">
        <f t="shared" si="373"/>
        <v>254.5619742665377</v>
      </c>
    </row>
    <row r="1322" spans="1:12" s="9" customFormat="1" x14ac:dyDescent="0.2">
      <c r="A1322" s="17" t="s">
        <v>277</v>
      </c>
      <c r="B1322" s="14">
        <v>2127.5659999999998</v>
      </c>
      <c r="C1322" s="14">
        <v>5710.6419999999998</v>
      </c>
      <c r="D1322" s="14">
        <v>1504.2080000000001</v>
      </c>
      <c r="E1322" s="14">
        <v>7214.85</v>
      </c>
      <c r="F1322" s="14">
        <v>2373.2280000000001</v>
      </c>
      <c r="G1322" s="14">
        <v>8863.7559999999994</v>
      </c>
      <c r="H1322" s="15">
        <f>D1322/D1320*100</f>
        <v>6.6853070869389297</v>
      </c>
      <c r="I1322" s="15">
        <f>E1322/E1320*100</f>
        <v>7.6697546531078036</v>
      </c>
      <c r="J1322" s="16">
        <f t="shared" si="372"/>
        <v>70.700885424940992</v>
      </c>
      <c r="K1322" s="16">
        <f t="shared" si="373"/>
        <v>63.382363599283345</v>
      </c>
      <c r="L1322" s="16">
        <f t="shared" si="373"/>
        <v>81.397209038696474</v>
      </c>
    </row>
    <row r="1323" spans="1:12" s="9" customFormat="1" x14ac:dyDescent="0.2">
      <c r="A1323" s="13" t="s">
        <v>276</v>
      </c>
      <c r="B1323" s="14">
        <v>25272.565999999999</v>
      </c>
      <c r="C1323" s="14">
        <v>71568.642000000007</v>
      </c>
      <c r="D1323" s="14">
        <v>22500.207999999999</v>
      </c>
      <c r="E1323" s="14">
        <v>94068.85</v>
      </c>
      <c r="F1323" s="14">
        <v>9957.2279999999992</v>
      </c>
      <c r="G1323" s="14">
        <v>42982.756000000001</v>
      </c>
      <c r="H1323" s="15">
        <f>H1324+H1325</f>
        <v>100.00000000000001</v>
      </c>
      <c r="I1323" s="15">
        <f>I1324+I1325</f>
        <v>100</v>
      </c>
      <c r="J1323" s="16">
        <f t="shared" si="372"/>
        <v>89.030168127763517</v>
      </c>
      <c r="K1323" s="16">
        <f t="shared" si="373"/>
        <v>225.96859286540391</v>
      </c>
      <c r="L1323" s="16">
        <f t="shared" si="373"/>
        <v>218.85253239694543</v>
      </c>
    </row>
    <row r="1324" spans="1:12" s="9" customFormat="1" x14ac:dyDescent="0.2">
      <c r="A1324" s="17" t="s">
        <v>278</v>
      </c>
      <c r="B1324" s="14">
        <v>68.816999999999993</v>
      </c>
      <c r="C1324" s="14">
        <v>5326.8980000000001</v>
      </c>
      <c r="D1324" s="14">
        <v>1193.5809999999999</v>
      </c>
      <c r="E1324" s="14">
        <v>6520.4790000000003</v>
      </c>
      <c r="F1324" s="14">
        <v>1923.88</v>
      </c>
      <c r="G1324" s="14">
        <v>12933.778</v>
      </c>
      <c r="H1324" s="15">
        <f>D1324/D1323*100</f>
        <v>5.3047554049278123</v>
      </c>
      <c r="I1324" s="15">
        <f>E1324/E1323*100</f>
        <v>6.9316027569168757</v>
      </c>
      <c r="J1324" s="16"/>
      <c r="K1324" s="16">
        <f t="shared" si="373"/>
        <v>62.040303969062514</v>
      </c>
      <c r="L1324" s="16">
        <f t="shared" si="373"/>
        <v>50.41434142444691</v>
      </c>
    </row>
    <row r="1325" spans="1:12" s="9" customFormat="1" x14ac:dyDescent="0.2">
      <c r="A1325" s="17" t="s">
        <v>282</v>
      </c>
      <c r="B1325" s="14">
        <v>25203.749</v>
      </c>
      <c r="C1325" s="14">
        <v>66241.744000000006</v>
      </c>
      <c r="D1325" s="14">
        <v>21306.627</v>
      </c>
      <c r="E1325" s="14">
        <v>87548.370999999999</v>
      </c>
      <c r="F1325" s="14">
        <v>8033.348</v>
      </c>
      <c r="G1325" s="14">
        <v>30048.977999999999</v>
      </c>
      <c r="H1325" s="15">
        <f>D1325/D1323*100</f>
        <v>94.695244595072197</v>
      </c>
      <c r="I1325" s="15">
        <f>E1325/E1323*100</f>
        <v>93.068397243083126</v>
      </c>
      <c r="J1325" s="16">
        <f t="shared" si="372"/>
        <v>84.537530507862144</v>
      </c>
      <c r="K1325" s="16">
        <f t="shared" si="373"/>
        <v>265.22723775939994</v>
      </c>
      <c r="L1325" s="16">
        <f t="shared" si="373"/>
        <v>291.35224166359336</v>
      </c>
    </row>
    <row r="1326" spans="1:12" s="9" customFormat="1" ht="22.5" x14ac:dyDescent="0.2">
      <c r="A1326" s="11" t="s">
        <v>466</v>
      </c>
      <c r="B1326" s="14"/>
      <c r="C1326" s="14"/>
      <c r="D1326" s="14"/>
      <c r="E1326" s="14"/>
      <c r="F1326" s="14"/>
      <c r="G1326" s="14"/>
    </row>
    <row r="1327" spans="1:12" s="9" customFormat="1" x14ac:dyDescent="0.2">
      <c r="A1327" s="13" t="s">
        <v>275</v>
      </c>
      <c r="B1327" s="14">
        <v>73361.597999999998</v>
      </c>
      <c r="C1327" s="14">
        <v>200182.49400000001</v>
      </c>
      <c r="D1327" s="14">
        <v>79025.183999999994</v>
      </c>
      <c r="E1327" s="14">
        <v>279207.67800000001</v>
      </c>
      <c r="F1327" s="14">
        <v>103641.591</v>
      </c>
      <c r="G1327" s="14">
        <v>376439.9</v>
      </c>
      <c r="H1327" s="15">
        <f>H1328+H1329</f>
        <v>100.00000000000001</v>
      </c>
      <c r="I1327" s="15">
        <f>I1328+I1329</f>
        <v>100</v>
      </c>
      <c r="J1327" s="16">
        <f t="shared" ref="J1327:J1332" si="374">D1327/B1327*100</f>
        <v>107.72009628252646</v>
      </c>
      <c r="K1327" s="16">
        <f t="shared" ref="K1327:L1332" si="375">D1327/F1327*100</f>
        <v>76.248524590866225</v>
      </c>
      <c r="L1327" s="16">
        <f t="shared" si="375"/>
        <v>74.17058553038612</v>
      </c>
    </row>
    <row r="1328" spans="1:12" s="9" customFormat="1" x14ac:dyDescent="0.2">
      <c r="A1328" s="17" t="s">
        <v>281</v>
      </c>
      <c r="B1328" s="14">
        <v>21733.332999999999</v>
      </c>
      <c r="C1328" s="14">
        <v>74859.331999999995</v>
      </c>
      <c r="D1328" s="14">
        <v>29938.332999999999</v>
      </c>
      <c r="E1328" s="14">
        <v>104797.66499999999</v>
      </c>
      <c r="F1328" s="14">
        <v>31458.332999999999</v>
      </c>
      <c r="G1328" s="14">
        <v>116641.33199999999</v>
      </c>
      <c r="H1328" s="15">
        <f>D1328/D1327*100</f>
        <v>37.884547032500429</v>
      </c>
      <c r="I1328" s="15">
        <f>E1328/E1327*100</f>
        <v>37.533948117286371</v>
      </c>
      <c r="J1328" s="16">
        <f t="shared" si="374"/>
        <v>137.75306806369736</v>
      </c>
      <c r="K1328" s="16">
        <f t="shared" si="375"/>
        <v>95.16821186933204</v>
      </c>
      <c r="L1328" s="16">
        <f t="shared" si="375"/>
        <v>89.846080461426823</v>
      </c>
    </row>
    <row r="1329" spans="1:12" s="9" customFormat="1" x14ac:dyDescent="0.2">
      <c r="A1329" s="17" t="s">
        <v>277</v>
      </c>
      <c r="B1329" s="14">
        <v>51628.264999999999</v>
      </c>
      <c r="C1329" s="14">
        <v>125323.162</v>
      </c>
      <c r="D1329" s="14">
        <v>49086.851000000002</v>
      </c>
      <c r="E1329" s="14">
        <v>174410.01300000001</v>
      </c>
      <c r="F1329" s="14">
        <v>72183.258000000002</v>
      </c>
      <c r="G1329" s="14">
        <v>259798.568</v>
      </c>
      <c r="H1329" s="15">
        <f>D1329/D1327*100</f>
        <v>62.115452967499586</v>
      </c>
      <c r="I1329" s="15">
        <f>E1329/E1327*100</f>
        <v>62.466051882713622</v>
      </c>
      <c r="J1329" s="16">
        <f t="shared" si="374"/>
        <v>95.077475487506703</v>
      </c>
      <c r="K1329" s="16">
        <f t="shared" si="375"/>
        <v>68.00309706164829</v>
      </c>
      <c r="L1329" s="16">
        <f t="shared" si="375"/>
        <v>67.13278458101432</v>
      </c>
    </row>
    <row r="1330" spans="1:12" s="9" customFormat="1" x14ac:dyDescent="0.2">
      <c r="A1330" s="13" t="s">
        <v>276</v>
      </c>
      <c r="B1330" s="14">
        <v>73361.597999999998</v>
      </c>
      <c r="C1330" s="14">
        <v>200182.49400000001</v>
      </c>
      <c r="D1330" s="14">
        <v>79025.183999999994</v>
      </c>
      <c r="E1330" s="14">
        <v>279207.67800000001</v>
      </c>
      <c r="F1330" s="14">
        <v>103641.591</v>
      </c>
      <c r="G1330" s="14">
        <v>376439.9</v>
      </c>
      <c r="H1330" s="15">
        <f>H1331+H1332</f>
        <v>100</v>
      </c>
      <c r="I1330" s="15">
        <f>I1331+I1332</f>
        <v>100</v>
      </c>
      <c r="J1330" s="16">
        <f t="shared" si="374"/>
        <v>107.72009628252646</v>
      </c>
      <c r="K1330" s="16">
        <f t="shared" si="375"/>
        <v>76.248524590866225</v>
      </c>
      <c r="L1330" s="16">
        <f t="shared" si="375"/>
        <v>74.17058553038612</v>
      </c>
    </row>
    <row r="1331" spans="1:12" s="9" customFormat="1" x14ac:dyDescent="0.2">
      <c r="A1331" s="17" t="s">
        <v>278</v>
      </c>
      <c r="B1331" s="14">
        <v>7117.8559999999998</v>
      </c>
      <c r="C1331" s="14">
        <v>25634.22</v>
      </c>
      <c r="D1331" s="14">
        <v>9193.4320000000007</v>
      </c>
      <c r="E1331" s="14">
        <v>34827.652000000002</v>
      </c>
      <c r="F1331" s="14">
        <v>17822.697</v>
      </c>
      <c r="G1331" s="14">
        <v>52161.32</v>
      </c>
      <c r="H1331" s="15">
        <f>D1331/D1330*100</f>
        <v>11.633547098099767</v>
      </c>
      <c r="I1331" s="15">
        <f>E1331/E1330*100</f>
        <v>12.473744364580117</v>
      </c>
      <c r="J1331" s="16">
        <f t="shared" si="374"/>
        <v>129.16012911753202</v>
      </c>
      <c r="K1331" s="16">
        <f t="shared" si="375"/>
        <v>51.582720617423952</v>
      </c>
      <c r="L1331" s="16">
        <f t="shared" si="375"/>
        <v>66.769115505512517</v>
      </c>
    </row>
    <row r="1332" spans="1:12" s="9" customFormat="1" x14ac:dyDescent="0.2">
      <c r="A1332" s="17" t="s">
        <v>282</v>
      </c>
      <c r="B1332" s="14">
        <v>66243.741999999998</v>
      </c>
      <c r="C1332" s="14">
        <v>174548.274</v>
      </c>
      <c r="D1332" s="14">
        <v>69831.751999999993</v>
      </c>
      <c r="E1332" s="14">
        <v>244380.02600000001</v>
      </c>
      <c r="F1332" s="14">
        <v>85818.894</v>
      </c>
      <c r="G1332" s="14">
        <v>324278.58</v>
      </c>
      <c r="H1332" s="15">
        <f>D1332/D1330*100</f>
        <v>88.366452901900232</v>
      </c>
      <c r="I1332" s="15">
        <f>E1332/E1330*100</f>
        <v>87.526255635419886</v>
      </c>
      <c r="J1332" s="16">
        <f t="shared" si="374"/>
        <v>105.41637578384385</v>
      </c>
      <c r="K1332" s="16">
        <f t="shared" si="375"/>
        <v>81.371069638814035</v>
      </c>
      <c r="L1332" s="16">
        <f t="shared" si="375"/>
        <v>75.361137328281131</v>
      </c>
    </row>
    <row r="1333" spans="1:12" s="9" customFormat="1" ht="22.5" x14ac:dyDescent="0.2">
      <c r="A1333" s="11" t="s">
        <v>467</v>
      </c>
      <c r="B1333" s="14"/>
      <c r="C1333" s="14"/>
      <c r="D1333" s="14"/>
      <c r="E1333" s="14"/>
      <c r="F1333" s="14"/>
      <c r="G1333" s="14"/>
    </row>
    <row r="1334" spans="1:12" s="9" customFormat="1" x14ac:dyDescent="0.2">
      <c r="A1334" s="13" t="s">
        <v>275</v>
      </c>
      <c r="B1334" s="14">
        <v>1083.7370000000001</v>
      </c>
      <c r="C1334" s="14">
        <v>4149.6009999999997</v>
      </c>
      <c r="D1334" s="14">
        <v>1472.9860000000001</v>
      </c>
      <c r="E1334" s="14">
        <v>5622.5870000000004</v>
      </c>
      <c r="F1334" s="14">
        <v>4766.1109999999999</v>
      </c>
      <c r="G1334" s="14">
        <v>9388.9369999999999</v>
      </c>
      <c r="H1334" s="15">
        <f>H1335+H1336</f>
        <v>100</v>
      </c>
      <c r="I1334" s="15">
        <f>I1335+I1336</f>
        <v>100</v>
      </c>
      <c r="J1334" s="16">
        <f t="shared" ref="J1334:J1339" si="376">D1334/B1334*100</f>
        <v>135.91729358691268</v>
      </c>
      <c r="K1334" s="16">
        <f t="shared" ref="K1334:L1339" si="377">D1334/F1334*100</f>
        <v>30.905406944991419</v>
      </c>
      <c r="L1334" s="16">
        <f t="shared" si="377"/>
        <v>59.885235144298022</v>
      </c>
    </row>
    <row r="1335" spans="1:12" s="9" customFormat="1" x14ac:dyDescent="0.2">
      <c r="A1335" s="17" t="s">
        <v>281</v>
      </c>
      <c r="B1335" s="14">
        <v>96.582999999999998</v>
      </c>
      <c r="C1335" s="14">
        <v>254.417</v>
      </c>
      <c r="D1335" s="14">
        <v>93.582999999999998</v>
      </c>
      <c r="E1335" s="14">
        <v>348</v>
      </c>
      <c r="F1335" s="14">
        <v>3014.5830000000001</v>
      </c>
      <c r="G1335" s="14">
        <v>3480.3330000000001</v>
      </c>
      <c r="H1335" s="15">
        <f>D1335/D1334*100</f>
        <v>6.3532850957171343</v>
      </c>
      <c r="I1335" s="15">
        <f>E1335/E1334*100</f>
        <v>6.189321748156142</v>
      </c>
      <c r="J1335" s="16">
        <f t="shared" si="376"/>
        <v>96.893863309278032</v>
      </c>
      <c r="K1335" s="16">
        <f t="shared" si="377"/>
        <v>3.10434312142011</v>
      </c>
      <c r="L1335" s="16">
        <f t="shared" si="377"/>
        <v>9.9990431950046155</v>
      </c>
    </row>
    <row r="1336" spans="1:12" s="9" customFormat="1" x14ac:dyDescent="0.2">
      <c r="A1336" s="17" t="s">
        <v>277</v>
      </c>
      <c r="B1336" s="14">
        <v>987.154</v>
      </c>
      <c r="C1336" s="14">
        <v>3895.1840000000002</v>
      </c>
      <c r="D1336" s="14">
        <v>1379.403</v>
      </c>
      <c r="E1336" s="14">
        <v>5274.5870000000004</v>
      </c>
      <c r="F1336" s="14">
        <v>1751.528</v>
      </c>
      <c r="G1336" s="14">
        <v>5908.6030000000001</v>
      </c>
      <c r="H1336" s="15">
        <f>D1336/D1334*100</f>
        <v>93.646714904282859</v>
      </c>
      <c r="I1336" s="15">
        <f>E1336/E1334*100</f>
        <v>93.810678251843854</v>
      </c>
      <c r="J1336" s="16">
        <f t="shared" si="376"/>
        <v>139.73534017995166</v>
      </c>
      <c r="K1336" s="16">
        <f t="shared" si="377"/>
        <v>78.754264847607345</v>
      </c>
      <c r="L1336" s="16">
        <f t="shared" si="377"/>
        <v>89.269612461693569</v>
      </c>
    </row>
    <row r="1337" spans="1:12" s="9" customFormat="1" x14ac:dyDescent="0.2">
      <c r="A1337" s="13" t="s">
        <v>276</v>
      </c>
      <c r="B1337" s="14">
        <v>1083.7370000000001</v>
      </c>
      <c r="C1337" s="14">
        <v>4149.6009999999997</v>
      </c>
      <c r="D1337" s="14">
        <v>1472.9860000000001</v>
      </c>
      <c r="E1337" s="14">
        <v>5622.5870000000004</v>
      </c>
      <c r="F1337" s="14">
        <v>4766.1109999999999</v>
      </c>
      <c r="G1337" s="14">
        <v>9388.9369999999999</v>
      </c>
      <c r="H1337" s="15">
        <f>H1338+H1339</f>
        <v>100</v>
      </c>
      <c r="I1337" s="15">
        <f>I1338+I1339</f>
        <v>99.999982214592691</v>
      </c>
      <c r="J1337" s="16">
        <f t="shared" si="376"/>
        <v>135.91729358691268</v>
      </c>
      <c r="K1337" s="16">
        <f t="shared" si="377"/>
        <v>30.905406944991419</v>
      </c>
      <c r="L1337" s="16">
        <f t="shared" si="377"/>
        <v>59.885235144298022</v>
      </c>
    </row>
    <row r="1338" spans="1:12" s="9" customFormat="1" x14ac:dyDescent="0.2">
      <c r="A1338" s="17" t="s">
        <v>278</v>
      </c>
      <c r="B1338" s="14">
        <v>67.522999999999996</v>
      </c>
      <c r="C1338" s="14">
        <v>199.709</v>
      </c>
      <c r="D1338" s="14">
        <v>21.277999999999999</v>
      </c>
      <c r="E1338" s="14">
        <v>220.98599999999999</v>
      </c>
      <c r="F1338" s="14">
        <v>30.824999999999999</v>
      </c>
      <c r="G1338" s="14">
        <v>95.426000000000002</v>
      </c>
      <c r="H1338" s="15">
        <f>D1338/D1337*100</f>
        <v>1.4445486922482629</v>
      </c>
      <c r="I1338" s="15">
        <f>E1338/E1337*100</f>
        <v>3.9303260225230834</v>
      </c>
      <c r="J1338" s="16">
        <f t="shared" si="376"/>
        <v>31.512225463916</v>
      </c>
      <c r="K1338" s="16">
        <f t="shared" si="377"/>
        <v>69.028386050283856</v>
      </c>
      <c r="L1338" s="16">
        <f t="shared" si="377"/>
        <v>231.57839582503718</v>
      </c>
    </row>
    <row r="1339" spans="1:12" s="9" customFormat="1" x14ac:dyDescent="0.2">
      <c r="A1339" s="17" t="s">
        <v>282</v>
      </c>
      <c r="B1339" s="14">
        <v>1016.2140000000001</v>
      </c>
      <c r="C1339" s="14">
        <v>3949.8919999999998</v>
      </c>
      <c r="D1339" s="14">
        <v>1451.7080000000001</v>
      </c>
      <c r="E1339" s="14">
        <v>5401.6</v>
      </c>
      <c r="F1339" s="14">
        <v>4735.2860000000001</v>
      </c>
      <c r="G1339" s="14">
        <v>9293.5110000000004</v>
      </c>
      <c r="H1339" s="15">
        <f>D1339/D1337*100</f>
        <v>98.555451307751738</v>
      </c>
      <c r="I1339" s="15">
        <f>E1339/E1337*100</f>
        <v>96.069656192069601</v>
      </c>
      <c r="J1339" s="16">
        <f t="shared" si="376"/>
        <v>142.85455622536199</v>
      </c>
      <c r="K1339" s="16">
        <f t="shared" si="377"/>
        <v>30.657240132908552</v>
      </c>
      <c r="L1339" s="16">
        <f t="shared" si="377"/>
        <v>58.122274778606275</v>
      </c>
    </row>
    <row r="1340" spans="1:12" s="9" customFormat="1" ht="45" x14ac:dyDescent="0.2">
      <c r="A1340" s="11" t="s">
        <v>468</v>
      </c>
      <c r="B1340" s="14"/>
      <c r="C1340" s="14"/>
      <c r="D1340" s="14"/>
      <c r="E1340" s="14"/>
      <c r="F1340" s="14"/>
      <c r="G1340" s="14"/>
    </row>
    <row r="1341" spans="1:12" s="9" customFormat="1" x14ac:dyDescent="0.2">
      <c r="A1341" s="13" t="s">
        <v>275</v>
      </c>
      <c r="B1341" s="14">
        <v>6585.1319999999996</v>
      </c>
      <c r="C1341" s="14">
        <v>16978.406999999999</v>
      </c>
      <c r="D1341" s="14">
        <v>14077.725</v>
      </c>
      <c r="E1341" s="14">
        <v>31056.132000000001</v>
      </c>
      <c r="F1341" s="14">
        <v>6247.4120000000003</v>
      </c>
      <c r="G1341" s="14">
        <v>21957.14</v>
      </c>
      <c r="H1341" s="15">
        <f>H1342+H1343</f>
        <v>100</v>
      </c>
      <c r="I1341" s="15">
        <f>I1342+I1343</f>
        <v>100</v>
      </c>
      <c r="J1341" s="16">
        <f t="shared" ref="J1341:J1346" si="378">D1341/B1341*100</f>
        <v>213.78045269252007</v>
      </c>
      <c r="K1341" s="16">
        <f t="shared" ref="K1341:L1346" si="379">D1341/F1341*100</f>
        <v>225.33690750666034</v>
      </c>
      <c r="L1341" s="16">
        <f t="shared" si="379"/>
        <v>141.4397867846177</v>
      </c>
    </row>
    <row r="1342" spans="1:12" s="9" customFormat="1" x14ac:dyDescent="0.2">
      <c r="A1342" s="17" t="s">
        <v>281</v>
      </c>
      <c r="B1342" s="14">
        <v>0</v>
      </c>
      <c r="C1342" s="14">
        <v>0</v>
      </c>
      <c r="D1342" s="14">
        <v>0</v>
      </c>
      <c r="E1342" s="14">
        <v>0</v>
      </c>
      <c r="F1342" s="14">
        <v>0</v>
      </c>
      <c r="G1342" s="14">
        <v>6</v>
      </c>
      <c r="H1342" s="15">
        <f>D1342/D1341*100</f>
        <v>0</v>
      </c>
      <c r="I1342" s="15">
        <f>E1342/E1341*100</f>
        <v>0</v>
      </c>
      <c r="J1342" s="16">
        <v>0</v>
      </c>
      <c r="K1342" s="16">
        <v>0</v>
      </c>
      <c r="L1342" s="16">
        <f t="shared" si="379"/>
        <v>0</v>
      </c>
    </row>
    <row r="1343" spans="1:12" s="9" customFormat="1" x14ac:dyDescent="0.2">
      <c r="A1343" s="17" t="s">
        <v>277</v>
      </c>
      <c r="B1343" s="14">
        <v>6585.1319999999996</v>
      </c>
      <c r="C1343" s="14">
        <v>16978.406999999999</v>
      </c>
      <c r="D1343" s="14">
        <v>14077.725</v>
      </c>
      <c r="E1343" s="14">
        <v>31056.132000000001</v>
      </c>
      <c r="F1343" s="14">
        <v>6247.4120000000003</v>
      </c>
      <c r="G1343" s="14">
        <v>21951.14</v>
      </c>
      <c r="H1343" s="15">
        <f>D1343/D1341*100</f>
        <v>100</v>
      </c>
      <c r="I1343" s="15">
        <f>E1343/E1341*100</f>
        <v>100</v>
      </c>
      <c r="J1343" s="16">
        <f t="shared" si="378"/>
        <v>213.78045269252007</v>
      </c>
      <c r="K1343" s="16">
        <f t="shared" si="379"/>
        <v>225.33690750666034</v>
      </c>
      <c r="L1343" s="16">
        <f t="shared" si="379"/>
        <v>141.47844713304184</v>
      </c>
    </row>
    <row r="1344" spans="1:12" s="9" customFormat="1" x14ac:dyDescent="0.2">
      <c r="A1344" s="13" t="s">
        <v>276</v>
      </c>
      <c r="B1344" s="14">
        <v>6585.1319999999996</v>
      </c>
      <c r="C1344" s="14">
        <v>16978.406999999999</v>
      </c>
      <c r="D1344" s="14">
        <v>14077.725</v>
      </c>
      <c r="E1344" s="14">
        <v>31056.132000000001</v>
      </c>
      <c r="F1344" s="14">
        <v>6247.4120000000003</v>
      </c>
      <c r="G1344" s="14">
        <v>21957.14</v>
      </c>
      <c r="H1344" s="15">
        <f>H1345+H1346</f>
        <v>100</v>
      </c>
      <c r="I1344" s="15">
        <f>I1345+I1346</f>
        <v>100</v>
      </c>
      <c r="J1344" s="16">
        <f t="shared" si="378"/>
        <v>213.78045269252007</v>
      </c>
      <c r="K1344" s="16">
        <f t="shared" si="379"/>
        <v>225.33690750666034</v>
      </c>
      <c r="L1344" s="16">
        <f t="shared" si="379"/>
        <v>141.4397867846177</v>
      </c>
    </row>
    <row r="1345" spans="1:12" s="9" customFormat="1" x14ac:dyDescent="0.2">
      <c r="A1345" s="17" t="s">
        <v>278</v>
      </c>
      <c r="B1345" s="14">
        <v>850.96299999999997</v>
      </c>
      <c r="C1345" s="14">
        <v>1775.8030000000001</v>
      </c>
      <c r="D1345" s="14">
        <v>2726.567</v>
      </c>
      <c r="E1345" s="14">
        <v>4502.37</v>
      </c>
      <c r="F1345" s="14">
        <v>1016.971</v>
      </c>
      <c r="G1345" s="14">
        <v>4256.7290000000003</v>
      </c>
      <c r="H1345" s="15">
        <f>D1345/D1344*100</f>
        <v>19.367951853016024</v>
      </c>
      <c r="I1345" s="15">
        <f>E1345/E1344*100</f>
        <v>14.49752338765175</v>
      </c>
      <c r="J1345" s="16">
        <f t="shared" si="378"/>
        <v>320.40958302534892</v>
      </c>
      <c r="K1345" s="16">
        <f t="shared" si="379"/>
        <v>268.10666184188142</v>
      </c>
      <c r="L1345" s="16">
        <f t="shared" si="379"/>
        <v>105.77065159656627</v>
      </c>
    </row>
    <row r="1346" spans="1:12" s="9" customFormat="1" x14ac:dyDescent="0.2">
      <c r="A1346" s="17" t="s">
        <v>282</v>
      </c>
      <c r="B1346" s="14">
        <v>5734.1689999999999</v>
      </c>
      <c r="C1346" s="14">
        <v>15202.603999999999</v>
      </c>
      <c r="D1346" s="14">
        <v>11351.157999999999</v>
      </c>
      <c r="E1346" s="14">
        <v>26553.761999999999</v>
      </c>
      <c r="F1346" s="14">
        <v>5230.4409999999998</v>
      </c>
      <c r="G1346" s="14">
        <v>17700.411</v>
      </c>
      <c r="H1346" s="15">
        <f>D1346/D1344*100</f>
        <v>80.632048146983976</v>
      </c>
      <c r="I1346" s="15">
        <f>E1346/E1344*100</f>
        <v>85.502476612348246</v>
      </c>
      <c r="J1346" s="16">
        <f t="shared" si="378"/>
        <v>197.95646064843919</v>
      </c>
      <c r="K1346" s="16">
        <f t="shared" si="379"/>
        <v>217.02105042385526</v>
      </c>
      <c r="L1346" s="16">
        <f t="shared" si="379"/>
        <v>150.01777077379728</v>
      </c>
    </row>
    <row r="1347" spans="1:12" s="9" customFormat="1" ht="45" x14ac:dyDescent="0.2">
      <c r="A1347" s="11" t="s">
        <v>469</v>
      </c>
      <c r="B1347" s="14"/>
      <c r="C1347" s="14"/>
      <c r="D1347" s="14"/>
      <c r="E1347" s="14"/>
      <c r="F1347" s="14"/>
      <c r="G1347" s="14"/>
    </row>
    <row r="1348" spans="1:12" s="9" customFormat="1" x14ac:dyDescent="0.2">
      <c r="A1348" s="13" t="s">
        <v>275</v>
      </c>
      <c r="B1348" s="14">
        <v>15471.714</v>
      </c>
      <c r="C1348" s="14">
        <v>39733.705999999998</v>
      </c>
      <c r="D1348" s="14">
        <v>18677.239000000001</v>
      </c>
      <c r="E1348" s="14">
        <v>58410.945</v>
      </c>
      <c r="F1348" s="14">
        <v>16428.237000000001</v>
      </c>
      <c r="G1348" s="14">
        <v>54442.071000000004</v>
      </c>
      <c r="H1348" s="15">
        <f>H1349+H1350</f>
        <v>100</v>
      </c>
      <c r="I1348" s="15">
        <f>I1349+I1350</f>
        <v>99.999999999999986</v>
      </c>
      <c r="J1348" s="16">
        <f t="shared" ref="J1348:J1353" si="380">D1348/B1348*100</f>
        <v>120.71861592064073</v>
      </c>
      <c r="K1348" s="16">
        <f t="shared" ref="K1348:L1353" si="381">D1348/F1348*100</f>
        <v>113.68985606915703</v>
      </c>
      <c r="L1348" s="16">
        <f t="shared" si="381"/>
        <v>107.29008637456133</v>
      </c>
    </row>
    <row r="1349" spans="1:12" s="9" customFormat="1" x14ac:dyDescent="0.2">
      <c r="A1349" s="17" t="s">
        <v>281</v>
      </c>
      <c r="B1349" s="14">
        <v>14568.749</v>
      </c>
      <c r="C1349" s="14">
        <v>37614.915000000001</v>
      </c>
      <c r="D1349" s="14">
        <v>17428.749</v>
      </c>
      <c r="E1349" s="14">
        <v>55043.663999999997</v>
      </c>
      <c r="F1349" s="14">
        <v>15221.415999999999</v>
      </c>
      <c r="G1349" s="14">
        <v>50620.663999999997</v>
      </c>
      <c r="H1349" s="15">
        <f>D1349/D1348*100</f>
        <v>93.315446678173359</v>
      </c>
      <c r="I1349" s="15">
        <f>E1349/E1348*100</f>
        <v>94.235188285346169</v>
      </c>
      <c r="J1349" s="16">
        <f t="shared" si="380"/>
        <v>119.63106097853699</v>
      </c>
      <c r="K1349" s="16">
        <f t="shared" si="381"/>
        <v>114.50149578725133</v>
      </c>
      <c r="L1349" s="16">
        <f t="shared" si="381"/>
        <v>108.73753848823478</v>
      </c>
    </row>
    <row r="1350" spans="1:12" s="9" customFormat="1" x14ac:dyDescent="0.2">
      <c r="A1350" s="17" t="s">
        <v>277</v>
      </c>
      <c r="B1350" s="14">
        <v>902.96400000000006</v>
      </c>
      <c r="C1350" s="14">
        <v>2118.7910000000002</v>
      </c>
      <c r="D1350" s="14">
        <v>1248.49</v>
      </c>
      <c r="E1350" s="14">
        <v>3367.2809999999999</v>
      </c>
      <c r="F1350" s="14">
        <v>1206.8209999999999</v>
      </c>
      <c r="G1350" s="14">
        <v>3821.4070000000002</v>
      </c>
      <c r="H1350" s="15">
        <f>D1350/D1348*100</f>
        <v>6.6845533218266358</v>
      </c>
      <c r="I1350" s="15">
        <f>E1350/E1348*100</f>
        <v>5.7648117146538205</v>
      </c>
      <c r="J1350" s="16">
        <f t="shared" si="380"/>
        <v>138.26575588838534</v>
      </c>
      <c r="K1350" s="16">
        <f t="shared" si="381"/>
        <v>103.45279043039524</v>
      </c>
      <c r="L1350" s="16">
        <f t="shared" si="381"/>
        <v>88.116261889926932</v>
      </c>
    </row>
    <row r="1351" spans="1:12" s="9" customFormat="1" x14ac:dyDescent="0.2">
      <c r="A1351" s="13" t="s">
        <v>276</v>
      </c>
      <c r="B1351" s="14">
        <v>15471.714</v>
      </c>
      <c r="C1351" s="14">
        <v>39733.705999999998</v>
      </c>
      <c r="D1351" s="14">
        <v>18677.239000000001</v>
      </c>
      <c r="E1351" s="14">
        <v>58410.945</v>
      </c>
      <c r="F1351" s="14">
        <v>16428.237000000001</v>
      </c>
      <c r="G1351" s="14">
        <v>54442.071000000004</v>
      </c>
      <c r="H1351" s="15">
        <f>H1352+H1353</f>
        <v>99.999999999999986</v>
      </c>
      <c r="I1351" s="15">
        <f>I1352+I1353</f>
        <v>100</v>
      </c>
      <c r="J1351" s="16">
        <f t="shared" si="380"/>
        <v>120.71861592064073</v>
      </c>
      <c r="K1351" s="16">
        <f t="shared" si="381"/>
        <v>113.68985606915703</v>
      </c>
      <c r="L1351" s="16">
        <f t="shared" si="381"/>
        <v>107.29008637456133</v>
      </c>
    </row>
    <row r="1352" spans="1:12" s="9" customFormat="1" x14ac:dyDescent="0.2">
      <c r="A1352" s="17" t="s">
        <v>278</v>
      </c>
      <c r="B1352" s="14">
        <v>121.23699999999999</v>
      </c>
      <c r="C1352" s="14">
        <v>301.26900000000001</v>
      </c>
      <c r="D1352" s="14">
        <v>245.048</v>
      </c>
      <c r="E1352" s="14">
        <v>546.31700000000001</v>
      </c>
      <c r="F1352" s="14">
        <v>786.37800000000004</v>
      </c>
      <c r="G1352" s="14">
        <v>2004.2339999999999</v>
      </c>
      <c r="H1352" s="15">
        <f>D1352/D1351*100</f>
        <v>1.312014050899065</v>
      </c>
      <c r="I1352" s="15">
        <f>E1352/E1351*100</f>
        <v>0.93529902657798136</v>
      </c>
      <c r="J1352" s="16">
        <f t="shared" si="380"/>
        <v>202.12311423080416</v>
      </c>
      <c r="K1352" s="16">
        <f t="shared" si="381"/>
        <v>31.161604215784266</v>
      </c>
      <c r="L1352" s="16">
        <f t="shared" si="381"/>
        <v>27.258144508076406</v>
      </c>
    </row>
    <row r="1353" spans="1:12" s="9" customFormat="1" x14ac:dyDescent="0.2">
      <c r="A1353" s="17" t="s">
        <v>282</v>
      </c>
      <c r="B1353" s="14">
        <v>15350.477000000001</v>
      </c>
      <c r="C1353" s="14">
        <v>39432.436999999998</v>
      </c>
      <c r="D1353" s="14">
        <v>18432.190999999999</v>
      </c>
      <c r="E1353" s="14">
        <v>57864.627999999997</v>
      </c>
      <c r="F1353" s="14">
        <v>15641.859</v>
      </c>
      <c r="G1353" s="14">
        <v>52437.837</v>
      </c>
      <c r="H1353" s="15">
        <f>D1353/D1351*100</f>
        <v>98.68798594910092</v>
      </c>
      <c r="I1353" s="15">
        <f>E1353/E1351*100</f>
        <v>99.064700973422021</v>
      </c>
      <c r="J1353" s="16">
        <f t="shared" si="380"/>
        <v>120.07568885318676</v>
      </c>
      <c r="K1353" s="16">
        <f t="shared" si="381"/>
        <v>117.83887707976398</v>
      </c>
      <c r="L1353" s="16">
        <f t="shared" si="381"/>
        <v>110.34899856758011</v>
      </c>
    </row>
    <row r="1354" spans="1:12" s="9" customFormat="1" ht="33.75" x14ac:dyDescent="0.2">
      <c r="A1354" s="11" t="s">
        <v>470</v>
      </c>
      <c r="B1354" s="14"/>
      <c r="C1354" s="14"/>
      <c r="D1354" s="14"/>
      <c r="E1354" s="14"/>
      <c r="F1354" s="14"/>
      <c r="G1354" s="14"/>
    </row>
    <row r="1355" spans="1:12" s="9" customFormat="1" x14ac:dyDescent="0.2">
      <c r="A1355" s="13" t="s">
        <v>275</v>
      </c>
      <c r="B1355" s="14">
        <v>1395.903</v>
      </c>
      <c r="C1355" s="14">
        <v>3136.924</v>
      </c>
      <c r="D1355" s="14">
        <v>165.21600000000001</v>
      </c>
      <c r="E1355" s="14">
        <v>3302.14</v>
      </c>
      <c r="F1355" s="14">
        <v>1899.0139999999999</v>
      </c>
      <c r="G1355" s="14">
        <v>4437.2020000000002</v>
      </c>
      <c r="H1355" s="15">
        <f>H1356+H1357</f>
        <v>100</v>
      </c>
      <c r="I1355" s="15">
        <f>I1356+I1357</f>
        <v>100</v>
      </c>
      <c r="J1355" s="16">
        <f t="shared" ref="J1355:J1360" si="382">D1355/B1355*100</f>
        <v>11.835779420203266</v>
      </c>
      <c r="K1355" s="16">
        <f t="shared" ref="K1355:L1360" si="383">D1355/F1355*100</f>
        <v>8.7000938381707567</v>
      </c>
      <c r="L1355" s="16">
        <f t="shared" si="383"/>
        <v>74.419420166131715</v>
      </c>
    </row>
    <row r="1356" spans="1:12" s="9" customFormat="1" x14ac:dyDescent="0.2">
      <c r="A1356" s="17" t="s">
        <v>281</v>
      </c>
      <c r="B1356" s="14">
        <v>0</v>
      </c>
      <c r="C1356" s="14">
        <v>0</v>
      </c>
      <c r="D1356" s="14">
        <v>0</v>
      </c>
      <c r="E1356" s="14">
        <v>0</v>
      </c>
      <c r="F1356" s="14">
        <v>0</v>
      </c>
      <c r="G1356" s="14">
        <v>0</v>
      </c>
      <c r="H1356" s="15">
        <f>D1356/D1355*100</f>
        <v>0</v>
      </c>
      <c r="I1356" s="15">
        <f>E1356/E1355*100</f>
        <v>0</v>
      </c>
      <c r="J1356" s="16">
        <v>0</v>
      </c>
      <c r="K1356" s="16">
        <v>0</v>
      </c>
      <c r="L1356" s="16">
        <v>0</v>
      </c>
    </row>
    <row r="1357" spans="1:12" s="9" customFormat="1" x14ac:dyDescent="0.2">
      <c r="A1357" s="17" t="s">
        <v>277</v>
      </c>
      <c r="B1357" s="14">
        <v>1395.903</v>
      </c>
      <c r="C1357" s="14">
        <v>3136.924</v>
      </c>
      <c r="D1357" s="14">
        <v>165.21600000000001</v>
      </c>
      <c r="E1357" s="14">
        <v>3302.14</v>
      </c>
      <c r="F1357" s="14">
        <v>1899.0139999999999</v>
      </c>
      <c r="G1357" s="14">
        <v>4437.2020000000002</v>
      </c>
      <c r="H1357" s="15">
        <f>D1357/D1355*100</f>
        <v>100</v>
      </c>
      <c r="I1357" s="15">
        <f>E1357/E1355*100</f>
        <v>100</v>
      </c>
      <c r="J1357" s="16">
        <f t="shared" si="382"/>
        <v>11.835779420203266</v>
      </c>
      <c r="K1357" s="16">
        <f t="shared" si="383"/>
        <v>8.7000938381707567</v>
      </c>
      <c r="L1357" s="16">
        <f t="shared" si="383"/>
        <v>74.419420166131715</v>
      </c>
    </row>
    <row r="1358" spans="1:12" s="9" customFormat="1" x14ac:dyDescent="0.2">
      <c r="A1358" s="13" t="s">
        <v>276</v>
      </c>
      <c r="B1358" s="14">
        <v>1395.903</v>
      </c>
      <c r="C1358" s="14">
        <v>3136.924</v>
      </c>
      <c r="D1358" s="14">
        <v>165.21600000000001</v>
      </c>
      <c r="E1358" s="14">
        <v>3302.14</v>
      </c>
      <c r="F1358" s="14">
        <v>1899.0139999999999</v>
      </c>
      <c r="G1358" s="14">
        <v>4437.2020000000002</v>
      </c>
      <c r="H1358" s="15">
        <f>H1359+H1360</f>
        <v>100</v>
      </c>
      <c r="I1358" s="15">
        <f>I1359+I1360</f>
        <v>100</v>
      </c>
      <c r="J1358" s="16">
        <f t="shared" si="382"/>
        <v>11.835779420203266</v>
      </c>
      <c r="K1358" s="16">
        <f t="shared" si="383"/>
        <v>8.7000938381707567</v>
      </c>
      <c r="L1358" s="16">
        <f t="shared" si="383"/>
        <v>74.419420166131715</v>
      </c>
    </row>
    <row r="1359" spans="1:12" s="9" customFormat="1" x14ac:dyDescent="0.2">
      <c r="A1359" s="17" t="s">
        <v>278</v>
      </c>
      <c r="B1359" s="14">
        <v>0</v>
      </c>
      <c r="C1359" s="14">
        <v>8.0000000000000002E-3</v>
      </c>
      <c r="D1359" s="14">
        <v>5.8999999999999997E-2</v>
      </c>
      <c r="E1359" s="14">
        <v>6.7000000000000004E-2</v>
      </c>
      <c r="F1359" s="14">
        <v>0</v>
      </c>
      <c r="G1359" s="14">
        <v>1E-3</v>
      </c>
      <c r="H1359" s="15">
        <f>D1359/D1358*100</f>
        <v>3.5710827038543475E-2</v>
      </c>
      <c r="I1359" s="15">
        <f>E1359/E1358*100</f>
        <v>2.0289872628053325E-3</v>
      </c>
      <c r="J1359" s="16">
        <v>0</v>
      </c>
      <c r="K1359" s="16">
        <v>0</v>
      </c>
      <c r="L1359" s="16"/>
    </row>
    <row r="1360" spans="1:12" s="9" customFormat="1" x14ac:dyDescent="0.2">
      <c r="A1360" s="17" t="s">
        <v>282</v>
      </c>
      <c r="B1360" s="14">
        <v>1395.903</v>
      </c>
      <c r="C1360" s="14">
        <v>3136.9160000000002</v>
      </c>
      <c r="D1360" s="14">
        <v>165.15700000000001</v>
      </c>
      <c r="E1360" s="14">
        <v>3302.0729999999999</v>
      </c>
      <c r="F1360" s="14">
        <v>1899.0139999999999</v>
      </c>
      <c r="G1360" s="14">
        <v>4437.201</v>
      </c>
      <c r="H1360" s="15">
        <f>D1360/D1358*100</f>
        <v>99.964289172961458</v>
      </c>
      <c r="I1360" s="15">
        <f>E1360/E1358*100</f>
        <v>99.997971012737196</v>
      </c>
      <c r="J1360" s="16">
        <f t="shared" si="382"/>
        <v>11.831552765485855</v>
      </c>
      <c r="K1360" s="16">
        <f t="shared" si="383"/>
        <v>8.6969869627080172</v>
      </c>
      <c r="L1360" s="16">
        <f t="shared" si="383"/>
        <v>74.417926976938844</v>
      </c>
    </row>
    <row r="1361" spans="1:12" s="9" customFormat="1" ht="22.5" x14ac:dyDescent="0.2">
      <c r="A1361" s="11" t="s">
        <v>471</v>
      </c>
      <c r="B1361" s="14"/>
      <c r="C1361" s="14"/>
      <c r="D1361" s="14"/>
      <c r="E1361" s="14"/>
      <c r="F1361" s="14"/>
      <c r="G1361" s="14"/>
    </row>
    <row r="1362" spans="1:12" s="9" customFormat="1" x14ac:dyDescent="0.2">
      <c r="A1362" s="13" t="s">
        <v>275</v>
      </c>
      <c r="B1362" s="14">
        <v>59.18</v>
      </c>
      <c r="C1362" s="14">
        <v>171.78299999999999</v>
      </c>
      <c r="D1362" s="14">
        <v>106.441</v>
      </c>
      <c r="E1362" s="14">
        <v>278.22300000000001</v>
      </c>
      <c r="F1362" s="14">
        <v>1018.829</v>
      </c>
      <c r="G1362" s="14">
        <v>2153.3049999999998</v>
      </c>
      <c r="H1362" s="15">
        <f>H1363+H1364</f>
        <v>100</v>
      </c>
      <c r="I1362" s="15">
        <f>I1363+I1364</f>
        <v>100</v>
      </c>
      <c r="J1362" s="16">
        <f t="shared" ref="J1362:J1367" si="384">D1362/B1362*100</f>
        <v>179.85974991551203</v>
      </c>
      <c r="K1362" s="16">
        <f t="shared" ref="K1362:L1367" si="385">D1362/F1362*100</f>
        <v>10.447386165882596</v>
      </c>
      <c r="L1362" s="16">
        <f t="shared" si="385"/>
        <v>12.920742765191184</v>
      </c>
    </row>
    <row r="1363" spans="1:12" s="9" customFormat="1" x14ac:dyDescent="0.2">
      <c r="A1363" s="17" t="s">
        <v>281</v>
      </c>
      <c r="B1363" s="14">
        <v>0</v>
      </c>
      <c r="C1363" s="14">
        <v>0</v>
      </c>
      <c r="D1363" s="14">
        <v>0</v>
      </c>
      <c r="E1363" s="14">
        <v>0</v>
      </c>
      <c r="F1363" s="14">
        <v>0</v>
      </c>
      <c r="G1363" s="14">
        <v>0</v>
      </c>
      <c r="H1363" s="15">
        <f>D1363/D1362*100</f>
        <v>0</v>
      </c>
      <c r="I1363" s="15">
        <f>E1363/E1362*100</f>
        <v>0</v>
      </c>
      <c r="J1363" s="16">
        <v>0</v>
      </c>
      <c r="K1363" s="16">
        <v>0</v>
      </c>
      <c r="L1363" s="16">
        <v>0</v>
      </c>
    </row>
    <row r="1364" spans="1:12" s="9" customFormat="1" x14ac:dyDescent="0.2">
      <c r="A1364" s="17" t="s">
        <v>277</v>
      </c>
      <c r="B1364" s="14">
        <v>59.18</v>
      </c>
      <c r="C1364" s="14">
        <v>171.78299999999999</v>
      </c>
      <c r="D1364" s="14">
        <v>106.441</v>
      </c>
      <c r="E1364" s="14">
        <v>278.22300000000001</v>
      </c>
      <c r="F1364" s="14">
        <v>1018.829</v>
      </c>
      <c r="G1364" s="14">
        <v>2153.3049999999998</v>
      </c>
      <c r="H1364" s="15">
        <f>D1364/D1362*100</f>
        <v>100</v>
      </c>
      <c r="I1364" s="15">
        <f>E1364/E1362*100</f>
        <v>100</v>
      </c>
      <c r="J1364" s="16">
        <f t="shared" si="384"/>
        <v>179.85974991551203</v>
      </c>
      <c r="K1364" s="16">
        <f t="shared" si="385"/>
        <v>10.447386165882596</v>
      </c>
      <c r="L1364" s="16">
        <f t="shared" si="385"/>
        <v>12.920742765191184</v>
      </c>
    </row>
    <row r="1365" spans="1:12" s="9" customFormat="1" x14ac:dyDescent="0.2">
      <c r="A1365" s="13" t="s">
        <v>276</v>
      </c>
      <c r="B1365" s="14">
        <v>59.18</v>
      </c>
      <c r="C1365" s="14">
        <v>171.78299999999999</v>
      </c>
      <c r="D1365" s="14">
        <v>106.441</v>
      </c>
      <c r="E1365" s="14">
        <v>278.22300000000001</v>
      </c>
      <c r="F1365" s="14">
        <v>1018.829</v>
      </c>
      <c r="G1365" s="14">
        <v>2153.3049999999998</v>
      </c>
      <c r="H1365" s="15">
        <f>H1366+H1367</f>
        <v>100</v>
      </c>
      <c r="I1365" s="15">
        <f>I1366+I1367</f>
        <v>100.00035942391536</v>
      </c>
      <c r="J1365" s="16">
        <f t="shared" si="384"/>
        <v>179.85974991551203</v>
      </c>
      <c r="K1365" s="16">
        <f t="shared" si="385"/>
        <v>10.447386165882596</v>
      </c>
      <c r="L1365" s="16">
        <f t="shared" si="385"/>
        <v>12.920742765191184</v>
      </c>
    </row>
    <row r="1366" spans="1:12" s="9" customFormat="1" x14ac:dyDescent="0.2">
      <c r="A1366" s="17" t="s">
        <v>278</v>
      </c>
      <c r="B1366" s="14">
        <v>0.214</v>
      </c>
      <c r="C1366" s="14">
        <v>17.864999999999998</v>
      </c>
      <c r="D1366" s="14">
        <v>1.208</v>
      </c>
      <c r="E1366" s="14">
        <v>19.073</v>
      </c>
      <c r="F1366" s="14">
        <v>2.1840000000000002</v>
      </c>
      <c r="G1366" s="14">
        <v>23.405000000000001</v>
      </c>
      <c r="H1366" s="15">
        <f>D1366/D1365*100</f>
        <v>1.1349010249809752</v>
      </c>
      <c r="I1366" s="15">
        <f>E1366/E1365*100</f>
        <v>6.8552923374415489</v>
      </c>
      <c r="J1366" s="16"/>
      <c r="K1366" s="16">
        <f t="shared" si="385"/>
        <v>55.311355311355307</v>
      </c>
      <c r="L1366" s="16">
        <f t="shared" si="385"/>
        <v>81.491134372997223</v>
      </c>
    </row>
    <row r="1367" spans="1:12" s="9" customFormat="1" x14ac:dyDescent="0.2">
      <c r="A1367" s="17" t="s">
        <v>282</v>
      </c>
      <c r="B1367" s="14">
        <v>58.966000000000001</v>
      </c>
      <c r="C1367" s="14">
        <v>153.91800000000001</v>
      </c>
      <c r="D1367" s="14">
        <v>105.233</v>
      </c>
      <c r="E1367" s="14">
        <v>259.15100000000001</v>
      </c>
      <c r="F1367" s="14">
        <v>1016.646</v>
      </c>
      <c r="G1367" s="14">
        <v>2129.9009999999998</v>
      </c>
      <c r="H1367" s="15">
        <f>D1367/D1365*100</f>
        <v>98.865098975019023</v>
      </c>
      <c r="I1367" s="15">
        <f>E1367/E1365*100</f>
        <v>93.145067086473802</v>
      </c>
      <c r="J1367" s="16">
        <f t="shared" si="384"/>
        <v>178.46386052979685</v>
      </c>
      <c r="K1367" s="16">
        <f t="shared" si="385"/>
        <v>10.350997298961488</v>
      </c>
      <c r="L1367" s="16">
        <f t="shared" si="385"/>
        <v>12.167279136448128</v>
      </c>
    </row>
    <row r="1368" spans="1:12" s="9" customFormat="1" ht="22.5" x14ac:dyDescent="0.2">
      <c r="A1368" s="11" t="s">
        <v>472</v>
      </c>
      <c r="B1368" s="14"/>
      <c r="C1368" s="14"/>
      <c r="D1368" s="14"/>
      <c r="E1368" s="14"/>
      <c r="F1368" s="14"/>
      <c r="G1368" s="14"/>
    </row>
    <row r="1369" spans="1:12" s="9" customFormat="1" x14ac:dyDescent="0.2">
      <c r="A1369" s="13" t="s">
        <v>275</v>
      </c>
      <c r="B1369" s="14">
        <v>9630.7800000000007</v>
      </c>
      <c r="C1369" s="14">
        <v>27833.919000000002</v>
      </c>
      <c r="D1369" s="14">
        <v>10898.541999999999</v>
      </c>
      <c r="E1369" s="14">
        <v>38732.461000000003</v>
      </c>
      <c r="F1369" s="14">
        <v>12464.416999999999</v>
      </c>
      <c r="G1369" s="14">
        <v>43323.779000000002</v>
      </c>
      <c r="H1369" s="15">
        <f>H1370+H1371</f>
        <v>100</v>
      </c>
      <c r="I1369" s="15">
        <f>I1370+I1371</f>
        <v>100</v>
      </c>
      <c r="J1369" s="16">
        <f t="shared" ref="J1369:J1374" si="386">D1369/B1369*100</f>
        <v>113.16364821956269</v>
      </c>
      <c r="K1369" s="16">
        <f t="shared" ref="K1369:L1374" si="387">D1369/F1369*100</f>
        <v>87.43723834014861</v>
      </c>
      <c r="L1369" s="16">
        <f t="shared" si="387"/>
        <v>89.402314142540519</v>
      </c>
    </row>
    <row r="1370" spans="1:12" s="9" customFormat="1" x14ac:dyDescent="0.2">
      <c r="A1370" s="17" t="s">
        <v>281</v>
      </c>
      <c r="B1370" s="14">
        <v>3083.3330000000001</v>
      </c>
      <c r="C1370" s="14">
        <v>7849</v>
      </c>
      <c r="D1370" s="14">
        <v>2708.3330000000001</v>
      </c>
      <c r="E1370" s="14">
        <v>10557.333000000001</v>
      </c>
      <c r="F1370" s="14">
        <v>3257.6669999999999</v>
      </c>
      <c r="G1370" s="14">
        <v>10999.666999999999</v>
      </c>
      <c r="H1370" s="15">
        <f>D1370/D1369*100</f>
        <v>24.8504157712105</v>
      </c>
      <c r="I1370" s="15">
        <f>E1370/E1369*100</f>
        <v>27.257067398841507</v>
      </c>
      <c r="J1370" s="16">
        <f t="shared" si="386"/>
        <v>87.837836523009344</v>
      </c>
      <c r="K1370" s="16">
        <f t="shared" si="387"/>
        <v>83.137196036304516</v>
      </c>
      <c r="L1370" s="16">
        <f t="shared" si="387"/>
        <v>95.9786600812552</v>
      </c>
    </row>
    <row r="1371" spans="1:12" s="9" customFormat="1" x14ac:dyDescent="0.2">
      <c r="A1371" s="17" t="s">
        <v>277</v>
      </c>
      <c r="B1371" s="14">
        <v>6547.4470000000001</v>
      </c>
      <c r="C1371" s="14">
        <v>19984.919000000002</v>
      </c>
      <c r="D1371" s="14">
        <v>8190.2089999999998</v>
      </c>
      <c r="E1371" s="14">
        <v>28175.128000000001</v>
      </c>
      <c r="F1371" s="14">
        <v>9206.75</v>
      </c>
      <c r="G1371" s="14">
        <v>32324.112000000001</v>
      </c>
      <c r="H1371" s="15">
        <f>D1371/D1369*100</f>
        <v>75.149584228789507</v>
      </c>
      <c r="I1371" s="15">
        <f>E1371/E1369*100</f>
        <v>72.7429326011585</v>
      </c>
      <c r="J1371" s="16">
        <f t="shared" si="386"/>
        <v>125.09011527699269</v>
      </c>
      <c r="K1371" s="16">
        <f t="shared" si="387"/>
        <v>88.958742227170291</v>
      </c>
      <c r="L1371" s="16">
        <f t="shared" si="387"/>
        <v>87.16443007003565</v>
      </c>
    </row>
    <row r="1372" spans="1:12" s="9" customFormat="1" x14ac:dyDescent="0.2">
      <c r="A1372" s="13" t="s">
        <v>276</v>
      </c>
      <c r="B1372" s="14">
        <v>9630.7800000000007</v>
      </c>
      <c r="C1372" s="14">
        <v>27833.919000000002</v>
      </c>
      <c r="D1372" s="14">
        <v>10898.541999999999</v>
      </c>
      <c r="E1372" s="14">
        <v>38732.461000000003</v>
      </c>
      <c r="F1372" s="14">
        <v>12464.416999999999</v>
      </c>
      <c r="G1372" s="14">
        <v>43323.779000000002</v>
      </c>
      <c r="H1372" s="15">
        <f>H1373+H1374</f>
        <v>100</v>
      </c>
      <c r="I1372" s="15">
        <f>I1373+I1374</f>
        <v>100</v>
      </c>
      <c r="J1372" s="16">
        <f t="shared" si="386"/>
        <v>113.16364821956269</v>
      </c>
      <c r="K1372" s="16">
        <f t="shared" si="387"/>
        <v>87.43723834014861</v>
      </c>
      <c r="L1372" s="16">
        <f t="shared" si="387"/>
        <v>89.402314142540519</v>
      </c>
    </row>
    <row r="1373" spans="1:12" s="9" customFormat="1" x14ac:dyDescent="0.2">
      <c r="A1373" s="17" t="s">
        <v>278</v>
      </c>
      <c r="B1373" s="14">
        <v>509.72399999999999</v>
      </c>
      <c r="C1373" s="14">
        <v>2097.2959999999998</v>
      </c>
      <c r="D1373" s="14">
        <v>864.31399999999996</v>
      </c>
      <c r="E1373" s="14">
        <v>2961.61</v>
      </c>
      <c r="F1373" s="14">
        <v>528.37</v>
      </c>
      <c r="G1373" s="14">
        <v>2360.1860000000001</v>
      </c>
      <c r="H1373" s="15">
        <f>D1373/D1372*100</f>
        <v>7.9305470401453704</v>
      </c>
      <c r="I1373" s="15">
        <f>E1373/E1372*100</f>
        <v>7.6463253909943907</v>
      </c>
      <c r="J1373" s="16">
        <f t="shared" si="386"/>
        <v>169.56509797459017</v>
      </c>
      <c r="K1373" s="16">
        <f t="shared" si="387"/>
        <v>163.58120256638341</v>
      </c>
      <c r="L1373" s="16">
        <f t="shared" si="387"/>
        <v>125.48205946480489</v>
      </c>
    </row>
    <row r="1374" spans="1:12" s="9" customFormat="1" x14ac:dyDescent="0.2">
      <c r="A1374" s="17" t="s">
        <v>282</v>
      </c>
      <c r="B1374" s="14">
        <v>9121.0560000000005</v>
      </c>
      <c r="C1374" s="14">
        <v>25736.623</v>
      </c>
      <c r="D1374" s="14">
        <v>10034.227999999999</v>
      </c>
      <c r="E1374" s="14">
        <v>35770.851000000002</v>
      </c>
      <c r="F1374" s="14">
        <v>11936.047</v>
      </c>
      <c r="G1374" s="14">
        <v>40963.593000000001</v>
      </c>
      <c r="H1374" s="15">
        <f>D1374/D1372*100</f>
        <v>92.06945295985463</v>
      </c>
      <c r="I1374" s="15">
        <f>E1374/E1372*100</f>
        <v>92.353674609005608</v>
      </c>
      <c r="J1374" s="16">
        <f t="shared" si="386"/>
        <v>110.0116916286886</v>
      </c>
      <c r="K1374" s="16">
        <f t="shared" si="387"/>
        <v>84.066592566198821</v>
      </c>
      <c r="L1374" s="16">
        <f t="shared" si="387"/>
        <v>87.323519203991708</v>
      </c>
    </row>
    <row r="1375" spans="1:12" s="9" customFormat="1" ht="22.5" x14ac:dyDescent="0.2">
      <c r="A1375" s="11" t="s">
        <v>473</v>
      </c>
      <c r="B1375" s="14"/>
      <c r="C1375" s="14"/>
      <c r="D1375" s="14"/>
      <c r="E1375" s="14"/>
      <c r="F1375" s="14"/>
      <c r="G1375" s="14"/>
    </row>
    <row r="1376" spans="1:12" s="9" customFormat="1" x14ac:dyDescent="0.2">
      <c r="A1376" s="13" t="s">
        <v>275</v>
      </c>
      <c r="B1376" s="14">
        <v>160702.23800000001</v>
      </c>
      <c r="C1376" s="14">
        <v>466179.31300000002</v>
      </c>
      <c r="D1376" s="14">
        <v>147153.503</v>
      </c>
      <c r="E1376" s="14">
        <v>613332.81599999999</v>
      </c>
      <c r="F1376" s="14">
        <v>140619.25899999999</v>
      </c>
      <c r="G1376" s="14">
        <v>506998.81800000003</v>
      </c>
      <c r="H1376" s="15">
        <f>H1377+H1378</f>
        <v>100.00000000000003</v>
      </c>
      <c r="I1376" s="15">
        <f>I1377+I1378</f>
        <v>100.00000016304362</v>
      </c>
      <c r="J1376" s="16">
        <f t="shared" ref="J1376:J1381" si="388">D1376/B1376*100</f>
        <v>91.569043985560413</v>
      </c>
      <c r="K1376" s="16">
        <f t="shared" ref="K1376:L1381" si="389">D1376/F1376*100</f>
        <v>104.64676321470306</v>
      </c>
      <c r="L1376" s="16">
        <f t="shared" si="389"/>
        <v>120.97322404408446</v>
      </c>
    </row>
    <row r="1377" spans="1:12" s="9" customFormat="1" x14ac:dyDescent="0.2">
      <c r="A1377" s="17" t="s">
        <v>281</v>
      </c>
      <c r="B1377" s="14">
        <v>159806.33300000001</v>
      </c>
      <c r="C1377" s="14">
        <v>464004.33299999998</v>
      </c>
      <c r="D1377" s="14">
        <v>145929.33300000001</v>
      </c>
      <c r="E1377" s="14">
        <v>609933.66700000002</v>
      </c>
      <c r="F1377" s="14">
        <v>139779.66699999999</v>
      </c>
      <c r="G1377" s="14">
        <v>504339.66700000002</v>
      </c>
      <c r="H1377" s="15">
        <f>D1377/D1376*100</f>
        <v>99.16809999419452</v>
      </c>
      <c r="I1377" s="15">
        <f>E1377/E1376*100</f>
        <v>99.445790456449345</v>
      </c>
      <c r="J1377" s="16">
        <f t="shared" si="388"/>
        <v>91.316364164366377</v>
      </c>
      <c r="K1377" s="16">
        <f t="shared" si="389"/>
        <v>104.3995426030025</v>
      </c>
      <c r="L1377" s="16">
        <f t="shared" si="389"/>
        <v>120.93708008892348</v>
      </c>
    </row>
    <row r="1378" spans="1:12" s="9" customFormat="1" x14ac:dyDescent="0.2">
      <c r="A1378" s="17" t="s">
        <v>277</v>
      </c>
      <c r="B1378" s="14">
        <v>895.90499999999997</v>
      </c>
      <c r="C1378" s="14">
        <v>2174.9789999999998</v>
      </c>
      <c r="D1378" s="14">
        <v>1224.17</v>
      </c>
      <c r="E1378" s="14">
        <v>3399.15</v>
      </c>
      <c r="F1378" s="14">
        <v>839.59299999999996</v>
      </c>
      <c r="G1378" s="14">
        <v>2659.1509999999998</v>
      </c>
      <c r="H1378" s="15">
        <f>D1378/D1376*100</f>
        <v>0.83190000580550238</v>
      </c>
      <c r="I1378" s="15">
        <f>E1378/E1376*100</f>
        <v>0.55420970659427427</v>
      </c>
      <c r="J1378" s="16">
        <f t="shared" si="388"/>
        <v>136.64060363543012</v>
      </c>
      <c r="K1378" s="16">
        <f t="shared" si="389"/>
        <v>145.80516988588522</v>
      </c>
      <c r="L1378" s="16">
        <f t="shared" si="389"/>
        <v>127.82839334810248</v>
      </c>
    </row>
    <row r="1379" spans="1:12" s="9" customFormat="1" x14ac:dyDescent="0.2">
      <c r="A1379" s="13" t="s">
        <v>276</v>
      </c>
      <c r="B1379" s="14">
        <v>160702.23800000001</v>
      </c>
      <c r="C1379" s="14">
        <v>466179.31300000002</v>
      </c>
      <c r="D1379" s="14">
        <v>147153.503</v>
      </c>
      <c r="E1379" s="14">
        <v>613332.81599999999</v>
      </c>
      <c r="F1379" s="14">
        <v>140619.25899999999</v>
      </c>
      <c r="G1379" s="14">
        <v>506998.81800000003</v>
      </c>
      <c r="H1379" s="15">
        <f>H1380+H1381</f>
        <v>100.00000067956249</v>
      </c>
      <c r="I1379" s="15">
        <f>I1380+I1381</f>
        <v>100</v>
      </c>
      <c r="J1379" s="16">
        <f t="shared" si="388"/>
        <v>91.569043985560413</v>
      </c>
      <c r="K1379" s="16">
        <f t="shared" si="389"/>
        <v>104.64676321470306</v>
      </c>
      <c r="L1379" s="16">
        <f t="shared" si="389"/>
        <v>120.97322404408446</v>
      </c>
    </row>
    <row r="1380" spans="1:12" s="9" customFormat="1" x14ac:dyDescent="0.2">
      <c r="A1380" s="17" t="s">
        <v>278</v>
      </c>
      <c r="B1380" s="14">
        <v>80362.148000000001</v>
      </c>
      <c r="C1380" s="14">
        <v>309340.29800000001</v>
      </c>
      <c r="D1380" s="14">
        <v>101755.71400000001</v>
      </c>
      <c r="E1380" s="14">
        <v>411096.01199999999</v>
      </c>
      <c r="F1380" s="14">
        <v>74401.111000000004</v>
      </c>
      <c r="G1380" s="14">
        <v>254742.93799999999</v>
      </c>
      <c r="H1380" s="15">
        <f>D1380/D1379*100</f>
        <v>69.149365747684584</v>
      </c>
      <c r="I1380" s="15">
        <f>E1380/E1379*100</f>
        <v>67.026580231115503</v>
      </c>
      <c r="J1380" s="16">
        <f t="shared" si="388"/>
        <v>126.6214462062413</v>
      </c>
      <c r="K1380" s="16">
        <f t="shared" si="389"/>
        <v>136.76639049113123</v>
      </c>
      <c r="L1380" s="16">
        <f t="shared" si="389"/>
        <v>161.37680409417277</v>
      </c>
    </row>
    <row r="1381" spans="1:12" s="9" customFormat="1" x14ac:dyDescent="0.2">
      <c r="A1381" s="17" t="s">
        <v>282</v>
      </c>
      <c r="B1381" s="14">
        <v>80340.09</v>
      </c>
      <c r="C1381" s="14">
        <v>156839.01500000001</v>
      </c>
      <c r="D1381" s="14">
        <v>45397.79</v>
      </c>
      <c r="E1381" s="14">
        <v>202236.804</v>
      </c>
      <c r="F1381" s="14">
        <v>66218.149000000005</v>
      </c>
      <c r="G1381" s="14">
        <v>252255.88</v>
      </c>
      <c r="H1381" s="15">
        <f>D1381/D1379*100</f>
        <v>30.850634931877906</v>
      </c>
      <c r="I1381" s="15">
        <f>E1381/E1379*100</f>
        <v>32.973419768884504</v>
      </c>
      <c r="J1381" s="16">
        <f t="shared" si="388"/>
        <v>56.507019098435173</v>
      </c>
      <c r="K1381" s="16">
        <f t="shared" si="389"/>
        <v>68.557926619181089</v>
      </c>
      <c r="L1381" s="16">
        <f t="shared" si="389"/>
        <v>80.171294322257225</v>
      </c>
    </row>
    <row r="1382" spans="1:12" s="9" customFormat="1" x14ac:dyDescent="0.2">
      <c r="A1382" s="11" t="s">
        <v>474</v>
      </c>
      <c r="B1382" s="14"/>
      <c r="C1382" s="14"/>
      <c r="D1382" s="14"/>
      <c r="E1382" s="14"/>
      <c r="F1382" s="14"/>
      <c r="G1382" s="14"/>
    </row>
    <row r="1383" spans="1:12" s="9" customFormat="1" x14ac:dyDescent="0.2">
      <c r="A1383" s="13" t="s">
        <v>275</v>
      </c>
      <c r="B1383" s="14">
        <v>12375.375</v>
      </c>
      <c r="C1383" s="14">
        <v>36899.053</v>
      </c>
      <c r="D1383" s="14">
        <v>12752.155000000001</v>
      </c>
      <c r="E1383" s="14">
        <v>48931.108</v>
      </c>
      <c r="F1383" s="14">
        <v>9882.75</v>
      </c>
      <c r="G1383" s="14">
        <v>42189.076999999997</v>
      </c>
      <c r="H1383" s="15">
        <f>H1384+H1385+H1386</f>
        <v>100</v>
      </c>
      <c r="I1383" s="15">
        <f>I1384+I1385+I1386</f>
        <v>100</v>
      </c>
      <c r="J1383" s="16">
        <f t="shared" ref="J1383:J1389" si="390">D1383/B1383*100</f>
        <v>103.0445946082442</v>
      </c>
      <c r="K1383" s="16">
        <f t="shared" ref="K1383:L1389" si="391">D1383/F1383*100</f>
        <v>129.03447926943412</v>
      </c>
      <c r="L1383" s="16">
        <f t="shared" si="391"/>
        <v>115.98051315509936</v>
      </c>
    </row>
    <row r="1384" spans="1:12" s="9" customFormat="1" x14ac:dyDescent="0.2">
      <c r="A1384" s="17" t="s">
        <v>281</v>
      </c>
      <c r="B1384" s="14">
        <v>11071</v>
      </c>
      <c r="C1384" s="14">
        <v>33605.332999999999</v>
      </c>
      <c r="D1384" s="14">
        <v>11189</v>
      </c>
      <c r="E1384" s="14">
        <v>44794.332999999999</v>
      </c>
      <c r="F1384" s="14">
        <v>9670.3330000000005</v>
      </c>
      <c r="G1384" s="14">
        <v>41804.332999999999</v>
      </c>
      <c r="H1384" s="15">
        <f>D1384/D1383*100</f>
        <v>87.742032621153044</v>
      </c>
      <c r="I1384" s="15">
        <f>E1384/E1383*100</f>
        <v>91.545715662110084</v>
      </c>
      <c r="J1384" s="16">
        <f t="shared" si="390"/>
        <v>101.06584771023395</v>
      </c>
      <c r="K1384" s="16">
        <f t="shared" si="391"/>
        <v>115.70439197905593</v>
      </c>
      <c r="L1384" s="16">
        <f t="shared" si="391"/>
        <v>107.15236863126125</v>
      </c>
    </row>
    <row r="1385" spans="1:12" s="9" customFormat="1" x14ac:dyDescent="0.2">
      <c r="A1385" s="17" t="s">
        <v>277</v>
      </c>
      <c r="B1385" s="14">
        <v>1304.375</v>
      </c>
      <c r="C1385" s="14">
        <v>3293.72</v>
      </c>
      <c r="D1385" s="14">
        <v>843.05499999999995</v>
      </c>
      <c r="E1385" s="14">
        <v>4136.7749999999996</v>
      </c>
      <c r="F1385" s="14">
        <v>15.406000000000001</v>
      </c>
      <c r="G1385" s="14">
        <v>384.74299999999999</v>
      </c>
      <c r="H1385" s="15">
        <f>D1385/D1383*100</f>
        <v>6.6110786765060494</v>
      </c>
      <c r="I1385" s="15">
        <f>E1385/E1383*100</f>
        <v>8.4542843378899146</v>
      </c>
      <c r="J1385" s="16">
        <f t="shared" si="390"/>
        <v>64.632870148538572</v>
      </c>
      <c r="K1385" s="16"/>
      <c r="L1385" s="16"/>
    </row>
    <row r="1386" spans="1:12" s="9" customFormat="1" x14ac:dyDescent="0.2">
      <c r="A1386" s="17" t="s">
        <v>303</v>
      </c>
      <c r="B1386" s="14">
        <v>0</v>
      </c>
      <c r="C1386" s="14">
        <v>0</v>
      </c>
      <c r="D1386" s="14">
        <v>720.1</v>
      </c>
      <c r="E1386" s="14">
        <v>0</v>
      </c>
      <c r="F1386" s="14">
        <v>197.01</v>
      </c>
      <c r="G1386" s="14">
        <v>0</v>
      </c>
      <c r="H1386" s="15">
        <f>D1386/D1383*100</f>
        <v>5.6468887023408989</v>
      </c>
      <c r="I1386" s="15">
        <f>E1386/E1383*100</f>
        <v>0</v>
      </c>
      <c r="J1386" s="16">
        <v>0</v>
      </c>
      <c r="K1386" s="16">
        <f t="shared" si="391"/>
        <v>365.51444089132536</v>
      </c>
      <c r="L1386" s="16">
        <v>0</v>
      </c>
    </row>
    <row r="1387" spans="1:12" s="9" customFormat="1" x14ac:dyDescent="0.2">
      <c r="A1387" s="13" t="s">
        <v>276</v>
      </c>
      <c r="B1387" s="14">
        <v>12375.375</v>
      </c>
      <c r="C1387" s="14">
        <v>36899.053</v>
      </c>
      <c r="D1387" s="14">
        <v>12752.155000000001</v>
      </c>
      <c r="E1387" s="14">
        <v>48931.108</v>
      </c>
      <c r="F1387" s="14">
        <v>9882.75</v>
      </c>
      <c r="G1387" s="14">
        <v>42189.076999999997</v>
      </c>
      <c r="H1387" s="15">
        <f>H1388+H1389</f>
        <v>100</v>
      </c>
      <c r="I1387" s="15">
        <f>I1388+I1389</f>
        <v>100.00000000000001</v>
      </c>
      <c r="J1387" s="16">
        <f t="shared" si="390"/>
        <v>103.0445946082442</v>
      </c>
      <c r="K1387" s="16">
        <f t="shared" si="391"/>
        <v>129.03447926943412</v>
      </c>
      <c r="L1387" s="16">
        <f t="shared" si="391"/>
        <v>115.98051315509936</v>
      </c>
    </row>
    <row r="1388" spans="1:12" s="9" customFormat="1" x14ac:dyDescent="0.2">
      <c r="A1388" s="17" t="s">
        <v>278</v>
      </c>
      <c r="B1388" s="14">
        <v>6613.7749999999996</v>
      </c>
      <c r="C1388" s="14">
        <v>22451.511999999999</v>
      </c>
      <c r="D1388" s="14">
        <v>12752.155000000001</v>
      </c>
      <c r="E1388" s="14">
        <v>35203.667000000001</v>
      </c>
      <c r="F1388" s="14">
        <v>9882.75</v>
      </c>
      <c r="G1388" s="14">
        <v>23789.705000000002</v>
      </c>
      <c r="H1388" s="15">
        <f>D1388/D1387*100</f>
        <v>100</v>
      </c>
      <c r="I1388" s="15">
        <f>E1388/E1387*100</f>
        <v>71.945370621895592</v>
      </c>
      <c r="J1388" s="16">
        <f t="shared" si="390"/>
        <v>192.81204758250774</v>
      </c>
      <c r="K1388" s="16">
        <f t="shared" si="391"/>
        <v>129.03447926943412</v>
      </c>
      <c r="L1388" s="16">
        <f t="shared" si="391"/>
        <v>147.97857728794872</v>
      </c>
    </row>
    <row r="1389" spans="1:12" s="9" customFormat="1" x14ac:dyDescent="0.2">
      <c r="A1389" s="17" t="s">
        <v>282</v>
      </c>
      <c r="B1389" s="14">
        <v>5761.6</v>
      </c>
      <c r="C1389" s="14">
        <v>14447.540999999999</v>
      </c>
      <c r="D1389" s="14">
        <v>0</v>
      </c>
      <c r="E1389" s="14">
        <v>13727.441000000001</v>
      </c>
      <c r="F1389" s="14">
        <v>0</v>
      </c>
      <c r="G1389" s="14">
        <v>18399.371999999999</v>
      </c>
      <c r="H1389" s="15">
        <f>D1389/D1387*100</f>
        <v>0</v>
      </c>
      <c r="I1389" s="15">
        <f>E1389/E1387*100</f>
        <v>28.054629378104419</v>
      </c>
      <c r="J1389" s="16">
        <f t="shared" si="390"/>
        <v>0</v>
      </c>
      <c r="K1389" s="16">
        <v>0</v>
      </c>
      <c r="L1389" s="16">
        <f t="shared" si="391"/>
        <v>74.608204019137176</v>
      </c>
    </row>
    <row r="1390" spans="1:12" s="9" customFormat="1" x14ac:dyDescent="0.2">
      <c r="A1390" s="11" t="s">
        <v>475</v>
      </c>
      <c r="B1390" s="14"/>
      <c r="C1390" s="14"/>
      <c r="D1390" s="14"/>
      <c r="E1390" s="14"/>
      <c r="F1390" s="14"/>
      <c r="G1390" s="14"/>
    </row>
    <row r="1391" spans="1:12" s="9" customFormat="1" x14ac:dyDescent="0.2">
      <c r="A1391" s="13" t="s">
        <v>275</v>
      </c>
      <c r="B1391" s="14">
        <v>23039.940999999999</v>
      </c>
      <c r="C1391" s="14">
        <v>67036.423999999999</v>
      </c>
      <c r="D1391" s="14">
        <v>22490.968000000001</v>
      </c>
      <c r="E1391" s="14">
        <v>89242.535999999993</v>
      </c>
      <c r="F1391" s="14">
        <v>22852.11</v>
      </c>
      <c r="G1391" s="14">
        <v>97019.144</v>
      </c>
      <c r="H1391" s="15">
        <f>H1392+H1393+H1394</f>
        <v>100</v>
      </c>
      <c r="I1391" s="15">
        <f>I1392+I1393+I1394</f>
        <v>100.00000000000001</v>
      </c>
      <c r="J1391" s="16">
        <f t="shared" ref="J1391:J1397" si="392">D1391/B1391*100</f>
        <v>97.617298585964278</v>
      </c>
      <c r="K1391" s="16">
        <f t="shared" ref="K1391:L1397" si="393">D1391/F1391*100</f>
        <v>98.419655777956606</v>
      </c>
      <c r="L1391" s="16">
        <f t="shared" si="393"/>
        <v>91.98446030404061</v>
      </c>
    </row>
    <row r="1392" spans="1:12" s="9" customFormat="1" x14ac:dyDescent="0.2">
      <c r="A1392" s="17" t="s">
        <v>281</v>
      </c>
      <c r="B1392" s="14">
        <v>23036</v>
      </c>
      <c r="C1392" s="14">
        <v>67029</v>
      </c>
      <c r="D1392" s="14">
        <v>22186</v>
      </c>
      <c r="E1392" s="14">
        <v>89215</v>
      </c>
      <c r="F1392" s="14">
        <v>22852</v>
      </c>
      <c r="G1392" s="14">
        <v>97013</v>
      </c>
      <c r="H1392" s="15">
        <f>D1392/D1391*100</f>
        <v>98.644042355135625</v>
      </c>
      <c r="I1392" s="15">
        <f>E1392/E1391*100</f>
        <v>99.969144758503958</v>
      </c>
      <c r="J1392" s="16">
        <f t="shared" si="392"/>
        <v>96.310123285292576</v>
      </c>
      <c r="K1392" s="16">
        <f t="shared" si="393"/>
        <v>97.085594258708213</v>
      </c>
      <c r="L1392" s="16">
        <f t="shared" si="393"/>
        <v>91.96190201313226</v>
      </c>
    </row>
    <row r="1393" spans="1:12" s="9" customFormat="1" x14ac:dyDescent="0.2">
      <c r="A1393" s="17" t="s">
        <v>277</v>
      </c>
      <c r="B1393" s="14">
        <v>3.9409999999999998</v>
      </c>
      <c r="C1393" s="14">
        <v>7.4240000000000004</v>
      </c>
      <c r="D1393" s="14">
        <v>20.111999999999998</v>
      </c>
      <c r="E1393" s="14">
        <v>27.536000000000001</v>
      </c>
      <c r="F1393" s="14">
        <v>0.11</v>
      </c>
      <c r="G1393" s="14">
        <v>6.1440000000000001</v>
      </c>
      <c r="H1393" s="15">
        <f>D1393/D1391*100</f>
        <v>8.9422562870570974E-2</v>
      </c>
      <c r="I1393" s="15">
        <f>E1393/E1391*100</f>
        <v>3.0855241496050723E-2</v>
      </c>
      <c r="J1393" s="16"/>
      <c r="K1393" s="16"/>
      <c r="L1393" s="16">
        <f t="shared" si="393"/>
        <v>448.17708333333331</v>
      </c>
    </row>
    <row r="1394" spans="1:12" s="9" customFormat="1" x14ac:dyDescent="0.2">
      <c r="A1394" s="17" t="s">
        <v>303</v>
      </c>
      <c r="B1394" s="14">
        <v>0</v>
      </c>
      <c r="C1394" s="14">
        <v>0</v>
      </c>
      <c r="D1394" s="14">
        <v>284.85599999999999</v>
      </c>
      <c r="E1394" s="14">
        <v>0</v>
      </c>
      <c r="F1394" s="14">
        <v>0</v>
      </c>
      <c r="G1394" s="14">
        <v>0</v>
      </c>
      <c r="H1394" s="15">
        <f>D1394/D1391*100</f>
        <v>1.266535081993803</v>
      </c>
      <c r="I1394" s="15">
        <f>E1394/E1391*100</f>
        <v>0</v>
      </c>
      <c r="J1394" s="16">
        <v>0</v>
      </c>
      <c r="K1394" s="16">
        <v>0</v>
      </c>
      <c r="L1394" s="16">
        <v>0</v>
      </c>
    </row>
    <row r="1395" spans="1:12" s="9" customFormat="1" x14ac:dyDescent="0.2">
      <c r="A1395" s="13" t="s">
        <v>276</v>
      </c>
      <c r="B1395" s="14">
        <v>23039.940999999999</v>
      </c>
      <c r="C1395" s="14">
        <v>67036.423999999999</v>
      </c>
      <c r="D1395" s="14">
        <v>22490.968000000001</v>
      </c>
      <c r="E1395" s="14">
        <v>89242.535999999993</v>
      </c>
      <c r="F1395" s="14">
        <v>22852.11</v>
      </c>
      <c r="G1395" s="14">
        <v>97019.144</v>
      </c>
      <c r="H1395" s="15">
        <f>H1396+H1397</f>
        <v>100</v>
      </c>
      <c r="I1395" s="15">
        <f>I1396+I1397</f>
        <v>100</v>
      </c>
      <c r="J1395" s="16">
        <f t="shared" si="392"/>
        <v>97.617298585964278</v>
      </c>
      <c r="K1395" s="16">
        <f t="shared" si="393"/>
        <v>98.419655777956606</v>
      </c>
      <c r="L1395" s="16">
        <f t="shared" si="393"/>
        <v>91.98446030404061</v>
      </c>
    </row>
    <row r="1396" spans="1:12" s="9" customFormat="1" x14ac:dyDescent="0.2">
      <c r="A1396" s="17" t="s">
        <v>278</v>
      </c>
      <c r="B1396" s="14">
        <v>18284.28</v>
      </c>
      <c r="C1396" s="14">
        <v>58690.48</v>
      </c>
      <c r="D1396" s="14">
        <v>22490.968000000001</v>
      </c>
      <c r="E1396" s="14">
        <v>81181.448000000004</v>
      </c>
      <c r="F1396" s="14">
        <v>20484.544000000002</v>
      </c>
      <c r="G1396" s="14">
        <v>64817.182000000001</v>
      </c>
      <c r="H1396" s="15">
        <f>D1396/D1395*100</f>
        <v>100</v>
      </c>
      <c r="I1396" s="15">
        <f>E1396/E1395*100</f>
        <v>90.967213213214833</v>
      </c>
      <c r="J1396" s="16">
        <f t="shared" si="392"/>
        <v>123.00712962172973</v>
      </c>
      <c r="K1396" s="16">
        <f t="shared" si="393"/>
        <v>109.7948189620428</v>
      </c>
      <c r="L1396" s="16">
        <f t="shared" si="393"/>
        <v>125.24680261477583</v>
      </c>
    </row>
    <row r="1397" spans="1:12" s="9" customFormat="1" x14ac:dyDescent="0.2">
      <c r="A1397" s="17" t="s">
        <v>282</v>
      </c>
      <c r="B1397" s="14">
        <v>4755.6610000000001</v>
      </c>
      <c r="C1397" s="14">
        <v>8345.9439999999995</v>
      </c>
      <c r="D1397" s="14">
        <v>0</v>
      </c>
      <c r="E1397" s="14">
        <v>8061.0879999999997</v>
      </c>
      <c r="F1397" s="14">
        <v>2367.5659999999998</v>
      </c>
      <c r="G1397" s="14">
        <v>32201.962</v>
      </c>
      <c r="H1397" s="15">
        <f>D1397/D1395*100</f>
        <v>0</v>
      </c>
      <c r="I1397" s="15">
        <f>E1397/E1395*100</f>
        <v>9.0327867867851719</v>
      </c>
      <c r="J1397" s="16">
        <f t="shared" si="392"/>
        <v>0</v>
      </c>
      <c r="K1397" s="16">
        <f t="shared" si="393"/>
        <v>0</v>
      </c>
      <c r="L1397" s="16">
        <f t="shared" si="393"/>
        <v>25.032909485453093</v>
      </c>
    </row>
    <row r="1398" spans="1:12" s="9" customFormat="1" ht="33.75" x14ac:dyDescent="0.2">
      <c r="A1398" s="11" t="s">
        <v>476</v>
      </c>
      <c r="B1398" s="14"/>
      <c r="C1398" s="14"/>
      <c r="D1398" s="14"/>
      <c r="E1398" s="14"/>
      <c r="F1398" s="14"/>
      <c r="G1398" s="14"/>
    </row>
    <row r="1399" spans="1:12" s="9" customFormat="1" x14ac:dyDescent="0.2">
      <c r="A1399" s="13" t="s">
        <v>275</v>
      </c>
      <c r="B1399" s="14">
        <v>40091.400999999998</v>
      </c>
      <c r="C1399" s="14">
        <v>128830.976</v>
      </c>
      <c r="D1399" s="14">
        <v>41654.807999999997</v>
      </c>
      <c r="E1399" s="14">
        <v>170485.78400000001</v>
      </c>
      <c r="F1399" s="14">
        <v>36913.548999999999</v>
      </c>
      <c r="G1399" s="14">
        <v>143347.19099999999</v>
      </c>
      <c r="H1399" s="15">
        <f>H1400+H1401+H1402</f>
        <v>100</v>
      </c>
      <c r="I1399" s="15">
        <f>I1400+I1401+I1402</f>
        <v>100</v>
      </c>
      <c r="J1399" s="16">
        <f t="shared" ref="J1399:J1405" si="394">D1399/B1399*100</f>
        <v>103.89960680096961</v>
      </c>
      <c r="K1399" s="16">
        <f t="shared" ref="K1399:L1405" si="395">D1399/F1399*100</f>
        <v>112.84422421696705</v>
      </c>
      <c r="L1399" s="16">
        <f t="shared" si="395"/>
        <v>118.93207171391313</v>
      </c>
    </row>
    <row r="1400" spans="1:12" s="9" customFormat="1" x14ac:dyDescent="0.2">
      <c r="A1400" s="17" t="s">
        <v>281</v>
      </c>
      <c r="B1400" s="14">
        <v>40037</v>
      </c>
      <c r="C1400" s="14">
        <v>122340</v>
      </c>
      <c r="D1400" s="14">
        <v>40181</v>
      </c>
      <c r="E1400" s="14">
        <v>162521</v>
      </c>
      <c r="F1400" s="14">
        <v>36891</v>
      </c>
      <c r="G1400" s="14">
        <v>143147</v>
      </c>
      <c r="H1400" s="15">
        <f>D1400/D1399*100</f>
        <v>96.461853815290667</v>
      </c>
      <c r="I1400" s="15">
        <f>E1400/E1399*100</f>
        <v>95.328182905854476</v>
      </c>
      <c r="J1400" s="16">
        <f t="shared" si="394"/>
        <v>100.35966730774032</v>
      </c>
      <c r="K1400" s="16">
        <f t="shared" si="395"/>
        <v>108.91816432192134</v>
      </c>
      <c r="L1400" s="16">
        <f t="shared" si="395"/>
        <v>113.53433882652099</v>
      </c>
    </row>
    <row r="1401" spans="1:12" s="9" customFormat="1" x14ac:dyDescent="0.2">
      <c r="A1401" s="17" t="s">
        <v>277</v>
      </c>
      <c r="B1401" s="14">
        <v>54.401000000000003</v>
      </c>
      <c r="C1401" s="14">
        <v>112.962</v>
      </c>
      <c r="D1401" s="14">
        <v>24.652999999999999</v>
      </c>
      <c r="E1401" s="14">
        <v>137.61500000000001</v>
      </c>
      <c r="F1401" s="14">
        <v>22.548999999999999</v>
      </c>
      <c r="G1401" s="14">
        <v>200.191</v>
      </c>
      <c r="H1401" s="15">
        <f>D1401/D1399*100</f>
        <v>5.9184044252466608E-2</v>
      </c>
      <c r="I1401" s="15">
        <f>E1401/E1399*100</f>
        <v>8.0719340211967472E-2</v>
      </c>
      <c r="J1401" s="16">
        <f t="shared" si="394"/>
        <v>45.317181669454598</v>
      </c>
      <c r="K1401" s="16">
        <f t="shared" si="395"/>
        <v>109.33079072242671</v>
      </c>
      <c r="L1401" s="16">
        <f t="shared" si="395"/>
        <v>68.741851531787148</v>
      </c>
    </row>
    <row r="1402" spans="1:12" s="9" customFormat="1" x14ac:dyDescent="0.2">
      <c r="A1402" s="17" t="s">
        <v>303</v>
      </c>
      <c r="B1402" s="14">
        <v>0</v>
      </c>
      <c r="C1402" s="14">
        <v>6378.0140000000001</v>
      </c>
      <c r="D1402" s="14">
        <v>1449.155</v>
      </c>
      <c r="E1402" s="14">
        <v>7827.1689999999999</v>
      </c>
      <c r="F1402" s="14">
        <v>0</v>
      </c>
      <c r="G1402" s="14">
        <v>0</v>
      </c>
      <c r="H1402" s="15">
        <f>D1402/D1399*100</f>
        <v>3.4789621404568711</v>
      </c>
      <c r="I1402" s="15">
        <f>E1402/E1399*100</f>
        <v>4.591097753933548</v>
      </c>
      <c r="J1402" s="16">
        <v>0</v>
      </c>
      <c r="K1402" s="16">
        <v>0</v>
      </c>
      <c r="L1402" s="16">
        <v>0</v>
      </c>
    </row>
    <row r="1403" spans="1:12" s="9" customFormat="1" x14ac:dyDescent="0.2">
      <c r="A1403" s="13" t="s">
        <v>276</v>
      </c>
      <c r="B1403" s="14">
        <v>40091.400999999998</v>
      </c>
      <c r="C1403" s="14">
        <v>128830.976</v>
      </c>
      <c r="D1403" s="14">
        <v>41654.807999999997</v>
      </c>
      <c r="E1403" s="14">
        <v>170485.78400000001</v>
      </c>
      <c r="F1403" s="14">
        <v>36913.548999999999</v>
      </c>
      <c r="G1403" s="14">
        <v>143347.19099999999</v>
      </c>
      <c r="H1403" s="15">
        <f>H1404+H1405</f>
        <v>100</v>
      </c>
      <c r="I1403" s="15">
        <f>I1404+I1405</f>
        <v>100</v>
      </c>
      <c r="J1403" s="16">
        <f t="shared" si="394"/>
        <v>103.89960680096961</v>
      </c>
      <c r="K1403" s="16">
        <f t="shared" si="395"/>
        <v>112.84422421696705</v>
      </c>
      <c r="L1403" s="16">
        <f t="shared" si="395"/>
        <v>118.93207171391313</v>
      </c>
    </row>
    <row r="1404" spans="1:12" s="9" customFormat="1" x14ac:dyDescent="0.2">
      <c r="A1404" s="17" t="s">
        <v>278</v>
      </c>
      <c r="B1404" s="14">
        <v>40022.302000000003</v>
      </c>
      <c r="C1404" s="14">
        <v>128830.976</v>
      </c>
      <c r="D1404" s="14">
        <v>41654.807999999997</v>
      </c>
      <c r="E1404" s="14">
        <v>170485.78400000001</v>
      </c>
      <c r="F1404" s="14">
        <v>34705.19</v>
      </c>
      <c r="G1404" s="14">
        <v>119753.757</v>
      </c>
      <c r="H1404" s="15">
        <f>D1404/D1403*100</f>
        <v>100</v>
      </c>
      <c r="I1404" s="15">
        <f>E1404/E1403*100</f>
        <v>100</v>
      </c>
      <c r="J1404" s="16">
        <f t="shared" si="394"/>
        <v>104.07899075870246</v>
      </c>
      <c r="K1404" s="16">
        <f t="shared" si="395"/>
        <v>120.02472252709175</v>
      </c>
      <c r="L1404" s="16">
        <f t="shared" si="395"/>
        <v>142.36362037476621</v>
      </c>
    </row>
    <row r="1405" spans="1:12" s="9" customFormat="1" x14ac:dyDescent="0.2">
      <c r="A1405" s="17" t="s">
        <v>282</v>
      </c>
      <c r="B1405" s="14">
        <v>69.099000000000004</v>
      </c>
      <c r="C1405" s="14">
        <v>0</v>
      </c>
      <c r="D1405" s="14">
        <v>0</v>
      </c>
      <c r="E1405" s="14">
        <v>0</v>
      </c>
      <c r="F1405" s="14">
        <v>2208.3589999999999</v>
      </c>
      <c r="G1405" s="14">
        <v>23593.434000000001</v>
      </c>
      <c r="H1405" s="15">
        <f>D1405/D1403*100</f>
        <v>0</v>
      </c>
      <c r="I1405" s="15">
        <f>E1405/E1403*100</f>
        <v>0</v>
      </c>
      <c r="J1405" s="16">
        <f t="shared" si="394"/>
        <v>0</v>
      </c>
      <c r="K1405" s="16">
        <f t="shared" si="395"/>
        <v>0</v>
      </c>
      <c r="L1405" s="16">
        <f t="shared" si="395"/>
        <v>0</v>
      </c>
    </row>
    <row r="1406" spans="1:12" s="9" customFormat="1" ht="22.5" x14ac:dyDescent="0.2">
      <c r="A1406" s="11" t="s">
        <v>477</v>
      </c>
      <c r="B1406" s="14"/>
      <c r="C1406" s="14"/>
      <c r="D1406" s="14"/>
      <c r="E1406" s="14"/>
      <c r="F1406" s="14"/>
      <c r="G1406" s="14"/>
    </row>
    <row r="1407" spans="1:12" s="9" customFormat="1" x14ac:dyDescent="0.2">
      <c r="A1407" s="13" t="s">
        <v>275</v>
      </c>
      <c r="B1407" s="14">
        <v>1335.279</v>
      </c>
      <c r="C1407" s="14">
        <v>4942.53</v>
      </c>
      <c r="D1407" s="14">
        <v>1466.2329999999999</v>
      </c>
      <c r="E1407" s="14">
        <v>6408.7629999999999</v>
      </c>
      <c r="F1407" s="14">
        <v>1053.0419999999999</v>
      </c>
      <c r="G1407" s="14">
        <v>6416.9989999999998</v>
      </c>
      <c r="H1407" s="15">
        <f>H1408+H1409</f>
        <v>100</v>
      </c>
      <c r="I1407" s="15">
        <f>I1408+I1409</f>
        <v>100</v>
      </c>
      <c r="J1407" s="16">
        <f t="shared" ref="J1407:J1412" si="396">D1407/B1407*100</f>
        <v>109.80723878680037</v>
      </c>
      <c r="K1407" s="16">
        <f t="shared" ref="K1407:L1412" si="397">D1407/F1407*100</f>
        <v>139.23784616378074</v>
      </c>
      <c r="L1407" s="16">
        <f t="shared" si="397"/>
        <v>99.871653400600508</v>
      </c>
    </row>
    <row r="1408" spans="1:12" s="9" customFormat="1" x14ac:dyDescent="0.2">
      <c r="A1408" s="17" t="s">
        <v>281</v>
      </c>
      <c r="B1408" s="14">
        <v>884</v>
      </c>
      <c r="C1408" s="14">
        <v>3522</v>
      </c>
      <c r="D1408" s="14">
        <v>869</v>
      </c>
      <c r="E1408" s="14">
        <v>4391</v>
      </c>
      <c r="F1408" s="14">
        <v>620.66700000000003</v>
      </c>
      <c r="G1408" s="14">
        <v>4369.6670000000004</v>
      </c>
      <c r="H1408" s="15">
        <f>D1408/D1407*100</f>
        <v>59.267524329352838</v>
      </c>
      <c r="I1408" s="15">
        <f>E1408/E1407*100</f>
        <v>68.515562207558617</v>
      </c>
      <c r="J1408" s="16">
        <f t="shared" si="396"/>
        <v>98.303167420814475</v>
      </c>
      <c r="K1408" s="16">
        <f t="shared" si="397"/>
        <v>140.01066594486252</v>
      </c>
      <c r="L1408" s="16">
        <f t="shared" si="397"/>
        <v>100.48820653839297</v>
      </c>
    </row>
    <row r="1409" spans="1:12" s="9" customFormat="1" x14ac:dyDescent="0.2">
      <c r="A1409" s="17" t="s">
        <v>277</v>
      </c>
      <c r="B1409" s="14">
        <v>451.279</v>
      </c>
      <c r="C1409" s="14">
        <v>1420.53</v>
      </c>
      <c r="D1409" s="14">
        <v>597.23299999999995</v>
      </c>
      <c r="E1409" s="14">
        <v>2017.7629999999999</v>
      </c>
      <c r="F1409" s="14">
        <v>432.37599999999998</v>
      </c>
      <c r="G1409" s="14">
        <v>2047.3320000000001</v>
      </c>
      <c r="H1409" s="15">
        <f>D1409/D1407*100</f>
        <v>40.732475670647162</v>
      </c>
      <c r="I1409" s="15">
        <f>E1409/E1407*100</f>
        <v>31.484437792441376</v>
      </c>
      <c r="J1409" s="16">
        <f t="shared" si="396"/>
        <v>132.34229822349366</v>
      </c>
      <c r="K1409" s="16">
        <f t="shared" si="397"/>
        <v>138.12815697448517</v>
      </c>
      <c r="L1409" s="16">
        <f t="shared" si="397"/>
        <v>98.555730091650986</v>
      </c>
    </row>
    <row r="1410" spans="1:12" s="9" customFormat="1" x14ac:dyDescent="0.2">
      <c r="A1410" s="13" t="s">
        <v>276</v>
      </c>
      <c r="B1410" s="14">
        <v>1335.279</v>
      </c>
      <c r="C1410" s="14">
        <v>4942.53</v>
      </c>
      <c r="D1410" s="14">
        <v>1466.2329999999999</v>
      </c>
      <c r="E1410" s="14">
        <v>6408.7629999999999</v>
      </c>
      <c r="F1410" s="14">
        <v>1053.0419999999999</v>
      </c>
      <c r="G1410" s="14">
        <v>6416.9989999999998</v>
      </c>
      <c r="H1410" s="15">
        <f>H1411+H1412</f>
        <v>100</v>
      </c>
      <c r="I1410" s="15">
        <f>I1411+I1412</f>
        <v>100</v>
      </c>
      <c r="J1410" s="16">
        <f t="shared" si="396"/>
        <v>109.80723878680037</v>
      </c>
      <c r="K1410" s="16">
        <f t="shared" si="397"/>
        <v>139.23784616378074</v>
      </c>
      <c r="L1410" s="16">
        <f t="shared" si="397"/>
        <v>99.871653400600508</v>
      </c>
    </row>
    <row r="1411" spans="1:12" s="9" customFormat="1" x14ac:dyDescent="0.2">
      <c r="A1411" s="17" t="s">
        <v>278</v>
      </c>
      <c r="B1411" s="14">
        <v>144.33799999999999</v>
      </c>
      <c r="C1411" s="14">
        <v>284.34699999999998</v>
      </c>
      <c r="D1411" s="14">
        <v>274.86799999999999</v>
      </c>
      <c r="E1411" s="14">
        <v>559.21500000000003</v>
      </c>
      <c r="F1411" s="14">
        <v>37.728999999999999</v>
      </c>
      <c r="G1411" s="14">
        <v>216.84700000000001</v>
      </c>
      <c r="H1411" s="15">
        <f>D1411/D1410*100</f>
        <v>18.746543011922391</v>
      </c>
      <c r="I1411" s="15">
        <f>E1411/E1410*100</f>
        <v>8.7257868640172855</v>
      </c>
      <c r="J1411" s="16">
        <f t="shared" si="396"/>
        <v>190.43356565838519</v>
      </c>
      <c r="K1411" s="16"/>
      <c r="L1411" s="16">
        <f t="shared" si="397"/>
        <v>257.88459144004759</v>
      </c>
    </row>
    <row r="1412" spans="1:12" s="9" customFormat="1" x14ac:dyDescent="0.2">
      <c r="A1412" s="17" t="s">
        <v>282</v>
      </c>
      <c r="B1412" s="14">
        <v>1190.941</v>
      </c>
      <c r="C1412" s="14">
        <v>4658.183</v>
      </c>
      <c r="D1412" s="14">
        <v>1191.365</v>
      </c>
      <c r="E1412" s="14">
        <v>5849.5479999999998</v>
      </c>
      <c r="F1412" s="14">
        <v>1015.314</v>
      </c>
      <c r="G1412" s="14">
        <v>6200.152</v>
      </c>
      <c r="H1412" s="15">
        <f>D1412/D1410*100</f>
        <v>81.253456988077616</v>
      </c>
      <c r="I1412" s="15">
        <f>E1412/E1410*100</f>
        <v>91.27421313598272</v>
      </c>
      <c r="J1412" s="16">
        <f t="shared" si="396"/>
        <v>100.03560209951625</v>
      </c>
      <c r="K1412" s="16">
        <f t="shared" si="397"/>
        <v>117.33956194832338</v>
      </c>
      <c r="L1412" s="16">
        <f t="shared" si="397"/>
        <v>94.345235407131938</v>
      </c>
    </row>
    <row r="1413" spans="1:12" s="9" customFormat="1" x14ac:dyDescent="0.2">
      <c r="A1413" s="11" t="s">
        <v>478</v>
      </c>
      <c r="B1413" s="14"/>
      <c r="C1413" s="14"/>
      <c r="D1413" s="14"/>
      <c r="E1413" s="14"/>
      <c r="F1413" s="14"/>
      <c r="G1413" s="14"/>
    </row>
    <row r="1414" spans="1:12" s="9" customFormat="1" x14ac:dyDescent="0.2">
      <c r="A1414" s="13" t="s">
        <v>275</v>
      </c>
      <c r="B1414" s="14">
        <v>866.43200000000002</v>
      </c>
      <c r="C1414" s="14">
        <v>3621.1950000000002</v>
      </c>
      <c r="D1414" s="14">
        <v>954.27200000000005</v>
      </c>
      <c r="E1414" s="14">
        <v>4575.4669999999996</v>
      </c>
      <c r="F1414" s="14">
        <v>734.42499999999995</v>
      </c>
      <c r="G1414" s="14">
        <v>4904.5010000000002</v>
      </c>
      <c r="H1414" s="15">
        <f>H1415+H1416</f>
        <v>99.999999999999986</v>
      </c>
      <c r="I1414" s="15">
        <f>I1415+I1416</f>
        <v>100</v>
      </c>
      <c r="J1414" s="16">
        <f t="shared" ref="J1414:J1419" si="398">D1414/B1414*100</f>
        <v>110.13812970896734</v>
      </c>
      <c r="K1414" s="16">
        <f t="shared" ref="K1414:L1419" si="399">D1414/F1414*100</f>
        <v>129.9345746672567</v>
      </c>
      <c r="L1414" s="16">
        <f t="shared" si="399"/>
        <v>93.291182935837895</v>
      </c>
    </row>
    <row r="1415" spans="1:12" s="9" customFormat="1" x14ac:dyDescent="0.2">
      <c r="A1415" s="17" t="s">
        <v>281</v>
      </c>
      <c r="B1415" s="14">
        <v>813</v>
      </c>
      <c r="C1415" s="14">
        <v>3396</v>
      </c>
      <c r="D1415" s="14">
        <v>813</v>
      </c>
      <c r="E1415" s="14">
        <v>4209</v>
      </c>
      <c r="F1415" s="14">
        <v>570.66700000000003</v>
      </c>
      <c r="G1415" s="14">
        <v>4231.6670000000004</v>
      </c>
      <c r="H1415" s="15">
        <f>D1415/D1414*100</f>
        <v>85.19583514972669</v>
      </c>
      <c r="I1415" s="15">
        <f>E1415/E1414*100</f>
        <v>91.990609920255139</v>
      </c>
      <c r="J1415" s="16">
        <f t="shared" si="398"/>
        <v>100</v>
      </c>
      <c r="K1415" s="16">
        <f t="shared" si="399"/>
        <v>142.46487005556654</v>
      </c>
      <c r="L1415" s="16">
        <f t="shared" si="399"/>
        <v>99.464348210764214</v>
      </c>
    </row>
    <row r="1416" spans="1:12" s="9" customFormat="1" x14ac:dyDescent="0.2">
      <c r="A1416" s="17" t="s">
        <v>277</v>
      </c>
      <c r="B1416" s="14">
        <v>53.432000000000002</v>
      </c>
      <c r="C1416" s="14">
        <v>225.19499999999999</v>
      </c>
      <c r="D1416" s="14">
        <v>141.27199999999999</v>
      </c>
      <c r="E1416" s="14">
        <v>366.46699999999998</v>
      </c>
      <c r="F1416" s="14">
        <v>163.75800000000001</v>
      </c>
      <c r="G1416" s="14">
        <v>672.83399999999995</v>
      </c>
      <c r="H1416" s="15">
        <f>D1416/D1414*100</f>
        <v>14.804164850273297</v>
      </c>
      <c r="I1416" s="15">
        <f>E1416/E1414*100</f>
        <v>8.0093900797448665</v>
      </c>
      <c r="J1416" s="16">
        <f t="shared" si="398"/>
        <v>264.39586764485699</v>
      </c>
      <c r="K1416" s="16">
        <f t="shared" si="399"/>
        <v>86.268762442140229</v>
      </c>
      <c r="L1416" s="16">
        <f t="shared" si="399"/>
        <v>54.466183337940713</v>
      </c>
    </row>
    <row r="1417" spans="1:12" s="9" customFormat="1" x14ac:dyDescent="0.2">
      <c r="A1417" s="13" t="s">
        <v>276</v>
      </c>
      <c r="B1417" s="14">
        <v>866.43200000000002</v>
      </c>
      <c r="C1417" s="14">
        <v>3621.1950000000002</v>
      </c>
      <c r="D1417" s="14">
        <v>954.27200000000005</v>
      </c>
      <c r="E1417" s="14">
        <v>4575.4669999999996</v>
      </c>
      <c r="F1417" s="14">
        <v>734.42499999999995</v>
      </c>
      <c r="G1417" s="14">
        <v>4904.5010000000002</v>
      </c>
      <c r="H1417" s="15">
        <f>H1418+H1419</f>
        <v>99.999999999999986</v>
      </c>
      <c r="I1417" s="15">
        <f>I1418+I1419</f>
        <v>100.00000000000001</v>
      </c>
      <c r="J1417" s="16">
        <f t="shared" si="398"/>
        <v>110.13812970896734</v>
      </c>
      <c r="K1417" s="16">
        <f t="shared" si="399"/>
        <v>129.9345746672567</v>
      </c>
      <c r="L1417" s="16">
        <f t="shared" si="399"/>
        <v>93.291182935837895</v>
      </c>
    </row>
    <row r="1418" spans="1:12" s="9" customFormat="1" x14ac:dyDescent="0.2">
      <c r="A1418" s="17" t="s">
        <v>278</v>
      </c>
      <c r="B1418" s="14">
        <v>63.249000000000002</v>
      </c>
      <c r="C1418" s="14">
        <v>178.83</v>
      </c>
      <c r="D1418" s="14">
        <v>232.352</v>
      </c>
      <c r="E1418" s="14">
        <v>411.18200000000002</v>
      </c>
      <c r="F1418" s="14">
        <v>16.242999999999999</v>
      </c>
      <c r="G1418" s="14">
        <v>107.05200000000001</v>
      </c>
      <c r="H1418" s="15">
        <f>D1418/D1417*100</f>
        <v>24.348613393246367</v>
      </c>
      <c r="I1418" s="15">
        <f>E1418/E1417*100</f>
        <v>8.9866673718770134</v>
      </c>
      <c r="J1418" s="16">
        <f t="shared" si="398"/>
        <v>367.36074878654205</v>
      </c>
      <c r="K1418" s="16"/>
      <c r="L1418" s="16">
        <f t="shared" si="399"/>
        <v>384.09557971826774</v>
      </c>
    </row>
    <row r="1419" spans="1:12" s="9" customFormat="1" x14ac:dyDescent="0.2">
      <c r="A1419" s="17" t="s">
        <v>282</v>
      </c>
      <c r="B1419" s="14">
        <v>803.18299999999999</v>
      </c>
      <c r="C1419" s="14">
        <v>3442.3649999999998</v>
      </c>
      <c r="D1419" s="14">
        <v>721.92</v>
      </c>
      <c r="E1419" s="14">
        <v>4164.2849999999999</v>
      </c>
      <c r="F1419" s="14">
        <v>718.18100000000004</v>
      </c>
      <c r="G1419" s="14">
        <v>4797.4489999999996</v>
      </c>
      <c r="H1419" s="15">
        <f>D1419/D1417*100</f>
        <v>75.651386606753618</v>
      </c>
      <c r="I1419" s="15">
        <f>E1419/E1417*100</f>
        <v>91.013332628122996</v>
      </c>
      <c r="J1419" s="16">
        <f t="shared" si="398"/>
        <v>89.882380478670484</v>
      </c>
      <c r="K1419" s="16">
        <f t="shared" si="399"/>
        <v>100.52062084627691</v>
      </c>
      <c r="L1419" s="16">
        <f t="shared" si="399"/>
        <v>86.802069183017892</v>
      </c>
    </row>
    <row r="1420" spans="1:12" s="9" customFormat="1" ht="33.75" x14ac:dyDescent="0.2">
      <c r="A1420" s="11" t="s">
        <v>479</v>
      </c>
      <c r="B1420" s="14"/>
      <c r="C1420" s="14"/>
      <c r="D1420" s="14"/>
      <c r="E1420" s="14"/>
      <c r="F1420" s="14"/>
      <c r="G1420" s="14"/>
    </row>
    <row r="1421" spans="1:12" s="9" customFormat="1" x14ac:dyDescent="0.2">
      <c r="A1421" s="13" t="s">
        <v>275</v>
      </c>
      <c r="B1421" s="14">
        <v>92337.672000000006</v>
      </c>
      <c r="C1421" s="14">
        <v>242209.46100000001</v>
      </c>
      <c r="D1421" s="14">
        <v>98457.084000000003</v>
      </c>
      <c r="E1421" s="14">
        <v>340666.54599999997</v>
      </c>
      <c r="F1421" s="14">
        <v>73030.275999999998</v>
      </c>
      <c r="G1421" s="14">
        <v>290202.516</v>
      </c>
      <c r="H1421" s="15">
        <f>H1422+H1423</f>
        <v>100</v>
      </c>
      <c r="I1421" s="15">
        <f>I1422+I1423</f>
        <v>100.00000000000001</v>
      </c>
      <c r="J1421" s="16">
        <f t="shared" ref="J1421:J1426" si="400">D1421/B1421*100</f>
        <v>106.62721061453662</v>
      </c>
      <c r="K1421" s="16">
        <f t="shared" ref="K1421:L1426" si="401">D1421/F1421*100</f>
        <v>134.81680392389589</v>
      </c>
      <c r="L1421" s="16">
        <f t="shared" si="401"/>
        <v>117.38924620488127</v>
      </c>
    </row>
    <row r="1422" spans="1:12" s="9" customFormat="1" x14ac:dyDescent="0.2">
      <c r="A1422" s="17" t="s">
        <v>281</v>
      </c>
      <c r="B1422" s="14">
        <v>91143.498000000007</v>
      </c>
      <c r="C1422" s="14">
        <v>238757.49299999999</v>
      </c>
      <c r="D1422" s="14">
        <v>97353.831000000006</v>
      </c>
      <c r="E1422" s="14">
        <v>336111.32400000002</v>
      </c>
      <c r="F1422" s="14">
        <v>71699.498000000007</v>
      </c>
      <c r="G1422" s="14">
        <v>285014.99099999998</v>
      </c>
      <c r="H1422" s="15">
        <f>D1422/D1421*100</f>
        <v>98.879457977853576</v>
      </c>
      <c r="I1422" s="15">
        <f>E1422/E1421*100</f>
        <v>98.662850211303123</v>
      </c>
      <c r="J1422" s="16">
        <f t="shared" si="400"/>
        <v>106.81379707414784</v>
      </c>
      <c r="K1422" s="16">
        <f t="shared" si="401"/>
        <v>135.78035232547933</v>
      </c>
      <c r="L1422" s="16">
        <f t="shared" si="401"/>
        <v>117.92759490324494</v>
      </c>
    </row>
    <row r="1423" spans="1:12" s="9" customFormat="1" x14ac:dyDescent="0.2">
      <c r="A1423" s="17" t="s">
        <v>277</v>
      </c>
      <c r="B1423" s="14">
        <v>1194.174</v>
      </c>
      <c r="C1423" s="14">
        <v>3451.9679999999998</v>
      </c>
      <c r="D1423" s="14">
        <v>1103.2529999999999</v>
      </c>
      <c r="E1423" s="14">
        <v>4555.2219999999998</v>
      </c>
      <c r="F1423" s="14">
        <v>1330.779</v>
      </c>
      <c r="G1423" s="14">
        <v>5187.5259999999998</v>
      </c>
      <c r="H1423" s="15">
        <f>D1423/D1421*100</f>
        <v>1.1205420221464206</v>
      </c>
      <c r="I1423" s="15">
        <f>E1423/E1421*100</f>
        <v>1.3371497886968919</v>
      </c>
      <c r="J1423" s="16">
        <f t="shared" si="400"/>
        <v>92.38628541569318</v>
      </c>
      <c r="K1423" s="16">
        <f t="shared" si="401"/>
        <v>82.902796031497346</v>
      </c>
      <c r="L1423" s="16">
        <f t="shared" si="401"/>
        <v>87.81106832042866</v>
      </c>
    </row>
    <row r="1424" spans="1:12" s="9" customFormat="1" x14ac:dyDescent="0.2">
      <c r="A1424" s="13" t="s">
        <v>276</v>
      </c>
      <c r="B1424" s="14">
        <v>92337.672000000006</v>
      </c>
      <c r="C1424" s="14">
        <v>242209.46100000001</v>
      </c>
      <c r="D1424" s="14">
        <v>98457.084000000003</v>
      </c>
      <c r="E1424" s="14">
        <v>340666.54599999997</v>
      </c>
      <c r="F1424" s="14">
        <v>73030.275999999998</v>
      </c>
      <c r="G1424" s="14">
        <v>290202.516</v>
      </c>
      <c r="H1424" s="15">
        <f>H1425+H1426</f>
        <v>100</v>
      </c>
      <c r="I1424" s="15">
        <f>I1425+I1426</f>
        <v>99.999999706457828</v>
      </c>
      <c r="J1424" s="16">
        <f t="shared" si="400"/>
        <v>106.62721061453662</v>
      </c>
      <c r="K1424" s="16">
        <f t="shared" si="401"/>
        <v>134.81680392389589</v>
      </c>
      <c r="L1424" s="16">
        <f t="shared" si="401"/>
        <v>117.38924620488127</v>
      </c>
    </row>
    <row r="1425" spans="1:12" s="9" customFormat="1" x14ac:dyDescent="0.2">
      <c r="A1425" s="17" t="s">
        <v>278</v>
      </c>
      <c r="B1425" s="14">
        <v>54.134999999999998</v>
      </c>
      <c r="C1425" s="14">
        <v>103.29300000000001</v>
      </c>
      <c r="D1425" s="14">
        <v>53.451999999999998</v>
      </c>
      <c r="E1425" s="14">
        <v>156.745</v>
      </c>
      <c r="F1425" s="14">
        <v>36.229999999999997</v>
      </c>
      <c r="G1425" s="14">
        <v>83.653000000000006</v>
      </c>
      <c r="H1425" s="15">
        <f>D1425/D1424*100</f>
        <v>5.4289643597407372E-2</v>
      </c>
      <c r="I1425" s="15">
        <f>E1425/E1424*100</f>
        <v>4.6011268743717505E-2</v>
      </c>
      <c r="J1425" s="16">
        <f t="shared" si="400"/>
        <v>98.738339336843069</v>
      </c>
      <c r="K1425" s="16">
        <f t="shared" si="401"/>
        <v>147.53519182997516</v>
      </c>
      <c r="L1425" s="16">
        <f t="shared" si="401"/>
        <v>187.37522862300216</v>
      </c>
    </row>
    <row r="1426" spans="1:12" s="9" customFormat="1" x14ac:dyDescent="0.2">
      <c r="A1426" s="17" t="s">
        <v>282</v>
      </c>
      <c r="B1426" s="14">
        <v>92283.536999999997</v>
      </c>
      <c r="C1426" s="14">
        <v>242106.16800000001</v>
      </c>
      <c r="D1426" s="14">
        <v>98403.631999999998</v>
      </c>
      <c r="E1426" s="14">
        <v>340509.8</v>
      </c>
      <c r="F1426" s="14">
        <v>72994.046000000002</v>
      </c>
      <c r="G1426" s="14">
        <v>290118.864</v>
      </c>
      <c r="H1426" s="15">
        <f>D1426/D1424*100</f>
        <v>99.945710356402586</v>
      </c>
      <c r="I1426" s="15">
        <f>E1426/E1424*100</f>
        <v>99.953988437714116</v>
      </c>
      <c r="J1426" s="16">
        <f t="shared" si="400"/>
        <v>106.6318383527064</v>
      </c>
      <c r="K1426" s="16">
        <f t="shared" si="401"/>
        <v>134.81049125568404</v>
      </c>
      <c r="L1426" s="16">
        <f t="shared" si="401"/>
        <v>117.36906566682268</v>
      </c>
    </row>
    <row r="1427" spans="1:12" s="9" customFormat="1" ht="22.5" x14ac:dyDescent="0.2">
      <c r="A1427" s="11" t="s">
        <v>480</v>
      </c>
      <c r="B1427" s="14"/>
      <c r="C1427" s="14"/>
      <c r="D1427" s="14"/>
      <c r="E1427" s="14"/>
      <c r="F1427" s="14"/>
      <c r="G1427" s="14"/>
    </row>
    <row r="1428" spans="1:12" s="9" customFormat="1" x14ac:dyDescent="0.2">
      <c r="A1428" s="13" t="s">
        <v>275</v>
      </c>
      <c r="B1428" s="14">
        <v>84381.057000000001</v>
      </c>
      <c r="C1428" s="14">
        <v>220619.13099999999</v>
      </c>
      <c r="D1428" s="14">
        <v>90271.657000000007</v>
      </c>
      <c r="E1428" s="14">
        <v>310890.788</v>
      </c>
      <c r="F1428" s="14">
        <v>66600.479999999996</v>
      </c>
      <c r="G1428" s="14">
        <v>268646.67200000002</v>
      </c>
      <c r="H1428" s="15">
        <f>H1429+H1430</f>
        <v>100.00000110776742</v>
      </c>
      <c r="I1428" s="15">
        <f>I1429+I1430</f>
        <v>99.999999999999986</v>
      </c>
      <c r="J1428" s="16">
        <f t="shared" ref="J1428:J1433" si="402">D1428/B1428*100</f>
        <v>106.98095071267004</v>
      </c>
      <c r="K1428" s="16">
        <f t="shared" ref="K1428:L1433" si="403">D1428/F1428*100</f>
        <v>135.54205164887702</v>
      </c>
      <c r="L1428" s="16">
        <f t="shared" si="403"/>
        <v>115.7247866446676</v>
      </c>
    </row>
    <row r="1429" spans="1:12" s="9" customFormat="1" x14ac:dyDescent="0.2">
      <c r="A1429" s="17" t="s">
        <v>281</v>
      </c>
      <c r="B1429" s="14">
        <v>84250.665999999997</v>
      </c>
      <c r="C1429" s="14">
        <v>220118.997</v>
      </c>
      <c r="D1429" s="14">
        <v>90045.665999999997</v>
      </c>
      <c r="E1429" s="14">
        <v>310164.663</v>
      </c>
      <c r="F1429" s="14">
        <v>66226.331999999995</v>
      </c>
      <c r="G1429" s="14">
        <v>266758.32900000003</v>
      </c>
      <c r="H1429" s="15">
        <f>D1429/D1428*100</f>
        <v>99.749654534423797</v>
      </c>
      <c r="I1429" s="15">
        <f>E1429/E1428*100</f>
        <v>99.766437273786309</v>
      </c>
      <c r="J1429" s="16">
        <f t="shared" si="402"/>
        <v>106.87828390579132</v>
      </c>
      <c r="K1429" s="16">
        <f t="shared" si="403"/>
        <v>135.96656085377037</v>
      </c>
      <c r="L1429" s="16">
        <f t="shared" si="403"/>
        <v>116.27178208932325</v>
      </c>
    </row>
    <row r="1430" spans="1:12" s="9" customFormat="1" x14ac:dyDescent="0.2">
      <c r="A1430" s="17" t="s">
        <v>277</v>
      </c>
      <c r="B1430" s="14">
        <v>130.39099999999999</v>
      </c>
      <c r="C1430" s="14">
        <v>500.13400000000001</v>
      </c>
      <c r="D1430" s="14">
        <v>225.99199999999999</v>
      </c>
      <c r="E1430" s="14">
        <v>726.125</v>
      </c>
      <c r="F1430" s="14">
        <v>374.14800000000002</v>
      </c>
      <c r="G1430" s="14">
        <v>1888.3430000000001</v>
      </c>
      <c r="H1430" s="15">
        <f>D1430/D1428*100</f>
        <v>0.25034657334361327</v>
      </c>
      <c r="I1430" s="15">
        <f>E1430/E1428*100</f>
        <v>0.23356272621368246</v>
      </c>
      <c r="J1430" s="16">
        <f t="shared" si="402"/>
        <v>173.31871064720724</v>
      </c>
      <c r="K1430" s="16">
        <f t="shared" si="403"/>
        <v>60.401766146017074</v>
      </c>
      <c r="L1430" s="16">
        <f t="shared" si="403"/>
        <v>38.453024688840955</v>
      </c>
    </row>
    <row r="1431" spans="1:12" s="9" customFormat="1" x14ac:dyDescent="0.2">
      <c r="A1431" s="13" t="s">
        <v>276</v>
      </c>
      <c r="B1431" s="14">
        <v>84381.057000000001</v>
      </c>
      <c r="C1431" s="14">
        <v>220619.13099999999</v>
      </c>
      <c r="D1431" s="14">
        <v>90271.657000000007</v>
      </c>
      <c r="E1431" s="14">
        <v>310890.788</v>
      </c>
      <c r="F1431" s="14">
        <v>66600.479999999996</v>
      </c>
      <c r="G1431" s="14">
        <v>268646.67200000002</v>
      </c>
      <c r="H1431" s="15">
        <f>H1432+H1433</f>
        <v>100</v>
      </c>
      <c r="I1431" s="15">
        <f>I1432+I1433</f>
        <v>100</v>
      </c>
      <c r="J1431" s="16">
        <f t="shared" si="402"/>
        <v>106.98095071267004</v>
      </c>
      <c r="K1431" s="16">
        <f t="shared" si="403"/>
        <v>135.54205164887702</v>
      </c>
      <c r="L1431" s="16">
        <f t="shared" si="403"/>
        <v>115.7247866446676</v>
      </c>
    </row>
    <row r="1432" spans="1:12" s="9" customFormat="1" x14ac:dyDescent="0.2">
      <c r="A1432" s="17" t="s">
        <v>278</v>
      </c>
      <c r="B1432" s="14">
        <v>0.6</v>
      </c>
      <c r="C1432" s="14">
        <v>3.4340000000000002</v>
      </c>
      <c r="D1432" s="14">
        <v>1.4359999999999999</v>
      </c>
      <c r="E1432" s="14">
        <v>4.87</v>
      </c>
      <c r="F1432" s="14">
        <v>30</v>
      </c>
      <c r="G1432" s="14">
        <v>54.524999999999999</v>
      </c>
      <c r="H1432" s="15">
        <f>D1432/D1431*100</f>
        <v>1.5907540059888342E-3</v>
      </c>
      <c r="I1432" s="15">
        <f>E1432/E1431*100</f>
        <v>1.5664664853305334E-3</v>
      </c>
      <c r="J1432" s="16">
        <f t="shared" si="402"/>
        <v>239.33333333333334</v>
      </c>
      <c r="K1432" s="16">
        <f t="shared" si="403"/>
        <v>4.7866666666666662</v>
      </c>
      <c r="L1432" s="16">
        <f t="shared" si="403"/>
        <v>8.931682714351215</v>
      </c>
    </row>
    <row r="1433" spans="1:12" s="9" customFormat="1" x14ac:dyDescent="0.2">
      <c r="A1433" s="17" t="s">
        <v>282</v>
      </c>
      <c r="B1433" s="14">
        <v>84380.456999999995</v>
      </c>
      <c r="C1433" s="14">
        <v>220615.69699999999</v>
      </c>
      <c r="D1433" s="14">
        <v>90270.221000000005</v>
      </c>
      <c r="E1433" s="14">
        <v>310885.91800000001</v>
      </c>
      <c r="F1433" s="14">
        <v>66570.48</v>
      </c>
      <c r="G1433" s="14">
        <v>268592.147</v>
      </c>
      <c r="H1433" s="15">
        <f>D1433/D1431*100</f>
        <v>99.998409245994011</v>
      </c>
      <c r="I1433" s="15">
        <f>E1433/E1431*100</f>
        <v>99.998433533514671</v>
      </c>
      <c r="J1433" s="16">
        <f t="shared" si="402"/>
        <v>106.98000960103833</v>
      </c>
      <c r="K1433" s="16">
        <f t="shared" si="403"/>
        <v>135.60097658902265</v>
      </c>
      <c r="L1433" s="16">
        <f t="shared" si="403"/>
        <v>115.74646596052564</v>
      </c>
    </row>
    <row r="1434" spans="1:12" s="9" customFormat="1" ht="22.5" x14ac:dyDescent="0.2">
      <c r="A1434" s="11" t="s">
        <v>481</v>
      </c>
      <c r="B1434" s="14"/>
      <c r="C1434" s="14"/>
      <c r="D1434" s="14"/>
      <c r="E1434" s="14"/>
      <c r="F1434" s="14"/>
      <c r="G1434" s="14"/>
    </row>
    <row r="1435" spans="1:12" s="9" customFormat="1" x14ac:dyDescent="0.2">
      <c r="A1435" s="13" t="s">
        <v>275</v>
      </c>
      <c r="B1435" s="14">
        <v>6957.9719999999998</v>
      </c>
      <c r="C1435" s="14">
        <v>19163.806</v>
      </c>
      <c r="D1435" s="14">
        <v>7456.4049999999997</v>
      </c>
      <c r="E1435" s="14">
        <v>26620.21</v>
      </c>
      <c r="F1435" s="14">
        <v>5523.1419999999998</v>
      </c>
      <c r="G1435" s="14">
        <v>18634.266</v>
      </c>
      <c r="H1435" s="15">
        <f>H1436+H1437</f>
        <v>99.999986588711323</v>
      </c>
      <c r="I1435" s="15">
        <f>I1436+I1437</f>
        <v>100.00000000000001</v>
      </c>
      <c r="J1435" s="16">
        <f t="shared" ref="J1435:J1440" si="404">D1435/B1435*100</f>
        <v>107.16348096830512</v>
      </c>
      <c r="K1435" s="16">
        <f t="shared" ref="K1435:L1440" si="405">D1435/F1435*100</f>
        <v>135.00295665039937</v>
      </c>
      <c r="L1435" s="16">
        <f t="shared" si="405"/>
        <v>142.85623055933624</v>
      </c>
    </row>
    <row r="1436" spans="1:12" s="9" customFormat="1" x14ac:dyDescent="0.2">
      <c r="A1436" s="17" t="s">
        <v>281</v>
      </c>
      <c r="B1436" s="14">
        <v>6892.8320000000003</v>
      </c>
      <c r="C1436" s="14">
        <v>18638.495999999999</v>
      </c>
      <c r="D1436" s="14">
        <v>7308.165</v>
      </c>
      <c r="E1436" s="14">
        <v>25946.661</v>
      </c>
      <c r="F1436" s="14">
        <v>5473.165</v>
      </c>
      <c r="G1436" s="14">
        <v>18256.661</v>
      </c>
      <c r="H1436" s="15">
        <f>D1436/D1435*100</f>
        <v>98.011910565480292</v>
      </c>
      <c r="I1436" s="15">
        <f>E1436/E1435*100</f>
        <v>97.469783296224946</v>
      </c>
      <c r="J1436" s="16">
        <f t="shared" si="404"/>
        <v>106.02557845599603</v>
      </c>
      <c r="K1436" s="16">
        <f t="shared" si="405"/>
        <v>133.52721871165954</v>
      </c>
      <c r="L1436" s="16">
        <f t="shared" si="405"/>
        <v>142.12161248981948</v>
      </c>
    </row>
    <row r="1437" spans="1:12" s="9" customFormat="1" x14ac:dyDescent="0.2">
      <c r="A1437" s="17" t="s">
        <v>277</v>
      </c>
      <c r="B1437" s="14">
        <v>65.14</v>
      </c>
      <c r="C1437" s="14">
        <v>525.30999999999995</v>
      </c>
      <c r="D1437" s="14">
        <v>148.239</v>
      </c>
      <c r="E1437" s="14">
        <v>673.54899999999998</v>
      </c>
      <c r="F1437" s="14">
        <v>49.976999999999997</v>
      </c>
      <c r="G1437" s="14">
        <v>377.60399999999998</v>
      </c>
      <c r="H1437" s="15">
        <f>D1437/D1435*100</f>
        <v>1.9880760232310346</v>
      </c>
      <c r="I1437" s="15">
        <f>E1437/E1435*100</f>
        <v>2.5302167037750638</v>
      </c>
      <c r="J1437" s="16">
        <f t="shared" si="404"/>
        <v>227.56984955480505</v>
      </c>
      <c r="K1437" s="16">
        <f t="shared" si="405"/>
        <v>296.61444264361609</v>
      </c>
      <c r="L1437" s="16">
        <f t="shared" si="405"/>
        <v>178.3744345928539</v>
      </c>
    </row>
    <row r="1438" spans="1:12" s="9" customFormat="1" x14ac:dyDescent="0.2">
      <c r="A1438" s="13" t="s">
        <v>276</v>
      </c>
      <c r="B1438" s="14">
        <v>6957.9719999999998</v>
      </c>
      <c r="C1438" s="14">
        <v>19163.806</v>
      </c>
      <c r="D1438" s="14">
        <v>7456.4049999999997</v>
      </c>
      <c r="E1438" s="14">
        <v>26620.21</v>
      </c>
      <c r="F1438" s="14">
        <v>5523.1419999999998</v>
      </c>
      <c r="G1438" s="14">
        <v>18634.266</v>
      </c>
      <c r="H1438" s="15">
        <f>H1439+H1440</f>
        <v>100</v>
      </c>
      <c r="I1438" s="15">
        <f>I1439+I1440</f>
        <v>100.00000000000001</v>
      </c>
      <c r="J1438" s="16">
        <f t="shared" si="404"/>
        <v>107.16348096830512</v>
      </c>
      <c r="K1438" s="16">
        <f t="shared" si="405"/>
        <v>135.00295665039937</v>
      </c>
      <c r="L1438" s="16">
        <f t="shared" si="405"/>
        <v>142.85623055933624</v>
      </c>
    </row>
    <row r="1439" spans="1:12" s="9" customFormat="1" x14ac:dyDescent="0.2">
      <c r="A1439" s="17" t="s">
        <v>278</v>
      </c>
      <c r="B1439" s="14">
        <v>6.3620000000000001</v>
      </c>
      <c r="C1439" s="14">
        <v>24.907</v>
      </c>
      <c r="D1439" s="14">
        <v>12.724</v>
      </c>
      <c r="E1439" s="14">
        <v>37.631</v>
      </c>
      <c r="F1439" s="14">
        <v>6.23</v>
      </c>
      <c r="G1439" s="14">
        <v>11.14</v>
      </c>
      <c r="H1439" s="15">
        <f>D1439/D1438*100</f>
        <v>0.17064523721552141</v>
      </c>
      <c r="I1439" s="15">
        <f>E1439/E1438*100</f>
        <v>0.14136252118221457</v>
      </c>
      <c r="J1439" s="16">
        <f t="shared" si="404"/>
        <v>200</v>
      </c>
      <c r="K1439" s="16">
        <f t="shared" si="405"/>
        <v>204.23756019261634</v>
      </c>
      <c r="L1439" s="16">
        <f t="shared" si="405"/>
        <v>337.80071813285457</v>
      </c>
    </row>
    <row r="1440" spans="1:12" s="9" customFormat="1" x14ac:dyDescent="0.2">
      <c r="A1440" s="17" t="s">
        <v>282</v>
      </c>
      <c r="B1440" s="14">
        <v>6951.61</v>
      </c>
      <c r="C1440" s="14">
        <v>19138.899000000001</v>
      </c>
      <c r="D1440" s="14">
        <v>7443.6809999999996</v>
      </c>
      <c r="E1440" s="14">
        <v>26582.579000000002</v>
      </c>
      <c r="F1440" s="14">
        <v>5516.9120000000003</v>
      </c>
      <c r="G1440" s="14">
        <v>18623.126</v>
      </c>
      <c r="H1440" s="15">
        <f>D1440/D1438*100</f>
        <v>99.829354762784476</v>
      </c>
      <c r="I1440" s="15">
        <f>E1440/E1438*100</f>
        <v>99.858637478817798</v>
      </c>
      <c r="J1440" s="16">
        <f t="shared" si="404"/>
        <v>107.07851850146943</v>
      </c>
      <c r="K1440" s="16">
        <f t="shared" si="405"/>
        <v>134.92477313395608</v>
      </c>
      <c r="L1440" s="16">
        <f t="shared" si="405"/>
        <v>142.73961847221568</v>
      </c>
    </row>
    <row r="1441" spans="1:12" s="9" customFormat="1" x14ac:dyDescent="0.2">
      <c r="A1441" s="11" t="s">
        <v>482</v>
      </c>
      <c r="B1441" s="14"/>
      <c r="C1441" s="14"/>
      <c r="D1441" s="14"/>
      <c r="E1441" s="14"/>
      <c r="F1441" s="14"/>
      <c r="G1441" s="14"/>
    </row>
    <row r="1442" spans="1:12" s="9" customFormat="1" x14ac:dyDescent="0.2">
      <c r="A1442" s="13" t="s">
        <v>275</v>
      </c>
      <c r="B1442" s="14">
        <v>22050.717000000001</v>
      </c>
      <c r="C1442" s="14">
        <v>62641.919000000002</v>
      </c>
      <c r="D1442" s="14">
        <v>23772.244999999999</v>
      </c>
      <c r="E1442" s="14">
        <v>86414.164000000004</v>
      </c>
      <c r="F1442" s="14">
        <v>20388.121999999999</v>
      </c>
      <c r="G1442" s="14">
        <v>75081.277000000002</v>
      </c>
      <c r="H1442" s="15">
        <f>H1443+H1444</f>
        <v>99.999995793413703</v>
      </c>
      <c r="I1442" s="15">
        <f>I1443+I1444</f>
        <v>100</v>
      </c>
      <c r="J1442" s="16">
        <f t="shared" ref="J1442:J1447" si="406">D1442/B1442*100</f>
        <v>107.80712935547628</v>
      </c>
      <c r="K1442" s="16">
        <f t="shared" ref="K1442:L1447" si="407">D1442/F1442*100</f>
        <v>116.59850279491167</v>
      </c>
      <c r="L1442" s="16">
        <f t="shared" si="407"/>
        <v>115.09415856099518</v>
      </c>
    </row>
    <row r="1443" spans="1:12" s="9" customFormat="1" x14ac:dyDescent="0.2">
      <c r="A1443" s="17" t="s">
        <v>281</v>
      </c>
      <c r="B1443" s="14">
        <v>11334.246999999999</v>
      </c>
      <c r="C1443" s="14">
        <v>33445.741999999998</v>
      </c>
      <c r="D1443" s="14">
        <v>12605.246999999999</v>
      </c>
      <c r="E1443" s="14">
        <v>46050.989000000001</v>
      </c>
      <c r="F1443" s="14">
        <v>10649.914000000001</v>
      </c>
      <c r="G1443" s="14">
        <v>41645.656000000003</v>
      </c>
      <c r="H1443" s="15">
        <f>D1443/D1442*100</f>
        <v>53.025059265542652</v>
      </c>
      <c r="I1443" s="15">
        <f>E1443/E1442*100</f>
        <v>53.291019513884322</v>
      </c>
      <c r="J1443" s="16">
        <f t="shared" si="406"/>
        <v>111.21380185203304</v>
      </c>
      <c r="K1443" s="16">
        <f t="shared" si="407"/>
        <v>118.36008253212185</v>
      </c>
      <c r="L1443" s="16">
        <f t="shared" si="407"/>
        <v>110.57813328717884</v>
      </c>
    </row>
    <row r="1444" spans="1:12" s="9" customFormat="1" x14ac:dyDescent="0.2">
      <c r="A1444" s="17" t="s">
        <v>277</v>
      </c>
      <c r="B1444" s="14">
        <v>10716.47</v>
      </c>
      <c r="C1444" s="14">
        <v>29196.177</v>
      </c>
      <c r="D1444" s="14">
        <v>11166.996999999999</v>
      </c>
      <c r="E1444" s="14">
        <v>40363.175000000003</v>
      </c>
      <c r="F1444" s="14">
        <v>9738.2080000000005</v>
      </c>
      <c r="G1444" s="14">
        <v>33435.620999999999</v>
      </c>
      <c r="H1444" s="15">
        <f>D1444/D1442*100</f>
        <v>46.974936527871051</v>
      </c>
      <c r="I1444" s="15">
        <f>E1444/E1442*100</f>
        <v>46.708980486115678</v>
      </c>
      <c r="J1444" s="16">
        <f t="shared" si="406"/>
        <v>104.20406159864208</v>
      </c>
      <c r="K1444" s="16">
        <f t="shared" si="407"/>
        <v>114.67199098643199</v>
      </c>
      <c r="L1444" s="16">
        <f t="shared" si="407"/>
        <v>120.71908280094455</v>
      </c>
    </row>
    <row r="1445" spans="1:12" s="9" customFormat="1" x14ac:dyDescent="0.2">
      <c r="A1445" s="13" t="s">
        <v>276</v>
      </c>
      <c r="B1445" s="14">
        <v>22050.717000000001</v>
      </c>
      <c r="C1445" s="14">
        <v>62641.919000000002</v>
      </c>
      <c r="D1445" s="14">
        <v>23772.244999999999</v>
      </c>
      <c r="E1445" s="14">
        <v>86414.164000000004</v>
      </c>
      <c r="F1445" s="14">
        <v>20388.121999999999</v>
      </c>
      <c r="G1445" s="14">
        <v>75081.277000000002</v>
      </c>
      <c r="H1445" s="15">
        <f>H1446+H1447</f>
        <v>100</v>
      </c>
      <c r="I1445" s="15">
        <f>I1446+I1447</f>
        <v>99.999999999999986</v>
      </c>
      <c r="J1445" s="16">
        <f t="shared" si="406"/>
        <v>107.80712935547628</v>
      </c>
      <c r="K1445" s="16">
        <f t="shared" si="407"/>
        <v>116.59850279491167</v>
      </c>
      <c r="L1445" s="16">
        <f t="shared" si="407"/>
        <v>115.09415856099518</v>
      </c>
    </row>
    <row r="1446" spans="1:12" s="9" customFormat="1" x14ac:dyDescent="0.2">
      <c r="A1446" s="17" t="s">
        <v>278</v>
      </c>
      <c r="B1446" s="14">
        <v>3176.5970000000002</v>
      </c>
      <c r="C1446" s="14">
        <v>3711.308</v>
      </c>
      <c r="D1446" s="14">
        <v>1637.36</v>
      </c>
      <c r="E1446" s="14">
        <v>5348.6679999999997</v>
      </c>
      <c r="F1446" s="14">
        <v>1420.6990000000001</v>
      </c>
      <c r="G1446" s="14">
        <v>3827.192</v>
      </c>
      <c r="H1446" s="15">
        <f>D1446/D1445*100</f>
        <v>6.8876961347150853</v>
      </c>
      <c r="I1446" s="15">
        <f>E1446/E1445*100</f>
        <v>6.1895732741220515</v>
      </c>
      <c r="J1446" s="16">
        <f t="shared" si="406"/>
        <v>51.544467239627814</v>
      </c>
      <c r="K1446" s="16">
        <f t="shared" si="407"/>
        <v>115.25030988267042</v>
      </c>
      <c r="L1446" s="16">
        <f t="shared" si="407"/>
        <v>139.75436821565262</v>
      </c>
    </row>
    <row r="1447" spans="1:12" s="9" customFormat="1" x14ac:dyDescent="0.2">
      <c r="A1447" s="17" t="s">
        <v>282</v>
      </c>
      <c r="B1447" s="14">
        <v>18874.12</v>
      </c>
      <c r="C1447" s="14">
        <v>58930.610999999997</v>
      </c>
      <c r="D1447" s="14">
        <v>22134.884999999998</v>
      </c>
      <c r="E1447" s="14">
        <v>81065.495999999999</v>
      </c>
      <c r="F1447" s="14">
        <v>18967.423999999999</v>
      </c>
      <c r="G1447" s="14">
        <v>71254.085000000006</v>
      </c>
      <c r="H1447" s="15">
        <f>D1447/D1445*100</f>
        <v>93.112303865284915</v>
      </c>
      <c r="I1447" s="15">
        <f>E1447/E1445*100</f>
        <v>93.810426725877932</v>
      </c>
      <c r="J1447" s="16">
        <f t="shared" si="406"/>
        <v>117.27638162732885</v>
      </c>
      <c r="K1447" s="16">
        <f t="shared" si="407"/>
        <v>116.69947906473752</v>
      </c>
      <c r="L1447" s="16">
        <f t="shared" si="407"/>
        <v>113.76961194575721</v>
      </c>
    </row>
    <row r="1448" spans="1:12" s="9" customFormat="1" ht="45" x14ac:dyDescent="0.2">
      <c r="A1448" s="11" t="s">
        <v>483</v>
      </c>
      <c r="B1448" s="14"/>
      <c r="C1448" s="14"/>
      <c r="D1448" s="14"/>
      <c r="E1448" s="14"/>
      <c r="F1448" s="14"/>
      <c r="G1448" s="14"/>
    </row>
    <row r="1449" spans="1:12" s="9" customFormat="1" x14ac:dyDescent="0.2">
      <c r="A1449" s="13" t="s">
        <v>275</v>
      </c>
      <c r="B1449" s="14">
        <v>19473.184000000001</v>
      </c>
      <c r="C1449" s="14">
        <v>52133.478999999999</v>
      </c>
      <c r="D1449" s="14">
        <v>20542.784</v>
      </c>
      <c r="E1449" s="14">
        <v>72676.263000000006</v>
      </c>
      <c r="F1449" s="14">
        <v>16782.198</v>
      </c>
      <c r="G1449" s="14">
        <v>63620.212</v>
      </c>
      <c r="H1449" s="15">
        <f>H1450+H1451</f>
        <v>100</v>
      </c>
      <c r="I1449" s="15">
        <f>I1450+I1451</f>
        <v>100</v>
      </c>
      <c r="J1449" s="16">
        <f t="shared" ref="J1449:J1454" si="408">D1449/B1449*100</f>
        <v>105.49268162823296</v>
      </c>
      <c r="K1449" s="16">
        <f t="shared" ref="K1449:L1454" si="409">D1449/F1449*100</f>
        <v>122.40818514952569</v>
      </c>
      <c r="L1449" s="16">
        <f t="shared" si="409"/>
        <v>114.23455017722985</v>
      </c>
    </row>
    <row r="1450" spans="1:12" s="9" customFormat="1" x14ac:dyDescent="0.2">
      <c r="A1450" s="17" t="s">
        <v>281</v>
      </c>
      <c r="B1450" s="14">
        <v>8790.4989999999998</v>
      </c>
      <c r="C1450" s="14">
        <v>26684.165000000001</v>
      </c>
      <c r="D1450" s="14">
        <v>9757.4989999999998</v>
      </c>
      <c r="E1450" s="14">
        <v>36441.663999999997</v>
      </c>
      <c r="F1450" s="14">
        <v>7757.4989999999998</v>
      </c>
      <c r="G1450" s="14">
        <v>33865.997000000003</v>
      </c>
      <c r="H1450" s="15">
        <f>D1450/D1449*100</f>
        <v>47.498425724575597</v>
      </c>
      <c r="I1450" s="15">
        <f>E1450/E1449*100</f>
        <v>50.142457104598229</v>
      </c>
      <c r="J1450" s="16">
        <f t="shared" si="408"/>
        <v>111.00051316768251</v>
      </c>
      <c r="K1450" s="16">
        <f t="shared" si="409"/>
        <v>125.78150509590785</v>
      </c>
      <c r="L1450" s="16">
        <f t="shared" si="409"/>
        <v>107.60546633249864</v>
      </c>
    </row>
    <row r="1451" spans="1:12" s="9" customFormat="1" x14ac:dyDescent="0.2">
      <c r="A1451" s="17" t="s">
        <v>277</v>
      </c>
      <c r="B1451" s="14">
        <v>10682.684999999999</v>
      </c>
      <c r="C1451" s="14">
        <v>25449.313999999998</v>
      </c>
      <c r="D1451" s="14">
        <v>10785.285</v>
      </c>
      <c r="E1451" s="14">
        <v>36234.599000000002</v>
      </c>
      <c r="F1451" s="14">
        <v>9024.6980000000003</v>
      </c>
      <c r="G1451" s="14">
        <v>29754.215</v>
      </c>
      <c r="H1451" s="15">
        <f>D1451/D1449*100</f>
        <v>52.501574275424403</v>
      </c>
      <c r="I1451" s="15">
        <f>E1451/E1449*100</f>
        <v>49.857542895401764</v>
      </c>
      <c r="J1451" s="16">
        <f t="shared" si="408"/>
        <v>100.96043270020598</v>
      </c>
      <c r="K1451" s="16">
        <f t="shared" si="409"/>
        <v>119.50854200328919</v>
      </c>
      <c r="L1451" s="16">
        <f t="shared" si="409"/>
        <v>121.77971759631367</v>
      </c>
    </row>
    <row r="1452" spans="1:12" s="9" customFormat="1" x14ac:dyDescent="0.2">
      <c r="A1452" s="13" t="s">
        <v>276</v>
      </c>
      <c r="B1452" s="14">
        <v>19473.184000000001</v>
      </c>
      <c r="C1452" s="14">
        <v>52133.478999999999</v>
      </c>
      <c r="D1452" s="14">
        <v>20542.784</v>
      </c>
      <c r="E1452" s="14">
        <v>72676.263000000006</v>
      </c>
      <c r="F1452" s="14">
        <v>16782.198</v>
      </c>
      <c r="G1452" s="14">
        <v>63620.212</v>
      </c>
      <c r="H1452" s="15">
        <f>H1453+H1454</f>
        <v>99.999999999999986</v>
      </c>
      <c r="I1452" s="15">
        <f>I1453+I1454</f>
        <v>100</v>
      </c>
      <c r="J1452" s="16">
        <f t="shared" si="408"/>
        <v>105.49268162823296</v>
      </c>
      <c r="K1452" s="16">
        <f t="shared" si="409"/>
        <v>122.40818514952569</v>
      </c>
      <c r="L1452" s="16">
        <f t="shared" si="409"/>
        <v>114.23455017722985</v>
      </c>
    </row>
    <row r="1453" spans="1:12" s="9" customFormat="1" x14ac:dyDescent="0.2">
      <c r="A1453" s="17" t="s">
        <v>278</v>
      </c>
      <c r="B1453" s="14">
        <v>2459.6669999999999</v>
      </c>
      <c r="C1453" s="14">
        <v>2881.328</v>
      </c>
      <c r="D1453" s="14">
        <v>1020.06</v>
      </c>
      <c r="E1453" s="14">
        <v>3901.3879999999999</v>
      </c>
      <c r="F1453" s="14">
        <v>376.63600000000002</v>
      </c>
      <c r="G1453" s="14">
        <v>2029.944</v>
      </c>
      <c r="H1453" s="15">
        <f>D1453/D1452*100</f>
        <v>4.9655392375249621</v>
      </c>
      <c r="I1453" s="15">
        <f>E1453/E1452*100</f>
        <v>5.3681736497651222</v>
      </c>
      <c r="J1453" s="16">
        <f t="shared" si="408"/>
        <v>41.471467479134375</v>
      </c>
      <c r="K1453" s="16">
        <f t="shared" si="409"/>
        <v>270.83443961809274</v>
      </c>
      <c r="L1453" s="16">
        <f t="shared" si="409"/>
        <v>192.19190283081701</v>
      </c>
    </row>
    <row r="1454" spans="1:12" s="9" customFormat="1" x14ac:dyDescent="0.2">
      <c r="A1454" s="17" t="s">
        <v>282</v>
      </c>
      <c r="B1454" s="14">
        <v>17013.517</v>
      </c>
      <c r="C1454" s="14">
        <v>49252.150999999998</v>
      </c>
      <c r="D1454" s="14">
        <v>19522.723999999998</v>
      </c>
      <c r="E1454" s="14">
        <v>68774.875</v>
      </c>
      <c r="F1454" s="14">
        <v>16405.562000000002</v>
      </c>
      <c r="G1454" s="14">
        <v>61590.267999999996</v>
      </c>
      <c r="H1454" s="15">
        <f>D1454/D1452*100</f>
        <v>95.034460762475021</v>
      </c>
      <c r="I1454" s="15">
        <f>E1454/E1452*100</f>
        <v>94.631826350234874</v>
      </c>
      <c r="J1454" s="16">
        <f t="shared" si="408"/>
        <v>114.74831453132235</v>
      </c>
      <c r="K1454" s="16">
        <f t="shared" si="409"/>
        <v>119.00064136784827</v>
      </c>
      <c r="L1454" s="16">
        <f t="shared" si="409"/>
        <v>111.66516599667989</v>
      </c>
    </row>
    <row r="1455" spans="1:12" s="9" customFormat="1" ht="33.75" x14ac:dyDescent="0.2">
      <c r="A1455" s="11" t="s">
        <v>484</v>
      </c>
      <c r="B1455" s="14"/>
      <c r="C1455" s="14"/>
      <c r="D1455" s="14"/>
      <c r="E1455" s="14"/>
      <c r="F1455" s="14"/>
      <c r="G1455" s="14"/>
    </row>
    <row r="1456" spans="1:12" s="9" customFormat="1" x14ac:dyDescent="0.2">
      <c r="A1456" s="13" t="s">
        <v>275</v>
      </c>
      <c r="B1456" s="14">
        <v>488.27499999999998</v>
      </c>
      <c r="C1456" s="14">
        <v>1164.6389999999999</v>
      </c>
      <c r="D1456" s="14">
        <v>1091.7809999999999</v>
      </c>
      <c r="E1456" s="14">
        <v>2097.201</v>
      </c>
      <c r="F1456" s="14">
        <v>572.06899999999996</v>
      </c>
      <c r="G1456" s="14">
        <v>2322.7060000000001</v>
      </c>
      <c r="H1456" s="15">
        <f>H1457+H1458+H1459</f>
        <v>99.999908406539419</v>
      </c>
      <c r="I1456" s="15">
        <f>I1457+I1458+I1459</f>
        <v>100</v>
      </c>
      <c r="J1456" s="16">
        <f t="shared" ref="J1456:J1461" si="410">D1456/B1456*100</f>
        <v>223.59961087501921</v>
      </c>
      <c r="K1456" s="16">
        <f t="shared" ref="K1456:L1462" si="411">D1456/F1456*100</f>
        <v>190.84778234793356</v>
      </c>
      <c r="L1456" s="16">
        <f t="shared" si="411"/>
        <v>90.291280945586735</v>
      </c>
    </row>
    <row r="1457" spans="1:12" s="9" customFormat="1" x14ac:dyDescent="0.2">
      <c r="A1457" s="17" t="s">
        <v>281</v>
      </c>
      <c r="B1457" s="14">
        <v>109.333</v>
      </c>
      <c r="C1457" s="14">
        <v>348</v>
      </c>
      <c r="D1457" s="14">
        <v>165.333</v>
      </c>
      <c r="E1457" s="14">
        <v>513.33299999999997</v>
      </c>
      <c r="F1457" s="14">
        <v>238.333</v>
      </c>
      <c r="G1457" s="14">
        <v>717.33299999999997</v>
      </c>
      <c r="H1457" s="15">
        <f>D1457/D1456*100</f>
        <v>15.143421620270001</v>
      </c>
      <c r="I1457" s="15">
        <f>E1457/E1456*100</f>
        <v>24.477052986337501</v>
      </c>
      <c r="J1457" s="16">
        <f t="shared" si="410"/>
        <v>151.21966835264743</v>
      </c>
      <c r="K1457" s="16">
        <f t="shared" si="411"/>
        <v>69.370586532288854</v>
      </c>
      <c r="L1457" s="16">
        <f t="shared" si="411"/>
        <v>71.561325074965183</v>
      </c>
    </row>
    <row r="1458" spans="1:12" s="9" customFormat="1" x14ac:dyDescent="0.2">
      <c r="A1458" s="17" t="s">
        <v>277</v>
      </c>
      <c r="B1458" s="14">
        <v>279.04300000000001</v>
      </c>
      <c r="C1458" s="14">
        <v>816.63900000000001</v>
      </c>
      <c r="D1458" s="14">
        <v>384.92200000000003</v>
      </c>
      <c r="E1458" s="14">
        <v>1201.5609999999999</v>
      </c>
      <c r="F1458" s="14">
        <v>333.73500000000001</v>
      </c>
      <c r="G1458" s="14">
        <v>1605.373</v>
      </c>
      <c r="H1458" s="15">
        <f>D1458/D1456*100</f>
        <v>35.25633803848941</v>
      </c>
      <c r="I1458" s="15">
        <f>E1458/E1456*100</f>
        <v>57.29355459967833</v>
      </c>
      <c r="J1458" s="16">
        <f t="shared" si="410"/>
        <v>137.94361442501696</v>
      </c>
      <c r="K1458" s="16">
        <f t="shared" si="411"/>
        <v>115.33761817010502</v>
      </c>
      <c r="L1458" s="16">
        <f t="shared" si="411"/>
        <v>74.846219539010548</v>
      </c>
    </row>
    <row r="1459" spans="1:12" s="9" customFormat="1" x14ac:dyDescent="0.2">
      <c r="A1459" s="17" t="s">
        <v>303</v>
      </c>
      <c r="B1459" s="14">
        <v>99.899000000000001</v>
      </c>
      <c r="C1459" s="14">
        <v>0</v>
      </c>
      <c r="D1459" s="14">
        <v>541.52499999999998</v>
      </c>
      <c r="E1459" s="14">
        <v>382.30700000000002</v>
      </c>
      <c r="F1459" s="14">
        <v>0</v>
      </c>
      <c r="G1459" s="14">
        <v>0</v>
      </c>
      <c r="H1459" s="15">
        <f>D1459/D1456*100</f>
        <v>49.600148747780004</v>
      </c>
      <c r="I1459" s="15">
        <f>E1459/E1456*100</f>
        <v>18.229392413984165</v>
      </c>
      <c r="J1459" s="16"/>
      <c r="K1459" s="16">
        <v>0</v>
      </c>
      <c r="L1459" s="16">
        <v>0</v>
      </c>
    </row>
    <row r="1460" spans="1:12" s="9" customFormat="1" x14ac:dyDescent="0.2">
      <c r="A1460" s="13" t="s">
        <v>276</v>
      </c>
      <c r="B1460" s="14">
        <v>488.27499999999998</v>
      </c>
      <c r="C1460" s="14">
        <v>1164.6389999999999</v>
      </c>
      <c r="D1460" s="14">
        <v>1091.7809999999999</v>
      </c>
      <c r="E1460" s="14">
        <v>2097.201</v>
      </c>
      <c r="F1460" s="14">
        <v>572.06899999999996</v>
      </c>
      <c r="G1460" s="14">
        <v>2322.7060000000001</v>
      </c>
      <c r="H1460" s="15">
        <f>H1461+H1462</f>
        <v>100</v>
      </c>
      <c r="I1460" s="15">
        <f>I1461+I1462</f>
        <v>100</v>
      </c>
      <c r="J1460" s="16">
        <f t="shared" si="410"/>
        <v>223.59961087501921</v>
      </c>
      <c r="K1460" s="16">
        <f t="shared" si="411"/>
        <v>190.84778234793356</v>
      </c>
      <c r="L1460" s="16">
        <f t="shared" si="411"/>
        <v>90.291280945586735</v>
      </c>
    </row>
    <row r="1461" spans="1:12" s="9" customFormat="1" x14ac:dyDescent="0.2">
      <c r="A1461" s="17" t="s">
        <v>278</v>
      </c>
      <c r="B1461" s="14">
        <v>488.27499999999998</v>
      </c>
      <c r="C1461" s="14">
        <v>1005.42</v>
      </c>
      <c r="D1461" s="14">
        <v>1091.7809999999999</v>
      </c>
      <c r="E1461" s="14">
        <v>2097.201</v>
      </c>
      <c r="F1461" s="14">
        <v>1.0960000000000001</v>
      </c>
      <c r="G1461" s="14">
        <v>32.305999999999997</v>
      </c>
      <c r="H1461" s="15">
        <f>D1461/D1460*100</f>
        <v>100</v>
      </c>
      <c r="I1461" s="15">
        <f>E1461/E1460*100</f>
        <v>100</v>
      </c>
      <c r="J1461" s="16">
        <f t="shared" si="410"/>
        <v>223.59961087501921</v>
      </c>
      <c r="K1461" s="16"/>
      <c r="L1461" s="16"/>
    </row>
    <row r="1462" spans="1:12" s="9" customFormat="1" x14ac:dyDescent="0.2">
      <c r="A1462" s="17" t="s">
        <v>282</v>
      </c>
      <c r="B1462" s="14">
        <v>0</v>
      </c>
      <c r="C1462" s="14">
        <v>159.21799999999999</v>
      </c>
      <c r="D1462" s="14">
        <v>0</v>
      </c>
      <c r="E1462" s="14">
        <v>0</v>
      </c>
      <c r="F1462" s="14">
        <v>570.97199999999998</v>
      </c>
      <c r="G1462" s="14">
        <v>2290.4</v>
      </c>
      <c r="H1462" s="15">
        <f>D1462/D1460*100</f>
        <v>0</v>
      </c>
      <c r="I1462" s="15">
        <f>E1462/E1460*100</f>
        <v>0</v>
      </c>
      <c r="J1462" s="16">
        <v>0</v>
      </c>
      <c r="K1462" s="16">
        <f t="shared" si="411"/>
        <v>0</v>
      </c>
      <c r="L1462" s="16">
        <f t="shared" si="411"/>
        <v>0</v>
      </c>
    </row>
    <row r="1463" spans="1:12" s="9" customFormat="1" ht="33.75" x14ac:dyDescent="0.2">
      <c r="A1463" s="11" t="s">
        <v>485</v>
      </c>
      <c r="B1463" s="14"/>
      <c r="C1463" s="14"/>
      <c r="D1463" s="14"/>
      <c r="E1463" s="14"/>
      <c r="F1463" s="14"/>
      <c r="G1463" s="14"/>
    </row>
    <row r="1464" spans="1:12" s="9" customFormat="1" x14ac:dyDescent="0.2">
      <c r="A1464" s="13" t="s">
        <v>275</v>
      </c>
      <c r="B1464" s="14">
        <v>8076</v>
      </c>
      <c r="C1464" s="14">
        <v>30116</v>
      </c>
      <c r="D1464" s="14">
        <v>9209</v>
      </c>
      <c r="E1464" s="14">
        <v>39325</v>
      </c>
      <c r="F1464" s="14">
        <v>15734</v>
      </c>
      <c r="G1464" s="14">
        <v>61568</v>
      </c>
      <c r="H1464" s="15">
        <f>H1465+H1466</f>
        <v>100</v>
      </c>
      <c r="I1464" s="15">
        <f>I1465+I1466</f>
        <v>100</v>
      </c>
      <c r="J1464" s="16">
        <f t="shared" ref="J1464:J1469" si="412">D1464/B1464*100</f>
        <v>114.02922238732044</v>
      </c>
      <c r="K1464" s="16">
        <f t="shared" ref="K1464:L1469" si="413">D1464/F1464*100</f>
        <v>58.529299605948907</v>
      </c>
      <c r="L1464" s="16">
        <f t="shared" si="413"/>
        <v>63.872466216216218</v>
      </c>
    </row>
    <row r="1465" spans="1:12" s="9" customFormat="1" x14ac:dyDescent="0.2">
      <c r="A1465" s="17" t="s">
        <v>281</v>
      </c>
      <c r="B1465" s="14">
        <v>1648</v>
      </c>
      <c r="C1465" s="14">
        <v>5145</v>
      </c>
      <c r="D1465" s="14">
        <v>1624</v>
      </c>
      <c r="E1465" s="14">
        <v>6769</v>
      </c>
      <c r="F1465" s="14">
        <v>2072</v>
      </c>
      <c r="G1465" s="14">
        <v>9437</v>
      </c>
      <c r="H1465" s="15">
        <f>D1465/D1464*100</f>
        <v>17.634922358562278</v>
      </c>
      <c r="I1465" s="15">
        <f>E1465/E1464*100</f>
        <v>17.212968849332487</v>
      </c>
      <c r="J1465" s="16">
        <f t="shared" si="412"/>
        <v>98.543689320388353</v>
      </c>
      <c r="K1465" s="16">
        <f t="shared" si="413"/>
        <v>78.378378378378372</v>
      </c>
      <c r="L1465" s="16">
        <f t="shared" si="413"/>
        <v>71.728303486277426</v>
      </c>
    </row>
    <row r="1466" spans="1:12" s="9" customFormat="1" x14ac:dyDescent="0.2">
      <c r="A1466" s="17" t="s">
        <v>277</v>
      </c>
      <c r="B1466" s="14">
        <v>6428</v>
      </c>
      <c r="C1466" s="14">
        <v>24971</v>
      </c>
      <c r="D1466" s="14">
        <v>7585</v>
      </c>
      <c r="E1466" s="14">
        <v>32556</v>
      </c>
      <c r="F1466" s="14">
        <v>13662</v>
      </c>
      <c r="G1466" s="14">
        <v>52131</v>
      </c>
      <c r="H1466" s="15">
        <f>D1466/D1464*100</f>
        <v>82.365077641437722</v>
      </c>
      <c r="I1466" s="15">
        <f>E1466/E1464*100</f>
        <v>82.787031150667516</v>
      </c>
      <c r="J1466" s="16">
        <f t="shared" si="412"/>
        <v>117.99937772246423</v>
      </c>
      <c r="K1466" s="16">
        <f t="shared" si="413"/>
        <v>55.518957692870742</v>
      </c>
      <c r="L1466" s="16">
        <f t="shared" si="413"/>
        <v>62.450365425562524</v>
      </c>
    </row>
    <row r="1467" spans="1:12" s="9" customFormat="1" x14ac:dyDescent="0.2">
      <c r="A1467" s="13" t="s">
        <v>276</v>
      </c>
      <c r="B1467" s="14">
        <v>8076</v>
      </c>
      <c r="C1467" s="14">
        <v>30116</v>
      </c>
      <c r="D1467" s="14">
        <v>9209</v>
      </c>
      <c r="E1467" s="14">
        <v>39325</v>
      </c>
      <c r="F1467" s="14">
        <v>15734</v>
      </c>
      <c r="G1467" s="14">
        <v>61568</v>
      </c>
      <c r="H1467" s="15">
        <f>H1468+H1469</f>
        <v>100</v>
      </c>
      <c r="I1467" s="15">
        <f>I1468+I1469</f>
        <v>100</v>
      </c>
      <c r="J1467" s="16">
        <f t="shared" si="412"/>
        <v>114.02922238732044</v>
      </c>
      <c r="K1467" s="16">
        <f t="shared" si="413"/>
        <v>58.529299605948907</v>
      </c>
      <c r="L1467" s="16">
        <f t="shared" si="413"/>
        <v>63.872466216216218</v>
      </c>
    </row>
    <row r="1468" spans="1:12" s="9" customFormat="1" x14ac:dyDescent="0.2">
      <c r="A1468" s="17" t="s">
        <v>278</v>
      </c>
      <c r="B1468" s="14">
        <v>3330</v>
      </c>
      <c r="C1468" s="14">
        <v>6142</v>
      </c>
      <c r="D1468" s="14">
        <v>2446</v>
      </c>
      <c r="E1468" s="14">
        <v>8588</v>
      </c>
      <c r="F1468" s="14">
        <v>1990</v>
      </c>
      <c r="G1468" s="14">
        <v>19265</v>
      </c>
      <c r="H1468" s="15">
        <f>D1468/D1467*100</f>
        <v>26.560972961233574</v>
      </c>
      <c r="I1468" s="15">
        <f>E1468/E1467*100</f>
        <v>21.838525111252384</v>
      </c>
      <c r="J1468" s="16">
        <f t="shared" si="412"/>
        <v>73.453453453453449</v>
      </c>
      <c r="K1468" s="16">
        <f t="shared" si="413"/>
        <v>122.91457286432161</v>
      </c>
      <c r="L1468" s="16">
        <f t="shared" si="413"/>
        <v>44.57825071372956</v>
      </c>
    </row>
    <row r="1469" spans="1:12" s="9" customFormat="1" x14ac:dyDescent="0.2">
      <c r="A1469" s="17" t="s">
        <v>282</v>
      </c>
      <c r="B1469" s="14">
        <v>4746</v>
      </c>
      <c r="C1469" s="14">
        <v>23974</v>
      </c>
      <c r="D1469" s="14">
        <v>6763</v>
      </c>
      <c r="E1469" s="14">
        <v>30737</v>
      </c>
      <c r="F1469" s="14">
        <v>13744</v>
      </c>
      <c r="G1469" s="14">
        <v>42303</v>
      </c>
      <c r="H1469" s="15">
        <f>D1469/D1467*100</f>
        <v>73.439027038766426</v>
      </c>
      <c r="I1469" s="15">
        <f>E1469/E1467*100</f>
        <v>78.16147488874762</v>
      </c>
      <c r="J1469" s="16">
        <f t="shared" si="412"/>
        <v>142.49894648124737</v>
      </c>
      <c r="K1469" s="16">
        <f t="shared" si="413"/>
        <v>49.206926658905701</v>
      </c>
      <c r="L1469" s="16">
        <f t="shared" si="413"/>
        <v>72.659149469304779</v>
      </c>
    </row>
    <row r="1470" spans="1:12" s="9" customFormat="1" ht="45" x14ac:dyDescent="0.2">
      <c r="A1470" s="11" t="s">
        <v>486</v>
      </c>
      <c r="B1470" s="14"/>
      <c r="C1470" s="14"/>
      <c r="D1470" s="14"/>
      <c r="E1470" s="14"/>
      <c r="F1470" s="14"/>
      <c r="G1470" s="14"/>
    </row>
    <row r="1471" spans="1:12" s="9" customFormat="1" x14ac:dyDescent="0.2">
      <c r="A1471" s="13" t="s">
        <v>275</v>
      </c>
      <c r="B1471" s="14">
        <v>5641.4790000000003</v>
      </c>
      <c r="C1471" s="14">
        <v>9472.8029999999999</v>
      </c>
      <c r="D1471" s="14">
        <v>2150.4140000000002</v>
      </c>
      <c r="E1471" s="14">
        <v>11623.217000000001</v>
      </c>
      <c r="F1471" s="14">
        <v>2267.8180000000002</v>
      </c>
      <c r="G1471" s="14">
        <v>8015.9070000000002</v>
      </c>
      <c r="H1471" s="15">
        <f>H1472+H1473</f>
        <v>99.999999999999972</v>
      </c>
      <c r="I1471" s="15">
        <f>I1472+I1473</f>
        <v>99.999991396529879</v>
      </c>
      <c r="J1471" s="16">
        <f t="shared" ref="J1471:J1476" si="414">D1471/B1471*100</f>
        <v>38.117911987264335</v>
      </c>
      <c r="K1471" s="16">
        <f t="shared" ref="K1471:L1476" si="415">D1471/F1471*100</f>
        <v>94.823041355170474</v>
      </c>
      <c r="L1471" s="16">
        <f t="shared" si="415"/>
        <v>145.00189435830529</v>
      </c>
    </row>
    <row r="1472" spans="1:12" s="9" customFormat="1" x14ac:dyDescent="0.2">
      <c r="A1472" s="17" t="s">
        <v>281</v>
      </c>
      <c r="B1472" s="14">
        <v>517.096</v>
      </c>
      <c r="C1472" s="14">
        <v>1204.164</v>
      </c>
      <c r="D1472" s="14">
        <v>517.096</v>
      </c>
      <c r="E1472" s="14">
        <v>1721.259</v>
      </c>
      <c r="F1472" s="14">
        <v>209.101</v>
      </c>
      <c r="G1472" s="14">
        <v>719.01800000000003</v>
      </c>
      <c r="H1472" s="15">
        <f>D1472/D1471*100</f>
        <v>24.04634642445594</v>
      </c>
      <c r="I1472" s="15">
        <f>E1472/E1471*100</f>
        <v>14.808800351916339</v>
      </c>
      <c r="J1472" s="16">
        <f t="shared" si="414"/>
        <v>100</v>
      </c>
      <c r="K1472" s="16">
        <f t="shared" si="415"/>
        <v>247.29484794429487</v>
      </c>
      <c r="L1472" s="16">
        <f t="shared" si="415"/>
        <v>239.39025170440794</v>
      </c>
    </row>
    <row r="1473" spans="1:12" s="9" customFormat="1" x14ac:dyDescent="0.2">
      <c r="A1473" s="17" t="s">
        <v>277</v>
      </c>
      <c r="B1473" s="14">
        <v>5124.3829999999998</v>
      </c>
      <c r="C1473" s="14">
        <v>8268.6389999999992</v>
      </c>
      <c r="D1473" s="14">
        <v>1633.318</v>
      </c>
      <c r="E1473" s="14">
        <v>9901.9570000000003</v>
      </c>
      <c r="F1473" s="14">
        <v>2058.7170000000001</v>
      </c>
      <c r="G1473" s="14">
        <v>7296.8890000000001</v>
      </c>
      <c r="H1473" s="15">
        <f>D1473/D1471*100</f>
        <v>75.953653575544038</v>
      </c>
      <c r="I1473" s="15">
        <f>E1473/E1471*100</f>
        <v>85.191191044613547</v>
      </c>
      <c r="J1473" s="16">
        <f t="shared" si="414"/>
        <v>31.873456765429125</v>
      </c>
      <c r="K1473" s="16">
        <f t="shared" si="415"/>
        <v>79.336693678635768</v>
      </c>
      <c r="L1473" s="16">
        <f t="shared" si="415"/>
        <v>135.70107754140156</v>
      </c>
    </row>
    <row r="1474" spans="1:12" s="9" customFormat="1" x14ac:dyDescent="0.2">
      <c r="A1474" s="13" t="s">
        <v>276</v>
      </c>
      <c r="B1474" s="14">
        <v>5641.4790000000003</v>
      </c>
      <c r="C1474" s="14">
        <v>9472.8029999999999</v>
      </c>
      <c r="D1474" s="14">
        <v>2150.4140000000002</v>
      </c>
      <c r="E1474" s="14">
        <v>11623.217000000001</v>
      </c>
      <c r="F1474" s="14">
        <v>2267.8180000000002</v>
      </c>
      <c r="G1474" s="14">
        <v>8015.9070000000002</v>
      </c>
      <c r="H1474" s="15">
        <f>H1475+H1476</f>
        <v>100</v>
      </c>
      <c r="I1474" s="15">
        <f>I1475+I1476</f>
        <v>99.999991396529879</v>
      </c>
      <c r="J1474" s="16">
        <f t="shared" si="414"/>
        <v>38.117911987264335</v>
      </c>
      <c r="K1474" s="16">
        <f t="shared" si="415"/>
        <v>94.823041355170474</v>
      </c>
      <c r="L1474" s="16">
        <f t="shared" si="415"/>
        <v>145.00189435830529</v>
      </c>
    </row>
    <row r="1475" spans="1:12" s="9" customFormat="1" x14ac:dyDescent="0.2">
      <c r="A1475" s="17" t="s">
        <v>278</v>
      </c>
      <c r="B1475" s="14">
        <v>48.468000000000004</v>
      </c>
      <c r="C1475" s="14">
        <v>126.774</v>
      </c>
      <c r="D1475" s="14">
        <v>42.540999999999997</v>
      </c>
      <c r="E1475" s="14">
        <v>169.31399999999999</v>
      </c>
      <c r="F1475" s="14">
        <v>59.777999999999999</v>
      </c>
      <c r="G1475" s="14">
        <v>237.93100000000001</v>
      </c>
      <c r="H1475" s="15">
        <f>D1475/D1474*100</f>
        <v>1.9782702307555657</v>
      </c>
      <c r="I1475" s="15">
        <f>E1475/E1474*100</f>
        <v>1.4566879375993753</v>
      </c>
      <c r="J1475" s="16">
        <f t="shared" si="414"/>
        <v>87.771313031278353</v>
      </c>
      <c r="K1475" s="16">
        <f t="shared" si="415"/>
        <v>71.16497708186958</v>
      </c>
      <c r="L1475" s="16">
        <f t="shared" si="415"/>
        <v>71.160966834922718</v>
      </c>
    </row>
    <row r="1476" spans="1:12" s="9" customFormat="1" x14ac:dyDescent="0.2">
      <c r="A1476" s="17" t="s">
        <v>282</v>
      </c>
      <c r="B1476" s="14">
        <v>5593.0110000000004</v>
      </c>
      <c r="C1476" s="14">
        <v>9346.0290000000005</v>
      </c>
      <c r="D1476" s="14">
        <v>2107.873</v>
      </c>
      <c r="E1476" s="14">
        <v>11453.902</v>
      </c>
      <c r="F1476" s="14">
        <v>2208.04</v>
      </c>
      <c r="G1476" s="14">
        <v>7777.9759999999997</v>
      </c>
      <c r="H1476" s="15">
        <f>D1476/D1474*100</f>
        <v>98.02172976924443</v>
      </c>
      <c r="I1476" s="15">
        <f>E1476/E1474*100</f>
        <v>98.543303458930509</v>
      </c>
      <c r="J1476" s="16">
        <f t="shared" si="414"/>
        <v>37.687624787435603</v>
      </c>
      <c r="K1476" s="16">
        <f t="shared" si="415"/>
        <v>95.463533269324827</v>
      </c>
      <c r="L1476" s="16">
        <f t="shared" si="415"/>
        <v>147.26070124155694</v>
      </c>
    </row>
    <row r="1477" spans="1:12" s="9" customFormat="1" ht="33.75" x14ac:dyDescent="0.2">
      <c r="A1477" s="11" t="s">
        <v>487</v>
      </c>
      <c r="B1477" s="14"/>
      <c r="C1477" s="14"/>
      <c r="D1477" s="14"/>
      <c r="E1477" s="14"/>
      <c r="F1477" s="14"/>
      <c r="G1477" s="14"/>
    </row>
    <row r="1478" spans="1:12" s="9" customFormat="1" x14ac:dyDescent="0.2">
      <c r="A1478" s="13" t="s">
        <v>275</v>
      </c>
      <c r="B1478" s="14">
        <v>5019.6139999999996</v>
      </c>
      <c r="C1478" s="14">
        <v>8039.2749999999996</v>
      </c>
      <c r="D1478" s="14">
        <v>1543.1279999999999</v>
      </c>
      <c r="E1478" s="14">
        <v>9582.402</v>
      </c>
      <c r="F1478" s="14">
        <v>2024.047</v>
      </c>
      <c r="G1478" s="14">
        <v>6807.7690000000002</v>
      </c>
      <c r="H1478" s="15">
        <f>H1479+H1480</f>
        <v>100.00000000000001</v>
      </c>
      <c r="I1478" s="15">
        <f>I1479+I1480</f>
        <v>99.999999999999986</v>
      </c>
      <c r="J1478" s="16">
        <f t="shared" ref="J1478:J1483" si="416">D1478/B1478*100</f>
        <v>30.741965418058044</v>
      </c>
      <c r="K1478" s="16">
        <f t="shared" ref="K1478:L1483" si="417">D1478/F1478*100</f>
        <v>76.239731587260579</v>
      </c>
      <c r="L1478" s="16">
        <f t="shared" si="417"/>
        <v>140.75686175603198</v>
      </c>
    </row>
    <row r="1479" spans="1:12" s="9" customFormat="1" x14ac:dyDescent="0.2">
      <c r="A1479" s="17" t="s">
        <v>281</v>
      </c>
      <c r="B1479" s="14">
        <v>43.976999999999997</v>
      </c>
      <c r="C1479" s="14">
        <v>145.72200000000001</v>
      </c>
      <c r="D1479" s="14">
        <v>43.976999999999997</v>
      </c>
      <c r="E1479" s="14">
        <v>189.69900000000001</v>
      </c>
      <c r="F1479" s="14">
        <v>40.19</v>
      </c>
      <c r="G1479" s="14">
        <v>213.49700000000001</v>
      </c>
      <c r="H1479" s="15">
        <f>D1479/D1478*100</f>
        <v>2.8498608022147223</v>
      </c>
      <c r="I1479" s="15">
        <f>E1479/E1478*100</f>
        <v>1.9796602146309454</v>
      </c>
      <c r="J1479" s="16">
        <f t="shared" si="416"/>
        <v>100</v>
      </c>
      <c r="K1479" s="16">
        <f t="shared" si="417"/>
        <v>109.42274197561584</v>
      </c>
      <c r="L1479" s="16">
        <f t="shared" si="417"/>
        <v>88.853239155585328</v>
      </c>
    </row>
    <row r="1480" spans="1:12" s="9" customFormat="1" x14ac:dyDescent="0.2">
      <c r="A1480" s="17" t="s">
        <v>277</v>
      </c>
      <c r="B1480" s="14">
        <v>4975.6379999999999</v>
      </c>
      <c r="C1480" s="14">
        <v>7893.5519999999997</v>
      </c>
      <c r="D1480" s="14">
        <v>1499.1510000000001</v>
      </c>
      <c r="E1480" s="14">
        <v>9392.7029999999995</v>
      </c>
      <c r="F1480" s="14">
        <v>1983.857</v>
      </c>
      <c r="G1480" s="14">
        <v>6594.2719999999999</v>
      </c>
      <c r="H1480" s="15">
        <f>D1480/D1478*100</f>
        <v>97.150139197785293</v>
      </c>
      <c r="I1480" s="15">
        <f>E1480/E1478*100</f>
        <v>98.020339785369046</v>
      </c>
      <c r="J1480" s="16">
        <f t="shared" si="416"/>
        <v>30.12982455717237</v>
      </c>
      <c r="K1480" s="16">
        <f t="shared" si="417"/>
        <v>75.567493019910216</v>
      </c>
      <c r="L1480" s="16">
        <f t="shared" si="417"/>
        <v>142.43730012956698</v>
      </c>
    </row>
    <row r="1481" spans="1:12" s="9" customFormat="1" x14ac:dyDescent="0.2">
      <c r="A1481" s="13" t="s">
        <v>276</v>
      </c>
      <c r="B1481" s="14">
        <v>5019.6139999999996</v>
      </c>
      <c r="C1481" s="14">
        <v>8039.2749999999996</v>
      </c>
      <c r="D1481" s="14">
        <v>1543.1279999999999</v>
      </c>
      <c r="E1481" s="14">
        <v>9582.402</v>
      </c>
      <c r="F1481" s="14">
        <v>2024.047</v>
      </c>
      <c r="G1481" s="14">
        <v>6807.7690000000002</v>
      </c>
      <c r="H1481" s="15">
        <f>H1482+H1483</f>
        <v>100.00000000000001</v>
      </c>
      <c r="I1481" s="15">
        <f>I1482+I1483</f>
        <v>100.00001043579678</v>
      </c>
      <c r="J1481" s="16">
        <f t="shared" si="416"/>
        <v>30.741965418058044</v>
      </c>
      <c r="K1481" s="16">
        <f t="shared" si="417"/>
        <v>76.239731587260579</v>
      </c>
      <c r="L1481" s="16">
        <f t="shared" si="417"/>
        <v>140.75686175603198</v>
      </c>
    </row>
    <row r="1482" spans="1:12" s="9" customFormat="1" x14ac:dyDescent="0.2">
      <c r="A1482" s="17" t="s">
        <v>278</v>
      </c>
      <c r="B1482" s="14">
        <v>43.406999999999996</v>
      </c>
      <c r="C1482" s="14">
        <v>107.254</v>
      </c>
      <c r="D1482" s="14">
        <v>40.642000000000003</v>
      </c>
      <c r="E1482" s="14">
        <v>147.89599999999999</v>
      </c>
      <c r="F1482" s="14">
        <v>5.6139999999999999</v>
      </c>
      <c r="G1482" s="14">
        <v>82.87</v>
      </c>
      <c r="H1482" s="15">
        <f>D1482/D1481*100</f>
        <v>2.6337413357803112</v>
      </c>
      <c r="I1482" s="15">
        <f>E1482/E1481*100</f>
        <v>1.5434126015585652</v>
      </c>
      <c r="J1482" s="16">
        <f t="shared" si="416"/>
        <v>93.630059667795535</v>
      </c>
      <c r="K1482" s="16"/>
      <c r="L1482" s="16">
        <f t="shared" si="417"/>
        <v>178.46747918426448</v>
      </c>
    </row>
    <row r="1483" spans="1:12" s="9" customFormat="1" x14ac:dyDescent="0.2">
      <c r="A1483" s="17" t="s">
        <v>282</v>
      </c>
      <c r="B1483" s="14">
        <v>4976.2070000000003</v>
      </c>
      <c r="C1483" s="14">
        <v>7932.0209999999997</v>
      </c>
      <c r="D1483" s="14">
        <v>1502.4860000000001</v>
      </c>
      <c r="E1483" s="14">
        <v>9434.5069999999996</v>
      </c>
      <c r="F1483" s="14">
        <v>2018.433</v>
      </c>
      <c r="G1483" s="14">
        <v>6724.8990000000003</v>
      </c>
      <c r="H1483" s="15">
        <f>D1483/D1481*100</f>
        <v>97.3662586642197</v>
      </c>
      <c r="I1483" s="15">
        <f>E1483/E1481*100</f>
        <v>98.45659783423821</v>
      </c>
      <c r="J1483" s="16">
        <f t="shared" si="416"/>
        <v>30.193398305175005</v>
      </c>
      <c r="K1483" s="16">
        <f t="shared" si="417"/>
        <v>74.438239961395809</v>
      </c>
      <c r="L1483" s="16">
        <f t="shared" si="417"/>
        <v>140.29217390476791</v>
      </c>
    </row>
    <row r="1484" spans="1:12" s="9" customFormat="1" ht="45" x14ac:dyDescent="0.2">
      <c r="A1484" s="11" t="s">
        <v>488</v>
      </c>
      <c r="B1484" s="14"/>
      <c r="C1484" s="14"/>
      <c r="D1484" s="14"/>
      <c r="E1484" s="14"/>
      <c r="F1484" s="14"/>
      <c r="G1484" s="14"/>
    </row>
    <row r="1485" spans="1:12" s="9" customFormat="1" x14ac:dyDescent="0.2">
      <c r="A1485" s="13" t="s">
        <v>275</v>
      </c>
      <c r="B1485" s="14">
        <v>779903.14</v>
      </c>
      <c r="C1485" s="14">
        <v>2150561.8569999998</v>
      </c>
      <c r="D1485" s="14">
        <v>589753.83847369975</v>
      </c>
      <c r="E1485" s="14">
        <v>2740315.6964737</v>
      </c>
      <c r="F1485" s="14">
        <v>987837.68699999992</v>
      </c>
      <c r="G1485" s="14">
        <v>3706822.5789999999</v>
      </c>
      <c r="H1485" s="15">
        <f>H1486+H1487</f>
        <v>100</v>
      </c>
      <c r="I1485" s="15">
        <f>I1486+I1487</f>
        <v>100</v>
      </c>
      <c r="J1485" s="16">
        <f t="shared" ref="J1485:J1490" si="418">D1485/B1485*100</f>
        <v>75.618856781843419</v>
      </c>
      <c r="K1485" s="16">
        <f t="shared" ref="K1485:L1490" si="419">D1485/F1485*100</f>
        <v>59.70149208062152</v>
      </c>
      <c r="L1485" s="16">
        <f t="shared" si="419"/>
        <v>73.92627076348937</v>
      </c>
    </row>
    <row r="1486" spans="1:12" s="9" customFormat="1" x14ac:dyDescent="0.2">
      <c r="A1486" s="17" t="s">
        <v>281</v>
      </c>
      <c r="B1486" s="14">
        <v>189525.5</v>
      </c>
      <c r="C1486" s="14">
        <v>579443.83400000003</v>
      </c>
      <c r="D1486" s="14">
        <v>178402.5</v>
      </c>
      <c r="E1486" s="14">
        <v>757846.33499999996</v>
      </c>
      <c r="F1486" s="14">
        <v>268364.83399999997</v>
      </c>
      <c r="G1486" s="14">
        <v>1322119.335</v>
      </c>
      <c r="H1486" s="15">
        <f>D1486/D1485*100</f>
        <v>30.250332996850162</v>
      </c>
      <c r="I1486" s="15">
        <f>E1486/E1485*100</f>
        <v>27.655438969138253</v>
      </c>
      <c r="J1486" s="16">
        <f t="shared" si="418"/>
        <v>94.131132749946573</v>
      </c>
      <c r="K1486" s="16">
        <f t="shared" si="419"/>
        <v>66.477599669411234</v>
      </c>
      <c r="L1486" s="16">
        <f t="shared" si="419"/>
        <v>57.320569704851941</v>
      </c>
    </row>
    <row r="1487" spans="1:12" s="9" customFormat="1" x14ac:dyDescent="0.2">
      <c r="A1487" s="17" t="s">
        <v>277</v>
      </c>
      <c r="B1487" s="14">
        <v>590377.64</v>
      </c>
      <c r="C1487" s="14">
        <v>1571118.023</v>
      </c>
      <c r="D1487" s="14">
        <v>411351.33847369975</v>
      </c>
      <c r="E1487" s="14">
        <v>1982469.3614736998</v>
      </c>
      <c r="F1487" s="14">
        <v>719472.853</v>
      </c>
      <c r="G1487" s="14">
        <v>2384703.2439999999</v>
      </c>
      <c r="H1487" s="15">
        <f>D1487/D1485*100</f>
        <v>69.749667003149838</v>
      </c>
      <c r="I1487" s="15">
        <f>E1487/E1485*100</f>
        <v>72.34456103086174</v>
      </c>
      <c r="J1487" s="16">
        <f t="shared" si="418"/>
        <v>69.675968499365894</v>
      </c>
      <c r="K1487" s="16">
        <f t="shared" si="419"/>
        <v>57.173990201086809</v>
      </c>
      <c r="L1487" s="16">
        <f t="shared" si="419"/>
        <v>83.132748968311461</v>
      </c>
    </row>
    <row r="1488" spans="1:12" s="9" customFormat="1" x14ac:dyDescent="0.2">
      <c r="A1488" s="13" t="s">
        <v>276</v>
      </c>
      <c r="B1488" s="14">
        <v>779903.14</v>
      </c>
      <c r="C1488" s="14">
        <v>2150561.8569999998</v>
      </c>
      <c r="D1488" s="14">
        <v>589753.83847369975</v>
      </c>
      <c r="E1488" s="14">
        <v>2740315.6964737</v>
      </c>
      <c r="F1488" s="14">
        <v>987837.68699999992</v>
      </c>
      <c r="G1488" s="14">
        <v>3706822.5789999999</v>
      </c>
      <c r="H1488" s="15">
        <f>H1489+H1490</f>
        <v>100</v>
      </c>
      <c r="I1488" s="15">
        <f>I1489+I1490</f>
        <v>100</v>
      </c>
      <c r="J1488" s="16">
        <f t="shared" si="418"/>
        <v>75.618856781843419</v>
      </c>
      <c r="K1488" s="16">
        <f t="shared" si="419"/>
        <v>59.70149208062152</v>
      </c>
      <c r="L1488" s="16">
        <f t="shared" si="419"/>
        <v>73.92627076348937</v>
      </c>
    </row>
    <row r="1489" spans="1:12" s="9" customFormat="1" x14ac:dyDescent="0.2">
      <c r="A1489" s="17" t="s">
        <v>278</v>
      </c>
      <c r="B1489" s="14">
        <v>188767.818</v>
      </c>
      <c r="C1489" s="14">
        <v>548707.72400000005</v>
      </c>
      <c r="D1489" s="14">
        <v>110105.86761522503</v>
      </c>
      <c r="E1489" s="14">
        <v>658813.59161522507</v>
      </c>
      <c r="F1489" s="14">
        <v>465550.266</v>
      </c>
      <c r="G1489" s="14">
        <v>1518037.635</v>
      </c>
      <c r="H1489" s="15">
        <f>D1489/D1488*100</f>
        <v>18.669800929177882</v>
      </c>
      <c r="I1489" s="15">
        <f>E1489/E1488*100</f>
        <v>24.041521656172726</v>
      </c>
      <c r="J1489" s="16">
        <f t="shared" si="418"/>
        <v>58.328728266184136</v>
      </c>
      <c r="K1489" s="16">
        <f t="shared" si="419"/>
        <v>23.650693739529519</v>
      </c>
      <c r="L1489" s="16">
        <f t="shared" si="419"/>
        <v>43.399028879493166</v>
      </c>
    </row>
    <row r="1490" spans="1:12" s="9" customFormat="1" x14ac:dyDescent="0.2">
      <c r="A1490" s="17" t="s">
        <v>282</v>
      </c>
      <c r="B1490" s="14">
        <v>591135.32200000004</v>
      </c>
      <c r="C1490" s="14">
        <v>1601854.1329999999</v>
      </c>
      <c r="D1490" s="14">
        <v>479647.97085847473</v>
      </c>
      <c r="E1490" s="14">
        <v>2081502.1048584748</v>
      </c>
      <c r="F1490" s="14">
        <v>522287.42099999991</v>
      </c>
      <c r="G1490" s="14">
        <v>2188784.9440000001</v>
      </c>
      <c r="H1490" s="15">
        <f>D1490/D1488*100</f>
        <v>81.330199070822118</v>
      </c>
      <c r="I1490" s="15">
        <f>E1490/E1488*100</f>
        <v>75.958478343827267</v>
      </c>
      <c r="J1490" s="16">
        <f t="shared" si="418"/>
        <v>81.140130357237339</v>
      </c>
      <c r="K1490" s="16">
        <f t="shared" si="419"/>
        <v>91.83601817177879</v>
      </c>
      <c r="L1490" s="16">
        <f t="shared" si="419"/>
        <v>95.098520782701186</v>
      </c>
    </row>
    <row r="1491" spans="1:12" s="9" customFormat="1" x14ac:dyDescent="0.2">
      <c r="A1491" s="11" t="s">
        <v>489</v>
      </c>
      <c r="B1491" s="14"/>
      <c r="C1491" s="14"/>
      <c r="D1491" s="14"/>
      <c r="E1491" s="14"/>
      <c r="F1491" s="14"/>
      <c r="G1491" s="14"/>
    </row>
    <row r="1492" spans="1:12" s="9" customFormat="1" x14ac:dyDescent="0.2">
      <c r="A1492" s="13" t="s">
        <v>275</v>
      </c>
      <c r="B1492" s="14">
        <v>12.589</v>
      </c>
      <c r="C1492" s="14">
        <v>32.304000000000002</v>
      </c>
      <c r="D1492" s="14">
        <v>8.452</v>
      </c>
      <c r="E1492" s="14">
        <v>40.756</v>
      </c>
      <c r="F1492" s="14">
        <v>24.055</v>
      </c>
      <c r="G1492" s="14">
        <v>69.48</v>
      </c>
      <c r="H1492" s="15">
        <f>H1493+H1494</f>
        <v>100</v>
      </c>
      <c r="I1492" s="15">
        <f>I1493+I1494</f>
        <v>100</v>
      </c>
      <c r="J1492" s="16">
        <f t="shared" ref="J1492:J1497" si="420">D1492/B1492*100</f>
        <v>67.13797759949162</v>
      </c>
      <c r="K1492" s="16">
        <f t="shared" ref="K1492:L1497" si="421">D1492/F1492*100</f>
        <v>35.136146331324049</v>
      </c>
      <c r="L1492" s="16">
        <f t="shared" si="421"/>
        <v>58.658606793321823</v>
      </c>
    </row>
    <row r="1493" spans="1:12" s="9" customFormat="1" x14ac:dyDescent="0.2">
      <c r="A1493" s="17" t="s">
        <v>281</v>
      </c>
      <c r="B1493" s="14">
        <v>6.1</v>
      </c>
      <c r="C1493" s="14">
        <v>18.2</v>
      </c>
      <c r="D1493" s="14">
        <v>6</v>
      </c>
      <c r="E1493" s="14">
        <v>24.2</v>
      </c>
      <c r="F1493" s="14">
        <v>8</v>
      </c>
      <c r="G1493" s="14">
        <v>36.4</v>
      </c>
      <c r="H1493" s="15">
        <f>D1493/D1492*100</f>
        <v>70.989115002366304</v>
      </c>
      <c r="I1493" s="15">
        <f>E1493/E1492*100</f>
        <v>59.377760329767391</v>
      </c>
      <c r="J1493" s="16">
        <f t="shared" si="420"/>
        <v>98.360655737704931</v>
      </c>
      <c r="K1493" s="16">
        <f t="shared" si="421"/>
        <v>75</v>
      </c>
      <c r="L1493" s="16">
        <f t="shared" si="421"/>
        <v>66.483516483516482</v>
      </c>
    </row>
    <row r="1494" spans="1:12" s="9" customFormat="1" x14ac:dyDescent="0.2">
      <c r="A1494" s="17" t="s">
        <v>277</v>
      </c>
      <c r="B1494" s="14">
        <v>6.4889999999999999</v>
      </c>
      <c r="C1494" s="14">
        <v>14.103999999999999</v>
      </c>
      <c r="D1494" s="14">
        <v>2.452</v>
      </c>
      <c r="E1494" s="14">
        <v>16.556000000000001</v>
      </c>
      <c r="F1494" s="14">
        <v>16.055</v>
      </c>
      <c r="G1494" s="14">
        <v>33.08</v>
      </c>
      <c r="H1494" s="15">
        <f>D1494/D1492*100</f>
        <v>29.010884997633696</v>
      </c>
      <c r="I1494" s="15">
        <f>E1494/E1492*100</f>
        <v>40.622239670232609</v>
      </c>
      <c r="J1494" s="16">
        <f t="shared" si="420"/>
        <v>37.787024194791186</v>
      </c>
      <c r="K1494" s="16">
        <f t="shared" si="421"/>
        <v>15.272500778573653</v>
      </c>
      <c r="L1494" s="16">
        <f t="shared" si="421"/>
        <v>50.048367593712214</v>
      </c>
    </row>
    <row r="1495" spans="1:12" s="9" customFormat="1" x14ac:dyDescent="0.2">
      <c r="A1495" s="13" t="s">
        <v>276</v>
      </c>
      <c r="B1495" s="14">
        <v>12.589</v>
      </c>
      <c r="C1495" s="14">
        <v>32.304000000000002</v>
      </c>
      <c r="D1495" s="14">
        <v>8.452</v>
      </c>
      <c r="E1495" s="14">
        <v>40.756</v>
      </c>
      <c r="F1495" s="14">
        <v>24.055</v>
      </c>
      <c r="G1495" s="14">
        <v>69.48</v>
      </c>
      <c r="H1495" s="15">
        <f>H1496+H1497</f>
        <v>100</v>
      </c>
      <c r="I1495" s="15">
        <f>I1496+I1497</f>
        <v>100</v>
      </c>
      <c r="J1495" s="16">
        <f t="shared" si="420"/>
        <v>67.13797759949162</v>
      </c>
      <c r="K1495" s="16">
        <f t="shared" si="421"/>
        <v>35.136146331324049</v>
      </c>
      <c r="L1495" s="16">
        <f t="shared" si="421"/>
        <v>58.658606793321823</v>
      </c>
    </row>
    <row r="1496" spans="1:12" s="9" customFormat="1" x14ac:dyDescent="0.2">
      <c r="A1496" s="17" t="s">
        <v>278</v>
      </c>
      <c r="B1496" s="14">
        <v>5.2679999999999998</v>
      </c>
      <c r="C1496" s="14">
        <v>16.027999999999999</v>
      </c>
      <c r="D1496" s="14">
        <v>5.585</v>
      </c>
      <c r="E1496" s="14">
        <v>21.613</v>
      </c>
      <c r="F1496" s="14">
        <v>7.96</v>
      </c>
      <c r="G1496" s="14">
        <v>29.018999999999998</v>
      </c>
      <c r="H1496" s="15">
        <f>D1496/D1495*100</f>
        <v>66.079034548035963</v>
      </c>
      <c r="I1496" s="15">
        <f>E1496/E1495*100</f>
        <v>53.030228677986059</v>
      </c>
      <c r="J1496" s="16">
        <f t="shared" si="420"/>
        <v>106.01746393318147</v>
      </c>
      <c r="K1496" s="16">
        <f t="shared" si="421"/>
        <v>70.163316582914575</v>
      </c>
      <c r="L1496" s="16">
        <f t="shared" si="421"/>
        <v>74.478789758434132</v>
      </c>
    </row>
    <row r="1497" spans="1:12" s="9" customFormat="1" x14ac:dyDescent="0.2">
      <c r="A1497" s="17" t="s">
        <v>282</v>
      </c>
      <c r="B1497" s="14">
        <v>7.3209999999999997</v>
      </c>
      <c r="C1497" s="14">
        <v>16.276</v>
      </c>
      <c r="D1497" s="14">
        <v>2.867</v>
      </c>
      <c r="E1497" s="14">
        <v>19.143000000000001</v>
      </c>
      <c r="F1497" s="14">
        <v>16.094999999999999</v>
      </c>
      <c r="G1497" s="14">
        <v>40.460999999999999</v>
      </c>
      <c r="H1497" s="15">
        <f>D1497/D1495*100</f>
        <v>33.92096545196403</v>
      </c>
      <c r="I1497" s="15">
        <f>E1497/E1495*100</f>
        <v>46.969771322013933</v>
      </c>
      <c r="J1497" s="16">
        <f t="shared" si="420"/>
        <v>39.161316760005462</v>
      </c>
      <c r="K1497" s="16">
        <f t="shared" si="421"/>
        <v>17.812985399192296</v>
      </c>
      <c r="L1497" s="16">
        <f t="shared" si="421"/>
        <v>47.312226588566766</v>
      </c>
    </row>
    <row r="1498" spans="1:12" s="9" customFormat="1" ht="22.5" x14ac:dyDescent="0.2">
      <c r="A1498" s="11" t="s">
        <v>490</v>
      </c>
      <c r="B1498" s="14"/>
      <c r="C1498" s="14"/>
      <c r="D1498" s="14"/>
      <c r="E1498" s="14"/>
      <c r="F1498" s="14"/>
      <c r="G1498" s="14"/>
    </row>
    <row r="1499" spans="1:12" s="9" customFormat="1" x14ac:dyDescent="0.2">
      <c r="A1499" s="13" t="s">
        <v>275</v>
      </c>
      <c r="B1499" s="14">
        <v>40850</v>
      </c>
      <c r="C1499" s="14">
        <v>172315.2</v>
      </c>
      <c r="D1499" s="14">
        <v>50231</v>
      </c>
      <c r="E1499" s="14">
        <v>222546.2</v>
      </c>
      <c r="F1499" s="14">
        <v>70887</v>
      </c>
      <c r="G1499" s="14">
        <v>541662.5</v>
      </c>
      <c r="H1499" s="15">
        <f>H1500+H1501</f>
        <v>100</v>
      </c>
      <c r="I1499" s="15">
        <f>I1500+I1501</f>
        <v>100</v>
      </c>
      <c r="J1499" s="16">
        <f t="shared" ref="J1499:J1504" si="422">D1499/B1499*100</f>
        <v>122.96450428396572</v>
      </c>
      <c r="K1499" s="16">
        <f t="shared" ref="K1499:L1504" si="423">D1499/F1499*100</f>
        <v>70.86066556632386</v>
      </c>
      <c r="L1499" s="16">
        <f t="shared" si="423"/>
        <v>41.08576835206425</v>
      </c>
    </row>
    <row r="1500" spans="1:12" s="9" customFormat="1" x14ac:dyDescent="0.2">
      <c r="A1500" s="17" t="s">
        <v>281</v>
      </c>
      <c r="B1500" s="14">
        <v>948</v>
      </c>
      <c r="C1500" s="14">
        <v>2365</v>
      </c>
      <c r="D1500" s="14">
        <v>1359</v>
      </c>
      <c r="E1500" s="14">
        <v>3724</v>
      </c>
      <c r="F1500" s="14">
        <v>1447</v>
      </c>
      <c r="G1500" s="14">
        <v>4500</v>
      </c>
      <c r="H1500" s="15">
        <f>D1500/D1499*100</f>
        <v>2.705500587286735</v>
      </c>
      <c r="I1500" s="15">
        <f>E1500/E1499*100</f>
        <v>1.6733604078613789</v>
      </c>
      <c r="J1500" s="16">
        <f t="shared" si="422"/>
        <v>143.35443037974684</v>
      </c>
      <c r="K1500" s="16">
        <f t="shared" si="423"/>
        <v>93.918451969592269</v>
      </c>
      <c r="L1500" s="16">
        <f t="shared" si="423"/>
        <v>82.75555555555556</v>
      </c>
    </row>
    <row r="1501" spans="1:12" s="9" customFormat="1" x14ac:dyDescent="0.2">
      <c r="A1501" s="17" t="s">
        <v>277</v>
      </c>
      <c r="B1501" s="14">
        <v>39902</v>
      </c>
      <c r="C1501" s="14">
        <v>169950.2</v>
      </c>
      <c r="D1501" s="14">
        <v>48872</v>
      </c>
      <c r="E1501" s="14">
        <v>218822.2</v>
      </c>
      <c r="F1501" s="14">
        <v>69440</v>
      </c>
      <c r="G1501" s="14">
        <v>537162.5</v>
      </c>
      <c r="H1501" s="15">
        <f>D1501/D1499*100</f>
        <v>97.294499412713265</v>
      </c>
      <c r="I1501" s="15">
        <f>E1501/E1499*100</f>
        <v>98.326639592138619</v>
      </c>
      <c r="J1501" s="16">
        <f t="shared" si="422"/>
        <v>122.4800761866573</v>
      </c>
      <c r="K1501" s="16">
        <f t="shared" si="423"/>
        <v>70.380184331797238</v>
      </c>
      <c r="L1501" s="16">
        <f t="shared" si="423"/>
        <v>40.736685825983763</v>
      </c>
    </row>
    <row r="1502" spans="1:12" s="9" customFormat="1" x14ac:dyDescent="0.2">
      <c r="A1502" s="13" t="s">
        <v>276</v>
      </c>
      <c r="B1502" s="14">
        <v>40850</v>
      </c>
      <c r="C1502" s="14">
        <v>172315.2</v>
      </c>
      <c r="D1502" s="14">
        <v>50231</v>
      </c>
      <c r="E1502" s="14">
        <v>222546.2</v>
      </c>
      <c r="F1502" s="14">
        <v>70887</v>
      </c>
      <c r="G1502" s="14">
        <v>541662.5</v>
      </c>
      <c r="H1502" s="15">
        <f>H1503+H1504</f>
        <v>100</v>
      </c>
      <c r="I1502" s="15">
        <f>I1503+I1504</f>
        <v>100</v>
      </c>
      <c r="J1502" s="16">
        <f t="shared" si="422"/>
        <v>122.96450428396572</v>
      </c>
      <c r="K1502" s="16">
        <f t="shared" si="423"/>
        <v>70.86066556632386</v>
      </c>
      <c r="L1502" s="16">
        <f t="shared" si="423"/>
        <v>41.08576835206425</v>
      </c>
    </row>
    <row r="1503" spans="1:12" s="9" customFormat="1" x14ac:dyDescent="0.2">
      <c r="A1503" s="17" t="s">
        <v>278</v>
      </c>
      <c r="B1503" s="14">
        <v>4725</v>
      </c>
      <c r="C1503" s="14">
        <v>11830</v>
      </c>
      <c r="D1503" s="14">
        <v>2136</v>
      </c>
      <c r="E1503" s="14">
        <v>13966</v>
      </c>
      <c r="F1503" s="14">
        <v>6625</v>
      </c>
      <c r="G1503" s="14">
        <v>30450</v>
      </c>
      <c r="H1503" s="15">
        <f>D1503/D1502*100</f>
        <v>4.252354123947363</v>
      </c>
      <c r="I1503" s="15">
        <f>E1503/E1502*100</f>
        <v>6.2755508743802411</v>
      </c>
      <c r="J1503" s="16">
        <f t="shared" si="422"/>
        <v>45.206349206349202</v>
      </c>
      <c r="K1503" s="16">
        <f t="shared" si="423"/>
        <v>32.241509433962264</v>
      </c>
      <c r="L1503" s="16">
        <f t="shared" si="423"/>
        <v>45.86535303776683</v>
      </c>
    </row>
    <row r="1504" spans="1:12" s="9" customFormat="1" x14ac:dyDescent="0.2">
      <c r="A1504" s="17" t="s">
        <v>282</v>
      </c>
      <c r="B1504" s="14">
        <v>36125</v>
      </c>
      <c r="C1504" s="14">
        <v>160485.20000000001</v>
      </c>
      <c r="D1504" s="14">
        <v>48095</v>
      </c>
      <c r="E1504" s="14">
        <v>208580.2</v>
      </c>
      <c r="F1504" s="14">
        <v>64262</v>
      </c>
      <c r="G1504" s="14">
        <v>511212.5</v>
      </c>
      <c r="H1504" s="15">
        <f>D1504/D1502*100</f>
        <v>95.74764587605263</v>
      </c>
      <c r="I1504" s="15">
        <f>E1504/E1502*100</f>
        <v>93.724449125619756</v>
      </c>
      <c r="J1504" s="16">
        <f t="shared" si="422"/>
        <v>133.13494809688581</v>
      </c>
      <c r="K1504" s="16">
        <f t="shared" si="423"/>
        <v>74.842052846161039</v>
      </c>
      <c r="L1504" s="16">
        <f t="shared" si="423"/>
        <v>40.801075873535957</v>
      </c>
    </row>
    <row r="1505" spans="1:12" s="9" customFormat="1" ht="45" x14ac:dyDescent="0.2">
      <c r="A1505" s="11" t="s">
        <v>491</v>
      </c>
      <c r="B1505" s="14"/>
      <c r="C1505" s="14"/>
      <c r="D1505" s="14"/>
      <c r="E1505" s="14"/>
      <c r="F1505" s="14"/>
      <c r="G1505" s="14"/>
    </row>
    <row r="1506" spans="1:12" s="9" customFormat="1" x14ac:dyDescent="0.2">
      <c r="A1506" s="13" t="s">
        <v>275</v>
      </c>
      <c r="B1506" s="14">
        <v>247.06899999999999</v>
      </c>
      <c r="C1506" s="14">
        <v>2197.866</v>
      </c>
      <c r="D1506" s="14">
        <v>540.46100000000001</v>
      </c>
      <c r="E1506" s="14">
        <v>2738.3270000000002</v>
      </c>
      <c r="F1506" s="14">
        <v>831.61599999999999</v>
      </c>
      <c r="G1506" s="14">
        <v>2884.2660000000001</v>
      </c>
      <c r="H1506" s="15">
        <f>H1507+H1508</f>
        <v>100</v>
      </c>
      <c r="I1506" s="15">
        <f>I1507+I1508</f>
        <v>100</v>
      </c>
      <c r="J1506" s="16">
        <f t="shared" ref="J1506:J1511" si="424">D1506/B1506*100</f>
        <v>218.7490134334943</v>
      </c>
      <c r="K1506" s="16">
        <f t="shared" ref="K1506:L1511" si="425">D1506/F1506*100</f>
        <v>64.989249846082814</v>
      </c>
      <c r="L1506" s="16">
        <f t="shared" si="425"/>
        <v>94.940168486540429</v>
      </c>
    </row>
    <row r="1507" spans="1:12" s="9" customFormat="1" x14ac:dyDescent="0.2">
      <c r="A1507" s="17" t="s">
        <v>281</v>
      </c>
      <c r="B1507" s="14">
        <v>0</v>
      </c>
      <c r="C1507" s="14">
        <v>0</v>
      </c>
      <c r="D1507" s="14">
        <v>0</v>
      </c>
      <c r="E1507" s="14">
        <v>0</v>
      </c>
      <c r="F1507" s="14">
        <v>0</v>
      </c>
      <c r="G1507" s="14">
        <v>0</v>
      </c>
      <c r="H1507" s="15">
        <f>D1507/D1506*100</f>
        <v>0</v>
      </c>
      <c r="I1507" s="15">
        <f>E1507/E1506*100</f>
        <v>0</v>
      </c>
      <c r="J1507" s="16">
        <v>0</v>
      </c>
      <c r="K1507" s="16">
        <v>0</v>
      </c>
      <c r="L1507" s="16">
        <v>0</v>
      </c>
    </row>
    <row r="1508" spans="1:12" s="9" customFormat="1" x14ac:dyDescent="0.2">
      <c r="A1508" s="17" t="s">
        <v>277</v>
      </c>
      <c r="B1508" s="14">
        <v>247.06899999999999</v>
      </c>
      <c r="C1508" s="14">
        <v>2197.866</v>
      </c>
      <c r="D1508" s="14">
        <v>540.46100000000001</v>
      </c>
      <c r="E1508" s="14">
        <v>2738.3270000000002</v>
      </c>
      <c r="F1508" s="14">
        <v>831.61599999999999</v>
      </c>
      <c r="G1508" s="14">
        <v>2884.2660000000001</v>
      </c>
      <c r="H1508" s="15">
        <f>D1508/D1506*100</f>
        <v>100</v>
      </c>
      <c r="I1508" s="15">
        <f>E1508/E1506*100</f>
        <v>100</v>
      </c>
      <c r="J1508" s="16">
        <f t="shared" si="424"/>
        <v>218.7490134334943</v>
      </c>
      <c r="K1508" s="16">
        <f t="shared" si="425"/>
        <v>64.989249846082814</v>
      </c>
      <c r="L1508" s="16">
        <f t="shared" si="425"/>
        <v>94.940168486540429</v>
      </c>
    </row>
    <row r="1509" spans="1:12" s="9" customFormat="1" x14ac:dyDescent="0.2">
      <c r="A1509" s="13" t="s">
        <v>276</v>
      </c>
      <c r="B1509" s="14">
        <v>247.06899999999999</v>
      </c>
      <c r="C1509" s="14">
        <v>2197.866</v>
      </c>
      <c r="D1509" s="14">
        <v>540.46100000000001</v>
      </c>
      <c r="E1509" s="14">
        <v>2738.3270000000002</v>
      </c>
      <c r="F1509" s="14">
        <v>831.61599999999999</v>
      </c>
      <c r="G1509" s="14">
        <v>2884.2660000000001</v>
      </c>
      <c r="H1509" s="15">
        <f>H1510+H1511</f>
        <v>100</v>
      </c>
      <c r="I1509" s="15">
        <f>I1510+I1511</f>
        <v>99.999999999999986</v>
      </c>
      <c r="J1509" s="16">
        <f t="shared" si="424"/>
        <v>218.7490134334943</v>
      </c>
      <c r="K1509" s="16">
        <f t="shared" si="425"/>
        <v>64.989249846082814</v>
      </c>
      <c r="L1509" s="16">
        <f t="shared" si="425"/>
        <v>94.940168486540429</v>
      </c>
    </row>
    <row r="1510" spans="1:12" s="9" customFormat="1" x14ac:dyDescent="0.2">
      <c r="A1510" s="17" t="s">
        <v>278</v>
      </c>
      <c r="B1510" s="14">
        <v>6.5570000000000004</v>
      </c>
      <c r="C1510" s="14">
        <v>30.157</v>
      </c>
      <c r="D1510" s="14">
        <v>24.376000000000001</v>
      </c>
      <c r="E1510" s="14">
        <v>54.533000000000001</v>
      </c>
      <c r="F1510" s="14">
        <v>42.238999999999997</v>
      </c>
      <c r="G1510" s="14">
        <v>201.07599999999999</v>
      </c>
      <c r="H1510" s="15">
        <f>D1510/D1509*100</f>
        <v>4.5102236794144259</v>
      </c>
      <c r="I1510" s="15">
        <f>E1510/E1509*100</f>
        <v>1.9914714349308902</v>
      </c>
      <c r="J1510" s="16">
        <f t="shared" si="424"/>
        <v>371.75537593411622</v>
      </c>
      <c r="K1510" s="16">
        <f t="shared" si="425"/>
        <v>57.709699566751112</v>
      </c>
      <c r="L1510" s="16">
        <f t="shared" si="425"/>
        <v>27.120591219240488</v>
      </c>
    </row>
    <row r="1511" spans="1:12" s="9" customFormat="1" x14ac:dyDescent="0.2">
      <c r="A1511" s="17" t="s">
        <v>282</v>
      </c>
      <c r="B1511" s="14">
        <v>240.512</v>
      </c>
      <c r="C1511" s="14">
        <v>2167.71</v>
      </c>
      <c r="D1511" s="14">
        <v>516.08500000000004</v>
      </c>
      <c r="E1511" s="14">
        <v>2683.7939999999999</v>
      </c>
      <c r="F1511" s="14">
        <v>789.37699999999995</v>
      </c>
      <c r="G1511" s="14">
        <v>2683.1889999999999</v>
      </c>
      <c r="H1511" s="15">
        <f>D1511/D1509*100</f>
        <v>95.489776320585577</v>
      </c>
      <c r="I1511" s="15">
        <f>E1511/E1509*100</f>
        <v>98.008528565069099</v>
      </c>
      <c r="J1511" s="16">
        <f t="shared" si="424"/>
        <v>214.57765101117619</v>
      </c>
      <c r="K1511" s="16">
        <f t="shared" si="425"/>
        <v>65.378773387114151</v>
      </c>
      <c r="L1511" s="16">
        <f t="shared" si="425"/>
        <v>100.0225477966703</v>
      </c>
    </row>
    <row r="1512" spans="1:12" s="9" customFormat="1" ht="22.5" x14ac:dyDescent="0.2">
      <c r="A1512" s="11" t="s">
        <v>492</v>
      </c>
      <c r="B1512" s="14"/>
      <c r="C1512" s="14"/>
      <c r="D1512" s="14"/>
      <c r="E1512" s="14"/>
      <c r="F1512" s="14"/>
      <c r="G1512" s="14"/>
    </row>
    <row r="1513" spans="1:12" s="9" customFormat="1" x14ac:dyDescent="0.2">
      <c r="A1513" s="13" t="s">
        <v>275</v>
      </c>
      <c r="B1513" s="14">
        <v>3009.098</v>
      </c>
      <c r="C1513" s="14">
        <v>8955.4629999999997</v>
      </c>
      <c r="D1513" s="14">
        <v>3288.1280000000002</v>
      </c>
      <c r="E1513" s="14">
        <v>12243.591</v>
      </c>
      <c r="F1513" s="14">
        <v>2782.915</v>
      </c>
      <c r="G1513" s="14">
        <v>11132.056</v>
      </c>
      <c r="H1513" s="15">
        <f>H1514+H1515</f>
        <v>100</v>
      </c>
      <c r="I1513" s="15">
        <f>I1514+I1515</f>
        <v>100</v>
      </c>
      <c r="J1513" s="16">
        <f t="shared" ref="J1513:J1518" si="426">D1513/B1513*100</f>
        <v>109.27287845061878</v>
      </c>
      <c r="K1513" s="16">
        <f t="shared" ref="K1513:L1518" si="427">D1513/F1513*100</f>
        <v>118.15409381889135</v>
      </c>
      <c r="L1513" s="16">
        <f t="shared" si="427"/>
        <v>109.98499288900452</v>
      </c>
    </row>
    <row r="1514" spans="1:12" s="9" customFormat="1" x14ac:dyDescent="0.2">
      <c r="A1514" s="17" t="s">
        <v>281</v>
      </c>
      <c r="B1514" s="14">
        <v>2397</v>
      </c>
      <c r="C1514" s="14">
        <v>6873</v>
      </c>
      <c r="D1514" s="14">
        <v>2573</v>
      </c>
      <c r="E1514" s="14">
        <v>9446</v>
      </c>
      <c r="F1514" s="14">
        <v>1841</v>
      </c>
      <c r="G1514" s="14">
        <v>7405</v>
      </c>
      <c r="H1514" s="15">
        <f>D1514/D1513*100</f>
        <v>78.251211631663978</v>
      </c>
      <c r="I1514" s="15">
        <f>E1514/E1513*100</f>
        <v>77.150567999208732</v>
      </c>
      <c r="J1514" s="16">
        <f t="shared" si="426"/>
        <v>107.34251147267418</v>
      </c>
      <c r="K1514" s="16">
        <f t="shared" si="427"/>
        <v>139.76099945681696</v>
      </c>
      <c r="L1514" s="16">
        <f t="shared" si="427"/>
        <v>127.56245779878461</v>
      </c>
    </row>
    <row r="1515" spans="1:12" s="9" customFormat="1" x14ac:dyDescent="0.2">
      <c r="A1515" s="17" t="s">
        <v>277</v>
      </c>
      <c r="B1515" s="14">
        <v>612.09799999999996</v>
      </c>
      <c r="C1515" s="14">
        <v>2082.4630000000002</v>
      </c>
      <c r="D1515" s="14">
        <v>715.12800000000004</v>
      </c>
      <c r="E1515" s="14">
        <v>2797.5909999999999</v>
      </c>
      <c r="F1515" s="14">
        <v>941.91499999999996</v>
      </c>
      <c r="G1515" s="14">
        <v>3727.056</v>
      </c>
      <c r="H1515" s="15">
        <f>D1515/D1513*100</f>
        <v>21.748788368336026</v>
      </c>
      <c r="I1515" s="15">
        <f>E1515/E1513*100</f>
        <v>22.849432000791271</v>
      </c>
      <c r="J1515" s="16">
        <f t="shared" si="426"/>
        <v>116.83227195645142</v>
      </c>
      <c r="K1515" s="16">
        <f t="shared" si="427"/>
        <v>75.922774348003813</v>
      </c>
      <c r="L1515" s="16">
        <f t="shared" si="427"/>
        <v>75.061684074508122</v>
      </c>
    </row>
    <row r="1516" spans="1:12" s="9" customFormat="1" x14ac:dyDescent="0.2">
      <c r="A1516" s="13" t="s">
        <v>276</v>
      </c>
      <c r="B1516" s="14">
        <v>3009.098</v>
      </c>
      <c r="C1516" s="14">
        <v>8955.4629999999997</v>
      </c>
      <c r="D1516" s="14">
        <v>3288.1280000000002</v>
      </c>
      <c r="E1516" s="14">
        <v>12243.591</v>
      </c>
      <c r="F1516" s="14">
        <v>2782.915</v>
      </c>
      <c r="G1516" s="14">
        <v>11132.056</v>
      </c>
      <c r="H1516" s="15">
        <f>H1517+H1518</f>
        <v>100.00003041244136</v>
      </c>
      <c r="I1516" s="15">
        <f>I1517+I1518</f>
        <v>100.00000816753841</v>
      </c>
      <c r="J1516" s="16">
        <f t="shared" si="426"/>
        <v>109.27287845061878</v>
      </c>
      <c r="K1516" s="16">
        <f t="shared" si="427"/>
        <v>118.15409381889135</v>
      </c>
      <c r="L1516" s="16">
        <f t="shared" si="427"/>
        <v>109.98499288900452</v>
      </c>
    </row>
    <row r="1517" spans="1:12" s="9" customFormat="1" x14ac:dyDescent="0.2">
      <c r="A1517" s="17" t="s">
        <v>278</v>
      </c>
      <c r="B1517" s="14">
        <v>2435.1909999999998</v>
      </c>
      <c r="C1517" s="14">
        <v>7133.3440000000001</v>
      </c>
      <c r="D1517" s="14">
        <v>2389.6</v>
      </c>
      <c r="E1517" s="14">
        <v>9522.9439999999995</v>
      </c>
      <c r="F1517" s="14">
        <v>2127.0859999999998</v>
      </c>
      <c r="G1517" s="14">
        <v>8440.4750000000004</v>
      </c>
      <c r="H1517" s="15">
        <f>D1517/D1516*100</f>
        <v>72.673569885357253</v>
      </c>
      <c r="I1517" s="15">
        <f>E1517/E1516*100</f>
        <v>77.779011076080522</v>
      </c>
      <c r="J1517" s="16">
        <f t="shared" si="426"/>
        <v>98.127826523668986</v>
      </c>
      <c r="K1517" s="16">
        <f t="shared" si="427"/>
        <v>112.34148501753103</v>
      </c>
      <c r="L1517" s="16">
        <f t="shared" si="427"/>
        <v>112.82474031378564</v>
      </c>
    </row>
    <row r="1518" spans="1:12" s="9" customFormat="1" x14ac:dyDescent="0.2">
      <c r="A1518" s="17" t="s">
        <v>282</v>
      </c>
      <c r="B1518" s="14">
        <v>573.90700000000004</v>
      </c>
      <c r="C1518" s="14">
        <v>1822.1189999999999</v>
      </c>
      <c r="D1518" s="14">
        <v>898.529</v>
      </c>
      <c r="E1518" s="14">
        <v>2720.6480000000001</v>
      </c>
      <c r="F1518" s="14">
        <v>655.82899999999995</v>
      </c>
      <c r="G1518" s="14">
        <v>2691.5819999999999</v>
      </c>
      <c r="H1518" s="15">
        <f>D1518/D1516*100</f>
        <v>27.326460527084102</v>
      </c>
      <c r="I1518" s="15">
        <f>E1518/E1516*100</f>
        <v>22.220997091457892</v>
      </c>
      <c r="J1518" s="16">
        <f t="shared" si="426"/>
        <v>156.56351987342896</v>
      </c>
      <c r="K1518" s="16">
        <f t="shared" si="427"/>
        <v>137.00659775642737</v>
      </c>
      <c r="L1518" s="16">
        <f t="shared" si="427"/>
        <v>101.07988536109991</v>
      </c>
    </row>
    <row r="1519" spans="1:12" s="9" customFormat="1" ht="45" x14ac:dyDescent="0.2">
      <c r="A1519" s="11" t="s">
        <v>493</v>
      </c>
      <c r="B1519" s="14"/>
      <c r="C1519" s="14"/>
      <c r="D1519" s="14"/>
      <c r="E1519" s="14"/>
      <c r="F1519" s="14"/>
      <c r="G1519" s="14"/>
    </row>
    <row r="1520" spans="1:12" s="9" customFormat="1" x14ac:dyDescent="0.2">
      <c r="A1520" s="13" t="s">
        <v>275</v>
      </c>
      <c r="B1520" s="14">
        <v>2458</v>
      </c>
      <c r="C1520" s="14">
        <v>6333</v>
      </c>
      <c r="D1520" s="14">
        <v>10776</v>
      </c>
      <c r="E1520" s="14">
        <v>17109</v>
      </c>
      <c r="F1520" s="14">
        <v>3462</v>
      </c>
      <c r="G1520" s="14">
        <v>7642</v>
      </c>
      <c r="H1520" s="15">
        <f>H1521+H1522</f>
        <v>100</v>
      </c>
      <c r="I1520" s="15">
        <f>I1521+I1522</f>
        <v>100</v>
      </c>
      <c r="J1520" s="16">
        <f t="shared" ref="J1520:J1525" si="428">D1520/B1520*100</f>
        <v>438.4052074857608</v>
      </c>
      <c r="K1520" s="16">
        <f t="shared" ref="K1520:L1525" si="429">D1520/F1520*100</f>
        <v>311.26516464471405</v>
      </c>
      <c r="L1520" s="16">
        <f t="shared" si="429"/>
        <v>223.88118293640406</v>
      </c>
    </row>
    <row r="1521" spans="1:12" s="9" customFormat="1" x14ac:dyDescent="0.2">
      <c r="A1521" s="17" t="s">
        <v>281</v>
      </c>
      <c r="B1521" s="14">
        <v>0</v>
      </c>
      <c r="C1521" s="14">
        <v>1</v>
      </c>
      <c r="D1521" s="14">
        <v>0</v>
      </c>
      <c r="E1521" s="14">
        <v>1</v>
      </c>
      <c r="F1521" s="14">
        <v>0</v>
      </c>
      <c r="G1521" s="14">
        <v>0</v>
      </c>
      <c r="H1521" s="15">
        <f>D1521/D1520*100</f>
        <v>0</v>
      </c>
      <c r="I1521" s="15">
        <f>E1521/E1520*100</f>
        <v>5.8448769653398789E-3</v>
      </c>
      <c r="J1521" s="16">
        <v>0</v>
      </c>
      <c r="K1521" s="16">
        <v>0</v>
      </c>
      <c r="L1521" s="16">
        <v>0</v>
      </c>
    </row>
    <row r="1522" spans="1:12" s="9" customFormat="1" x14ac:dyDescent="0.2">
      <c r="A1522" s="17" t="s">
        <v>277</v>
      </c>
      <c r="B1522" s="14">
        <v>2458</v>
      </c>
      <c r="C1522" s="14">
        <v>6332</v>
      </c>
      <c r="D1522" s="14">
        <v>10776</v>
      </c>
      <c r="E1522" s="14">
        <v>17108</v>
      </c>
      <c r="F1522" s="14">
        <v>3462</v>
      </c>
      <c r="G1522" s="14">
        <v>7642</v>
      </c>
      <c r="H1522" s="15">
        <f>D1522/D1520*100</f>
        <v>100</v>
      </c>
      <c r="I1522" s="15">
        <f>E1522/E1520*100</f>
        <v>99.994155123034659</v>
      </c>
      <c r="J1522" s="16">
        <f t="shared" si="428"/>
        <v>438.4052074857608</v>
      </c>
      <c r="K1522" s="16">
        <f t="shared" si="429"/>
        <v>311.26516464471405</v>
      </c>
      <c r="L1522" s="16">
        <f t="shared" si="429"/>
        <v>223.86809735671292</v>
      </c>
    </row>
    <row r="1523" spans="1:12" s="9" customFormat="1" x14ac:dyDescent="0.2">
      <c r="A1523" s="13" t="s">
        <v>276</v>
      </c>
      <c r="B1523" s="14">
        <v>2458</v>
      </c>
      <c r="C1523" s="14">
        <v>6333</v>
      </c>
      <c r="D1523" s="14">
        <v>10776</v>
      </c>
      <c r="E1523" s="14">
        <v>17109</v>
      </c>
      <c r="F1523" s="14">
        <v>3462</v>
      </c>
      <c r="G1523" s="14">
        <v>7642</v>
      </c>
      <c r="H1523" s="15">
        <f>H1524+H1525</f>
        <v>100</v>
      </c>
      <c r="I1523" s="15">
        <f>I1524+I1525</f>
        <v>100</v>
      </c>
      <c r="J1523" s="16">
        <f t="shared" si="428"/>
        <v>438.4052074857608</v>
      </c>
      <c r="K1523" s="16">
        <f t="shared" si="429"/>
        <v>311.26516464471405</v>
      </c>
      <c r="L1523" s="16">
        <f t="shared" si="429"/>
        <v>223.88118293640406</v>
      </c>
    </row>
    <row r="1524" spans="1:12" s="9" customFormat="1" x14ac:dyDescent="0.2">
      <c r="A1524" s="17" t="s">
        <v>278</v>
      </c>
      <c r="B1524" s="14">
        <v>0</v>
      </c>
      <c r="C1524" s="14">
        <v>29</v>
      </c>
      <c r="D1524" s="14">
        <v>18</v>
      </c>
      <c r="E1524" s="14">
        <v>47</v>
      </c>
      <c r="F1524" s="14">
        <v>21</v>
      </c>
      <c r="G1524" s="14">
        <v>47</v>
      </c>
      <c r="H1524" s="15">
        <f>D1524/D1523*100</f>
        <v>0.16703786191536749</v>
      </c>
      <c r="I1524" s="15">
        <f>E1524/E1523*100</f>
        <v>0.27470921737097431</v>
      </c>
      <c r="J1524" s="16">
        <v>0</v>
      </c>
      <c r="K1524" s="16">
        <f t="shared" si="429"/>
        <v>85.714285714285708</v>
      </c>
      <c r="L1524" s="16">
        <f t="shared" si="429"/>
        <v>100</v>
      </c>
    </row>
    <row r="1525" spans="1:12" s="9" customFormat="1" x14ac:dyDescent="0.2">
      <c r="A1525" s="17" t="s">
        <v>282</v>
      </c>
      <c r="B1525" s="14">
        <v>2458</v>
      </c>
      <c r="C1525" s="14">
        <v>6304</v>
      </c>
      <c r="D1525" s="14">
        <v>10758</v>
      </c>
      <c r="E1525" s="14">
        <v>17062</v>
      </c>
      <c r="F1525" s="14">
        <v>3441</v>
      </c>
      <c r="G1525" s="14">
        <v>7595</v>
      </c>
      <c r="H1525" s="15">
        <f>D1525/D1523*100</f>
        <v>99.832962138084639</v>
      </c>
      <c r="I1525" s="15">
        <f>E1525/E1523*100</f>
        <v>99.725290782629031</v>
      </c>
      <c r="J1525" s="16">
        <f t="shared" si="428"/>
        <v>437.67290480065088</v>
      </c>
      <c r="K1525" s="16">
        <f t="shared" si="429"/>
        <v>312.64167393199654</v>
      </c>
      <c r="L1525" s="16">
        <f t="shared" si="429"/>
        <v>224.64779460171167</v>
      </c>
    </row>
    <row r="1526" spans="1:12" s="9" customFormat="1" ht="45" x14ac:dyDescent="0.2">
      <c r="A1526" s="11" t="s">
        <v>494</v>
      </c>
      <c r="B1526" s="14"/>
      <c r="C1526" s="14"/>
      <c r="D1526" s="14"/>
      <c r="E1526" s="14"/>
      <c r="F1526" s="14"/>
      <c r="G1526" s="14"/>
    </row>
    <row r="1527" spans="1:12" s="9" customFormat="1" x14ac:dyDescent="0.2">
      <c r="A1527" s="13" t="s">
        <v>275</v>
      </c>
      <c r="B1527" s="14">
        <v>149</v>
      </c>
      <c r="C1527" s="14">
        <v>910</v>
      </c>
      <c r="D1527" s="14">
        <v>585</v>
      </c>
      <c r="E1527" s="14">
        <v>1495</v>
      </c>
      <c r="F1527" s="14">
        <v>564</v>
      </c>
      <c r="G1527" s="14">
        <v>1629</v>
      </c>
      <c r="H1527" s="15">
        <f>H1528+H1529</f>
        <v>99.999999999999986</v>
      </c>
      <c r="I1527" s="15">
        <f>I1528+I1529</f>
        <v>100</v>
      </c>
      <c r="J1527" s="16">
        <f t="shared" ref="J1527:J1532" si="430">D1527/B1527*100</f>
        <v>392.61744966442956</v>
      </c>
      <c r="K1527" s="16">
        <f t="shared" ref="K1527:L1532" si="431">D1527/F1527*100</f>
        <v>103.72340425531914</v>
      </c>
      <c r="L1527" s="16">
        <f t="shared" si="431"/>
        <v>91.774094536525467</v>
      </c>
    </row>
    <row r="1528" spans="1:12" s="9" customFormat="1" x14ac:dyDescent="0.2">
      <c r="A1528" s="17" t="s">
        <v>281</v>
      </c>
      <c r="B1528" s="14">
        <v>9</v>
      </c>
      <c r="C1528" s="14">
        <v>24</v>
      </c>
      <c r="D1528" s="14">
        <v>10</v>
      </c>
      <c r="E1528" s="14">
        <v>34</v>
      </c>
      <c r="F1528" s="14">
        <v>12</v>
      </c>
      <c r="G1528" s="14">
        <v>34</v>
      </c>
      <c r="H1528" s="15">
        <f>D1528/D1527*100</f>
        <v>1.7094017094017095</v>
      </c>
      <c r="I1528" s="15">
        <f>E1528/E1527*100</f>
        <v>2.2742474916387962</v>
      </c>
      <c r="J1528" s="16">
        <f t="shared" si="430"/>
        <v>111.11111111111111</v>
      </c>
      <c r="K1528" s="16">
        <f t="shared" si="431"/>
        <v>83.333333333333343</v>
      </c>
      <c r="L1528" s="16">
        <f t="shared" si="431"/>
        <v>100</v>
      </c>
    </row>
    <row r="1529" spans="1:12" s="9" customFormat="1" x14ac:dyDescent="0.2">
      <c r="A1529" s="17" t="s">
        <v>277</v>
      </c>
      <c r="B1529" s="14">
        <v>140</v>
      </c>
      <c r="C1529" s="14">
        <v>886</v>
      </c>
      <c r="D1529" s="14">
        <v>575</v>
      </c>
      <c r="E1529" s="14">
        <v>1461</v>
      </c>
      <c r="F1529" s="14">
        <v>552</v>
      </c>
      <c r="G1529" s="14">
        <v>1595</v>
      </c>
      <c r="H1529" s="15">
        <f>D1529/D1527*100</f>
        <v>98.290598290598282</v>
      </c>
      <c r="I1529" s="15">
        <f>E1529/E1527*100</f>
        <v>97.725752508361211</v>
      </c>
      <c r="J1529" s="16">
        <f t="shared" si="430"/>
        <v>410.71428571428567</v>
      </c>
      <c r="K1529" s="16">
        <f t="shared" si="431"/>
        <v>104.16666666666667</v>
      </c>
      <c r="L1529" s="16">
        <f t="shared" si="431"/>
        <v>91.5987460815047</v>
      </c>
    </row>
    <row r="1530" spans="1:12" s="9" customFormat="1" x14ac:dyDescent="0.2">
      <c r="A1530" s="13" t="s">
        <v>276</v>
      </c>
      <c r="B1530" s="14">
        <v>149</v>
      </c>
      <c r="C1530" s="14">
        <v>910</v>
      </c>
      <c r="D1530" s="14">
        <v>585</v>
      </c>
      <c r="E1530" s="14">
        <v>1495</v>
      </c>
      <c r="F1530" s="14">
        <v>564</v>
      </c>
      <c r="G1530" s="14">
        <v>1629</v>
      </c>
      <c r="H1530" s="15">
        <f>H1531+H1532</f>
        <v>100</v>
      </c>
      <c r="I1530" s="15">
        <f>I1531+I1532</f>
        <v>100.00000000000001</v>
      </c>
      <c r="J1530" s="16">
        <f t="shared" si="430"/>
        <v>392.61744966442956</v>
      </c>
      <c r="K1530" s="16">
        <f t="shared" si="431"/>
        <v>103.72340425531914</v>
      </c>
      <c r="L1530" s="16">
        <f t="shared" si="431"/>
        <v>91.774094536525467</v>
      </c>
    </row>
    <row r="1531" spans="1:12" s="9" customFormat="1" x14ac:dyDescent="0.2">
      <c r="A1531" s="17" t="s">
        <v>278</v>
      </c>
      <c r="B1531" s="14">
        <v>6</v>
      </c>
      <c r="C1531" s="14">
        <v>10</v>
      </c>
      <c r="D1531" s="14">
        <v>4</v>
      </c>
      <c r="E1531" s="14">
        <v>14</v>
      </c>
      <c r="F1531" s="14">
        <v>2</v>
      </c>
      <c r="G1531" s="14">
        <v>24</v>
      </c>
      <c r="H1531" s="15">
        <f>D1531/D1530*100</f>
        <v>0.68376068376068377</v>
      </c>
      <c r="I1531" s="15">
        <f>E1531/E1530*100</f>
        <v>0.93645484949832769</v>
      </c>
      <c r="J1531" s="16">
        <f t="shared" si="430"/>
        <v>66.666666666666657</v>
      </c>
      <c r="K1531" s="16">
        <f t="shared" si="431"/>
        <v>200</v>
      </c>
      <c r="L1531" s="16">
        <f t="shared" si="431"/>
        <v>58.333333333333336</v>
      </c>
    </row>
    <row r="1532" spans="1:12" s="9" customFormat="1" x14ac:dyDescent="0.2">
      <c r="A1532" s="17" t="s">
        <v>282</v>
      </c>
      <c r="B1532" s="14">
        <v>143</v>
      </c>
      <c r="C1532" s="14">
        <v>900</v>
      </c>
      <c r="D1532" s="14">
        <v>581</v>
      </c>
      <c r="E1532" s="14">
        <v>1481</v>
      </c>
      <c r="F1532" s="14">
        <v>562</v>
      </c>
      <c r="G1532" s="14">
        <v>1605</v>
      </c>
      <c r="H1532" s="15">
        <f>D1532/D1530*100</f>
        <v>99.316239316239319</v>
      </c>
      <c r="I1532" s="15">
        <f>E1532/E1530*100</f>
        <v>99.063545150501682</v>
      </c>
      <c r="J1532" s="16">
        <f t="shared" si="430"/>
        <v>406.29370629370635</v>
      </c>
      <c r="K1532" s="16">
        <f t="shared" si="431"/>
        <v>103.38078291814948</v>
      </c>
      <c r="L1532" s="16">
        <f t="shared" si="431"/>
        <v>92.27414330218069</v>
      </c>
    </row>
    <row r="1533" spans="1:12" s="9" customFormat="1" ht="67.5" x14ac:dyDescent="0.2">
      <c r="A1533" s="11" t="s">
        <v>495</v>
      </c>
      <c r="B1533" s="14"/>
      <c r="C1533" s="14"/>
      <c r="D1533" s="14"/>
      <c r="E1533" s="14"/>
      <c r="F1533" s="14"/>
      <c r="G1533" s="14"/>
    </row>
    <row r="1534" spans="1:12" s="9" customFormat="1" x14ac:dyDescent="0.2">
      <c r="A1534" s="13" t="s">
        <v>275</v>
      </c>
      <c r="B1534" s="14">
        <v>14</v>
      </c>
      <c r="C1534" s="14">
        <v>218</v>
      </c>
      <c r="D1534" s="14">
        <v>18</v>
      </c>
      <c r="E1534" s="14">
        <v>236</v>
      </c>
      <c r="F1534" s="14">
        <v>18</v>
      </c>
      <c r="G1534" s="14">
        <v>163</v>
      </c>
      <c r="H1534" s="15">
        <f>H1535+H1536</f>
        <v>100</v>
      </c>
      <c r="I1534" s="15">
        <f>I1535+I1536</f>
        <v>100</v>
      </c>
      <c r="J1534" s="16">
        <f t="shared" ref="J1534:J1539" si="432">D1534/B1534*100</f>
        <v>128.57142857142858</v>
      </c>
      <c r="K1534" s="16">
        <f t="shared" ref="K1534:L1539" si="433">D1534/F1534*100</f>
        <v>100</v>
      </c>
      <c r="L1534" s="16">
        <f t="shared" si="433"/>
        <v>144.78527607361963</v>
      </c>
    </row>
    <row r="1535" spans="1:12" s="9" customFormat="1" x14ac:dyDescent="0.2">
      <c r="A1535" s="17" t="s">
        <v>281</v>
      </c>
      <c r="B1535" s="14">
        <v>8</v>
      </c>
      <c r="C1535" s="14">
        <v>21</v>
      </c>
      <c r="D1535" s="14">
        <v>8</v>
      </c>
      <c r="E1535" s="14">
        <v>29</v>
      </c>
      <c r="F1535" s="14">
        <v>8</v>
      </c>
      <c r="G1535" s="14">
        <v>24</v>
      </c>
      <c r="H1535" s="15">
        <f>D1535/D1534*100</f>
        <v>44.444444444444443</v>
      </c>
      <c r="I1535" s="15">
        <f>E1535/E1534*100</f>
        <v>12.288135593220339</v>
      </c>
      <c r="J1535" s="16">
        <f t="shared" si="432"/>
        <v>100</v>
      </c>
      <c r="K1535" s="16">
        <f t="shared" si="433"/>
        <v>100</v>
      </c>
      <c r="L1535" s="16">
        <f t="shared" si="433"/>
        <v>120.83333333333333</v>
      </c>
    </row>
    <row r="1536" spans="1:12" s="9" customFormat="1" x14ac:dyDescent="0.2">
      <c r="A1536" s="17" t="s">
        <v>277</v>
      </c>
      <c r="B1536" s="14">
        <v>6</v>
      </c>
      <c r="C1536" s="14">
        <v>197</v>
      </c>
      <c r="D1536" s="14">
        <v>10</v>
      </c>
      <c r="E1536" s="14">
        <v>207</v>
      </c>
      <c r="F1536" s="14">
        <v>10</v>
      </c>
      <c r="G1536" s="14">
        <v>139</v>
      </c>
      <c r="H1536" s="15">
        <f>D1536/D1534*100</f>
        <v>55.555555555555557</v>
      </c>
      <c r="I1536" s="15">
        <f>E1536/E1534*100</f>
        <v>87.711864406779654</v>
      </c>
      <c r="J1536" s="16">
        <f t="shared" si="432"/>
        <v>166.66666666666669</v>
      </c>
      <c r="K1536" s="16">
        <f t="shared" si="433"/>
        <v>100</v>
      </c>
      <c r="L1536" s="16">
        <f t="shared" si="433"/>
        <v>148.92086330935251</v>
      </c>
    </row>
    <row r="1537" spans="1:12" s="9" customFormat="1" x14ac:dyDescent="0.2">
      <c r="A1537" s="13" t="s">
        <v>276</v>
      </c>
      <c r="B1537" s="14">
        <v>14</v>
      </c>
      <c r="C1537" s="14">
        <v>218</v>
      </c>
      <c r="D1537" s="14">
        <v>18</v>
      </c>
      <c r="E1537" s="14">
        <v>236</v>
      </c>
      <c r="F1537" s="14">
        <v>18</v>
      </c>
      <c r="G1537" s="14">
        <v>163</v>
      </c>
      <c r="H1537" s="15">
        <f>H1538+H1539</f>
        <v>100</v>
      </c>
      <c r="I1537" s="15">
        <f>I1538+I1539</f>
        <v>100</v>
      </c>
      <c r="J1537" s="16">
        <f t="shared" si="432"/>
        <v>128.57142857142858</v>
      </c>
      <c r="K1537" s="16">
        <f t="shared" si="433"/>
        <v>100</v>
      </c>
      <c r="L1537" s="16">
        <f t="shared" si="433"/>
        <v>144.78527607361963</v>
      </c>
    </row>
    <row r="1538" spans="1:12" s="9" customFormat="1" x14ac:dyDescent="0.2">
      <c r="A1538" s="17" t="s">
        <v>278</v>
      </c>
      <c r="B1538" s="14">
        <v>0</v>
      </c>
      <c r="C1538" s="14">
        <v>1</v>
      </c>
      <c r="D1538" s="14">
        <v>0</v>
      </c>
      <c r="E1538" s="14">
        <v>1</v>
      </c>
      <c r="F1538" s="14">
        <v>0</v>
      </c>
      <c r="G1538" s="14">
        <v>1</v>
      </c>
      <c r="H1538" s="15">
        <f>D1538/D1537*100</f>
        <v>0</v>
      </c>
      <c r="I1538" s="15">
        <f>E1538/E1537*100</f>
        <v>0.42372881355932202</v>
      </c>
      <c r="J1538" s="16">
        <v>0</v>
      </c>
      <c r="K1538" s="16">
        <v>0</v>
      </c>
      <c r="L1538" s="16">
        <f t="shared" si="433"/>
        <v>100</v>
      </c>
    </row>
    <row r="1539" spans="1:12" s="9" customFormat="1" x14ac:dyDescent="0.2">
      <c r="A1539" s="17" t="s">
        <v>282</v>
      </c>
      <c r="B1539" s="14">
        <v>14</v>
      </c>
      <c r="C1539" s="14">
        <v>217</v>
      </c>
      <c r="D1539" s="14">
        <v>18</v>
      </c>
      <c r="E1539" s="14">
        <v>235</v>
      </c>
      <c r="F1539" s="14">
        <v>18</v>
      </c>
      <c r="G1539" s="14">
        <v>162</v>
      </c>
      <c r="H1539" s="15">
        <f>D1539/D1537*100</f>
        <v>100</v>
      </c>
      <c r="I1539" s="15">
        <f>E1539/E1537*100</f>
        <v>99.576271186440678</v>
      </c>
      <c r="J1539" s="16">
        <f t="shared" si="432"/>
        <v>128.57142857142858</v>
      </c>
      <c r="K1539" s="16">
        <f t="shared" si="433"/>
        <v>100</v>
      </c>
      <c r="L1539" s="16">
        <f t="shared" si="433"/>
        <v>145.06172839506172</v>
      </c>
    </row>
    <row r="1540" spans="1:12" s="9" customFormat="1" ht="33.75" x14ac:dyDescent="0.2">
      <c r="A1540" s="11" t="s">
        <v>496</v>
      </c>
      <c r="B1540" s="14"/>
      <c r="C1540" s="14"/>
      <c r="D1540" s="14"/>
      <c r="E1540" s="14"/>
      <c r="F1540" s="14"/>
      <c r="G1540" s="14"/>
    </row>
    <row r="1541" spans="1:12" s="9" customFormat="1" x14ac:dyDescent="0.2">
      <c r="A1541" s="13" t="s">
        <v>275</v>
      </c>
      <c r="B1541" s="14">
        <f>B1542+B1543</f>
        <v>377336</v>
      </c>
      <c r="C1541" s="14">
        <f t="shared" ref="C1541:G1541" si="434">C1542+C1543</f>
        <v>951184.8</v>
      </c>
      <c r="D1541" s="14">
        <f t="shared" si="434"/>
        <v>323367</v>
      </c>
      <c r="E1541" s="14">
        <f t="shared" si="434"/>
        <v>1274551.8</v>
      </c>
      <c r="F1541" s="14">
        <f t="shared" si="434"/>
        <v>323693</v>
      </c>
      <c r="G1541" s="14">
        <f t="shared" si="434"/>
        <v>1098328</v>
      </c>
      <c r="H1541" s="15">
        <f>H1542+H1543</f>
        <v>100</v>
      </c>
      <c r="I1541" s="15">
        <f>I1542+I1543</f>
        <v>100</v>
      </c>
      <c r="J1541" s="16">
        <f t="shared" ref="J1541:J1546" si="435">D1541/B1541*100</f>
        <v>85.697362562808749</v>
      </c>
      <c r="K1541" s="16">
        <f t="shared" ref="K1541:L1546" si="436">D1541/F1541*100</f>
        <v>99.899287287646004</v>
      </c>
      <c r="L1541" s="16">
        <f t="shared" si="436"/>
        <v>116.04473344938853</v>
      </c>
    </row>
    <row r="1542" spans="1:12" s="9" customFormat="1" x14ac:dyDescent="0.2">
      <c r="A1542" s="17" t="s">
        <v>281</v>
      </c>
      <c r="B1542" s="14">
        <v>843</v>
      </c>
      <c r="C1542" s="14">
        <v>2418</v>
      </c>
      <c r="D1542" s="14">
        <v>917</v>
      </c>
      <c r="E1542" s="14">
        <v>3335</v>
      </c>
      <c r="F1542" s="14">
        <v>7617</v>
      </c>
      <c r="G1542" s="14">
        <v>9923</v>
      </c>
      <c r="H1542" s="15">
        <f>D1542/D1541*100</f>
        <v>0.28357872015388086</v>
      </c>
      <c r="I1542" s="15">
        <f>E1542/E1541*100</f>
        <v>0.26166060885089171</v>
      </c>
      <c r="J1542" s="16">
        <f t="shared" si="435"/>
        <v>108.77817319098457</v>
      </c>
      <c r="K1542" s="16">
        <f t="shared" si="436"/>
        <v>12.038860443744257</v>
      </c>
      <c r="L1542" s="16">
        <f t="shared" si="436"/>
        <v>33.608787665020664</v>
      </c>
    </row>
    <row r="1543" spans="1:12" s="9" customFormat="1" x14ac:dyDescent="0.2">
      <c r="A1543" s="17" t="s">
        <v>277</v>
      </c>
      <c r="B1543" s="14">
        <v>376493</v>
      </c>
      <c r="C1543" s="14">
        <v>948766.8</v>
      </c>
      <c r="D1543" s="14">
        <v>322450</v>
      </c>
      <c r="E1543" s="14">
        <v>1271216.8</v>
      </c>
      <c r="F1543" s="14">
        <v>316076</v>
      </c>
      <c r="G1543" s="14">
        <v>1088405</v>
      </c>
      <c r="H1543" s="15">
        <f>D1543/D1541*100</f>
        <v>99.716421279846116</v>
      </c>
      <c r="I1543" s="15">
        <f>E1543/E1541*100</f>
        <v>99.738339391149111</v>
      </c>
      <c r="J1543" s="16">
        <f t="shared" si="435"/>
        <v>85.645682655454408</v>
      </c>
      <c r="K1543" s="16">
        <f t="shared" si="436"/>
        <v>102.01660360166542</v>
      </c>
      <c r="L1543" s="16">
        <f t="shared" si="436"/>
        <v>116.79630284682632</v>
      </c>
    </row>
    <row r="1544" spans="1:12" s="9" customFormat="1" x14ac:dyDescent="0.2">
      <c r="A1544" s="13" t="s">
        <v>276</v>
      </c>
      <c r="B1544" s="14">
        <f>B1541</f>
        <v>377336</v>
      </c>
      <c r="C1544" s="14">
        <f t="shared" ref="C1544:G1544" si="437">C1541</f>
        <v>951184.8</v>
      </c>
      <c r="D1544" s="14">
        <f t="shared" si="437"/>
        <v>323367</v>
      </c>
      <c r="E1544" s="14">
        <f t="shared" si="437"/>
        <v>1274551.8</v>
      </c>
      <c r="F1544" s="14">
        <f t="shared" si="437"/>
        <v>323693</v>
      </c>
      <c r="G1544" s="14">
        <f t="shared" si="437"/>
        <v>1098328</v>
      </c>
      <c r="H1544" s="15">
        <f>H1545+H1546</f>
        <v>100</v>
      </c>
      <c r="I1544" s="15">
        <f>I1545+I1546</f>
        <v>100</v>
      </c>
      <c r="J1544" s="16">
        <f t="shared" si="435"/>
        <v>85.697362562808749</v>
      </c>
      <c r="K1544" s="16">
        <f t="shared" si="436"/>
        <v>99.899287287646004</v>
      </c>
      <c r="L1544" s="16">
        <f t="shared" si="436"/>
        <v>116.04473344938853</v>
      </c>
    </row>
    <row r="1545" spans="1:12" s="9" customFormat="1" x14ac:dyDescent="0.2">
      <c r="A1545" s="17" t="s">
        <v>278</v>
      </c>
      <c r="B1545" s="14">
        <v>9418</v>
      </c>
      <c r="C1545" s="14">
        <v>38690</v>
      </c>
      <c r="D1545" s="14">
        <v>16597</v>
      </c>
      <c r="E1545" s="14">
        <v>55287</v>
      </c>
      <c r="F1545" s="14">
        <v>13765</v>
      </c>
      <c r="G1545" s="14">
        <v>60239</v>
      </c>
      <c r="H1545" s="15">
        <f>D1545/D1544*100</f>
        <v>5.1325583624797835</v>
      </c>
      <c r="I1545" s="15">
        <f>E1545/E1544*100</f>
        <v>4.3377601443895806</v>
      </c>
      <c r="J1545" s="16">
        <f t="shared" si="435"/>
        <v>176.22637502654493</v>
      </c>
      <c r="K1545" s="16">
        <f t="shared" si="436"/>
        <v>120.57391936069742</v>
      </c>
      <c r="L1545" s="16">
        <f t="shared" si="436"/>
        <v>91.779412008831486</v>
      </c>
    </row>
    <row r="1546" spans="1:12" s="9" customFormat="1" x14ac:dyDescent="0.2">
      <c r="A1546" s="17" t="s">
        <v>282</v>
      </c>
      <c r="B1546" s="14">
        <f>B1544-B1545</f>
        <v>367918</v>
      </c>
      <c r="C1546" s="14">
        <f t="shared" ref="C1546:G1546" si="438">C1544-C1545</f>
        <v>912494.8</v>
      </c>
      <c r="D1546" s="14">
        <f t="shared" si="438"/>
        <v>306770</v>
      </c>
      <c r="E1546" s="14">
        <f t="shared" si="438"/>
        <v>1219264.8</v>
      </c>
      <c r="F1546" s="14">
        <f t="shared" si="438"/>
        <v>309928</v>
      </c>
      <c r="G1546" s="14">
        <f t="shared" si="438"/>
        <v>1038089</v>
      </c>
      <c r="H1546" s="15">
        <f>D1546/D1544*100</f>
        <v>94.867441637520216</v>
      </c>
      <c r="I1546" s="15">
        <f>E1546/E1544*100</f>
        <v>95.662239855610423</v>
      </c>
      <c r="J1546" s="16">
        <f t="shared" si="435"/>
        <v>83.379992280888686</v>
      </c>
      <c r="K1546" s="16">
        <f t="shared" si="436"/>
        <v>98.981053664076811</v>
      </c>
      <c r="L1546" s="16">
        <f t="shared" si="436"/>
        <v>117.45281955593403</v>
      </c>
    </row>
    <row r="1547" spans="1:12" s="9" customFormat="1" x14ac:dyDescent="0.2">
      <c r="A1547" s="11" t="s">
        <v>497</v>
      </c>
      <c r="B1547" s="14"/>
      <c r="C1547" s="14"/>
      <c r="D1547" s="14"/>
      <c r="E1547" s="14"/>
      <c r="F1547" s="14"/>
      <c r="G1547" s="14"/>
    </row>
    <row r="1548" spans="1:12" s="9" customFormat="1" x14ac:dyDescent="0.2">
      <c r="A1548" s="13" t="s">
        <v>275</v>
      </c>
      <c r="B1548" s="14">
        <v>24282</v>
      </c>
      <c r="C1548" s="14">
        <v>77196</v>
      </c>
      <c r="D1548" s="14">
        <v>30592</v>
      </c>
      <c r="E1548" s="14">
        <v>107789</v>
      </c>
      <c r="F1548" s="14">
        <v>25953</v>
      </c>
      <c r="G1548" s="14">
        <v>184597</v>
      </c>
      <c r="H1548" s="15">
        <f>H1549+H1550</f>
        <v>100</v>
      </c>
      <c r="I1548" s="15">
        <f>I1549+I1550</f>
        <v>100</v>
      </c>
      <c r="J1548" s="16">
        <f t="shared" ref="J1548:J1553" si="439">D1548/B1548*100</f>
        <v>125.98632732064905</v>
      </c>
      <c r="K1548" s="16">
        <f t="shared" ref="K1548:L1553" si="440">D1548/F1548*100</f>
        <v>117.87461950448888</v>
      </c>
      <c r="L1548" s="16">
        <f t="shared" si="440"/>
        <v>58.391523155847601</v>
      </c>
    </row>
    <row r="1549" spans="1:12" s="9" customFormat="1" x14ac:dyDescent="0.2">
      <c r="A1549" s="17" t="s">
        <v>281</v>
      </c>
      <c r="B1549" s="14">
        <v>117</v>
      </c>
      <c r="C1549" s="14">
        <v>181</v>
      </c>
      <c r="D1549" s="14">
        <v>65</v>
      </c>
      <c r="E1549" s="14">
        <v>247</v>
      </c>
      <c r="F1549" s="14">
        <v>87</v>
      </c>
      <c r="G1549" s="14">
        <v>130</v>
      </c>
      <c r="H1549" s="15">
        <f>D1549/D1548*100</f>
        <v>0.21247384937238492</v>
      </c>
      <c r="I1549" s="15">
        <f>E1549/E1548*100</f>
        <v>0.2291513976379779</v>
      </c>
      <c r="J1549" s="16">
        <f t="shared" si="439"/>
        <v>55.555555555555557</v>
      </c>
      <c r="K1549" s="16">
        <f t="shared" si="440"/>
        <v>74.712643678160916</v>
      </c>
      <c r="L1549" s="16">
        <f t="shared" si="440"/>
        <v>190</v>
      </c>
    </row>
    <row r="1550" spans="1:12" s="9" customFormat="1" x14ac:dyDescent="0.2">
      <c r="A1550" s="17" t="s">
        <v>277</v>
      </c>
      <c r="B1550" s="14">
        <v>24165</v>
      </c>
      <c r="C1550" s="14">
        <v>77015</v>
      </c>
      <c r="D1550" s="14">
        <v>30527</v>
      </c>
      <c r="E1550" s="14">
        <v>107542</v>
      </c>
      <c r="F1550" s="14">
        <v>25866</v>
      </c>
      <c r="G1550" s="14">
        <v>184467</v>
      </c>
      <c r="H1550" s="15">
        <f>D1550/D1548*100</f>
        <v>99.787526150627613</v>
      </c>
      <c r="I1550" s="15">
        <f>E1550/E1548*100</f>
        <v>99.770848602362022</v>
      </c>
      <c r="J1550" s="16">
        <f t="shared" si="439"/>
        <v>126.32733291951168</v>
      </c>
      <c r="K1550" s="16">
        <f t="shared" si="440"/>
        <v>118.01979432459599</v>
      </c>
      <c r="L1550" s="16">
        <f t="shared" si="440"/>
        <v>58.298774306515533</v>
      </c>
    </row>
    <row r="1551" spans="1:12" s="9" customFormat="1" x14ac:dyDescent="0.2">
      <c r="A1551" s="13" t="s">
        <v>276</v>
      </c>
      <c r="B1551" s="14">
        <v>24282</v>
      </c>
      <c r="C1551" s="14">
        <v>77196</v>
      </c>
      <c r="D1551" s="14">
        <v>30592</v>
      </c>
      <c r="E1551" s="14">
        <v>107789</v>
      </c>
      <c r="F1551" s="14">
        <v>25953</v>
      </c>
      <c r="G1551" s="14">
        <v>184597</v>
      </c>
      <c r="H1551" s="15">
        <f>H1552+H1553</f>
        <v>100</v>
      </c>
      <c r="I1551" s="15">
        <f>I1552+I1553</f>
        <v>100</v>
      </c>
      <c r="J1551" s="16">
        <f t="shared" si="439"/>
        <v>125.98632732064905</v>
      </c>
      <c r="K1551" s="16">
        <f t="shared" si="440"/>
        <v>117.87461950448888</v>
      </c>
      <c r="L1551" s="16">
        <f t="shared" si="440"/>
        <v>58.391523155847601</v>
      </c>
    </row>
    <row r="1552" spans="1:12" s="9" customFormat="1" x14ac:dyDescent="0.2">
      <c r="A1552" s="17" t="s">
        <v>278</v>
      </c>
      <c r="B1552" s="14">
        <v>233</v>
      </c>
      <c r="C1552" s="14">
        <v>305</v>
      </c>
      <c r="D1552" s="14">
        <v>17</v>
      </c>
      <c r="E1552" s="14">
        <v>322</v>
      </c>
      <c r="F1552" s="14">
        <v>117</v>
      </c>
      <c r="G1552" s="14">
        <v>444</v>
      </c>
      <c r="H1552" s="15">
        <f>D1552/D1551*100</f>
        <v>5.5570083682008373E-2</v>
      </c>
      <c r="I1552" s="15">
        <f>E1552/E1551*100</f>
        <v>0.29873178153614932</v>
      </c>
      <c r="J1552" s="16">
        <f t="shared" si="439"/>
        <v>7.296137339055794</v>
      </c>
      <c r="K1552" s="16">
        <f t="shared" si="440"/>
        <v>14.529914529914532</v>
      </c>
      <c r="L1552" s="16">
        <f t="shared" si="440"/>
        <v>72.522522522522522</v>
      </c>
    </row>
    <row r="1553" spans="1:12" s="9" customFormat="1" x14ac:dyDescent="0.2">
      <c r="A1553" s="17" t="s">
        <v>282</v>
      </c>
      <c r="B1553" s="14">
        <v>24049</v>
      </c>
      <c r="C1553" s="14">
        <v>76891</v>
      </c>
      <c r="D1553" s="14">
        <v>30575</v>
      </c>
      <c r="E1553" s="14">
        <v>107467</v>
      </c>
      <c r="F1553" s="14">
        <v>25836</v>
      </c>
      <c r="G1553" s="14">
        <v>184153</v>
      </c>
      <c r="H1553" s="15">
        <f>D1553/D1551*100</f>
        <v>99.944429916317986</v>
      </c>
      <c r="I1553" s="15">
        <f>E1553/E1551*100</f>
        <v>99.701268218463852</v>
      </c>
      <c r="J1553" s="16">
        <f t="shared" si="439"/>
        <v>127.13626346209821</v>
      </c>
      <c r="K1553" s="16">
        <f t="shared" si="440"/>
        <v>118.34262269701192</v>
      </c>
      <c r="L1553" s="16">
        <f t="shared" si="440"/>
        <v>58.357452770250831</v>
      </c>
    </row>
    <row r="1554" spans="1:12" s="9" customFormat="1" ht="22.5" x14ac:dyDescent="0.2">
      <c r="A1554" s="11" t="s">
        <v>498</v>
      </c>
      <c r="B1554" s="14"/>
      <c r="C1554" s="14"/>
      <c r="D1554" s="14"/>
      <c r="E1554" s="14"/>
      <c r="F1554" s="14"/>
      <c r="G1554" s="14"/>
    </row>
    <row r="1555" spans="1:12" s="9" customFormat="1" x14ac:dyDescent="0.2">
      <c r="A1555" s="13" t="s">
        <v>275</v>
      </c>
      <c r="B1555" s="14">
        <v>2439</v>
      </c>
      <c r="C1555" s="14">
        <v>5954</v>
      </c>
      <c r="D1555" s="14">
        <v>1927</v>
      </c>
      <c r="E1555" s="14">
        <v>7880</v>
      </c>
      <c r="F1555" s="14">
        <v>1514</v>
      </c>
      <c r="G1555" s="14">
        <v>5825</v>
      </c>
      <c r="H1555" s="15">
        <f>H1556+H1557</f>
        <v>100</v>
      </c>
      <c r="I1555" s="15">
        <f>I1556+I1557</f>
        <v>100</v>
      </c>
      <c r="J1555" s="16">
        <f t="shared" ref="J1555:J1560" si="441">D1555/B1555*100</f>
        <v>79.007790077900779</v>
      </c>
      <c r="K1555" s="16">
        <f t="shared" ref="K1555:L1560" si="442">D1555/F1555*100</f>
        <v>127.27873183619552</v>
      </c>
      <c r="L1555" s="16">
        <f t="shared" si="442"/>
        <v>135.27896995708156</v>
      </c>
    </row>
    <row r="1556" spans="1:12" s="9" customFormat="1" x14ac:dyDescent="0.2">
      <c r="A1556" s="17" t="s">
        <v>281</v>
      </c>
      <c r="B1556" s="14">
        <v>340</v>
      </c>
      <c r="C1556" s="14">
        <v>1199</v>
      </c>
      <c r="D1556" s="14">
        <v>555</v>
      </c>
      <c r="E1556" s="14">
        <v>1753</v>
      </c>
      <c r="F1556" s="14">
        <v>531</v>
      </c>
      <c r="G1556" s="14">
        <v>1932</v>
      </c>
      <c r="H1556" s="15">
        <f>D1556/D1555*100</f>
        <v>28.801245459263104</v>
      </c>
      <c r="I1556" s="15">
        <f>E1556/E1555*100</f>
        <v>22.246192893401016</v>
      </c>
      <c r="J1556" s="16">
        <f t="shared" si="441"/>
        <v>163.23529411764704</v>
      </c>
      <c r="K1556" s="16">
        <f t="shared" si="442"/>
        <v>104.51977401129943</v>
      </c>
      <c r="L1556" s="16">
        <f t="shared" si="442"/>
        <v>90.734989648033121</v>
      </c>
    </row>
    <row r="1557" spans="1:12" s="9" customFormat="1" x14ac:dyDescent="0.2">
      <c r="A1557" s="17" t="s">
        <v>277</v>
      </c>
      <c r="B1557" s="14">
        <v>2099</v>
      </c>
      <c r="C1557" s="14">
        <v>4755</v>
      </c>
      <c r="D1557" s="14">
        <v>1372</v>
      </c>
      <c r="E1557" s="14">
        <v>6127</v>
      </c>
      <c r="F1557" s="14">
        <v>983</v>
      </c>
      <c r="G1557" s="14">
        <v>3893</v>
      </c>
      <c r="H1557" s="15">
        <f>D1557/D1555*100</f>
        <v>71.1987545407369</v>
      </c>
      <c r="I1557" s="15">
        <f>E1557/E1555*100</f>
        <v>77.753807106598984</v>
      </c>
      <c r="J1557" s="16">
        <f t="shared" si="441"/>
        <v>65.364459266317297</v>
      </c>
      <c r="K1557" s="16">
        <f t="shared" si="442"/>
        <v>139.57273652085453</v>
      </c>
      <c r="L1557" s="16">
        <f t="shared" si="442"/>
        <v>157.38505008990495</v>
      </c>
    </row>
    <row r="1558" spans="1:12" s="9" customFormat="1" x14ac:dyDescent="0.2">
      <c r="A1558" s="13" t="s">
        <v>276</v>
      </c>
      <c r="B1558" s="14">
        <v>2439</v>
      </c>
      <c r="C1558" s="14">
        <v>5954</v>
      </c>
      <c r="D1558" s="14">
        <v>1927</v>
      </c>
      <c r="E1558" s="14">
        <v>7880</v>
      </c>
      <c r="F1558" s="14">
        <v>1514</v>
      </c>
      <c r="G1558" s="14">
        <v>5825</v>
      </c>
      <c r="H1558" s="15">
        <f>H1559+H1560</f>
        <v>100.00000000000001</v>
      </c>
      <c r="I1558" s="15">
        <f>I1559+I1560</f>
        <v>100.00000000000001</v>
      </c>
      <c r="J1558" s="16">
        <f t="shared" si="441"/>
        <v>79.007790077900779</v>
      </c>
      <c r="K1558" s="16">
        <f t="shared" si="442"/>
        <v>127.27873183619552</v>
      </c>
      <c r="L1558" s="16">
        <f t="shared" si="442"/>
        <v>135.27896995708156</v>
      </c>
    </row>
    <row r="1559" spans="1:12" s="9" customFormat="1" x14ac:dyDescent="0.2">
      <c r="A1559" s="17" t="s">
        <v>278</v>
      </c>
      <c r="B1559" s="14">
        <v>21</v>
      </c>
      <c r="C1559" s="14">
        <v>122</v>
      </c>
      <c r="D1559" s="14">
        <v>90</v>
      </c>
      <c r="E1559" s="14">
        <v>212</v>
      </c>
      <c r="F1559" s="14">
        <v>26</v>
      </c>
      <c r="G1559" s="14">
        <v>160</v>
      </c>
      <c r="H1559" s="15">
        <f>D1559/D1558*100</f>
        <v>4.6704722366372602</v>
      </c>
      <c r="I1559" s="15">
        <f>E1559/E1558*100</f>
        <v>2.6903553299492384</v>
      </c>
      <c r="J1559" s="16">
        <f t="shared" si="441"/>
        <v>428.57142857142856</v>
      </c>
      <c r="K1559" s="16">
        <f t="shared" si="442"/>
        <v>346.15384615384619</v>
      </c>
      <c r="L1559" s="16">
        <f t="shared" si="442"/>
        <v>132.5</v>
      </c>
    </row>
    <row r="1560" spans="1:12" s="9" customFormat="1" x14ac:dyDescent="0.2">
      <c r="A1560" s="17" t="s">
        <v>282</v>
      </c>
      <c r="B1560" s="14">
        <v>2418</v>
      </c>
      <c r="C1560" s="14">
        <v>5832</v>
      </c>
      <c r="D1560" s="14">
        <v>1837</v>
      </c>
      <c r="E1560" s="14">
        <v>7668</v>
      </c>
      <c r="F1560" s="14">
        <v>1488</v>
      </c>
      <c r="G1560" s="14">
        <v>5665</v>
      </c>
      <c r="H1560" s="15">
        <f>D1560/D1558*100</f>
        <v>95.329527763362748</v>
      </c>
      <c r="I1560" s="15">
        <f>E1560/E1558*100</f>
        <v>97.309644670050773</v>
      </c>
      <c r="J1560" s="16">
        <f t="shared" si="441"/>
        <v>75.971877584780813</v>
      </c>
      <c r="K1560" s="16">
        <f t="shared" si="442"/>
        <v>123.45430107526883</v>
      </c>
      <c r="L1560" s="16">
        <f t="shared" si="442"/>
        <v>135.35745807590467</v>
      </c>
    </row>
    <row r="1561" spans="1:12" s="9" customFormat="1" x14ac:dyDescent="0.2">
      <c r="A1561" s="11" t="s">
        <v>499</v>
      </c>
      <c r="B1561" s="14"/>
      <c r="C1561" s="14"/>
      <c r="D1561" s="14"/>
      <c r="E1561" s="14"/>
      <c r="F1561" s="14"/>
      <c r="G1561" s="14"/>
    </row>
    <row r="1562" spans="1:12" s="9" customFormat="1" x14ac:dyDescent="0.2">
      <c r="A1562" s="13" t="s">
        <v>275</v>
      </c>
      <c r="B1562" s="14">
        <v>164</v>
      </c>
      <c r="C1562" s="14">
        <v>437</v>
      </c>
      <c r="D1562" s="14">
        <v>255</v>
      </c>
      <c r="E1562" s="14">
        <v>693</v>
      </c>
      <c r="F1562" s="14">
        <v>386</v>
      </c>
      <c r="G1562" s="14">
        <v>920</v>
      </c>
      <c r="H1562" s="15">
        <f>H1563+H1564</f>
        <v>100</v>
      </c>
      <c r="I1562" s="15">
        <f>I1563+I1564</f>
        <v>100</v>
      </c>
      <c r="J1562" s="16">
        <f t="shared" ref="J1562:J1567" si="443">D1562/B1562*100</f>
        <v>155.48780487804879</v>
      </c>
      <c r="K1562" s="16">
        <f t="shared" ref="K1562:L1567" si="444">D1562/F1562*100</f>
        <v>66.062176165803109</v>
      </c>
      <c r="L1562" s="16">
        <f t="shared" si="444"/>
        <v>75.326086956521749</v>
      </c>
    </row>
    <row r="1563" spans="1:12" s="9" customFormat="1" x14ac:dyDescent="0.2">
      <c r="A1563" s="17" t="s">
        <v>281</v>
      </c>
      <c r="B1563" s="14">
        <v>24</v>
      </c>
      <c r="C1563" s="14">
        <v>87</v>
      </c>
      <c r="D1563" s="14">
        <v>53</v>
      </c>
      <c r="E1563" s="14">
        <v>141</v>
      </c>
      <c r="F1563" s="14">
        <v>26</v>
      </c>
      <c r="G1563" s="14">
        <v>82</v>
      </c>
      <c r="H1563" s="15">
        <f>D1563/D1562*100</f>
        <v>20.784313725490197</v>
      </c>
      <c r="I1563" s="15">
        <f>E1563/E1562*100</f>
        <v>20.346320346320347</v>
      </c>
      <c r="J1563" s="16">
        <f t="shared" si="443"/>
        <v>220.83333333333334</v>
      </c>
      <c r="K1563" s="16">
        <f t="shared" si="444"/>
        <v>203.84615384615384</v>
      </c>
      <c r="L1563" s="16">
        <f t="shared" si="444"/>
        <v>171.95121951219511</v>
      </c>
    </row>
    <row r="1564" spans="1:12" s="9" customFormat="1" x14ac:dyDescent="0.2">
      <c r="A1564" s="17" t="s">
        <v>277</v>
      </c>
      <c r="B1564" s="14">
        <v>140</v>
      </c>
      <c r="C1564" s="14">
        <v>350</v>
      </c>
      <c r="D1564" s="14">
        <v>202</v>
      </c>
      <c r="E1564" s="14">
        <v>552</v>
      </c>
      <c r="F1564" s="14">
        <v>360</v>
      </c>
      <c r="G1564" s="14">
        <v>838</v>
      </c>
      <c r="H1564" s="15">
        <f>D1564/D1562*100</f>
        <v>79.215686274509807</v>
      </c>
      <c r="I1564" s="15">
        <f>E1564/E1562*100</f>
        <v>79.65367965367966</v>
      </c>
      <c r="J1564" s="16">
        <f t="shared" si="443"/>
        <v>144.28571428571428</v>
      </c>
      <c r="K1564" s="16">
        <f t="shared" si="444"/>
        <v>56.111111111111114</v>
      </c>
      <c r="L1564" s="16">
        <f t="shared" si="444"/>
        <v>65.871121718377097</v>
      </c>
    </row>
    <row r="1565" spans="1:12" s="9" customFormat="1" x14ac:dyDescent="0.2">
      <c r="A1565" s="13" t="s">
        <v>276</v>
      </c>
      <c r="B1565" s="14">
        <v>164</v>
      </c>
      <c r="C1565" s="14">
        <v>437</v>
      </c>
      <c r="D1565" s="14">
        <v>255</v>
      </c>
      <c r="E1565" s="14">
        <v>693</v>
      </c>
      <c r="F1565" s="14">
        <v>386</v>
      </c>
      <c r="G1565" s="14">
        <v>920</v>
      </c>
      <c r="H1565" s="15">
        <f>H1566+H1567</f>
        <v>100</v>
      </c>
      <c r="I1565" s="15">
        <f>I1566+I1567</f>
        <v>100.00000000000001</v>
      </c>
      <c r="J1565" s="16">
        <f t="shared" si="443"/>
        <v>155.48780487804879</v>
      </c>
      <c r="K1565" s="16">
        <f t="shared" si="444"/>
        <v>66.062176165803109</v>
      </c>
      <c r="L1565" s="16">
        <f t="shared" si="444"/>
        <v>75.326086956521749</v>
      </c>
    </row>
    <row r="1566" spans="1:12" s="9" customFormat="1" x14ac:dyDescent="0.2">
      <c r="A1566" s="17" t="s">
        <v>278</v>
      </c>
      <c r="B1566" s="14">
        <v>0</v>
      </c>
      <c r="C1566" s="14">
        <v>2</v>
      </c>
      <c r="D1566" s="14">
        <v>1</v>
      </c>
      <c r="E1566" s="14">
        <v>3</v>
      </c>
      <c r="F1566" s="14">
        <v>4</v>
      </c>
      <c r="G1566" s="14">
        <v>9</v>
      </c>
      <c r="H1566" s="15">
        <f>D1566/D1565*100</f>
        <v>0.39215686274509803</v>
      </c>
      <c r="I1566" s="15">
        <f>E1566/E1565*100</f>
        <v>0.4329004329004329</v>
      </c>
      <c r="J1566" s="16">
        <v>0</v>
      </c>
      <c r="K1566" s="16">
        <f t="shared" si="444"/>
        <v>25</v>
      </c>
      <c r="L1566" s="16">
        <f t="shared" si="444"/>
        <v>33.333333333333329</v>
      </c>
    </row>
    <row r="1567" spans="1:12" s="9" customFormat="1" x14ac:dyDescent="0.2">
      <c r="A1567" s="17" t="s">
        <v>282</v>
      </c>
      <c r="B1567" s="14">
        <v>164</v>
      </c>
      <c r="C1567" s="14">
        <v>435</v>
      </c>
      <c r="D1567" s="14">
        <v>254</v>
      </c>
      <c r="E1567" s="14">
        <v>690</v>
      </c>
      <c r="F1567" s="14">
        <v>382</v>
      </c>
      <c r="G1567" s="14">
        <v>911</v>
      </c>
      <c r="H1567" s="15">
        <f>D1567/D1565*100</f>
        <v>99.607843137254903</v>
      </c>
      <c r="I1567" s="15">
        <f>E1567/E1565*100</f>
        <v>99.567099567099575</v>
      </c>
      <c r="J1567" s="16">
        <f t="shared" si="443"/>
        <v>154.8780487804878</v>
      </c>
      <c r="K1567" s="16">
        <f t="shared" si="444"/>
        <v>66.492146596858632</v>
      </c>
      <c r="L1567" s="16">
        <f t="shared" si="444"/>
        <v>75.740944017563123</v>
      </c>
    </row>
    <row r="1568" spans="1:12" s="9" customFormat="1" ht="22.5" x14ac:dyDescent="0.2">
      <c r="A1568" s="11" t="s">
        <v>500</v>
      </c>
      <c r="B1568" s="14"/>
      <c r="C1568" s="14"/>
      <c r="D1568" s="14"/>
      <c r="E1568" s="14"/>
      <c r="F1568" s="14"/>
      <c r="G1568" s="14"/>
    </row>
    <row r="1569" spans="1:12" s="9" customFormat="1" x14ac:dyDescent="0.2">
      <c r="A1569" s="13" t="s">
        <v>275</v>
      </c>
      <c r="B1569" s="14">
        <v>22</v>
      </c>
      <c r="C1569" s="14">
        <v>78</v>
      </c>
      <c r="D1569" s="14">
        <v>28</v>
      </c>
      <c r="E1569" s="14">
        <v>106</v>
      </c>
      <c r="F1569" s="14">
        <v>19</v>
      </c>
      <c r="G1569" s="14">
        <v>66</v>
      </c>
      <c r="H1569" s="15">
        <f>H1570+H1571</f>
        <v>100</v>
      </c>
      <c r="I1569" s="15">
        <f>I1570+I1571</f>
        <v>100</v>
      </c>
      <c r="J1569" s="16">
        <f t="shared" ref="J1569:J1574" si="445">D1569/B1569*100</f>
        <v>127.27272727272727</v>
      </c>
      <c r="K1569" s="16">
        <f t="shared" ref="K1569:L1574" si="446">D1569/F1569*100</f>
        <v>147.36842105263156</v>
      </c>
      <c r="L1569" s="16">
        <f t="shared" si="446"/>
        <v>160.60606060606059</v>
      </c>
    </row>
    <row r="1570" spans="1:12" s="9" customFormat="1" x14ac:dyDescent="0.2">
      <c r="A1570" s="17" t="s">
        <v>281</v>
      </c>
      <c r="B1570" s="14">
        <v>0</v>
      </c>
      <c r="C1570" s="14">
        <v>0</v>
      </c>
      <c r="D1570" s="14">
        <v>0</v>
      </c>
      <c r="E1570" s="14">
        <v>0</v>
      </c>
      <c r="F1570" s="14">
        <v>0</v>
      </c>
      <c r="G1570" s="14">
        <v>0</v>
      </c>
      <c r="H1570" s="15">
        <f>D1570/D1569*100</f>
        <v>0</v>
      </c>
      <c r="I1570" s="15">
        <f>E1570/E1569*100</f>
        <v>0</v>
      </c>
      <c r="J1570" s="16">
        <v>0</v>
      </c>
      <c r="K1570" s="16">
        <v>0</v>
      </c>
      <c r="L1570" s="16">
        <v>0</v>
      </c>
    </row>
    <row r="1571" spans="1:12" s="9" customFormat="1" x14ac:dyDescent="0.2">
      <c r="A1571" s="17" t="s">
        <v>277</v>
      </c>
      <c r="B1571" s="14">
        <v>22</v>
      </c>
      <c r="C1571" s="14">
        <v>78</v>
      </c>
      <c r="D1571" s="14">
        <v>28</v>
      </c>
      <c r="E1571" s="14">
        <v>106</v>
      </c>
      <c r="F1571" s="14">
        <v>19</v>
      </c>
      <c r="G1571" s="14">
        <v>66</v>
      </c>
      <c r="H1571" s="15">
        <f>D1571/D1569*100</f>
        <v>100</v>
      </c>
      <c r="I1571" s="15">
        <f>E1571/E1569*100</f>
        <v>100</v>
      </c>
      <c r="J1571" s="16">
        <f t="shared" si="445"/>
        <v>127.27272727272727</v>
      </c>
      <c r="K1571" s="16">
        <f t="shared" si="446"/>
        <v>147.36842105263156</v>
      </c>
      <c r="L1571" s="16">
        <f t="shared" si="446"/>
        <v>160.60606060606059</v>
      </c>
    </row>
    <row r="1572" spans="1:12" s="9" customFormat="1" x14ac:dyDescent="0.2">
      <c r="A1572" s="13" t="s">
        <v>276</v>
      </c>
      <c r="B1572" s="14">
        <v>22</v>
      </c>
      <c r="C1572" s="14">
        <v>78</v>
      </c>
      <c r="D1572" s="14">
        <v>28</v>
      </c>
      <c r="E1572" s="14">
        <v>106</v>
      </c>
      <c r="F1572" s="14">
        <v>19</v>
      </c>
      <c r="G1572" s="14">
        <v>66</v>
      </c>
      <c r="H1572" s="15">
        <f>H1573+H1574</f>
        <v>100</v>
      </c>
      <c r="I1572" s="15">
        <f>I1573+I1574</f>
        <v>100</v>
      </c>
      <c r="J1572" s="16">
        <f t="shared" si="445"/>
        <v>127.27272727272727</v>
      </c>
      <c r="K1572" s="16">
        <f t="shared" si="446"/>
        <v>147.36842105263156</v>
      </c>
      <c r="L1572" s="16">
        <f t="shared" si="446"/>
        <v>160.60606060606059</v>
      </c>
    </row>
    <row r="1573" spans="1:12" s="9" customFormat="1" x14ac:dyDescent="0.2">
      <c r="A1573" s="17" t="s">
        <v>278</v>
      </c>
      <c r="B1573" s="14">
        <v>2</v>
      </c>
      <c r="C1573" s="14">
        <v>15</v>
      </c>
      <c r="D1573" s="14">
        <v>3</v>
      </c>
      <c r="E1573" s="14">
        <v>18</v>
      </c>
      <c r="F1573" s="14">
        <v>2</v>
      </c>
      <c r="G1573" s="14">
        <v>3</v>
      </c>
      <c r="H1573" s="15">
        <f>D1573/D1572*100</f>
        <v>10.714285714285714</v>
      </c>
      <c r="I1573" s="15">
        <f>E1573/E1572*100</f>
        <v>16.981132075471699</v>
      </c>
      <c r="J1573" s="16">
        <f t="shared" si="445"/>
        <v>150</v>
      </c>
      <c r="K1573" s="16">
        <f t="shared" si="446"/>
        <v>150</v>
      </c>
      <c r="L1573" s="16"/>
    </row>
    <row r="1574" spans="1:12" s="9" customFormat="1" x14ac:dyDescent="0.2">
      <c r="A1574" s="17" t="s">
        <v>282</v>
      </c>
      <c r="B1574" s="14">
        <v>20</v>
      </c>
      <c r="C1574" s="14">
        <v>63</v>
      </c>
      <c r="D1574" s="14">
        <v>25</v>
      </c>
      <c r="E1574" s="14">
        <v>88</v>
      </c>
      <c r="F1574" s="14">
        <v>17</v>
      </c>
      <c r="G1574" s="14">
        <v>63</v>
      </c>
      <c r="H1574" s="15">
        <f>D1574/D1572*100</f>
        <v>89.285714285714292</v>
      </c>
      <c r="I1574" s="15">
        <f>E1574/E1572*100</f>
        <v>83.018867924528308</v>
      </c>
      <c r="J1574" s="16">
        <f t="shared" si="445"/>
        <v>125</v>
      </c>
      <c r="K1574" s="16">
        <f t="shared" si="446"/>
        <v>147.05882352941177</v>
      </c>
      <c r="L1574" s="16">
        <f t="shared" si="446"/>
        <v>139.68253968253967</v>
      </c>
    </row>
    <row r="1575" spans="1:12" s="9" customFormat="1" ht="56.25" x14ac:dyDescent="0.2">
      <c r="A1575" s="11" t="s">
        <v>501</v>
      </c>
      <c r="B1575" s="14"/>
      <c r="C1575" s="14"/>
      <c r="D1575" s="14"/>
      <c r="E1575" s="14"/>
      <c r="F1575" s="14"/>
      <c r="G1575" s="14"/>
    </row>
    <row r="1576" spans="1:12" s="9" customFormat="1" x14ac:dyDescent="0.2">
      <c r="A1576" s="13" t="s">
        <v>275</v>
      </c>
      <c r="B1576" s="14">
        <v>95</v>
      </c>
      <c r="C1576" s="14">
        <v>243</v>
      </c>
      <c r="D1576" s="14">
        <v>121</v>
      </c>
      <c r="E1576" s="14">
        <v>364</v>
      </c>
      <c r="F1576" s="14">
        <v>86</v>
      </c>
      <c r="G1576" s="14">
        <v>307</v>
      </c>
      <c r="H1576" s="15">
        <f>H1577+H1578</f>
        <v>100</v>
      </c>
      <c r="I1576" s="15">
        <f>I1577+I1578</f>
        <v>100</v>
      </c>
      <c r="J1576" s="16">
        <f t="shared" ref="J1576:J1581" si="447">D1576/B1576*100</f>
        <v>127.36842105263158</v>
      </c>
      <c r="K1576" s="16">
        <f t="shared" ref="K1576:L1581" si="448">D1576/F1576*100</f>
        <v>140.69767441860466</v>
      </c>
      <c r="L1576" s="16">
        <f t="shared" si="448"/>
        <v>118.56677524429968</v>
      </c>
    </row>
    <row r="1577" spans="1:12" s="9" customFormat="1" x14ac:dyDescent="0.2">
      <c r="A1577" s="17" t="s">
        <v>281</v>
      </c>
      <c r="B1577" s="14">
        <v>0</v>
      </c>
      <c r="C1577" s="14">
        <v>0</v>
      </c>
      <c r="D1577" s="14">
        <v>0</v>
      </c>
      <c r="E1577" s="14">
        <v>0</v>
      </c>
      <c r="F1577" s="14">
        <v>1</v>
      </c>
      <c r="G1577" s="14">
        <v>1</v>
      </c>
      <c r="H1577" s="15">
        <f>D1577/D1576*100</f>
        <v>0</v>
      </c>
      <c r="I1577" s="15">
        <f>E1577/E1576*100</f>
        <v>0</v>
      </c>
      <c r="J1577" s="16">
        <v>0</v>
      </c>
      <c r="K1577" s="16">
        <f t="shared" si="448"/>
        <v>0</v>
      </c>
      <c r="L1577" s="16">
        <f t="shared" si="448"/>
        <v>0</v>
      </c>
    </row>
    <row r="1578" spans="1:12" s="9" customFormat="1" x14ac:dyDescent="0.2">
      <c r="A1578" s="17" t="s">
        <v>277</v>
      </c>
      <c r="B1578" s="14">
        <v>95</v>
      </c>
      <c r="C1578" s="14">
        <v>243</v>
      </c>
      <c r="D1578" s="14">
        <v>121</v>
      </c>
      <c r="E1578" s="14">
        <v>364</v>
      </c>
      <c r="F1578" s="14">
        <v>85</v>
      </c>
      <c r="G1578" s="14">
        <v>306</v>
      </c>
      <c r="H1578" s="15">
        <f>D1578/D1576*100</f>
        <v>100</v>
      </c>
      <c r="I1578" s="15">
        <f>E1578/E1576*100</f>
        <v>100</v>
      </c>
      <c r="J1578" s="16">
        <f t="shared" si="447"/>
        <v>127.36842105263158</v>
      </c>
      <c r="K1578" s="16">
        <f t="shared" si="448"/>
        <v>142.35294117647058</v>
      </c>
      <c r="L1578" s="16">
        <f t="shared" si="448"/>
        <v>118.95424836601308</v>
      </c>
    </row>
    <row r="1579" spans="1:12" s="9" customFormat="1" x14ac:dyDescent="0.2">
      <c r="A1579" s="13" t="s">
        <v>276</v>
      </c>
      <c r="B1579" s="14">
        <v>95</v>
      </c>
      <c r="C1579" s="14">
        <v>243</v>
      </c>
      <c r="D1579" s="14">
        <v>121</v>
      </c>
      <c r="E1579" s="14">
        <v>364</v>
      </c>
      <c r="F1579" s="14">
        <v>86</v>
      </c>
      <c r="G1579" s="14">
        <v>307</v>
      </c>
      <c r="H1579" s="15">
        <f>H1580+H1581</f>
        <v>100</v>
      </c>
      <c r="I1579" s="15">
        <f>I1580+I1581</f>
        <v>100</v>
      </c>
      <c r="J1579" s="16">
        <f t="shared" si="447"/>
        <v>127.36842105263158</v>
      </c>
      <c r="K1579" s="16">
        <f t="shared" si="448"/>
        <v>140.69767441860466</v>
      </c>
      <c r="L1579" s="16">
        <f t="shared" si="448"/>
        <v>118.56677524429968</v>
      </c>
    </row>
    <row r="1580" spans="1:12" s="9" customFormat="1" x14ac:dyDescent="0.2">
      <c r="A1580" s="17" t="s">
        <v>278</v>
      </c>
      <c r="B1580" s="14">
        <v>2</v>
      </c>
      <c r="C1580" s="14">
        <v>18</v>
      </c>
      <c r="D1580" s="14">
        <v>5</v>
      </c>
      <c r="E1580" s="14">
        <v>23</v>
      </c>
      <c r="F1580" s="14">
        <v>23</v>
      </c>
      <c r="G1580" s="14">
        <v>94</v>
      </c>
      <c r="H1580" s="15">
        <f>D1580/D1579*100</f>
        <v>4.1322314049586781</v>
      </c>
      <c r="I1580" s="15">
        <f>E1580/E1579*100</f>
        <v>6.3186813186813184</v>
      </c>
      <c r="J1580" s="16">
        <f t="shared" si="447"/>
        <v>250</v>
      </c>
      <c r="K1580" s="16">
        <f t="shared" si="448"/>
        <v>21.739130434782609</v>
      </c>
      <c r="L1580" s="16">
        <f t="shared" si="448"/>
        <v>24.468085106382979</v>
      </c>
    </row>
    <row r="1581" spans="1:12" s="9" customFormat="1" x14ac:dyDescent="0.2">
      <c r="A1581" s="17" t="s">
        <v>282</v>
      </c>
      <c r="B1581" s="14">
        <v>93</v>
      </c>
      <c r="C1581" s="14">
        <v>225</v>
      </c>
      <c r="D1581" s="14">
        <v>116</v>
      </c>
      <c r="E1581" s="14">
        <v>341</v>
      </c>
      <c r="F1581" s="14">
        <v>63</v>
      </c>
      <c r="G1581" s="14">
        <v>213</v>
      </c>
      <c r="H1581" s="15">
        <f>D1581/D1579*100</f>
        <v>95.867768595041326</v>
      </c>
      <c r="I1581" s="15">
        <f>E1581/E1579*100</f>
        <v>93.681318681318686</v>
      </c>
      <c r="J1581" s="16">
        <f t="shared" si="447"/>
        <v>124.73118279569893</v>
      </c>
      <c r="K1581" s="16">
        <f t="shared" si="448"/>
        <v>184.12698412698413</v>
      </c>
      <c r="L1581" s="16">
        <f t="shared" si="448"/>
        <v>160.09389671361504</v>
      </c>
    </row>
    <row r="1582" spans="1:12" s="9" customFormat="1" ht="33.75" x14ac:dyDescent="0.2">
      <c r="A1582" s="18" t="s">
        <v>502</v>
      </c>
      <c r="B1582" s="14"/>
      <c r="C1582" s="14"/>
      <c r="D1582" s="14"/>
      <c r="E1582" s="14"/>
      <c r="F1582" s="14"/>
      <c r="G1582" s="14"/>
    </row>
    <row r="1583" spans="1:12" s="9" customFormat="1" x14ac:dyDescent="0.2">
      <c r="A1583" s="13" t="s">
        <v>275</v>
      </c>
      <c r="B1583" s="14">
        <v>93</v>
      </c>
      <c r="C1583" s="14">
        <v>234</v>
      </c>
      <c r="D1583" s="14">
        <v>118</v>
      </c>
      <c r="E1583" s="14">
        <v>352</v>
      </c>
      <c r="F1583" s="14">
        <v>86</v>
      </c>
      <c r="G1583" s="14">
        <v>298</v>
      </c>
      <c r="H1583" s="15">
        <f>H1584+H1585</f>
        <v>100</v>
      </c>
      <c r="I1583" s="15">
        <f>I1584+I1585</f>
        <v>100</v>
      </c>
      <c r="J1583" s="16">
        <f t="shared" ref="J1583:J1588" si="449">D1583/B1583*100</f>
        <v>126.88172043010752</v>
      </c>
      <c r="K1583" s="16">
        <f t="shared" ref="K1583:L1588" si="450">D1583/F1583*100</f>
        <v>137.2093023255814</v>
      </c>
      <c r="L1583" s="16">
        <f t="shared" si="450"/>
        <v>118.12080536912752</v>
      </c>
    </row>
    <row r="1584" spans="1:12" s="9" customFormat="1" x14ac:dyDescent="0.2">
      <c r="A1584" s="17" t="s">
        <v>281</v>
      </c>
      <c r="B1584" s="14">
        <v>0</v>
      </c>
      <c r="C1584" s="14">
        <v>0</v>
      </c>
      <c r="D1584" s="14">
        <v>0</v>
      </c>
      <c r="E1584" s="14">
        <v>0</v>
      </c>
      <c r="F1584" s="14">
        <v>1</v>
      </c>
      <c r="G1584" s="14">
        <v>1</v>
      </c>
      <c r="H1584" s="15">
        <f>D1584/D1583*100</f>
        <v>0</v>
      </c>
      <c r="I1584" s="15">
        <f>E1584/E1583*100</f>
        <v>0</v>
      </c>
      <c r="J1584" s="16">
        <v>0</v>
      </c>
      <c r="K1584" s="16">
        <f t="shared" si="450"/>
        <v>0</v>
      </c>
      <c r="L1584" s="16">
        <f t="shared" si="450"/>
        <v>0</v>
      </c>
    </row>
    <row r="1585" spans="1:12" s="9" customFormat="1" x14ac:dyDescent="0.2">
      <c r="A1585" s="17" t="s">
        <v>277</v>
      </c>
      <c r="B1585" s="14">
        <v>93</v>
      </c>
      <c r="C1585" s="14">
        <v>234</v>
      </c>
      <c r="D1585" s="14">
        <v>118</v>
      </c>
      <c r="E1585" s="14">
        <v>352</v>
      </c>
      <c r="F1585" s="14">
        <v>85</v>
      </c>
      <c r="G1585" s="14">
        <v>297</v>
      </c>
      <c r="H1585" s="15">
        <f>D1585/D1583*100</f>
        <v>100</v>
      </c>
      <c r="I1585" s="15">
        <f>E1585/E1583*100</f>
        <v>100</v>
      </c>
      <c r="J1585" s="16">
        <f t="shared" si="449"/>
        <v>126.88172043010752</v>
      </c>
      <c r="K1585" s="16">
        <f t="shared" si="450"/>
        <v>138.8235294117647</v>
      </c>
      <c r="L1585" s="16">
        <f t="shared" si="450"/>
        <v>118.5185185185185</v>
      </c>
    </row>
    <row r="1586" spans="1:12" s="9" customFormat="1" x14ac:dyDescent="0.2">
      <c r="A1586" s="13" t="s">
        <v>276</v>
      </c>
      <c r="B1586" s="14">
        <v>93</v>
      </c>
      <c r="C1586" s="14">
        <v>234</v>
      </c>
      <c r="D1586" s="14">
        <v>118</v>
      </c>
      <c r="E1586" s="14">
        <v>352</v>
      </c>
      <c r="F1586" s="14">
        <v>86</v>
      </c>
      <c r="G1586" s="14">
        <v>298</v>
      </c>
      <c r="H1586" s="15">
        <f>H1587+H1588</f>
        <v>100</v>
      </c>
      <c r="I1586" s="15">
        <f>I1587+I1588</f>
        <v>100</v>
      </c>
      <c r="J1586" s="16">
        <f t="shared" si="449"/>
        <v>126.88172043010752</v>
      </c>
      <c r="K1586" s="16">
        <f t="shared" si="450"/>
        <v>137.2093023255814</v>
      </c>
      <c r="L1586" s="16">
        <f t="shared" si="450"/>
        <v>118.12080536912752</v>
      </c>
    </row>
    <row r="1587" spans="1:12" s="9" customFormat="1" x14ac:dyDescent="0.2">
      <c r="A1587" s="17" t="s">
        <v>278</v>
      </c>
      <c r="B1587" s="14">
        <v>1</v>
      </c>
      <c r="C1587" s="14">
        <v>17</v>
      </c>
      <c r="D1587" s="14">
        <v>2</v>
      </c>
      <c r="E1587" s="14">
        <v>19</v>
      </c>
      <c r="F1587" s="14">
        <v>23</v>
      </c>
      <c r="G1587" s="14">
        <v>94</v>
      </c>
      <c r="H1587" s="15">
        <f>D1587/D1586*100</f>
        <v>1.6949152542372881</v>
      </c>
      <c r="I1587" s="15">
        <f>E1587/E1586*100</f>
        <v>5.3977272727272725</v>
      </c>
      <c r="J1587" s="16">
        <f t="shared" si="449"/>
        <v>200</v>
      </c>
      <c r="K1587" s="16">
        <f t="shared" si="450"/>
        <v>8.695652173913043</v>
      </c>
      <c r="L1587" s="16">
        <f t="shared" si="450"/>
        <v>20.212765957446805</v>
      </c>
    </row>
    <row r="1588" spans="1:12" s="9" customFormat="1" x14ac:dyDescent="0.2">
      <c r="A1588" s="17" t="s">
        <v>282</v>
      </c>
      <c r="B1588" s="14">
        <v>92</v>
      </c>
      <c r="C1588" s="14">
        <v>217</v>
      </c>
      <c r="D1588" s="14">
        <v>116</v>
      </c>
      <c r="E1588" s="14">
        <v>333</v>
      </c>
      <c r="F1588" s="14">
        <v>63</v>
      </c>
      <c r="G1588" s="14">
        <v>204</v>
      </c>
      <c r="H1588" s="15">
        <f>D1588/D1586*100</f>
        <v>98.305084745762713</v>
      </c>
      <c r="I1588" s="15">
        <f>E1588/E1586*100</f>
        <v>94.602272727272734</v>
      </c>
      <c r="J1588" s="16">
        <f t="shared" si="449"/>
        <v>126.08695652173914</v>
      </c>
      <c r="K1588" s="16">
        <f t="shared" si="450"/>
        <v>184.12698412698413</v>
      </c>
      <c r="L1588" s="16">
        <f t="shared" si="450"/>
        <v>163.23529411764704</v>
      </c>
    </row>
    <row r="1589" spans="1:12" s="9" customFormat="1" ht="22.5" x14ac:dyDescent="0.2">
      <c r="A1589" s="11" t="s">
        <v>503</v>
      </c>
      <c r="B1589" s="14"/>
      <c r="C1589" s="14"/>
      <c r="D1589" s="14"/>
      <c r="E1589" s="14"/>
      <c r="F1589" s="14"/>
      <c r="G1589" s="14"/>
    </row>
    <row r="1590" spans="1:12" s="9" customFormat="1" x14ac:dyDescent="0.2">
      <c r="A1590" s="13" t="s">
        <v>275</v>
      </c>
      <c r="B1590" s="14">
        <v>48279</v>
      </c>
      <c r="C1590" s="14">
        <v>153489</v>
      </c>
      <c r="D1590" s="14">
        <v>70765</v>
      </c>
      <c r="E1590" s="14">
        <v>224254</v>
      </c>
      <c r="F1590" s="14">
        <v>39531</v>
      </c>
      <c r="G1590" s="14">
        <v>196298</v>
      </c>
      <c r="H1590" s="15">
        <f>H1591+H1592</f>
        <v>100</v>
      </c>
      <c r="I1590" s="15">
        <f>I1591+I1592</f>
        <v>100</v>
      </c>
      <c r="J1590" s="16">
        <f t="shared" ref="J1590:J1595" si="451">D1590/B1590*100</f>
        <v>146.57511547463699</v>
      </c>
      <c r="K1590" s="16">
        <f t="shared" ref="K1590:L1595" si="452">D1590/F1590*100</f>
        <v>179.01140876780249</v>
      </c>
      <c r="L1590" s="16">
        <f t="shared" si="452"/>
        <v>114.24161224261073</v>
      </c>
    </row>
    <row r="1591" spans="1:12" s="9" customFormat="1" x14ac:dyDescent="0.2">
      <c r="A1591" s="17" t="s">
        <v>281</v>
      </c>
      <c r="B1591" s="14">
        <v>0</v>
      </c>
      <c r="C1591" s="14">
        <v>0</v>
      </c>
      <c r="D1591" s="14">
        <v>0</v>
      </c>
      <c r="E1591" s="14">
        <v>0</v>
      </c>
      <c r="F1591" s="14">
        <v>0</v>
      </c>
      <c r="G1591" s="14">
        <v>0</v>
      </c>
      <c r="H1591" s="15">
        <f>D1591/D1590*100</f>
        <v>0</v>
      </c>
      <c r="I1591" s="15">
        <f>E1591/E1590*100</f>
        <v>0</v>
      </c>
      <c r="J1591" s="16">
        <v>0</v>
      </c>
      <c r="K1591" s="16">
        <v>0</v>
      </c>
      <c r="L1591" s="16">
        <v>0</v>
      </c>
    </row>
    <row r="1592" spans="1:12" s="9" customFormat="1" x14ac:dyDescent="0.2">
      <c r="A1592" s="17" t="s">
        <v>277</v>
      </c>
      <c r="B1592" s="14">
        <v>48279</v>
      </c>
      <c r="C1592" s="14">
        <v>153489</v>
      </c>
      <c r="D1592" s="14">
        <v>70765</v>
      </c>
      <c r="E1592" s="14">
        <v>224254</v>
      </c>
      <c r="F1592" s="14">
        <v>39531</v>
      </c>
      <c r="G1592" s="14">
        <v>196298</v>
      </c>
      <c r="H1592" s="15">
        <f>D1592/D1590*100</f>
        <v>100</v>
      </c>
      <c r="I1592" s="15">
        <f>E1592/E1590*100</f>
        <v>100</v>
      </c>
      <c r="J1592" s="16">
        <f t="shared" si="451"/>
        <v>146.57511547463699</v>
      </c>
      <c r="K1592" s="16">
        <f t="shared" si="452"/>
        <v>179.01140876780249</v>
      </c>
      <c r="L1592" s="16">
        <f t="shared" si="452"/>
        <v>114.24161224261073</v>
      </c>
    </row>
    <row r="1593" spans="1:12" s="9" customFormat="1" x14ac:dyDescent="0.2">
      <c r="A1593" s="13" t="s">
        <v>276</v>
      </c>
      <c r="B1593" s="14">
        <v>48279</v>
      </c>
      <c r="C1593" s="14">
        <v>153489</v>
      </c>
      <c r="D1593" s="14">
        <v>70765</v>
      </c>
      <c r="E1593" s="14">
        <v>224254</v>
      </c>
      <c r="F1593" s="14">
        <v>39531</v>
      </c>
      <c r="G1593" s="14">
        <v>196298</v>
      </c>
      <c r="H1593" s="15">
        <f>H1594+H1595</f>
        <v>100</v>
      </c>
      <c r="I1593" s="15">
        <f>I1594+I1595</f>
        <v>100</v>
      </c>
      <c r="J1593" s="16">
        <f t="shared" si="451"/>
        <v>146.57511547463699</v>
      </c>
      <c r="K1593" s="16">
        <f t="shared" si="452"/>
        <v>179.01140876780249</v>
      </c>
      <c r="L1593" s="16">
        <f t="shared" si="452"/>
        <v>114.24161224261073</v>
      </c>
    </row>
    <row r="1594" spans="1:12" s="9" customFormat="1" x14ac:dyDescent="0.2">
      <c r="A1594" s="17" t="s">
        <v>278</v>
      </c>
      <c r="B1594" s="14">
        <v>3819</v>
      </c>
      <c r="C1594" s="14">
        <v>11268</v>
      </c>
      <c r="D1594" s="14">
        <v>6299</v>
      </c>
      <c r="E1594" s="14">
        <v>17567</v>
      </c>
      <c r="F1594" s="14">
        <v>6148</v>
      </c>
      <c r="G1594" s="14">
        <v>23978</v>
      </c>
      <c r="H1594" s="15">
        <f>D1594/D1593*100</f>
        <v>8.9012930120822435</v>
      </c>
      <c r="I1594" s="15">
        <f>E1594/E1593*100</f>
        <v>7.8335280530113165</v>
      </c>
      <c r="J1594" s="16">
        <f t="shared" si="451"/>
        <v>164.93846556690232</v>
      </c>
      <c r="K1594" s="16">
        <f t="shared" si="452"/>
        <v>102.45608327911515</v>
      </c>
      <c r="L1594" s="16">
        <f t="shared" si="452"/>
        <v>73.262991075152229</v>
      </c>
    </row>
    <row r="1595" spans="1:12" s="9" customFormat="1" x14ac:dyDescent="0.2">
      <c r="A1595" s="17" t="s">
        <v>282</v>
      </c>
      <c r="B1595" s="14">
        <v>44460</v>
      </c>
      <c r="C1595" s="14">
        <v>142221</v>
      </c>
      <c r="D1595" s="14">
        <v>64466</v>
      </c>
      <c r="E1595" s="14">
        <v>206687</v>
      </c>
      <c r="F1595" s="14">
        <v>33383</v>
      </c>
      <c r="G1595" s="14">
        <v>172320</v>
      </c>
      <c r="H1595" s="15">
        <f>D1595/D1593*100</f>
        <v>91.098706987917751</v>
      </c>
      <c r="I1595" s="15">
        <f>E1595/E1593*100</f>
        <v>92.166471946988679</v>
      </c>
      <c r="J1595" s="16">
        <f t="shared" si="451"/>
        <v>144.99775078722448</v>
      </c>
      <c r="K1595" s="16">
        <f t="shared" si="452"/>
        <v>193.11026570410087</v>
      </c>
      <c r="L1595" s="16">
        <f t="shared" si="452"/>
        <v>119.94370937790157</v>
      </c>
    </row>
    <row r="1596" spans="1:12" s="9" customFormat="1" ht="33.75" x14ac:dyDescent="0.2">
      <c r="A1596" s="11" t="s">
        <v>504</v>
      </c>
      <c r="B1596" s="14"/>
      <c r="C1596" s="14"/>
      <c r="D1596" s="14"/>
      <c r="E1596" s="14"/>
      <c r="F1596" s="14"/>
      <c r="G1596" s="14"/>
    </row>
    <row r="1597" spans="1:12" s="9" customFormat="1" x14ac:dyDescent="0.2">
      <c r="A1597" s="13" t="s">
        <v>275</v>
      </c>
      <c r="B1597" s="14">
        <v>1072</v>
      </c>
      <c r="C1597" s="14">
        <v>4396</v>
      </c>
      <c r="D1597" s="14">
        <v>1720</v>
      </c>
      <c r="E1597" s="14">
        <v>6116</v>
      </c>
      <c r="F1597" s="14">
        <v>2152</v>
      </c>
      <c r="G1597" s="14">
        <v>11171</v>
      </c>
      <c r="H1597" s="15">
        <f>H1598+H1599</f>
        <v>100</v>
      </c>
      <c r="I1597" s="15">
        <f>I1598+I1599</f>
        <v>100</v>
      </c>
      <c r="J1597" s="16">
        <f t="shared" ref="J1597:J1602" si="453">D1597/B1597*100</f>
        <v>160.44776119402985</v>
      </c>
      <c r="K1597" s="16">
        <f t="shared" ref="K1597:L1602" si="454">D1597/F1597*100</f>
        <v>79.925650557620827</v>
      </c>
      <c r="L1597" s="16">
        <f t="shared" si="454"/>
        <v>54.748903410616776</v>
      </c>
    </row>
    <row r="1598" spans="1:12" s="9" customFormat="1" x14ac:dyDescent="0.2">
      <c r="A1598" s="17" t="s">
        <v>281</v>
      </c>
      <c r="B1598" s="14">
        <v>0</v>
      </c>
      <c r="C1598" s="14">
        <v>0</v>
      </c>
      <c r="D1598" s="14">
        <v>0</v>
      </c>
      <c r="E1598" s="14">
        <v>0</v>
      </c>
      <c r="F1598" s="14">
        <v>0</v>
      </c>
      <c r="G1598" s="14">
        <v>0</v>
      </c>
      <c r="H1598" s="15">
        <f>D1598/D1597*100</f>
        <v>0</v>
      </c>
      <c r="I1598" s="15">
        <f>E1598/E1597*100</f>
        <v>0</v>
      </c>
      <c r="J1598" s="16">
        <v>0</v>
      </c>
      <c r="K1598" s="16">
        <v>0</v>
      </c>
      <c r="L1598" s="16">
        <v>0</v>
      </c>
    </row>
    <row r="1599" spans="1:12" s="9" customFormat="1" x14ac:dyDescent="0.2">
      <c r="A1599" s="17" t="s">
        <v>277</v>
      </c>
      <c r="B1599" s="14">
        <v>1072</v>
      </c>
      <c r="C1599" s="14">
        <v>4396</v>
      </c>
      <c r="D1599" s="14">
        <v>1720</v>
      </c>
      <c r="E1599" s="14">
        <v>6116</v>
      </c>
      <c r="F1599" s="14">
        <v>2152</v>
      </c>
      <c r="G1599" s="14">
        <v>11171</v>
      </c>
      <c r="H1599" s="15">
        <f>D1599/D1597*100</f>
        <v>100</v>
      </c>
      <c r="I1599" s="15">
        <f>E1599/E1597*100</f>
        <v>100</v>
      </c>
      <c r="J1599" s="16">
        <f t="shared" si="453"/>
        <v>160.44776119402985</v>
      </c>
      <c r="K1599" s="16">
        <f t="shared" si="454"/>
        <v>79.925650557620827</v>
      </c>
      <c r="L1599" s="16">
        <f t="shared" si="454"/>
        <v>54.748903410616776</v>
      </c>
    </row>
    <row r="1600" spans="1:12" s="9" customFormat="1" x14ac:dyDescent="0.2">
      <c r="A1600" s="13" t="s">
        <v>276</v>
      </c>
      <c r="B1600" s="14">
        <v>1072</v>
      </c>
      <c r="C1600" s="14">
        <v>4396</v>
      </c>
      <c r="D1600" s="14">
        <v>1720</v>
      </c>
      <c r="E1600" s="14">
        <v>6116</v>
      </c>
      <c r="F1600" s="14">
        <v>2152</v>
      </c>
      <c r="G1600" s="14">
        <v>11171</v>
      </c>
      <c r="H1600" s="15">
        <f>H1601+H1602</f>
        <v>100.00000000000001</v>
      </c>
      <c r="I1600" s="15">
        <f>I1601+I1602</f>
        <v>100</v>
      </c>
      <c r="J1600" s="16">
        <f t="shared" si="453"/>
        <v>160.44776119402985</v>
      </c>
      <c r="K1600" s="16">
        <f t="shared" si="454"/>
        <v>79.925650557620827</v>
      </c>
      <c r="L1600" s="16">
        <f t="shared" si="454"/>
        <v>54.748903410616776</v>
      </c>
    </row>
    <row r="1601" spans="1:12" s="9" customFormat="1" x14ac:dyDescent="0.2">
      <c r="A1601" s="17" t="s">
        <v>278</v>
      </c>
      <c r="B1601" s="14">
        <v>567</v>
      </c>
      <c r="C1601" s="14">
        <v>1664</v>
      </c>
      <c r="D1601" s="14">
        <v>1115</v>
      </c>
      <c r="E1601" s="14">
        <v>2779</v>
      </c>
      <c r="F1601" s="14">
        <v>723</v>
      </c>
      <c r="G1601" s="14">
        <v>3540</v>
      </c>
      <c r="H1601" s="15">
        <f>D1601/D1600*100</f>
        <v>64.825581395348848</v>
      </c>
      <c r="I1601" s="15">
        <f>E1601/E1600*100</f>
        <v>45.438194898626556</v>
      </c>
      <c r="J1601" s="16">
        <f t="shared" si="453"/>
        <v>196.64902998236332</v>
      </c>
      <c r="K1601" s="16">
        <f t="shared" si="454"/>
        <v>154.21853388658369</v>
      </c>
      <c r="L1601" s="16">
        <f t="shared" si="454"/>
        <v>78.502824858757066</v>
      </c>
    </row>
    <row r="1602" spans="1:12" s="9" customFormat="1" x14ac:dyDescent="0.2">
      <c r="A1602" s="17" t="s">
        <v>282</v>
      </c>
      <c r="B1602" s="14">
        <v>505</v>
      </c>
      <c r="C1602" s="14">
        <v>2732</v>
      </c>
      <c r="D1602" s="14">
        <v>605</v>
      </c>
      <c r="E1602" s="14">
        <v>3337</v>
      </c>
      <c r="F1602" s="14">
        <v>1429</v>
      </c>
      <c r="G1602" s="14">
        <v>7631</v>
      </c>
      <c r="H1602" s="15">
        <f>D1602/D1600*100</f>
        <v>35.174418604651166</v>
      </c>
      <c r="I1602" s="15">
        <f>E1602/E1600*100</f>
        <v>54.561805101373452</v>
      </c>
      <c r="J1602" s="16">
        <f t="shared" si="453"/>
        <v>119.80198019801979</v>
      </c>
      <c r="K1602" s="16">
        <f t="shared" si="454"/>
        <v>42.337298810356891</v>
      </c>
      <c r="L1602" s="16">
        <f t="shared" si="454"/>
        <v>43.729524308740665</v>
      </c>
    </row>
    <row r="1603" spans="1:12" s="9" customFormat="1" ht="22.5" x14ac:dyDescent="0.2">
      <c r="A1603" s="11" t="s">
        <v>505</v>
      </c>
      <c r="B1603" s="14"/>
      <c r="C1603" s="14"/>
      <c r="D1603" s="14"/>
      <c r="E1603" s="14"/>
      <c r="F1603" s="14"/>
      <c r="G1603" s="14"/>
    </row>
    <row r="1604" spans="1:12" s="9" customFormat="1" x14ac:dyDescent="0.2">
      <c r="A1604" s="13" t="s">
        <v>275</v>
      </c>
      <c r="B1604" s="14">
        <v>54544</v>
      </c>
      <c r="C1604" s="14">
        <v>183060</v>
      </c>
      <c r="D1604" s="14">
        <v>64703</v>
      </c>
      <c r="E1604" s="14">
        <v>247763</v>
      </c>
      <c r="F1604" s="14">
        <v>60154</v>
      </c>
      <c r="G1604" s="14">
        <v>283634</v>
      </c>
      <c r="H1604" s="15">
        <f>H1605+H1606</f>
        <v>100</v>
      </c>
      <c r="I1604" s="15">
        <f>I1605+I1606</f>
        <v>100</v>
      </c>
      <c r="J1604" s="16">
        <f t="shared" ref="J1604:J1609" si="455">D1604/B1604*100</f>
        <v>118.62533000880025</v>
      </c>
      <c r="K1604" s="16">
        <f t="shared" ref="K1604:L1609" si="456">D1604/F1604*100</f>
        <v>107.56225687402335</v>
      </c>
      <c r="L1604" s="16">
        <f t="shared" si="456"/>
        <v>87.353067685820463</v>
      </c>
    </row>
    <row r="1605" spans="1:12" s="9" customFormat="1" x14ac:dyDescent="0.2">
      <c r="A1605" s="17" t="s">
        <v>281</v>
      </c>
      <c r="B1605" s="14">
        <v>0</v>
      </c>
      <c r="C1605" s="14">
        <v>0</v>
      </c>
      <c r="D1605" s="14">
        <v>0</v>
      </c>
      <c r="E1605" s="14">
        <v>0</v>
      </c>
      <c r="F1605" s="14">
        <v>0</v>
      </c>
      <c r="G1605" s="14">
        <v>0</v>
      </c>
      <c r="H1605" s="15">
        <f>D1605/D1604*100</f>
        <v>0</v>
      </c>
      <c r="I1605" s="15">
        <f>E1605/E1604*100</f>
        <v>0</v>
      </c>
      <c r="J1605" s="16">
        <v>0</v>
      </c>
      <c r="K1605" s="16">
        <v>0</v>
      </c>
      <c r="L1605" s="16">
        <v>0</v>
      </c>
    </row>
    <row r="1606" spans="1:12" s="9" customFormat="1" x14ac:dyDescent="0.2">
      <c r="A1606" s="17" t="s">
        <v>277</v>
      </c>
      <c r="B1606" s="14">
        <v>54544</v>
      </c>
      <c r="C1606" s="14">
        <v>183060</v>
      </c>
      <c r="D1606" s="14">
        <v>64703</v>
      </c>
      <c r="E1606" s="14">
        <v>247763</v>
      </c>
      <c r="F1606" s="14">
        <v>60154</v>
      </c>
      <c r="G1606" s="14">
        <v>283634</v>
      </c>
      <c r="H1606" s="15">
        <f>D1606/D1604*100</f>
        <v>100</v>
      </c>
      <c r="I1606" s="15">
        <f>E1606/E1604*100</f>
        <v>100</v>
      </c>
      <c r="J1606" s="16">
        <f t="shared" si="455"/>
        <v>118.62533000880025</v>
      </c>
      <c r="K1606" s="16">
        <f t="shared" si="456"/>
        <v>107.56225687402335</v>
      </c>
      <c r="L1606" s="16">
        <f t="shared" si="456"/>
        <v>87.353067685820463</v>
      </c>
    </row>
    <row r="1607" spans="1:12" s="9" customFormat="1" x14ac:dyDescent="0.2">
      <c r="A1607" s="13" t="s">
        <v>276</v>
      </c>
      <c r="B1607" s="14">
        <v>54544</v>
      </c>
      <c r="C1607" s="14">
        <v>183060</v>
      </c>
      <c r="D1607" s="14">
        <v>64703</v>
      </c>
      <c r="E1607" s="14">
        <v>247763</v>
      </c>
      <c r="F1607" s="14">
        <v>60154</v>
      </c>
      <c r="G1607" s="14">
        <v>283634</v>
      </c>
      <c r="H1607" s="15">
        <f>H1608+H1609</f>
        <v>100</v>
      </c>
      <c r="I1607" s="15">
        <f>I1608+I1609</f>
        <v>99.999999999999986</v>
      </c>
      <c r="J1607" s="16">
        <f t="shared" si="455"/>
        <v>118.62533000880025</v>
      </c>
      <c r="K1607" s="16">
        <f t="shared" si="456"/>
        <v>107.56225687402335</v>
      </c>
      <c r="L1607" s="16">
        <f t="shared" si="456"/>
        <v>87.353067685820463</v>
      </c>
    </row>
    <row r="1608" spans="1:12" s="9" customFormat="1" x14ac:dyDescent="0.2">
      <c r="A1608" s="17" t="s">
        <v>278</v>
      </c>
      <c r="B1608" s="14">
        <v>14920</v>
      </c>
      <c r="C1608" s="14">
        <v>49373</v>
      </c>
      <c r="D1608" s="14">
        <v>15074</v>
      </c>
      <c r="E1608" s="14">
        <v>64447</v>
      </c>
      <c r="F1608" s="14">
        <v>17378</v>
      </c>
      <c r="G1608" s="14">
        <v>84031</v>
      </c>
      <c r="H1608" s="15">
        <f>D1608/D1607*100</f>
        <v>23.297219603418696</v>
      </c>
      <c r="I1608" s="15">
        <f>E1608/E1607*100</f>
        <v>26.011551361583447</v>
      </c>
      <c r="J1608" s="16">
        <f t="shared" si="455"/>
        <v>101.03217158176945</v>
      </c>
      <c r="K1608" s="16">
        <f t="shared" si="456"/>
        <v>86.741857521003567</v>
      </c>
      <c r="L1608" s="16">
        <f t="shared" si="456"/>
        <v>76.694315193202513</v>
      </c>
    </row>
    <row r="1609" spans="1:12" s="9" customFormat="1" x14ac:dyDescent="0.2">
      <c r="A1609" s="17" t="s">
        <v>282</v>
      </c>
      <c r="B1609" s="14">
        <v>39624</v>
      </c>
      <c r="C1609" s="14">
        <v>133687</v>
      </c>
      <c r="D1609" s="14">
        <v>49629</v>
      </c>
      <c r="E1609" s="14">
        <v>183316</v>
      </c>
      <c r="F1609" s="14">
        <v>42776</v>
      </c>
      <c r="G1609" s="14">
        <v>199603</v>
      </c>
      <c r="H1609" s="15">
        <f>D1609/D1607*100</f>
        <v>76.702780396581304</v>
      </c>
      <c r="I1609" s="15">
        <f>E1609/E1607*100</f>
        <v>73.988448638416543</v>
      </c>
      <c r="J1609" s="16">
        <f t="shared" si="455"/>
        <v>125.24984857662022</v>
      </c>
      <c r="K1609" s="16">
        <f t="shared" si="456"/>
        <v>116.02066579390313</v>
      </c>
      <c r="L1609" s="16">
        <f t="shared" si="456"/>
        <v>91.840303001457897</v>
      </c>
    </row>
    <row r="1610" spans="1:12" s="9" customFormat="1" ht="22.5" x14ac:dyDescent="0.2">
      <c r="A1610" s="11" t="s">
        <v>506</v>
      </c>
      <c r="B1610" s="14"/>
      <c r="C1610" s="14"/>
      <c r="D1610" s="14"/>
      <c r="E1610" s="14"/>
      <c r="F1610" s="14"/>
      <c r="G1610" s="14"/>
    </row>
    <row r="1611" spans="1:12" s="9" customFormat="1" x14ac:dyDescent="0.2">
      <c r="A1611" s="13" t="s">
        <v>275</v>
      </c>
      <c r="B1611" s="14">
        <v>359344</v>
      </c>
      <c r="C1611" s="14">
        <v>1217053.2</v>
      </c>
      <c r="D1611" s="14">
        <v>895765.2</v>
      </c>
      <c r="E1611" s="14">
        <v>2112818.4</v>
      </c>
      <c r="F1611" s="14">
        <v>392243</v>
      </c>
      <c r="G1611" s="14">
        <v>1312829</v>
      </c>
      <c r="H1611" s="15">
        <f>H1612+H1613</f>
        <v>100</v>
      </c>
      <c r="I1611" s="15">
        <f>I1612+I1613</f>
        <v>100</v>
      </c>
      <c r="J1611" s="16">
        <f t="shared" ref="J1611:J1616" si="457">D1611/B1611*100</f>
        <v>249.27790640723094</v>
      </c>
      <c r="K1611" s="16">
        <f t="shared" ref="K1611:L1616" si="458">D1611/F1611*100</f>
        <v>228.36996453728938</v>
      </c>
      <c r="L1611" s="16">
        <f t="shared" si="458"/>
        <v>160.93629863447563</v>
      </c>
    </row>
    <row r="1612" spans="1:12" s="9" customFormat="1" x14ac:dyDescent="0.2">
      <c r="A1612" s="17" t="s">
        <v>281</v>
      </c>
      <c r="B1612" s="14">
        <v>0</v>
      </c>
      <c r="C1612" s="14">
        <v>17</v>
      </c>
      <c r="D1612" s="14">
        <v>0</v>
      </c>
      <c r="E1612" s="14">
        <v>17</v>
      </c>
      <c r="F1612" s="14">
        <v>0</v>
      </c>
      <c r="G1612" s="14">
        <v>50</v>
      </c>
      <c r="H1612" s="15">
        <f>D1612/D1611*100</f>
        <v>0</v>
      </c>
      <c r="I1612" s="15">
        <f>E1612/E1611*100</f>
        <v>8.04612455097892E-4</v>
      </c>
      <c r="J1612" s="16">
        <v>0</v>
      </c>
      <c r="K1612" s="16">
        <v>0</v>
      </c>
      <c r="L1612" s="16">
        <f t="shared" si="458"/>
        <v>34</v>
      </c>
    </row>
    <row r="1613" spans="1:12" s="9" customFormat="1" x14ac:dyDescent="0.2">
      <c r="A1613" s="17" t="s">
        <v>277</v>
      </c>
      <c r="B1613" s="14">
        <v>359344</v>
      </c>
      <c r="C1613" s="14">
        <v>1217036.2</v>
      </c>
      <c r="D1613" s="14">
        <v>895765.2</v>
      </c>
      <c r="E1613" s="14">
        <v>2112801.4</v>
      </c>
      <c r="F1613" s="14">
        <v>392243</v>
      </c>
      <c r="G1613" s="14">
        <v>1312779</v>
      </c>
      <c r="H1613" s="15">
        <f>D1613/D1611*100</f>
        <v>100</v>
      </c>
      <c r="I1613" s="15">
        <f>E1613/E1611*100</f>
        <v>99.999195387544901</v>
      </c>
      <c r="J1613" s="16">
        <f t="shared" si="457"/>
        <v>249.27790640723094</v>
      </c>
      <c r="K1613" s="16">
        <f t="shared" si="458"/>
        <v>228.36996453728938</v>
      </c>
      <c r="L1613" s="16">
        <f t="shared" si="458"/>
        <v>160.94113327528851</v>
      </c>
    </row>
    <row r="1614" spans="1:12" s="9" customFormat="1" x14ac:dyDescent="0.2">
      <c r="A1614" s="13" t="s">
        <v>276</v>
      </c>
      <c r="B1614" s="14">
        <v>359344</v>
      </c>
      <c r="C1614" s="14">
        <v>1217053.2</v>
      </c>
      <c r="D1614" s="14">
        <v>895765.2</v>
      </c>
      <c r="E1614" s="14">
        <v>2112818.4</v>
      </c>
      <c r="F1614" s="14">
        <v>392243</v>
      </c>
      <c r="G1614" s="14">
        <v>1312829</v>
      </c>
      <c r="H1614" s="15">
        <f>H1615+H1616</f>
        <v>100</v>
      </c>
      <c r="I1614" s="15">
        <f>I1615+I1616</f>
        <v>100</v>
      </c>
      <c r="J1614" s="16">
        <f t="shared" si="457"/>
        <v>249.27790640723094</v>
      </c>
      <c r="K1614" s="16">
        <f t="shared" si="458"/>
        <v>228.36996453728938</v>
      </c>
      <c r="L1614" s="16">
        <f t="shared" si="458"/>
        <v>160.93629863447563</v>
      </c>
    </row>
    <row r="1615" spans="1:12" s="9" customFormat="1" x14ac:dyDescent="0.2">
      <c r="A1615" s="17" t="s">
        <v>278</v>
      </c>
      <c r="B1615" s="14">
        <v>5495</v>
      </c>
      <c r="C1615" s="14">
        <v>27932</v>
      </c>
      <c r="D1615" s="14">
        <v>10042</v>
      </c>
      <c r="E1615" s="14">
        <v>37974</v>
      </c>
      <c r="F1615" s="14">
        <v>511</v>
      </c>
      <c r="G1615" s="14">
        <v>1722</v>
      </c>
      <c r="H1615" s="15">
        <f>D1615/D1614*100</f>
        <v>1.1210527044363858</v>
      </c>
      <c r="I1615" s="15">
        <f>E1615/E1614*100</f>
        <v>1.7973149041110206</v>
      </c>
      <c r="J1615" s="16">
        <f t="shared" si="457"/>
        <v>182.74795268425839</v>
      </c>
      <c r="K1615" s="16"/>
      <c r="L1615" s="16"/>
    </row>
    <row r="1616" spans="1:12" s="9" customFormat="1" x14ac:dyDescent="0.2">
      <c r="A1616" s="17" t="s">
        <v>282</v>
      </c>
      <c r="B1616" s="14">
        <v>353849</v>
      </c>
      <c r="C1616" s="14">
        <v>1189121.2</v>
      </c>
      <c r="D1616" s="14">
        <v>885723.2</v>
      </c>
      <c r="E1616" s="14">
        <v>2074844.4</v>
      </c>
      <c r="F1616" s="14">
        <v>391732</v>
      </c>
      <c r="G1616" s="14">
        <v>1311107</v>
      </c>
      <c r="H1616" s="15">
        <f>D1616/D1614*100</f>
        <v>98.87894729556362</v>
      </c>
      <c r="I1616" s="15">
        <f>E1616/E1614*100</f>
        <v>98.202685095888981</v>
      </c>
      <c r="J1616" s="16">
        <f t="shared" si="457"/>
        <v>250.31106488926068</v>
      </c>
      <c r="K1616" s="16">
        <f t="shared" si="458"/>
        <v>226.10437748256459</v>
      </c>
      <c r="L1616" s="16">
        <f t="shared" si="458"/>
        <v>158.25134027962628</v>
      </c>
    </row>
    <row r="1617" spans="1:12" s="9" customFormat="1" ht="22.5" x14ac:dyDescent="0.2">
      <c r="A1617" s="11" t="s">
        <v>507</v>
      </c>
      <c r="B1617" s="14"/>
      <c r="C1617" s="14"/>
      <c r="D1617" s="14"/>
      <c r="E1617" s="14"/>
      <c r="F1617" s="14"/>
      <c r="G1617" s="14"/>
    </row>
    <row r="1618" spans="1:12" s="9" customFormat="1" x14ac:dyDescent="0.2">
      <c r="A1618" s="13" t="s">
        <v>275</v>
      </c>
      <c r="B1618" s="14">
        <v>370416</v>
      </c>
      <c r="C1618" s="14">
        <v>1248287.7</v>
      </c>
      <c r="D1618" s="14">
        <v>512340</v>
      </c>
      <c r="E1618" s="14">
        <v>1760627.7</v>
      </c>
      <c r="F1618" s="14">
        <v>317414</v>
      </c>
      <c r="G1618" s="14">
        <v>1214689</v>
      </c>
      <c r="H1618" s="15">
        <f>H1619+H1620</f>
        <v>100</v>
      </c>
      <c r="I1618" s="15">
        <f>I1619+I1620</f>
        <v>100</v>
      </c>
      <c r="J1618" s="16">
        <f t="shared" ref="J1618:J1623" si="459">D1618/B1618*100</f>
        <v>138.31475962161463</v>
      </c>
      <c r="K1618" s="16">
        <f t="shared" ref="K1618:L1623" si="460">D1618/F1618*100</f>
        <v>161.41064981380785</v>
      </c>
      <c r="L1618" s="16">
        <f t="shared" si="460"/>
        <v>144.94473070884811</v>
      </c>
    </row>
    <row r="1619" spans="1:12" s="9" customFormat="1" x14ac:dyDescent="0.2">
      <c r="A1619" s="17" t="s">
        <v>281</v>
      </c>
      <c r="B1619" s="14">
        <v>0</v>
      </c>
      <c r="C1619" s="14">
        <v>0</v>
      </c>
      <c r="D1619" s="14">
        <v>0</v>
      </c>
      <c r="E1619" s="14">
        <v>0</v>
      </c>
      <c r="F1619" s="14">
        <v>0</v>
      </c>
      <c r="G1619" s="14">
        <v>0</v>
      </c>
      <c r="H1619" s="15">
        <f>D1619/D1618*100</f>
        <v>0</v>
      </c>
      <c r="I1619" s="15">
        <f>E1619/E1618*100</f>
        <v>0</v>
      </c>
      <c r="J1619" s="16">
        <v>0</v>
      </c>
      <c r="K1619" s="16">
        <v>0</v>
      </c>
      <c r="L1619" s="16">
        <v>0</v>
      </c>
    </row>
    <row r="1620" spans="1:12" s="9" customFormat="1" x14ac:dyDescent="0.2">
      <c r="A1620" s="17" t="s">
        <v>277</v>
      </c>
      <c r="B1620" s="14">
        <v>370416</v>
      </c>
      <c r="C1620" s="14">
        <v>1248287.7</v>
      </c>
      <c r="D1620" s="14">
        <v>512340</v>
      </c>
      <c r="E1620" s="14">
        <v>1760627.7</v>
      </c>
      <c r="F1620" s="14">
        <v>317414</v>
      </c>
      <c r="G1620" s="14">
        <v>1214689</v>
      </c>
      <c r="H1620" s="15">
        <f>D1620/D1618*100</f>
        <v>100</v>
      </c>
      <c r="I1620" s="15">
        <f>E1620/E1618*100</f>
        <v>100</v>
      </c>
      <c r="J1620" s="16">
        <f t="shared" si="459"/>
        <v>138.31475962161463</v>
      </c>
      <c r="K1620" s="16">
        <f t="shared" si="460"/>
        <v>161.41064981380785</v>
      </c>
      <c r="L1620" s="16">
        <f t="shared" si="460"/>
        <v>144.94473070884811</v>
      </c>
    </row>
    <row r="1621" spans="1:12" s="9" customFormat="1" x14ac:dyDescent="0.2">
      <c r="A1621" s="13" t="s">
        <v>276</v>
      </c>
      <c r="B1621" s="14">
        <v>370416</v>
      </c>
      <c r="C1621" s="14">
        <v>1248287.7</v>
      </c>
      <c r="D1621" s="14">
        <v>512340</v>
      </c>
      <c r="E1621" s="14">
        <v>1760627.7</v>
      </c>
      <c r="F1621" s="14">
        <v>317414</v>
      </c>
      <c r="G1621" s="14">
        <v>1214689</v>
      </c>
      <c r="H1621" s="15">
        <f>H1622+H1623</f>
        <v>100.00000000000001</v>
      </c>
      <c r="I1621" s="15">
        <f>I1622+I1623</f>
        <v>100</v>
      </c>
      <c r="J1621" s="16">
        <f t="shared" si="459"/>
        <v>138.31475962161463</v>
      </c>
      <c r="K1621" s="16">
        <f t="shared" si="460"/>
        <v>161.41064981380785</v>
      </c>
      <c r="L1621" s="16">
        <f t="shared" si="460"/>
        <v>144.94473070884811</v>
      </c>
    </row>
    <row r="1622" spans="1:12" s="9" customFormat="1" x14ac:dyDescent="0.2">
      <c r="A1622" s="17" t="s">
        <v>278</v>
      </c>
      <c r="B1622" s="14">
        <v>2880</v>
      </c>
      <c r="C1622" s="14">
        <v>17812</v>
      </c>
      <c r="D1622" s="14">
        <v>2350</v>
      </c>
      <c r="E1622" s="14">
        <v>20162</v>
      </c>
      <c r="F1622" s="14">
        <v>8183</v>
      </c>
      <c r="G1622" s="14">
        <v>51411</v>
      </c>
      <c r="H1622" s="15">
        <f>D1622/D1621*100</f>
        <v>0.45867978295663037</v>
      </c>
      <c r="I1622" s="15">
        <f>E1622/E1621*100</f>
        <v>1.1451597631912755</v>
      </c>
      <c r="J1622" s="16">
        <f t="shared" si="459"/>
        <v>81.597222222222214</v>
      </c>
      <c r="K1622" s="16">
        <f t="shared" si="460"/>
        <v>28.718074055969694</v>
      </c>
      <c r="L1622" s="16">
        <f t="shared" si="460"/>
        <v>39.217288128999627</v>
      </c>
    </row>
    <row r="1623" spans="1:12" s="9" customFormat="1" x14ac:dyDescent="0.2">
      <c r="A1623" s="17" t="s">
        <v>282</v>
      </c>
      <c r="B1623" s="14">
        <v>367536</v>
      </c>
      <c r="C1623" s="14">
        <v>1230475.7</v>
      </c>
      <c r="D1623" s="14">
        <v>509990</v>
      </c>
      <c r="E1623" s="14">
        <v>1740465.7</v>
      </c>
      <c r="F1623" s="14">
        <v>309231</v>
      </c>
      <c r="G1623" s="14">
        <v>1163278</v>
      </c>
      <c r="H1623" s="15">
        <f>D1623/D1621*100</f>
        <v>99.541320217043378</v>
      </c>
      <c r="I1623" s="15">
        <f>E1623/E1621*100</f>
        <v>98.854840236808727</v>
      </c>
      <c r="J1623" s="16">
        <f t="shared" si="459"/>
        <v>138.75919637804188</v>
      </c>
      <c r="K1623" s="16">
        <f t="shared" si="460"/>
        <v>164.92201622735107</v>
      </c>
      <c r="L1623" s="16">
        <f t="shared" si="460"/>
        <v>149.61734856156482</v>
      </c>
    </row>
    <row r="1624" spans="1:12" s="9" customFormat="1" x14ac:dyDescent="0.2">
      <c r="A1624" s="11" t="s">
        <v>508</v>
      </c>
      <c r="B1624" s="14"/>
      <c r="C1624" s="14"/>
      <c r="D1624" s="14"/>
      <c r="E1624" s="14"/>
      <c r="F1624" s="14"/>
      <c r="G1624" s="14"/>
    </row>
    <row r="1625" spans="1:12" s="9" customFormat="1" x14ac:dyDescent="0.2">
      <c r="A1625" s="13" t="s">
        <v>275</v>
      </c>
      <c r="B1625" s="14">
        <v>37576</v>
      </c>
      <c r="C1625" s="14">
        <v>110524.7</v>
      </c>
      <c r="D1625" s="14">
        <v>65470</v>
      </c>
      <c r="E1625" s="14">
        <v>175994.7</v>
      </c>
      <c r="F1625" s="14">
        <v>41645</v>
      </c>
      <c r="G1625" s="14">
        <v>206928</v>
      </c>
      <c r="H1625" s="15">
        <f>H1626+H1627</f>
        <v>100</v>
      </c>
      <c r="I1625" s="15">
        <f>I1626+I1627</f>
        <v>100</v>
      </c>
      <c r="J1625" s="16">
        <f t="shared" ref="J1625:J1630" si="461">D1625/B1625*100</f>
        <v>174.23355333191398</v>
      </c>
      <c r="K1625" s="16">
        <f t="shared" ref="K1625:L1630" si="462">D1625/F1625*100</f>
        <v>157.20974906951614</v>
      </c>
      <c r="L1625" s="16">
        <f t="shared" si="462"/>
        <v>85.051177221062403</v>
      </c>
    </row>
    <row r="1626" spans="1:12" s="9" customFormat="1" x14ac:dyDescent="0.2">
      <c r="A1626" s="17" t="s">
        <v>281</v>
      </c>
      <c r="B1626" s="14">
        <v>0</v>
      </c>
      <c r="C1626" s="14">
        <v>0</v>
      </c>
      <c r="D1626" s="14">
        <v>0</v>
      </c>
      <c r="E1626" s="14">
        <v>0</v>
      </c>
      <c r="F1626" s="14">
        <v>0</v>
      </c>
      <c r="G1626" s="14">
        <v>0</v>
      </c>
      <c r="H1626" s="15">
        <f>D1626/D1625*100</f>
        <v>0</v>
      </c>
      <c r="I1626" s="15">
        <f>E1626/E1625*100</f>
        <v>0</v>
      </c>
      <c r="J1626" s="16">
        <v>0</v>
      </c>
      <c r="K1626" s="16">
        <v>0</v>
      </c>
      <c r="L1626" s="16">
        <v>0</v>
      </c>
    </row>
    <row r="1627" spans="1:12" s="9" customFormat="1" x14ac:dyDescent="0.2">
      <c r="A1627" s="17" t="s">
        <v>277</v>
      </c>
      <c r="B1627" s="14">
        <v>37576</v>
      </c>
      <c r="C1627" s="14">
        <v>110524.7</v>
      </c>
      <c r="D1627" s="14">
        <v>65470</v>
      </c>
      <c r="E1627" s="14">
        <v>175994.7</v>
      </c>
      <c r="F1627" s="14">
        <v>41645</v>
      </c>
      <c r="G1627" s="14">
        <v>206928</v>
      </c>
      <c r="H1627" s="15">
        <f>D1627/D1625*100</f>
        <v>100</v>
      </c>
      <c r="I1627" s="15">
        <f>E1627/E1625*100</f>
        <v>100</v>
      </c>
      <c r="J1627" s="16">
        <f t="shared" si="461"/>
        <v>174.23355333191398</v>
      </c>
      <c r="K1627" s="16">
        <f t="shared" si="462"/>
        <v>157.20974906951614</v>
      </c>
      <c r="L1627" s="16">
        <f t="shared" si="462"/>
        <v>85.051177221062403</v>
      </c>
    </row>
    <row r="1628" spans="1:12" s="9" customFormat="1" x14ac:dyDescent="0.2">
      <c r="A1628" s="13" t="s">
        <v>276</v>
      </c>
      <c r="B1628" s="14">
        <v>37576</v>
      </c>
      <c r="C1628" s="14">
        <v>110524.7</v>
      </c>
      <c r="D1628" s="14">
        <v>65470</v>
      </c>
      <c r="E1628" s="14">
        <v>175994.7</v>
      </c>
      <c r="F1628" s="14">
        <v>41645</v>
      </c>
      <c r="G1628" s="14">
        <v>206928</v>
      </c>
      <c r="H1628" s="15">
        <f>H1629+H1630</f>
        <v>99.999999999999986</v>
      </c>
      <c r="I1628" s="15">
        <f>I1629+I1630</f>
        <v>100</v>
      </c>
      <c r="J1628" s="16">
        <f t="shared" si="461"/>
        <v>174.23355333191398</v>
      </c>
      <c r="K1628" s="16">
        <f t="shared" si="462"/>
        <v>157.20974906951614</v>
      </c>
      <c r="L1628" s="16">
        <f t="shared" si="462"/>
        <v>85.051177221062403</v>
      </c>
    </row>
    <row r="1629" spans="1:12" s="9" customFormat="1" x14ac:dyDescent="0.2">
      <c r="A1629" s="17" t="s">
        <v>278</v>
      </c>
      <c r="B1629" s="14">
        <v>181</v>
      </c>
      <c r="C1629" s="14">
        <v>3549</v>
      </c>
      <c r="D1629" s="14">
        <v>837</v>
      </c>
      <c r="E1629" s="14">
        <v>4386</v>
      </c>
      <c r="F1629" s="14">
        <v>2570</v>
      </c>
      <c r="G1629" s="14">
        <v>12936</v>
      </c>
      <c r="H1629" s="15">
        <f>D1629/D1628*100</f>
        <v>1.2784481441881779</v>
      </c>
      <c r="I1629" s="15">
        <f>E1629/E1628*100</f>
        <v>2.4921205013560064</v>
      </c>
      <c r="J1629" s="16">
        <f t="shared" si="461"/>
        <v>462.43093922651929</v>
      </c>
      <c r="K1629" s="16">
        <f t="shared" si="462"/>
        <v>32.568093385214006</v>
      </c>
      <c r="L1629" s="16">
        <f t="shared" si="462"/>
        <v>33.905380333951761</v>
      </c>
    </row>
    <row r="1630" spans="1:12" s="9" customFormat="1" x14ac:dyDescent="0.2">
      <c r="A1630" s="17" t="s">
        <v>282</v>
      </c>
      <c r="B1630" s="14">
        <v>37395</v>
      </c>
      <c r="C1630" s="14">
        <v>106975.7</v>
      </c>
      <c r="D1630" s="14">
        <v>64633</v>
      </c>
      <c r="E1630" s="14">
        <v>171608.7</v>
      </c>
      <c r="F1630" s="14">
        <v>39075</v>
      </c>
      <c r="G1630" s="14">
        <v>193992</v>
      </c>
      <c r="H1630" s="15">
        <f>D1630/D1628*100</f>
        <v>98.721551855811811</v>
      </c>
      <c r="I1630" s="15">
        <f>E1630/E1628*100</f>
        <v>97.507879498643987</v>
      </c>
      <c r="J1630" s="16">
        <f t="shared" si="461"/>
        <v>172.83861478807327</v>
      </c>
      <c r="K1630" s="16">
        <f t="shared" si="462"/>
        <v>165.40754958413308</v>
      </c>
      <c r="L1630" s="16">
        <f t="shared" si="462"/>
        <v>88.461740690337749</v>
      </c>
    </row>
    <row r="1631" spans="1:12" s="9" customFormat="1" ht="22.5" x14ac:dyDescent="0.2">
      <c r="A1631" s="11" t="s">
        <v>509</v>
      </c>
      <c r="B1631" s="14"/>
      <c r="C1631" s="14"/>
      <c r="D1631" s="14"/>
      <c r="E1631" s="14"/>
      <c r="F1631" s="14"/>
      <c r="G1631" s="14"/>
    </row>
    <row r="1632" spans="1:12" s="9" customFormat="1" x14ac:dyDescent="0.2">
      <c r="A1632" s="13" t="s">
        <v>275</v>
      </c>
      <c r="B1632" s="14">
        <v>202729</v>
      </c>
      <c r="C1632" s="14">
        <v>613997</v>
      </c>
      <c r="D1632" s="14">
        <v>306246</v>
      </c>
      <c r="E1632" s="14">
        <v>920243</v>
      </c>
      <c r="F1632" s="14">
        <v>194471</v>
      </c>
      <c r="G1632" s="14">
        <v>663444</v>
      </c>
      <c r="H1632" s="15">
        <f>H1633+H1634</f>
        <v>100</v>
      </c>
      <c r="I1632" s="15">
        <f>I1633+I1634</f>
        <v>100</v>
      </c>
      <c r="J1632" s="16">
        <f t="shared" ref="J1632:J1637" si="463">D1632/B1632*100</f>
        <v>151.06176225404357</v>
      </c>
      <c r="K1632" s="16">
        <f t="shared" ref="K1632:L1637" si="464">D1632/F1632*100</f>
        <v>157.47643607530171</v>
      </c>
      <c r="L1632" s="16">
        <f t="shared" si="464"/>
        <v>138.70695944194236</v>
      </c>
    </row>
    <row r="1633" spans="1:12" s="9" customFormat="1" x14ac:dyDescent="0.2">
      <c r="A1633" s="17" t="s">
        <v>281</v>
      </c>
      <c r="B1633" s="14">
        <v>0</v>
      </c>
      <c r="C1633" s="14">
        <v>0</v>
      </c>
      <c r="D1633" s="14">
        <v>0</v>
      </c>
      <c r="E1633" s="14">
        <v>0</v>
      </c>
      <c r="F1633" s="14">
        <v>0</v>
      </c>
      <c r="G1633" s="14">
        <v>0</v>
      </c>
      <c r="H1633" s="15">
        <f>D1633/D1632*100</f>
        <v>0</v>
      </c>
      <c r="I1633" s="15">
        <f>E1633/E1632*100</f>
        <v>0</v>
      </c>
      <c r="J1633" s="16">
        <v>0</v>
      </c>
      <c r="K1633" s="16">
        <v>0</v>
      </c>
      <c r="L1633" s="16">
        <v>0</v>
      </c>
    </row>
    <row r="1634" spans="1:12" s="9" customFormat="1" x14ac:dyDescent="0.2">
      <c r="A1634" s="17" t="s">
        <v>277</v>
      </c>
      <c r="B1634" s="14">
        <v>202729</v>
      </c>
      <c r="C1634" s="14">
        <v>613997</v>
      </c>
      <c r="D1634" s="14">
        <v>306246</v>
      </c>
      <c r="E1634" s="14">
        <v>920243</v>
      </c>
      <c r="F1634" s="14">
        <v>194471</v>
      </c>
      <c r="G1634" s="14">
        <v>663444</v>
      </c>
      <c r="H1634" s="15">
        <f>D1634/D1632*100</f>
        <v>100</v>
      </c>
      <c r="I1634" s="15">
        <f>E1634/E1632*100</f>
        <v>100</v>
      </c>
      <c r="J1634" s="16">
        <f t="shared" si="463"/>
        <v>151.06176225404357</v>
      </c>
      <c r="K1634" s="16">
        <f t="shared" si="464"/>
        <v>157.47643607530171</v>
      </c>
      <c r="L1634" s="16">
        <f t="shared" si="464"/>
        <v>138.70695944194236</v>
      </c>
    </row>
    <row r="1635" spans="1:12" s="9" customFormat="1" x14ac:dyDescent="0.2">
      <c r="A1635" s="13" t="s">
        <v>276</v>
      </c>
      <c r="B1635" s="14">
        <v>202729</v>
      </c>
      <c r="C1635" s="14">
        <v>613997</v>
      </c>
      <c r="D1635" s="14">
        <v>306246</v>
      </c>
      <c r="E1635" s="14">
        <v>920243</v>
      </c>
      <c r="F1635" s="14">
        <v>194471</v>
      </c>
      <c r="G1635" s="14">
        <v>663444</v>
      </c>
      <c r="H1635" s="15">
        <f>H1636+H1637</f>
        <v>100</v>
      </c>
      <c r="I1635" s="15">
        <f>I1636+I1637</f>
        <v>100.00000000000001</v>
      </c>
      <c r="J1635" s="16">
        <f t="shared" si="463"/>
        <v>151.06176225404357</v>
      </c>
      <c r="K1635" s="16">
        <f t="shared" si="464"/>
        <v>157.47643607530171</v>
      </c>
      <c r="L1635" s="16">
        <f t="shared" si="464"/>
        <v>138.70695944194236</v>
      </c>
    </row>
    <row r="1636" spans="1:12" s="9" customFormat="1" x14ac:dyDescent="0.2">
      <c r="A1636" s="17" t="s">
        <v>278</v>
      </c>
      <c r="B1636" s="14">
        <v>2262</v>
      </c>
      <c r="C1636" s="14">
        <v>9706</v>
      </c>
      <c r="D1636" s="14">
        <v>405</v>
      </c>
      <c r="E1636" s="14">
        <v>10111</v>
      </c>
      <c r="F1636" s="14">
        <v>4370</v>
      </c>
      <c r="G1636" s="14">
        <v>30473</v>
      </c>
      <c r="H1636" s="15">
        <f>D1636/D1635*100</f>
        <v>0.13224662526204423</v>
      </c>
      <c r="I1636" s="15">
        <f>E1636/E1635*100</f>
        <v>1.0987315306935233</v>
      </c>
      <c r="J1636" s="16">
        <f t="shared" si="463"/>
        <v>17.904509283819628</v>
      </c>
      <c r="K1636" s="16">
        <f t="shared" si="464"/>
        <v>9.2677345537757443</v>
      </c>
      <c r="L1636" s="16">
        <f t="shared" si="464"/>
        <v>33.180192301381553</v>
      </c>
    </row>
    <row r="1637" spans="1:12" s="9" customFormat="1" x14ac:dyDescent="0.2">
      <c r="A1637" s="17" t="s">
        <v>282</v>
      </c>
      <c r="B1637" s="14">
        <v>200467</v>
      </c>
      <c r="C1637" s="14">
        <v>604291</v>
      </c>
      <c r="D1637" s="14">
        <v>305841</v>
      </c>
      <c r="E1637" s="14">
        <v>910132</v>
      </c>
      <c r="F1637" s="14">
        <v>190101</v>
      </c>
      <c r="G1637" s="14">
        <v>632971</v>
      </c>
      <c r="H1637" s="15">
        <f>D1637/D1635*100</f>
        <v>99.867753374737958</v>
      </c>
      <c r="I1637" s="15">
        <f>E1637/E1635*100</f>
        <v>98.901268469306487</v>
      </c>
      <c r="J1637" s="16">
        <f t="shared" si="463"/>
        <v>152.56426244718583</v>
      </c>
      <c r="K1637" s="16">
        <f t="shared" si="464"/>
        <v>160.8834251266432</v>
      </c>
      <c r="L1637" s="16">
        <f t="shared" si="464"/>
        <v>143.78731411075705</v>
      </c>
    </row>
    <row r="1638" spans="1:12" s="9" customFormat="1" ht="33.75" x14ac:dyDescent="0.2">
      <c r="A1638" s="11" t="s">
        <v>510</v>
      </c>
      <c r="B1638" s="14"/>
      <c r="C1638" s="14"/>
      <c r="D1638" s="14"/>
      <c r="E1638" s="14"/>
      <c r="F1638" s="14"/>
      <c r="G1638" s="14"/>
    </row>
    <row r="1639" spans="1:12" s="9" customFormat="1" x14ac:dyDescent="0.2">
      <c r="A1639" s="13" t="s">
        <v>275</v>
      </c>
      <c r="B1639" s="14">
        <v>2248</v>
      </c>
      <c r="C1639" s="14">
        <v>15079</v>
      </c>
      <c r="D1639" s="14">
        <v>613</v>
      </c>
      <c r="E1639" s="14">
        <v>15692</v>
      </c>
      <c r="F1639" s="14">
        <v>1242</v>
      </c>
      <c r="G1639" s="14">
        <v>8269</v>
      </c>
      <c r="H1639" s="15">
        <f>H1640+H1641</f>
        <v>100</v>
      </c>
      <c r="I1639" s="15">
        <f>I1640+I1641</f>
        <v>100</v>
      </c>
      <c r="J1639" s="16">
        <f t="shared" ref="J1639:J1644" si="465">D1639/B1639*100</f>
        <v>27.268683274021356</v>
      </c>
      <c r="K1639" s="16">
        <f t="shared" ref="K1639:L1644" si="466">D1639/F1639*100</f>
        <v>49.355877616747186</v>
      </c>
      <c r="L1639" s="16">
        <f t="shared" si="466"/>
        <v>189.76901680977141</v>
      </c>
    </row>
    <row r="1640" spans="1:12" s="9" customFormat="1" x14ac:dyDescent="0.2">
      <c r="A1640" s="17" t="s">
        <v>281</v>
      </c>
      <c r="B1640" s="14">
        <v>0</v>
      </c>
      <c r="C1640" s="14">
        <v>0</v>
      </c>
      <c r="D1640" s="14">
        <v>0</v>
      </c>
      <c r="E1640" s="14">
        <v>0</v>
      </c>
      <c r="F1640" s="14">
        <v>0</v>
      </c>
      <c r="G1640" s="14">
        <v>0</v>
      </c>
      <c r="H1640" s="15">
        <f>D1640/D1639*100</f>
        <v>0</v>
      </c>
      <c r="I1640" s="15">
        <f>E1640/E1639*100</f>
        <v>0</v>
      </c>
      <c r="J1640" s="16">
        <v>0</v>
      </c>
      <c r="K1640" s="16">
        <v>0</v>
      </c>
      <c r="L1640" s="16">
        <v>0</v>
      </c>
    </row>
    <row r="1641" spans="1:12" s="9" customFormat="1" x14ac:dyDescent="0.2">
      <c r="A1641" s="17" t="s">
        <v>277</v>
      </c>
      <c r="B1641" s="14">
        <v>2248</v>
      </c>
      <c r="C1641" s="14">
        <v>15079</v>
      </c>
      <c r="D1641" s="14">
        <v>613</v>
      </c>
      <c r="E1641" s="14">
        <v>15692</v>
      </c>
      <c r="F1641" s="14">
        <v>1242</v>
      </c>
      <c r="G1641" s="14">
        <v>8269</v>
      </c>
      <c r="H1641" s="15">
        <f>D1641/D1639*100</f>
        <v>100</v>
      </c>
      <c r="I1641" s="15">
        <f>E1641/E1639*100</f>
        <v>100</v>
      </c>
      <c r="J1641" s="16">
        <f t="shared" si="465"/>
        <v>27.268683274021356</v>
      </c>
      <c r="K1641" s="16">
        <f t="shared" si="466"/>
        <v>49.355877616747186</v>
      </c>
      <c r="L1641" s="16">
        <f t="shared" si="466"/>
        <v>189.76901680977141</v>
      </c>
    </row>
    <row r="1642" spans="1:12" s="9" customFormat="1" x14ac:dyDescent="0.2">
      <c r="A1642" s="13" t="s">
        <v>276</v>
      </c>
      <c r="B1642" s="14">
        <v>2248</v>
      </c>
      <c r="C1642" s="14">
        <v>15079</v>
      </c>
      <c r="D1642" s="14">
        <v>613</v>
      </c>
      <c r="E1642" s="14">
        <v>15692</v>
      </c>
      <c r="F1642" s="14">
        <v>1242</v>
      </c>
      <c r="G1642" s="14">
        <v>8269</v>
      </c>
      <c r="H1642" s="15">
        <f>H1643+H1644</f>
        <v>100</v>
      </c>
      <c r="I1642" s="15">
        <f>I1643+I1644</f>
        <v>100</v>
      </c>
      <c r="J1642" s="16">
        <f t="shared" si="465"/>
        <v>27.268683274021356</v>
      </c>
      <c r="K1642" s="16">
        <f t="shared" si="466"/>
        <v>49.355877616747186</v>
      </c>
      <c r="L1642" s="16">
        <f t="shared" si="466"/>
        <v>189.76901680977141</v>
      </c>
    </row>
    <row r="1643" spans="1:12" s="9" customFormat="1" x14ac:dyDescent="0.2">
      <c r="A1643" s="17" t="s">
        <v>278</v>
      </c>
      <c r="B1643" s="14">
        <v>1890</v>
      </c>
      <c r="C1643" s="14">
        <v>9218</v>
      </c>
      <c r="D1643" s="14">
        <v>235</v>
      </c>
      <c r="E1643" s="14">
        <v>9453</v>
      </c>
      <c r="F1643" s="14">
        <v>52</v>
      </c>
      <c r="G1643" s="14">
        <v>165</v>
      </c>
      <c r="H1643" s="15">
        <f>D1643/D1642*100</f>
        <v>38.336052202283852</v>
      </c>
      <c r="I1643" s="15">
        <f>E1643/E1642*100</f>
        <v>60.240887076217177</v>
      </c>
      <c r="J1643" s="16">
        <f t="shared" si="465"/>
        <v>12.433862433862434</v>
      </c>
      <c r="K1643" s="16">
        <f t="shared" si="466"/>
        <v>451.92307692307691</v>
      </c>
      <c r="L1643" s="16"/>
    </row>
    <row r="1644" spans="1:12" s="9" customFormat="1" x14ac:dyDescent="0.2">
      <c r="A1644" s="17" t="s">
        <v>282</v>
      </c>
      <c r="B1644" s="14">
        <v>358</v>
      </c>
      <c r="C1644" s="14">
        <v>5861</v>
      </c>
      <c r="D1644" s="14">
        <v>378</v>
      </c>
      <c r="E1644" s="14">
        <v>6239</v>
      </c>
      <c r="F1644" s="14">
        <v>1190</v>
      </c>
      <c r="G1644" s="14">
        <v>8104</v>
      </c>
      <c r="H1644" s="15">
        <f>D1644/D1642*100</f>
        <v>61.663947797716148</v>
      </c>
      <c r="I1644" s="15">
        <f>E1644/E1642*100</f>
        <v>39.759112923782816</v>
      </c>
      <c r="J1644" s="16">
        <f t="shared" si="465"/>
        <v>105.58659217877096</v>
      </c>
      <c r="K1644" s="16">
        <f t="shared" si="466"/>
        <v>31.764705882352938</v>
      </c>
      <c r="L1644" s="16">
        <f t="shared" si="466"/>
        <v>76.986673247778867</v>
      </c>
    </row>
    <row r="1645" spans="1:12" s="9" customFormat="1" ht="22.5" x14ac:dyDescent="0.2">
      <c r="A1645" s="11" t="s">
        <v>511</v>
      </c>
      <c r="B1645" s="14"/>
      <c r="C1645" s="14"/>
      <c r="D1645" s="14"/>
      <c r="E1645" s="14"/>
      <c r="F1645" s="14"/>
      <c r="G1645" s="14"/>
    </row>
    <row r="1646" spans="1:12" s="9" customFormat="1" x14ac:dyDescent="0.2">
      <c r="A1646" s="13" t="s">
        <v>275</v>
      </c>
      <c r="B1646" s="14">
        <v>346318</v>
      </c>
      <c r="C1646" s="14">
        <v>1383964</v>
      </c>
      <c r="D1646" s="14">
        <v>499426</v>
      </c>
      <c r="E1646" s="14">
        <v>1883390</v>
      </c>
      <c r="F1646" s="14">
        <v>712351.9</v>
      </c>
      <c r="G1646" s="14">
        <v>2344517.9</v>
      </c>
      <c r="H1646" s="15">
        <f>H1647+H1648</f>
        <v>100.00000000000001</v>
      </c>
      <c r="I1646" s="15">
        <f>I1647+I1648</f>
        <v>100</v>
      </c>
      <c r="J1646" s="16">
        <f t="shared" ref="J1646:J1651" si="467">D1646/B1646*100</f>
        <v>144.21023452433889</v>
      </c>
      <c r="K1646" s="16">
        <f t="shared" ref="K1646:L1651" si="468">D1646/F1646*100</f>
        <v>70.109450118684308</v>
      </c>
      <c r="L1646" s="16">
        <f t="shared" si="468"/>
        <v>80.331653684537869</v>
      </c>
    </row>
    <row r="1647" spans="1:12" s="9" customFormat="1" x14ac:dyDescent="0.2">
      <c r="A1647" s="17" t="s">
        <v>281</v>
      </c>
      <c r="B1647" s="14">
        <v>4182</v>
      </c>
      <c r="C1647" s="14">
        <v>11447</v>
      </c>
      <c r="D1647" s="14">
        <v>4274</v>
      </c>
      <c r="E1647" s="14">
        <v>15721</v>
      </c>
      <c r="F1647" s="14">
        <v>2328</v>
      </c>
      <c r="G1647" s="14">
        <v>3638</v>
      </c>
      <c r="H1647" s="15">
        <f>D1647/D1646*100</f>
        <v>0.85578243823909861</v>
      </c>
      <c r="I1647" s="15">
        <f>E1647/E1646*100</f>
        <v>0.83471824741556455</v>
      </c>
      <c r="J1647" s="16">
        <f t="shared" si="467"/>
        <v>102.1999043519847</v>
      </c>
      <c r="K1647" s="16">
        <f t="shared" si="468"/>
        <v>183.5910652920962</v>
      </c>
      <c r="L1647" s="16">
        <f t="shared" si="468"/>
        <v>432.13304013194067</v>
      </c>
    </row>
    <row r="1648" spans="1:12" s="9" customFormat="1" x14ac:dyDescent="0.2">
      <c r="A1648" s="17" t="s">
        <v>277</v>
      </c>
      <c r="B1648" s="14">
        <v>342136</v>
      </c>
      <c r="C1648" s="14">
        <v>1372517</v>
      </c>
      <c r="D1648" s="14">
        <v>495152</v>
      </c>
      <c r="E1648" s="14">
        <v>1867669</v>
      </c>
      <c r="F1648" s="14">
        <v>710023.9</v>
      </c>
      <c r="G1648" s="14">
        <v>2340879.9</v>
      </c>
      <c r="H1648" s="15">
        <f>D1648/D1646*100</f>
        <v>99.144217561760911</v>
      </c>
      <c r="I1648" s="15">
        <f>E1648/E1646*100</f>
        <v>99.165281752584434</v>
      </c>
      <c r="J1648" s="16">
        <f t="shared" si="467"/>
        <v>144.72373559052539</v>
      </c>
      <c r="K1648" s="16">
        <f t="shared" si="468"/>
        <v>69.737370812447296</v>
      </c>
      <c r="L1648" s="16">
        <f t="shared" si="468"/>
        <v>79.784913356725397</v>
      </c>
    </row>
    <row r="1649" spans="1:12" s="9" customFormat="1" x14ac:dyDescent="0.2">
      <c r="A1649" s="13" t="s">
        <v>276</v>
      </c>
      <c r="B1649" s="14">
        <v>346318</v>
      </c>
      <c r="C1649" s="14">
        <v>1383964</v>
      </c>
      <c r="D1649" s="14">
        <v>499426</v>
      </c>
      <c r="E1649" s="14">
        <v>1883390</v>
      </c>
      <c r="F1649" s="14">
        <v>712351.9</v>
      </c>
      <c r="G1649" s="14">
        <v>2344517.9</v>
      </c>
      <c r="H1649" s="15">
        <f>H1650+H1651</f>
        <v>99.999999999999986</v>
      </c>
      <c r="I1649" s="15">
        <f>I1650+I1651</f>
        <v>100</v>
      </c>
      <c r="J1649" s="16">
        <f t="shared" si="467"/>
        <v>144.21023452433889</v>
      </c>
      <c r="K1649" s="16">
        <f t="shared" si="468"/>
        <v>70.109450118684308</v>
      </c>
      <c r="L1649" s="16">
        <f t="shared" si="468"/>
        <v>80.331653684537869</v>
      </c>
    </row>
    <row r="1650" spans="1:12" s="9" customFormat="1" x14ac:dyDescent="0.2">
      <c r="A1650" s="17" t="s">
        <v>278</v>
      </c>
      <c r="B1650" s="14">
        <v>43867</v>
      </c>
      <c r="C1650" s="14">
        <v>133757</v>
      </c>
      <c r="D1650" s="14">
        <v>51922</v>
      </c>
      <c r="E1650" s="14">
        <v>185679</v>
      </c>
      <c r="F1650" s="14">
        <v>68272</v>
      </c>
      <c r="G1650" s="14">
        <v>226204</v>
      </c>
      <c r="H1650" s="15">
        <f>D1650/D1649*100</f>
        <v>10.396334992571472</v>
      </c>
      <c r="I1650" s="15">
        <f>E1650/E1649*100</f>
        <v>9.8587653114862039</v>
      </c>
      <c r="J1650" s="16">
        <f t="shared" si="467"/>
        <v>118.36232247475323</v>
      </c>
      <c r="K1650" s="16">
        <f t="shared" si="468"/>
        <v>76.051675650339817</v>
      </c>
      <c r="L1650" s="16">
        <f t="shared" si="468"/>
        <v>82.08475535357465</v>
      </c>
    </row>
    <row r="1651" spans="1:12" s="9" customFormat="1" x14ac:dyDescent="0.2">
      <c r="A1651" s="17" t="s">
        <v>282</v>
      </c>
      <c r="B1651" s="14">
        <v>302451</v>
      </c>
      <c r="C1651" s="14">
        <v>1250207</v>
      </c>
      <c r="D1651" s="14">
        <v>447504</v>
      </c>
      <c r="E1651" s="14">
        <v>1697711</v>
      </c>
      <c r="F1651" s="14">
        <v>644079.9</v>
      </c>
      <c r="G1651" s="14">
        <v>2118313.9</v>
      </c>
      <c r="H1651" s="15">
        <f>D1651/D1649*100</f>
        <v>89.603665007428518</v>
      </c>
      <c r="I1651" s="15">
        <f>E1651/E1649*100</f>
        <v>90.141234688513791</v>
      </c>
      <c r="J1651" s="16">
        <f t="shared" si="467"/>
        <v>147.95917355207951</v>
      </c>
      <c r="K1651" s="16">
        <f t="shared" si="468"/>
        <v>69.479578542972703</v>
      </c>
      <c r="L1651" s="16">
        <f t="shared" si="468"/>
        <v>80.144448846792727</v>
      </c>
    </row>
    <row r="1652" spans="1:12" s="9" customFormat="1" ht="67.5" x14ac:dyDescent="0.2">
      <c r="A1652" s="11" t="s">
        <v>610</v>
      </c>
      <c r="B1652" s="14"/>
      <c r="C1652" s="14"/>
      <c r="D1652" s="14"/>
      <c r="E1652" s="14"/>
      <c r="F1652" s="14"/>
      <c r="G1652" s="14"/>
    </row>
    <row r="1653" spans="1:12" s="9" customFormat="1" x14ac:dyDescent="0.2">
      <c r="A1653" s="13" t="s">
        <v>275</v>
      </c>
      <c r="B1653" s="14">
        <v>5196</v>
      </c>
      <c r="C1653" s="14">
        <v>18636</v>
      </c>
      <c r="D1653" s="14">
        <v>9578</v>
      </c>
      <c r="E1653" s="14">
        <v>28214</v>
      </c>
      <c r="F1653" s="14">
        <v>3064</v>
      </c>
      <c r="G1653" s="14">
        <v>12949</v>
      </c>
      <c r="H1653" s="15">
        <f>H1654+H1655</f>
        <v>100</v>
      </c>
      <c r="I1653" s="15">
        <f>I1654+I1655</f>
        <v>100</v>
      </c>
      <c r="J1653" s="16">
        <f t="shared" ref="J1653:J1658" si="469">D1653/B1653*100</f>
        <v>184.33410315627407</v>
      </c>
      <c r="K1653" s="16">
        <f t="shared" ref="K1653:L1658" si="470">D1653/F1653*100</f>
        <v>312.59791122715404</v>
      </c>
      <c r="L1653" s="16">
        <f t="shared" si="470"/>
        <v>217.88555100779985</v>
      </c>
    </row>
    <row r="1654" spans="1:12" s="9" customFormat="1" x14ac:dyDescent="0.2">
      <c r="A1654" s="17" t="s">
        <v>281</v>
      </c>
      <c r="B1654" s="14">
        <v>3108</v>
      </c>
      <c r="C1654" s="14">
        <v>9194</v>
      </c>
      <c r="D1654" s="14">
        <v>3200</v>
      </c>
      <c r="E1654" s="14">
        <v>12394</v>
      </c>
      <c r="F1654" s="14">
        <v>1135</v>
      </c>
      <c r="G1654" s="14">
        <v>2123</v>
      </c>
      <c r="H1654" s="15">
        <f>D1654/D1653*100</f>
        <v>33.409897682188351</v>
      </c>
      <c r="I1654" s="15">
        <f>E1654/E1653*100</f>
        <v>43.928546111859362</v>
      </c>
      <c r="J1654" s="16">
        <f t="shared" si="469"/>
        <v>102.96010296010296</v>
      </c>
      <c r="K1654" s="16">
        <f t="shared" si="470"/>
        <v>281.93832599118946</v>
      </c>
      <c r="L1654" s="16"/>
    </row>
    <row r="1655" spans="1:12" s="9" customFormat="1" x14ac:dyDescent="0.2">
      <c r="A1655" s="17" t="s">
        <v>277</v>
      </c>
      <c r="B1655" s="14">
        <v>2088</v>
      </c>
      <c r="C1655" s="14">
        <v>9442</v>
      </c>
      <c r="D1655" s="14">
        <v>6378</v>
      </c>
      <c r="E1655" s="14">
        <v>15820</v>
      </c>
      <c r="F1655" s="14">
        <v>1929</v>
      </c>
      <c r="G1655" s="14">
        <v>10826</v>
      </c>
      <c r="H1655" s="15">
        <f>D1655/D1653*100</f>
        <v>66.590102317811656</v>
      </c>
      <c r="I1655" s="15">
        <f>E1655/E1653*100</f>
        <v>56.071453888140645</v>
      </c>
      <c r="J1655" s="16">
        <f t="shared" si="469"/>
        <v>305.45977011494256</v>
      </c>
      <c r="K1655" s="16">
        <f t="shared" si="470"/>
        <v>330.63763608087095</v>
      </c>
      <c r="L1655" s="16">
        <f t="shared" si="470"/>
        <v>146.12968778865692</v>
      </c>
    </row>
    <row r="1656" spans="1:12" s="9" customFormat="1" x14ac:dyDescent="0.2">
      <c r="A1656" s="13" t="s">
        <v>276</v>
      </c>
      <c r="B1656" s="14">
        <v>5196</v>
      </c>
      <c r="C1656" s="14">
        <v>18636</v>
      </c>
      <c r="D1656" s="14">
        <v>9578</v>
      </c>
      <c r="E1656" s="14">
        <v>28214</v>
      </c>
      <c r="F1656" s="14">
        <v>3064</v>
      </c>
      <c r="G1656" s="14">
        <v>12949</v>
      </c>
      <c r="H1656" s="15">
        <f>H1657+H1658</f>
        <v>100</v>
      </c>
      <c r="I1656" s="15">
        <f>I1657+I1658</f>
        <v>100</v>
      </c>
      <c r="J1656" s="16">
        <f t="shared" si="469"/>
        <v>184.33410315627407</v>
      </c>
      <c r="K1656" s="16">
        <f t="shared" si="470"/>
        <v>312.59791122715404</v>
      </c>
      <c r="L1656" s="16">
        <f t="shared" si="470"/>
        <v>217.88555100779985</v>
      </c>
    </row>
    <row r="1657" spans="1:12" s="9" customFormat="1" x14ac:dyDescent="0.2">
      <c r="A1657" s="17" t="s">
        <v>278</v>
      </c>
      <c r="B1657" s="14">
        <v>448</v>
      </c>
      <c r="C1657" s="14">
        <v>585</v>
      </c>
      <c r="D1657" s="14">
        <v>27</v>
      </c>
      <c r="E1657" s="14">
        <v>612</v>
      </c>
      <c r="F1657" s="14">
        <v>118</v>
      </c>
      <c r="G1657" s="14">
        <v>780</v>
      </c>
      <c r="H1657" s="15">
        <f>D1657/D1656*100</f>
        <v>0.28189601169346418</v>
      </c>
      <c r="I1657" s="15">
        <f>E1657/E1656*100</f>
        <v>2.1691358899836959</v>
      </c>
      <c r="J1657" s="16">
        <f t="shared" si="469"/>
        <v>6.0267857142857144</v>
      </c>
      <c r="K1657" s="16">
        <f t="shared" si="470"/>
        <v>22.881355932203391</v>
      </c>
      <c r="L1657" s="16">
        <f t="shared" si="470"/>
        <v>78.461538461538467</v>
      </c>
    </row>
    <row r="1658" spans="1:12" s="9" customFormat="1" x14ac:dyDescent="0.2">
      <c r="A1658" s="17" t="s">
        <v>282</v>
      </c>
      <c r="B1658" s="14">
        <v>4748</v>
      </c>
      <c r="C1658" s="14">
        <v>18051</v>
      </c>
      <c r="D1658" s="14">
        <v>9551</v>
      </c>
      <c r="E1658" s="14">
        <v>27602</v>
      </c>
      <c r="F1658" s="14">
        <v>2946</v>
      </c>
      <c r="G1658" s="14">
        <v>12169</v>
      </c>
      <c r="H1658" s="15">
        <f>D1658/D1656*100</f>
        <v>99.718103988306538</v>
      </c>
      <c r="I1658" s="15">
        <f>E1658/E1656*100</f>
        <v>97.830864110016307</v>
      </c>
      <c r="J1658" s="16">
        <f t="shared" si="469"/>
        <v>201.15838247683234</v>
      </c>
      <c r="K1658" s="16">
        <f t="shared" si="470"/>
        <v>324.20230821452816</v>
      </c>
      <c r="L1658" s="16">
        <f t="shared" si="470"/>
        <v>226.82225326649683</v>
      </c>
    </row>
    <row r="1659" spans="1:12" s="9" customFormat="1" ht="33.75" x14ac:dyDescent="0.2">
      <c r="A1659" s="11" t="s">
        <v>512</v>
      </c>
      <c r="B1659" s="14"/>
      <c r="C1659" s="14"/>
      <c r="D1659" s="14"/>
      <c r="E1659" s="14"/>
      <c r="F1659" s="14"/>
      <c r="G1659" s="14"/>
    </row>
    <row r="1660" spans="1:12" s="9" customFormat="1" x14ac:dyDescent="0.2">
      <c r="A1660" s="13" t="s">
        <v>275</v>
      </c>
      <c r="B1660" s="14">
        <v>168351</v>
      </c>
      <c r="C1660" s="14">
        <v>569016.5</v>
      </c>
      <c r="D1660" s="14">
        <v>212412</v>
      </c>
      <c r="E1660" s="14">
        <v>781428.5</v>
      </c>
      <c r="F1660" s="14">
        <v>223433</v>
      </c>
      <c r="G1660" s="14">
        <v>777902</v>
      </c>
      <c r="H1660" s="15">
        <f>H1661+H1662</f>
        <v>99.999999999999986</v>
      </c>
      <c r="I1660" s="15">
        <f>I1661+I1662</f>
        <v>100</v>
      </c>
      <c r="J1660" s="16">
        <f t="shared" ref="J1660:J1665" si="471">D1660/B1660*100</f>
        <v>126.17210470980274</v>
      </c>
      <c r="K1660" s="16">
        <f t="shared" ref="K1660:L1665" si="472">D1660/F1660*100</f>
        <v>95.067425134156551</v>
      </c>
      <c r="L1660" s="16">
        <f t="shared" si="472"/>
        <v>100.45333473882314</v>
      </c>
    </row>
    <row r="1661" spans="1:12" s="9" customFormat="1" x14ac:dyDescent="0.2">
      <c r="A1661" s="17" t="s">
        <v>281</v>
      </c>
      <c r="B1661" s="14">
        <v>135375</v>
      </c>
      <c r="C1661" s="14">
        <v>459191</v>
      </c>
      <c r="D1661" s="14">
        <v>180439</v>
      </c>
      <c r="E1661" s="14">
        <v>639630</v>
      </c>
      <c r="F1661" s="14">
        <v>180262</v>
      </c>
      <c r="G1661" s="14">
        <v>624505</v>
      </c>
      <c r="H1661" s="15">
        <f>D1661/D1660*100</f>
        <v>84.947648908724545</v>
      </c>
      <c r="I1661" s="15">
        <f>E1661/E1660*100</f>
        <v>81.853938012242963</v>
      </c>
      <c r="J1661" s="16">
        <f t="shared" si="471"/>
        <v>133.28827331486613</v>
      </c>
      <c r="K1661" s="16">
        <f t="shared" si="472"/>
        <v>100.09819041173402</v>
      </c>
      <c r="L1661" s="16">
        <f t="shared" si="472"/>
        <v>102.42191815918207</v>
      </c>
    </row>
    <row r="1662" spans="1:12" s="9" customFormat="1" x14ac:dyDescent="0.2">
      <c r="A1662" s="17" t="s">
        <v>277</v>
      </c>
      <c r="B1662" s="14">
        <v>32976</v>
      </c>
      <c r="C1662" s="14">
        <v>109825.5</v>
      </c>
      <c r="D1662" s="14">
        <v>31973</v>
      </c>
      <c r="E1662" s="14">
        <v>141798.5</v>
      </c>
      <c r="F1662" s="14">
        <v>43171</v>
      </c>
      <c r="G1662" s="14">
        <v>153397</v>
      </c>
      <c r="H1662" s="15">
        <f>D1662/D1660*100</f>
        <v>15.052351091275446</v>
      </c>
      <c r="I1662" s="15">
        <f>E1662/E1660*100</f>
        <v>18.146061987757037</v>
      </c>
      <c r="J1662" s="16">
        <f t="shared" si="471"/>
        <v>96.958393983503157</v>
      </c>
      <c r="K1662" s="16">
        <f t="shared" si="472"/>
        <v>74.061291144518322</v>
      </c>
      <c r="L1662" s="16">
        <f t="shared" si="472"/>
        <v>92.438900369629124</v>
      </c>
    </row>
    <row r="1663" spans="1:12" s="9" customFormat="1" x14ac:dyDescent="0.2">
      <c r="A1663" s="13" t="s">
        <v>276</v>
      </c>
      <c r="B1663" s="14">
        <v>168351</v>
      </c>
      <c r="C1663" s="14">
        <v>569016.5</v>
      </c>
      <c r="D1663" s="14">
        <v>212412</v>
      </c>
      <c r="E1663" s="14">
        <v>781428.5</v>
      </c>
      <c r="F1663" s="14">
        <v>223433</v>
      </c>
      <c r="G1663" s="14">
        <v>777902</v>
      </c>
      <c r="H1663" s="15">
        <f>H1664+H1665</f>
        <v>100</v>
      </c>
      <c r="I1663" s="15">
        <f>I1664+I1665</f>
        <v>100</v>
      </c>
      <c r="J1663" s="16">
        <f t="shared" si="471"/>
        <v>126.17210470980274</v>
      </c>
      <c r="K1663" s="16">
        <f t="shared" si="472"/>
        <v>95.067425134156551</v>
      </c>
      <c r="L1663" s="16">
        <f t="shared" si="472"/>
        <v>100.45333473882314</v>
      </c>
    </row>
    <row r="1664" spans="1:12" s="9" customFormat="1" x14ac:dyDescent="0.2">
      <c r="A1664" s="17" t="s">
        <v>278</v>
      </c>
      <c r="B1664" s="14">
        <v>125509</v>
      </c>
      <c r="C1664" s="14">
        <v>455697</v>
      </c>
      <c r="D1664" s="14">
        <v>127015</v>
      </c>
      <c r="E1664" s="14">
        <v>582712</v>
      </c>
      <c r="F1664" s="14">
        <v>100392</v>
      </c>
      <c r="G1664" s="14">
        <v>464833</v>
      </c>
      <c r="H1664" s="15">
        <f>D1664/D1663*100</f>
        <v>59.796527503154252</v>
      </c>
      <c r="I1664" s="15">
        <f>E1664/E1663*100</f>
        <v>74.570098223957785</v>
      </c>
      <c r="J1664" s="16">
        <f t="shared" si="471"/>
        <v>101.19991395039401</v>
      </c>
      <c r="K1664" s="16">
        <f t="shared" si="472"/>
        <v>126.51904534225835</v>
      </c>
      <c r="L1664" s="16">
        <f t="shared" si="472"/>
        <v>125.35943016093951</v>
      </c>
    </row>
    <row r="1665" spans="1:12" s="9" customFormat="1" x14ac:dyDescent="0.2">
      <c r="A1665" s="17" t="s">
        <v>282</v>
      </c>
      <c r="B1665" s="14">
        <v>42842</v>
      </c>
      <c r="C1665" s="14">
        <v>113319.5</v>
      </c>
      <c r="D1665" s="14">
        <v>85397</v>
      </c>
      <c r="E1665" s="14">
        <v>198716.5</v>
      </c>
      <c r="F1665" s="14">
        <v>123041</v>
      </c>
      <c r="G1665" s="14">
        <v>313069</v>
      </c>
      <c r="H1665" s="15">
        <f>D1665/D1663*100</f>
        <v>40.203472496845755</v>
      </c>
      <c r="I1665" s="15">
        <f>E1665/E1663*100</f>
        <v>25.429901776042207</v>
      </c>
      <c r="J1665" s="16">
        <f t="shared" si="471"/>
        <v>199.33009663414407</v>
      </c>
      <c r="K1665" s="16">
        <f t="shared" si="472"/>
        <v>69.405320177826894</v>
      </c>
      <c r="L1665" s="16">
        <f t="shared" si="472"/>
        <v>63.473707074159371</v>
      </c>
    </row>
    <row r="1666" spans="1:12" s="9" customFormat="1" ht="45" x14ac:dyDescent="0.2">
      <c r="A1666" s="11" t="s">
        <v>513</v>
      </c>
      <c r="B1666" s="14"/>
      <c r="C1666" s="14"/>
      <c r="D1666" s="14"/>
      <c r="E1666" s="14"/>
      <c r="F1666" s="14"/>
      <c r="G1666" s="14"/>
    </row>
    <row r="1667" spans="1:12" s="9" customFormat="1" x14ac:dyDescent="0.2">
      <c r="A1667" s="13" t="s">
        <v>275</v>
      </c>
      <c r="B1667" s="14">
        <v>23589</v>
      </c>
      <c r="C1667" s="14">
        <v>70824</v>
      </c>
      <c r="D1667" s="14">
        <v>45351</v>
      </c>
      <c r="E1667" s="14">
        <v>116175</v>
      </c>
      <c r="F1667" s="14">
        <v>23609</v>
      </c>
      <c r="G1667" s="14">
        <v>91859</v>
      </c>
      <c r="H1667" s="15">
        <f>H1668+H1669</f>
        <v>100</v>
      </c>
      <c r="I1667" s="15">
        <f>I1668+I1669</f>
        <v>100.00000000000001</v>
      </c>
      <c r="J1667" s="16">
        <f t="shared" ref="J1667:J1672" si="473">D1667/B1667*100</f>
        <v>192.25486455551317</v>
      </c>
      <c r="K1667" s="16">
        <f t="shared" ref="K1667:L1672" si="474">D1667/F1667*100</f>
        <v>192.09199881401159</v>
      </c>
      <c r="L1667" s="16">
        <f t="shared" si="474"/>
        <v>126.47100447424857</v>
      </c>
    </row>
    <row r="1668" spans="1:12" s="9" customFormat="1" x14ac:dyDescent="0.2">
      <c r="A1668" s="17" t="s">
        <v>281</v>
      </c>
      <c r="B1668" s="14">
        <v>0</v>
      </c>
      <c r="C1668" s="14">
        <v>384</v>
      </c>
      <c r="D1668" s="14">
        <v>0</v>
      </c>
      <c r="E1668" s="14">
        <v>384</v>
      </c>
      <c r="F1668" s="14">
        <v>219</v>
      </c>
      <c r="G1668" s="14">
        <v>1370</v>
      </c>
      <c r="H1668" s="15">
        <f>D1668/D1667*100</f>
        <v>0</v>
      </c>
      <c r="I1668" s="15">
        <f>E1668/E1667*100</f>
        <v>0.33053582956746291</v>
      </c>
      <c r="J1668" s="16">
        <v>0</v>
      </c>
      <c r="K1668" s="16">
        <f t="shared" si="474"/>
        <v>0</v>
      </c>
      <c r="L1668" s="16">
        <f t="shared" si="474"/>
        <v>28.029197080291972</v>
      </c>
    </row>
    <row r="1669" spans="1:12" s="9" customFormat="1" x14ac:dyDescent="0.2">
      <c r="A1669" s="17" t="s">
        <v>277</v>
      </c>
      <c r="B1669" s="14">
        <v>23589</v>
      </c>
      <c r="C1669" s="14">
        <v>70440</v>
      </c>
      <c r="D1669" s="14">
        <v>45351</v>
      </c>
      <c r="E1669" s="14">
        <v>115791</v>
      </c>
      <c r="F1669" s="14">
        <v>23390</v>
      </c>
      <c r="G1669" s="14">
        <v>90489</v>
      </c>
      <c r="H1669" s="15">
        <f>D1669/D1667*100</f>
        <v>100</v>
      </c>
      <c r="I1669" s="15">
        <f>E1669/E1667*100</f>
        <v>99.669464170432548</v>
      </c>
      <c r="J1669" s="16">
        <f t="shared" si="473"/>
        <v>192.25486455551317</v>
      </c>
      <c r="K1669" s="16">
        <f t="shared" si="474"/>
        <v>193.89055151774261</v>
      </c>
      <c r="L1669" s="16">
        <f t="shared" si="474"/>
        <v>127.96140967410403</v>
      </c>
    </row>
    <row r="1670" spans="1:12" s="9" customFormat="1" x14ac:dyDescent="0.2">
      <c r="A1670" s="13" t="s">
        <v>276</v>
      </c>
      <c r="B1670" s="14">
        <v>23589</v>
      </c>
      <c r="C1670" s="14">
        <v>70824</v>
      </c>
      <c r="D1670" s="14">
        <v>45351</v>
      </c>
      <c r="E1670" s="14">
        <v>116175</v>
      </c>
      <c r="F1670" s="14">
        <v>23609</v>
      </c>
      <c r="G1670" s="14">
        <v>91859</v>
      </c>
      <c r="H1670" s="15">
        <f>H1671+H1672</f>
        <v>100</v>
      </c>
      <c r="I1670" s="15">
        <f>I1671+I1672</f>
        <v>100</v>
      </c>
      <c r="J1670" s="16">
        <f t="shared" si="473"/>
        <v>192.25486455551317</v>
      </c>
      <c r="K1670" s="16">
        <f t="shared" si="474"/>
        <v>192.09199881401159</v>
      </c>
      <c r="L1670" s="16">
        <f t="shared" si="474"/>
        <v>126.47100447424857</v>
      </c>
    </row>
    <row r="1671" spans="1:12" s="9" customFormat="1" x14ac:dyDescent="0.2">
      <c r="A1671" s="17" t="s">
        <v>278</v>
      </c>
      <c r="B1671" s="14">
        <v>39</v>
      </c>
      <c r="C1671" s="14">
        <v>144</v>
      </c>
      <c r="D1671" s="14">
        <v>335</v>
      </c>
      <c r="E1671" s="14">
        <v>479</v>
      </c>
      <c r="F1671" s="14">
        <v>567</v>
      </c>
      <c r="G1671" s="14">
        <v>8287</v>
      </c>
      <c r="H1671" s="15">
        <f>D1671/D1670*100</f>
        <v>0.73868271923441597</v>
      </c>
      <c r="I1671" s="15">
        <f>E1671/E1670*100</f>
        <v>0.41230901656982999</v>
      </c>
      <c r="J1671" s="16"/>
      <c r="K1671" s="16">
        <f t="shared" si="474"/>
        <v>59.082892416225754</v>
      </c>
      <c r="L1671" s="16">
        <f t="shared" si="474"/>
        <v>5.7801375648606257</v>
      </c>
    </row>
    <row r="1672" spans="1:12" s="9" customFormat="1" x14ac:dyDescent="0.2">
      <c r="A1672" s="17" t="s">
        <v>282</v>
      </c>
      <c r="B1672" s="14">
        <v>23550</v>
      </c>
      <c r="C1672" s="14">
        <v>70680</v>
      </c>
      <c r="D1672" s="14">
        <v>45016</v>
      </c>
      <c r="E1672" s="14">
        <v>115696</v>
      </c>
      <c r="F1672" s="14">
        <v>23042</v>
      </c>
      <c r="G1672" s="14">
        <v>83572</v>
      </c>
      <c r="H1672" s="15">
        <f>D1672/D1670*100</f>
        <v>99.261317280765581</v>
      </c>
      <c r="I1672" s="15">
        <f>E1672/E1670*100</f>
        <v>99.587690983430164</v>
      </c>
      <c r="J1672" s="16">
        <f t="shared" si="473"/>
        <v>191.15074309978769</v>
      </c>
      <c r="K1672" s="16">
        <f t="shared" si="474"/>
        <v>195.36498567832655</v>
      </c>
      <c r="L1672" s="16">
        <f t="shared" si="474"/>
        <v>138.43871153017759</v>
      </c>
    </row>
    <row r="1673" spans="1:12" s="9" customFormat="1" ht="45" x14ac:dyDescent="0.2">
      <c r="A1673" s="11" t="s">
        <v>514</v>
      </c>
      <c r="B1673" s="14"/>
      <c r="C1673" s="14"/>
      <c r="D1673" s="14"/>
      <c r="E1673" s="14"/>
      <c r="F1673" s="14"/>
      <c r="G1673" s="14"/>
    </row>
    <row r="1674" spans="1:12" s="9" customFormat="1" x14ac:dyDescent="0.2">
      <c r="A1674" s="13" t="s">
        <v>275</v>
      </c>
      <c r="B1674" s="14">
        <v>89079</v>
      </c>
      <c r="C1674" s="14">
        <v>650600</v>
      </c>
      <c r="D1674" s="14">
        <v>133165</v>
      </c>
      <c r="E1674" s="14">
        <v>783765</v>
      </c>
      <c r="F1674" s="14">
        <v>632558</v>
      </c>
      <c r="G1674" s="14">
        <v>3845066</v>
      </c>
      <c r="H1674" s="15">
        <f>H1675+H1676</f>
        <v>100</v>
      </c>
      <c r="I1674" s="15">
        <f>I1675+I1676</f>
        <v>100</v>
      </c>
      <c r="J1674" s="16">
        <f t="shared" ref="J1674:J1679" si="475">D1674/B1674*100</f>
        <v>149.49090133477026</v>
      </c>
      <c r="K1674" s="16">
        <f t="shared" ref="K1674:L1679" si="476">D1674/F1674*100</f>
        <v>21.051824496725992</v>
      </c>
      <c r="L1674" s="16">
        <f t="shared" si="476"/>
        <v>20.383655313068751</v>
      </c>
    </row>
    <row r="1675" spans="1:12" s="9" customFormat="1" x14ac:dyDescent="0.2">
      <c r="A1675" s="17" t="s">
        <v>281</v>
      </c>
      <c r="B1675" s="14">
        <v>0</v>
      </c>
      <c r="C1675" s="14">
        <v>0</v>
      </c>
      <c r="D1675" s="14">
        <v>0</v>
      </c>
      <c r="E1675" s="14">
        <v>0</v>
      </c>
      <c r="F1675" s="14">
        <v>0</v>
      </c>
      <c r="G1675" s="14">
        <v>0</v>
      </c>
      <c r="H1675" s="15">
        <f>D1675/D1674*100</f>
        <v>0</v>
      </c>
      <c r="I1675" s="15">
        <f>E1675/E1674*100</f>
        <v>0</v>
      </c>
      <c r="J1675" s="16">
        <v>0</v>
      </c>
      <c r="K1675" s="16">
        <v>0</v>
      </c>
      <c r="L1675" s="16">
        <v>0</v>
      </c>
    </row>
    <row r="1676" spans="1:12" s="9" customFormat="1" x14ac:dyDescent="0.2">
      <c r="A1676" s="17" t="s">
        <v>277</v>
      </c>
      <c r="B1676" s="14">
        <v>89079</v>
      </c>
      <c r="C1676" s="14">
        <v>650600</v>
      </c>
      <c r="D1676" s="14">
        <v>133165</v>
      </c>
      <c r="E1676" s="14">
        <v>783765</v>
      </c>
      <c r="F1676" s="14">
        <v>632558</v>
      </c>
      <c r="G1676" s="14">
        <v>3845066</v>
      </c>
      <c r="H1676" s="15">
        <f>D1676/D1674*100</f>
        <v>100</v>
      </c>
      <c r="I1676" s="15">
        <f>E1676/E1674*100</f>
        <v>100</v>
      </c>
      <c r="J1676" s="16">
        <f t="shared" si="475"/>
        <v>149.49090133477026</v>
      </c>
      <c r="K1676" s="16">
        <f t="shared" si="476"/>
        <v>21.051824496725992</v>
      </c>
      <c r="L1676" s="16">
        <f t="shared" si="476"/>
        <v>20.383655313068751</v>
      </c>
    </row>
    <row r="1677" spans="1:12" s="9" customFormat="1" x14ac:dyDescent="0.2">
      <c r="A1677" s="13" t="s">
        <v>276</v>
      </c>
      <c r="B1677" s="14">
        <v>89079</v>
      </c>
      <c r="C1677" s="14">
        <v>650600</v>
      </c>
      <c r="D1677" s="14">
        <v>133165</v>
      </c>
      <c r="E1677" s="14">
        <v>783765</v>
      </c>
      <c r="F1677" s="14">
        <v>632558</v>
      </c>
      <c r="G1677" s="14">
        <v>3845066</v>
      </c>
      <c r="H1677" s="15">
        <f>H1678+H1679</f>
        <v>100</v>
      </c>
      <c r="I1677" s="15">
        <f>I1678+I1679</f>
        <v>100</v>
      </c>
      <c r="J1677" s="16">
        <f t="shared" si="475"/>
        <v>149.49090133477026</v>
      </c>
      <c r="K1677" s="16">
        <f t="shared" si="476"/>
        <v>21.051824496725992</v>
      </c>
      <c r="L1677" s="16">
        <f t="shared" si="476"/>
        <v>20.383655313068751</v>
      </c>
    </row>
    <row r="1678" spans="1:12" s="9" customFormat="1" x14ac:dyDescent="0.2">
      <c r="A1678" s="17" t="s">
        <v>278</v>
      </c>
      <c r="B1678" s="14">
        <v>25317</v>
      </c>
      <c r="C1678" s="14">
        <v>88792</v>
      </c>
      <c r="D1678" s="14">
        <v>56404</v>
      </c>
      <c r="E1678" s="14">
        <v>145196</v>
      </c>
      <c r="F1678" s="14">
        <v>28278</v>
      </c>
      <c r="G1678" s="14">
        <v>150283</v>
      </c>
      <c r="H1678" s="15">
        <f>D1678/D1677*100</f>
        <v>42.356475049750308</v>
      </c>
      <c r="I1678" s="15">
        <f>E1678/E1677*100</f>
        <v>18.525450868563919</v>
      </c>
      <c r="J1678" s="16">
        <f t="shared" si="475"/>
        <v>222.79100999328514</v>
      </c>
      <c r="K1678" s="16">
        <f t="shared" si="476"/>
        <v>199.46247966617159</v>
      </c>
      <c r="L1678" s="16">
        <f t="shared" si="476"/>
        <v>96.615052933465535</v>
      </c>
    </row>
    <row r="1679" spans="1:12" s="9" customFormat="1" x14ac:dyDescent="0.2">
      <c r="A1679" s="17" t="s">
        <v>282</v>
      </c>
      <c r="B1679" s="14">
        <v>63762</v>
      </c>
      <c r="C1679" s="14">
        <v>561808</v>
      </c>
      <c r="D1679" s="14">
        <v>76761</v>
      </c>
      <c r="E1679" s="14">
        <v>638569</v>
      </c>
      <c r="F1679" s="14">
        <v>604280</v>
      </c>
      <c r="G1679" s="14">
        <v>3694783</v>
      </c>
      <c r="H1679" s="15">
        <f>D1679/D1677*100</f>
        <v>57.643524950249692</v>
      </c>
      <c r="I1679" s="15">
        <f>E1679/E1677*100</f>
        <v>81.474549131436078</v>
      </c>
      <c r="J1679" s="16">
        <f t="shared" si="475"/>
        <v>120.3867507292745</v>
      </c>
      <c r="K1679" s="16">
        <f t="shared" si="476"/>
        <v>12.702886079300987</v>
      </c>
      <c r="L1679" s="16">
        <f t="shared" si="476"/>
        <v>17.282990638421797</v>
      </c>
    </row>
    <row r="1680" spans="1:12" s="9" customFormat="1" x14ac:dyDescent="0.2">
      <c r="A1680" s="11" t="s">
        <v>515</v>
      </c>
      <c r="B1680" s="14"/>
      <c r="C1680" s="14"/>
      <c r="D1680" s="14"/>
      <c r="E1680" s="14"/>
      <c r="F1680" s="14"/>
      <c r="G1680" s="14"/>
    </row>
    <row r="1681" spans="1:12" s="9" customFormat="1" x14ac:dyDescent="0.2">
      <c r="A1681" s="13" t="s">
        <v>275</v>
      </c>
      <c r="B1681" s="14">
        <v>79056</v>
      </c>
      <c r="C1681" s="14">
        <v>250158</v>
      </c>
      <c r="D1681" s="14">
        <v>132658</v>
      </c>
      <c r="E1681" s="14">
        <v>382816</v>
      </c>
      <c r="F1681" s="14">
        <v>262875</v>
      </c>
      <c r="G1681" s="14">
        <v>1157349</v>
      </c>
      <c r="H1681" s="15">
        <f>H1682+H1683</f>
        <v>100</v>
      </c>
      <c r="I1681" s="15">
        <f>I1682+I1683</f>
        <v>100</v>
      </c>
      <c r="J1681" s="16">
        <f t="shared" ref="J1681:J1686" si="477">D1681/B1681*100</f>
        <v>167.80257032989275</v>
      </c>
      <c r="K1681" s="16">
        <f t="shared" ref="K1681:L1686" si="478">D1681/F1681*100</f>
        <v>50.464289110794105</v>
      </c>
      <c r="L1681" s="16">
        <f t="shared" si="478"/>
        <v>33.076971596294634</v>
      </c>
    </row>
    <row r="1682" spans="1:12" s="9" customFormat="1" x14ac:dyDescent="0.2">
      <c r="A1682" s="17" t="s">
        <v>281</v>
      </c>
      <c r="B1682" s="14">
        <v>0</v>
      </c>
      <c r="C1682" s="14">
        <v>0</v>
      </c>
      <c r="D1682" s="14">
        <v>0</v>
      </c>
      <c r="E1682" s="14">
        <v>0</v>
      </c>
      <c r="F1682" s="14">
        <v>0</v>
      </c>
      <c r="G1682" s="14">
        <v>0</v>
      </c>
      <c r="H1682" s="15">
        <f>D1682/D1681*100</f>
        <v>0</v>
      </c>
      <c r="I1682" s="15">
        <f>E1682/E1681*100</f>
        <v>0</v>
      </c>
      <c r="J1682" s="16">
        <v>0</v>
      </c>
      <c r="K1682" s="16">
        <v>0</v>
      </c>
      <c r="L1682" s="16">
        <v>0</v>
      </c>
    </row>
    <row r="1683" spans="1:12" s="9" customFormat="1" x14ac:dyDescent="0.2">
      <c r="A1683" s="17" t="s">
        <v>277</v>
      </c>
      <c r="B1683" s="14">
        <v>79056</v>
      </c>
      <c r="C1683" s="14">
        <v>250158</v>
      </c>
      <c r="D1683" s="14">
        <v>132658</v>
      </c>
      <c r="E1683" s="14">
        <v>382816</v>
      </c>
      <c r="F1683" s="14">
        <v>262875</v>
      </c>
      <c r="G1683" s="14">
        <v>1157349</v>
      </c>
      <c r="H1683" s="15">
        <f>D1683/D1681*100</f>
        <v>100</v>
      </c>
      <c r="I1683" s="15">
        <f>E1683/E1681*100</f>
        <v>100</v>
      </c>
      <c r="J1683" s="16">
        <f t="shared" si="477"/>
        <v>167.80257032989275</v>
      </c>
      <c r="K1683" s="16">
        <f t="shared" si="478"/>
        <v>50.464289110794105</v>
      </c>
      <c r="L1683" s="16">
        <f t="shared" si="478"/>
        <v>33.076971596294634</v>
      </c>
    </row>
    <row r="1684" spans="1:12" s="9" customFormat="1" x14ac:dyDescent="0.2">
      <c r="A1684" s="13" t="s">
        <v>276</v>
      </c>
      <c r="B1684" s="14">
        <v>79056</v>
      </c>
      <c r="C1684" s="14">
        <v>250158</v>
      </c>
      <c r="D1684" s="14">
        <v>132658</v>
      </c>
      <c r="E1684" s="14">
        <v>382816</v>
      </c>
      <c r="F1684" s="14">
        <v>262875</v>
      </c>
      <c r="G1684" s="14">
        <v>1157349</v>
      </c>
      <c r="H1684" s="15">
        <f>H1685+H1686</f>
        <v>100</v>
      </c>
      <c r="I1684" s="15">
        <f>I1685+I1686</f>
        <v>100</v>
      </c>
      <c r="J1684" s="16">
        <f t="shared" si="477"/>
        <v>167.80257032989275</v>
      </c>
      <c r="K1684" s="16">
        <f t="shared" si="478"/>
        <v>50.464289110794105</v>
      </c>
      <c r="L1684" s="16">
        <f t="shared" si="478"/>
        <v>33.076971596294634</v>
      </c>
    </row>
    <row r="1685" spans="1:12" s="9" customFormat="1" x14ac:dyDescent="0.2">
      <c r="A1685" s="17" t="s">
        <v>278</v>
      </c>
      <c r="B1685" s="14">
        <v>104</v>
      </c>
      <c r="C1685" s="14">
        <v>174</v>
      </c>
      <c r="D1685" s="14">
        <v>327</v>
      </c>
      <c r="E1685" s="14">
        <v>501</v>
      </c>
      <c r="F1685" s="14">
        <v>3192</v>
      </c>
      <c r="G1685" s="14">
        <v>19080</v>
      </c>
      <c r="H1685" s="15">
        <f>D1685/D1684*100</f>
        <v>0.24649851497836542</v>
      </c>
      <c r="I1685" s="15">
        <f>E1685/E1684*100</f>
        <v>0.13087227284126057</v>
      </c>
      <c r="J1685" s="16">
        <f t="shared" si="477"/>
        <v>314.42307692307691</v>
      </c>
      <c r="K1685" s="16">
        <f t="shared" si="478"/>
        <v>10.244360902255639</v>
      </c>
      <c r="L1685" s="16">
        <f t="shared" si="478"/>
        <v>2.6257861635220126</v>
      </c>
    </row>
    <row r="1686" spans="1:12" s="9" customFormat="1" x14ac:dyDescent="0.2">
      <c r="A1686" s="17" t="s">
        <v>282</v>
      </c>
      <c r="B1686" s="14">
        <v>78952</v>
      </c>
      <c r="C1686" s="14">
        <v>249984</v>
      </c>
      <c r="D1686" s="14">
        <v>132331</v>
      </c>
      <c r="E1686" s="14">
        <v>382315</v>
      </c>
      <c r="F1686" s="14">
        <v>259683</v>
      </c>
      <c r="G1686" s="14">
        <v>1138269</v>
      </c>
      <c r="H1686" s="15">
        <f>D1686/D1684*100</f>
        <v>99.75350148502163</v>
      </c>
      <c r="I1686" s="15">
        <f>E1686/E1684*100</f>
        <v>99.869127727158741</v>
      </c>
      <c r="J1686" s="16">
        <f t="shared" si="477"/>
        <v>167.60943357989663</v>
      </c>
      <c r="K1686" s="16">
        <f t="shared" si="478"/>
        <v>50.958668838545464</v>
      </c>
      <c r="L1686" s="16">
        <f t="shared" si="478"/>
        <v>33.587403329090051</v>
      </c>
    </row>
    <row r="1687" spans="1:12" s="9" customFormat="1" ht="56.25" x14ac:dyDescent="0.2">
      <c r="A1687" s="11" t="s">
        <v>516</v>
      </c>
      <c r="B1687" s="14"/>
      <c r="C1687" s="14"/>
      <c r="D1687" s="14"/>
      <c r="E1687" s="14"/>
      <c r="F1687" s="14"/>
      <c r="G1687" s="14"/>
    </row>
    <row r="1688" spans="1:12" s="9" customFormat="1" x14ac:dyDescent="0.2">
      <c r="A1688" s="13" t="s">
        <v>275</v>
      </c>
      <c r="B1688" s="14">
        <v>144931</v>
      </c>
      <c r="C1688" s="14">
        <v>383101.2</v>
      </c>
      <c r="D1688" s="14">
        <v>308798</v>
      </c>
      <c r="E1688" s="14">
        <v>691899.2</v>
      </c>
      <c r="F1688" s="14">
        <v>112667</v>
      </c>
      <c r="G1688" s="14">
        <v>544772</v>
      </c>
      <c r="H1688" s="15">
        <f>H1689+H1690</f>
        <v>100</v>
      </c>
      <c r="I1688" s="15">
        <f>I1689+I1690</f>
        <v>100</v>
      </c>
      <c r="J1688" s="16">
        <f t="shared" ref="J1688:J1693" si="479">D1688/B1688*100</f>
        <v>213.06552773388714</v>
      </c>
      <c r="K1688" s="16">
        <f t="shared" ref="K1688:L1693" si="480">D1688/F1688*100</f>
        <v>274.08025420043134</v>
      </c>
      <c r="L1688" s="16">
        <f t="shared" si="480"/>
        <v>127.00711490311542</v>
      </c>
    </row>
    <row r="1689" spans="1:12" s="9" customFormat="1" x14ac:dyDescent="0.2">
      <c r="A1689" s="17" t="s">
        <v>281</v>
      </c>
      <c r="B1689" s="14">
        <v>0</v>
      </c>
      <c r="C1689" s="14">
        <v>440</v>
      </c>
      <c r="D1689" s="14">
        <v>0</v>
      </c>
      <c r="E1689" s="14">
        <v>440</v>
      </c>
      <c r="F1689" s="14">
        <v>815</v>
      </c>
      <c r="G1689" s="14">
        <v>2135</v>
      </c>
      <c r="H1689" s="15">
        <f>D1689/D1688*100</f>
        <v>0</v>
      </c>
      <c r="I1689" s="15">
        <f>E1689/E1688*100</f>
        <v>6.3593078298110478E-2</v>
      </c>
      <c r="J1689" s="16">
        <v>0</v>
      </c>
      <c r="K1689" s="16">
        <f t="shared" si="480"/>
        <v>0</v>
      </c>
      <c r="L1689" s="16">
        <f t="shared" si="480"/>
        <v>20.608899297423889</v>
      </c>
    </row>
    <row r="1690" spans="1:12" s="9" customFormat="1" x14ac:dyDescent="0.2">
      <c r="A1690" s="17" t="s">
        <v>277</v>
      </c>
      <c r="B1690" s="14">
        <v>144931</v>
      </c>
      <c r="C1690" s="14">
        <v>382661.2</v>
      </c>
      <c r="D1690" s="14">
        <v>308798</v>
      </c>
      <c r="E1690" s="14">
        <v>691459.2</v>
      </c>
      <c r="F1690" s="14">
        <v>111852</v>
      </c>
      <c r="G1690" s="14">
        <v>542637</v>
      </c>
      <c r="H1690" s="15">
        <f>D1690/D1688*100</f>
        <v>100</v>
      </c>
      <c r="I1690" s="15">
        <f>E1690/E1688*100</f>
        <v>99.936406921701888</v>
      </c>
      <c r="J1690" s="16">
        <f t="shared" si="479"/>
        <v>213.06552773388714</v>
      </c>
      <c r="K1690" s="16">
        <f t="shared" si="480"/>
        <v>276.07731645388549</v>
      </c>
      <c r="L1690" s="16">
        <f t="shared" si="480"/>
        <v>127.42573764781982</v>
      </c>
    </row>
    <row r="1691" spans="1:12" s="9" customFormat="1" x14ac:dyDescent="0.2">
      <c r="A1691" s="13" t="s">
        <v>276</v>
      </c>
      <c r="B1691" s="14">
        <v>144931</v>
      </c>
      <c r="C1691" s="14">
        <v>383101.2</v>
      </c>
      <c r="D1691" s="14">
        <v>308798</v>
      </c>
      <c r="E1691" s="14">
        <v>691899.2</v>
      </c>
      <c r="F1691" s="14">
        <v>112667</v>
      </c>
      <c r="G1691" s="14">
        <v>544772</v>
      </c>
      <c r="H1691" s="15">
        <f>H1692+H1693</f>
        <v>100</v>
      </c>
      <c r="I1691" s="15">
        <f>I1692+I1693</f>
        <v>100.00000000000001</v>
      </c>
      <c r="J1691" s="16">
        <f t="shared" si="479"/>
        <v>213.06552773388714</v>
      </c>
      <c r="K1691" s="16">
        <f t="shared" si="480"/>
        <v>274.08025420043134</v>
      </c>
      <c r="L1691" s="16">
        <f t="shared" si="480"/>
        <v>127.00711490311542</v>
      </c>
    </row>
    <row r="1692" spans="1:12" s="9" customFormat="1" x14ac:dyDescent="0.2">
      <c r="A1692" s="17" t="s">
        <v>278</v>
      </c>
      <c r="B1692" s="14">
        <v>4992</v>
      </c>
      <c r="C1692" s="14">
        <v>22274</v>
      </c>
      <c r="D1692" s="14">
        <v>14732</v>
      </c>
      <c r="E1692" s="14">
        <v>37006</v>
      </c>
      <c r="F1692" s="14">
        <v>33062</v>
      </c>
      <c r="G1692" s="14">
        <v>158709</v>
      </c>
      <c r="H1692" s="15">
        <f>D1692/D1691*100</f>
        <v>4.770756287281654</v>
      </c>
      <c r="I1692" s="15">
        <f>E1692/E1691*100</f>
        <v>5.3484669443179014</v>
      </c>
      <c r="J1692" s="16">
        <f t="shared" si="479"/>
        <v>295.11217948717945</v>
      </c>
      <c r="K1692" s="16">
        <f t="shared" si="480"/>
        <v>44.558707882160789</v>
      </c>
      <c r="L1692" s="16">
        <f t="shared" si="480"/>
        <v>23.316888141189221</v>
      </c>
    </row>
    <row r="1693" spans="1:12" s="9" customFormat="1" x14ac:dyDescent="0.2">
      <c r="A1693" s="17" t="s">
        <v>282</v>
      </c>
      <c r="B1693" s="14">
        <v>139939</v>
      </c>
      <c r="C1693" s="14">
        <v>360827.2</v>
      </c>
      <c r="D1693" s="14">
        <v>294066</v>
      </c>
      <c r="E1693" s="14">
        <v>654893.19999999995</v>
      </c>
      <c r="F1693" s="14">
        <v>79605</v>
      </c>
      <c r="G1693" s="14">
        <v>386063</v>
      </c>
      <c r="H1693" s="15">
        <f>D1693/D1691*100</f>
        <v>95.229243712718343</v>
      </c>
      <c r="I1693" s="15">
        <f>E1693/E1691*100</f>
        <v>94.651533055682108</v>
      </c>
      <c r="J1693" s="16">
        <f t="shared" si="479"/>
        <v>210.13870329214873</v>
      </c>
      <c r="K1693" s="16">
        <f t="shared" si="480"/>
        <v>369.40644431882419</v>
      </c>
      <c r="L1693" s="16">
        <f t="shared" si="480"/>
        <v>169.63376443741046</v>
      </c>
    </row>
    <row r="1694" spans="1:12" s="9" customFormat="1" ht="45" x14ac:dyDescent="0.2">
      <c r="A1694" s="11" t="s">
        <v>517</v>
      </c>
      <c r="B1694" s="14"/>
      <c r="C1694" s="14"/>
      <c r="D1694" s="14"/>
      <c r="E1694" s="14"/>
      <c r="F1694" s="14"/>
      <c r="G1694" s="14"/>
    </row>
    <row r="1695" spans="1:12" s="9" customFormat="1" x14ac:dyDescent="0.2">
      <c r="A1695" s="13" t="s">
        <v>275</v>
      </c>
      <c r="B1695" s="14">
        <v>35136</v>
      </c>
      <c r="C1695" s="14">
        <v>113206</v>
      </c>
      <c r="D1695" s="14">
        <v>33691</v>
      </c>
      <c r="E1695" s="14">
        <v>146897</v>
      </c>
      <c r="F1695" s="14">
        <v>73684</v>
      </c>
      <c r="G1695" s="14">
        <v>148462</v>
      </c>
      <c r="H1695" s="15">
        <f>H1696+H1697</f>
        <v>100</v>
      </c>
      <c r="I1695" s="15">
        <f>I1696+I1697</f>
        <v>100</v>
      </c>
      <c r="J1695" s="16">
        <f t="shared" ref="J1695:J1700" si="481">D1695/B1695*100</f>
        <v>95.887408925318766</v>
      </c>
      <c r="K1695" s="16">
        <f t="shared" ref="K1695:L1700" si="482">D1695/F1695*100</f>
        <v>45.723630638944684</v>
      </c>
      <c r="L1695" s="16">
        <f t="shared" si="482"/>
        <v>98.945858199404555</v>
      </c>
    </row>
    <row r="1696" spans="1:12" s="9" customFormat="1" x14ac:dyDescent="0.2">
      <c r="A1696" s="17" t="s">
        <v>281</v>
      </c>
      <c r="B1696" s="14">
        <v>0</v>
      </c>
      <c r="C1696" s="14">
        <v>0</v>
      </c>
      <c r="D1696" s="14">
        <v>0</v>
      </c>
      <c r="E1696" s="14">
        <v>0</v>
      </c>
      <c r="F1696" s="14">
        <v>24</v>
      </c>
      <c r="G1696" s="14">
        <v>24</v>
      </c>
      <c r="H1696" s="15">
        <f>D1696/D1695*100</f>
        <v>0</v>
      </c>
      <c r="I1696" s="15">
        <f>E1696/E1695*100</f>
        <v>0</v>
      </c>
      <c r="J1696" s="16">
        <v>0</v>
      </c>
      <c r="K1696" s="16">
        <f t="shared" si="482"/>
        <v>0</v>
      </c>
      <c r="L1696" s="16">
        <f t="shared" si="482"/>
        <v>0</v>
      </c>
    </row>
    <row r="1697" spans="1:12" s="9" customFormat="1" x14ac:dyDescent="0.2">
      <c r="A1697" s="17" t="s">
        <v>277</v>
      </c>
      <c r="B1697" s="14">
        <v>35136</v>
      </c>
      <c r="C1697" s="14">
        <v>113206</v>
      </c>
      <c r="D1697" s="14">
        <v>33691</v>
      </c>
      <c r="E1697" s="14">
        <v>146897</v>
      </c>
      <c r="F1697" s="14">
        <v>73660</v>
      </c>
      <c r="G1697" s="14">
        <v>148438</v>
      </c>
      <c r="H1697" s="15">
        <f>D1697/D1695*100</f>
        <v>100</v>
      </c>
      <c r="I1697" s="15">
        <f>E1697/E1695*100</f>
        <v>100</v>
      </c>
      <c r="J1697" s="16">
        <f t="shared" si="481"/>
        <v>95.887408925318766</v>
      </c>
      <c r="K1697" s="16">
        <f t="shared" si="482"/>
        <v>45.738528373608474</v>
      </c>
      <c r="L1697" s="16">
        <f t="shared" si="482"/>
        <v>98.961856128484612</v>
      </c>
    </row>
    <row r="1698" spans="1:12" s="9" customFormat="1" x14ac:dyDescent="0.2">
      <c r="A1698" s="13" t="s">
        <v>276</v>
      </c>
      <c r="B1698" s="14">
        <v>35136</v>
      </c>
      <c r="C1698" s="14">
        <v>113206</v>
      </c>
      <c r="D1698" s="14">
        <v>33691</v>
      </c>
      <c r="E1698" s="14">
        <v>146897</v>
      </c>
      <c r="F1698" s="14">
        <v>73684</v>
      </c>
      <c r="G1698" s="14">
        <v>148462</v>
      </c>
      <c r="H1698" s="15">
        <f>H1699+H1700</f>
        <v>100</v>
      </c>
      <c r="I1698" s="15">
        <f>I1699+I1700</f>
        <v>100</v>
      </c>
      <c r="J1698" s="16">
        <f t="shared" si="481"/>
        <v>95.887408925318766</v>
      </c>
      <c r="K1698" s="16">
        <f t="shared" si="482"/>
        <v>45.723630638944684</v>
      </c>
      <c r="L1698" s="16">
        <f t="shared" si="482"/>
        <v>98.945858199404555</v>
      </c>
    </row>
    <row r="1699" spans="1:12" s="9" customFormat="1" x14ac:dyDescent="0.2">
      <c r="A1699" s="17" t="s">
        <v>278</v>
      </c>
      <c r="B1699" s="14">
        <v>82</v>
      </c>
      <c r="C1699" s="14">
        <v>341</v>
      </c>
      <c r="D1699" s="14">
        <v>171</v>
      </c>
      <c r="E1699" s="14">
        <v>512</v>
      </c>
      <c r="F1699" s="14">
        <v>151</v>
      </c>
      <c r="G1699" s="14">
        <v>17430</v>
      </c>
      <c r="H1699" s="15">
        <f>D1699/D1698*100</f>
        <v>0.50755394615772764</v>
      </c>
      <c r="I1699" s="15">
        <f>E1699/E1698*100</f>
        <v>0.34854353730845422</v>
      </c>
      <c r="J1699" s="16">
        <f t="shared" si="481"/>
        <v>208.53658536585365</v>
      </c>
      <c r="K1699" s="16">
        <f t="shared" si="482"/>
        <v>113.24503311258279</v>
      </c>
      <c r="L1699" s="16">
        <f t="shared" si="482"/>
        <v>2.9374641422834196</v>
      </c>
    </row>
    <row r="1700" spans="1:12" s="9" customFormat="1" x14ac:dyDescent="0.2">
      <c r="A1700" s="17" t="s">
        <v>282</v>
      </c>
      <c r="B1700" s="14">
        <v>35054</v>
      </c>
      <c r="C1700" s="14">
        <v>112865</v>
      </c>
      <c r="D1700" s="14">
        <v>33520</v>
      </c>
      <c r="E1700" s="14">
        <v>146385</v>
      </c>
      <c r="F1700" s="14">
        <v>73533</v>
      </c>
      <c r="G1700" s="14">
        <v>131032</v>
      </c>
      <c r="H1700" s="15">
        <f>D1700/D1698*100</f>
        <v>99.492446053842272</v>
      </c>
      <c r="I1700" s="15">
        <f>E1700/E1698*100</f>
        <v>99.651456462691542</v>
      </c>
      <c r="J1700" s="16">
        <f t="shared" si="481"/>
        <v>95.623894562674721</v>
      </c>
      <c r="K1700" s="16">
        <f t="shared" si="482"/>
        <v>45.584975453197885</v>
      </c>
      <c r="L1700" s="16">
        <f t="shared" si="482"/>
        <v>111.71698516392942</v>
      </c>
    </row>
    <row r="1701" spans="1:12" s="9" customFormat="1" ht="67.5" x14ac:dyDescent="0.2">
      <c r="A1701" s="11" t="s">
        <v>518</v>
      </c>
      <c r="B1701" s="14"/>
      <c r="C1701" s="14"/>
      <c r="D1701" s="14"/>
      <c r="E1701" s="14"/>
      <c r="F1701" s="14"/>
      <c r="G1701" s="14"/>
    </row>
    <row r="1702" spans="1:12" s="9" customFormat="1" x14ac:dyDescent="0.2">
      <c r="A1702" s="13" t="s">
        <v>275</v>
      </c>
      <c r="B1702" s="14">
        <v>25867.98</v>
      </c>
      <c r="C1702" s="14">
        <v>74772.366999999998</v>
      </c>
      <c r="D1702" s="14">
        <v>32803.528598248304</v>
      </c>
      <c r="E1702" s="14">
        <v>107575.8955982483</v>
      </c>
      <c r="F1702" s="14">
        <v>26945.473999999998</v>
      </c>
      <c r="G1702" s="14">
        <v>92970.107999999993</v>
      </c>
      <c r="H1702" s="15">
        <f>H1703+H1704</f>
        <v>100.00000000000001</v>
      </c>
      <c r="I1702" s="15">
        <f>I1703+I1704</f>
        <v>100</v>
      </c>
      <c r="J1702" s="16">
        <f t="shared" ref="J1702:J1707" si="483">D1702/B1702*100</f>
        <v>126.81132658308962</v>
      </c>
      <c r="K1702" s="16">
        <f t="shared" ref="K1702:L1707" si="484">D1702/F1702*100</f>
        <v>121.74040285299232</v>
      </c>
      <c r="L1702" s="16">
        <f t="shared" si="484"/>
        <v>115.7101975166559</v>
      </c>
    </row>
    <row r="1703" spans="1:12" s="9" customFormat="1" x14ac:dyDescent="0.2">
      <c r="A1703" s="17" t="s">
        <v>281</v>
      </c>
      <c r="B1703" s="14">
        <v>1639.1579999999999</v>
      </c>
      <c r="C1703" s="14">
        <v>3487.375</v>
      </c>
      <c r="D1703" s="14">
        <v>927.553</v>
      </c>
      <c r="E1703" s="14">
        <v>4414.9279999999999</v>
      </c>
      <c r="F1703" s="14">
        <v>874.56299999999999</v>
      </c>
      <c r="G1703" s="14">
        <v>3202.9920000000002</v>
      </c>
      <c r="H1703" s="15">
        <f>D1703/D1702*100</f>
        <v>2.8276012966773671</v>
      </c>
      <c r="I1703" s="15">
        <f>E1703/E1702*100</f>
        <v>4.1040123119104104</v>
      </c>
      <c r="J1703" s="16">
        <f t="shared" si="483"/>
        <v>56.58716243339569</v>
      </c>
      <c r="K1703" s="16">
        <f t="shared" si="484"/>
        <v>106.05902605072477</v>
      </c>
      <c r="L1703" s="16">
        <f t="shared" si="484"/>
        <v>137.83762182359493</v>
      </c>
    </row>
    <row r="1704" spans="1:12" s="9" customFormat="1" x14ac:dyDescent="0.2">
      <c r="A1704" s="17" t="s">
        <v>277</v>
      </c>
      <c r="B1704" s="14">
        <v>24228.822</v>
      </c>
      <c r="C1704" s="14">
        <v>71284.991999999998</v>
      </c>
      <c r="D1704" s="14">
        <v>31875.975598248304</v>
      </c>
      <c r="E1704" s="14">
        <v>103160.9675982483</v>
      </c>
      <c r="F1704" s="14">
        <v>26070.911</v>
      </c>
      <c r="G1704" s="14">
        <v>89767.115999999995</v>
      </c>
      <c r="H1704" s="15">
        <f>D1704/D1702*100</f>
        <v>97.172398703322642</v>
      </c>
      <c r="I1704" s="15">
        <f>E1704/E1702*100</f>
        <v>95.895987688089591</v>
      </c>
      <c r="J1704" s="16">
        <f t="shared" si="483"/>
        <v>131.56221791653059</v>
      </c>
      <c r="K1704" s="16">
        <f t="shared" si="484"/>
        <v>122.26644323341176</v>
      </c>
      <c r="L1704" s="16">
        <f t="shared" si="484"/>
        <v>114.92066604684983</v>
      </c>
    </row>
    <row r="1705" spans="1:12" s="9" customFormat="1" x14ac:dyDescent="0.2">
      <c r="A1705" s="13" t="s">
        <v>276</v>
      </c>
      <c r="B1705" s="14">
        <v>25867.98</v>
      </c>
      <c r="C1705" s="14">
        <v>74772.366999999998</v>
      </c>
      <c r="D1705" s="14">
        <v>32803.528598248304</v>
      </c>
      <c r="E1705" s="14">
        <v>107575.8955982483</v>
      </c>
      <c r="F1705" s="14">
        <v>26945.473999999998</v>
      </c>
      <c r="G1705" s="14">
        <v>92970.107999999993</v>
      </c>
      <c r="H1705" s="15">
        <f>H1706+H1707</f>
        <v>100</v>
      </c>
      <c r="I1705" s="15">
        <f>I1706+I1707</f>
        <v>100</v>
      </c>
      <c r="J1705" s="16">
        <f t="shared" si="483"/>
        <v>126.81132658308962</v>
      </c>
      <c r="K1705" s="16">
        <f t="shared" si="484"/>
        <v>121.74040285299232</v>
      </c>
      <c r="L1705" s="16">
        <f t="shared" si="484"/>
        <v>115.7101975166559</v>
      </c>
    </row>
    <row r="1706" spans="1:12" s="9" customFormat="1" x14ac:dyDescent="0.2">
      <c r="A1706" s="17" t="s">
        <v>278</v>
      </c>
      <c r="B1706" s="14">
        <v>941.697</v>
      </c>
      <c r="C1706" s="14">
        <v>2860.7620000000002</v>
      </c>
      <c r="D1706" s="14">
        <v>1543.3553840233258</v>
      </c>
      <c r="E1706" s="14">
        <v>4404.1173840233259</v>
      </c>
      <c r="F1706" s="14">
        <v>1586.633</v>
      </c>
      <c r="G1706" s="14">
        <v>4800.8370000000004</v>
      </c>
      <c r="H1706" s="15">
        <f>D1706/D1705*100</f>
        <v>4.7048456369591296</v>
      </c>
      <c r="I1706" s="15">
        <f>E1706/E1705*100</f>
        <v>4.0939630198115129</v>
      </c>
      <c r="J1706" s="16">
        <f t="shared" si="483"/>
        <v>163.89086765948343</v>
      </c>
      <c r="K1706" s="16">
        <f t="shared" si="484"/>
        <v>97.272361284766276</v>
      </c>
      <c r="L1706" s="16">
        <f t="shared" si="484"/>
        <v>91.73644895719903</v>
      </c>
    </row>
    <row r="1707" spans="1:12" s="9" customFormat="1" x14ac:dyDescent="0.2">
      <c r="A1707" s="17" t="s">
        <v>282</v>
      </c>
      <c r="B1707" s="14">
        <v>24926.282999999999</v>
      </c>
      <c r="C1707" s="14">
        <v>71911.604999999996</v>
      </c>
      <c r="D1707" s="14">
        <v>31260.173214224978</v>
      </c>
      <c r="E1707" s="14">
        <v>103171.77821422498</v>
      </c>
      <c r="F1707" s="14">
        <v>25358.840999999997</v>
      </c>
      <c r="G1707" s="14">
        <v>88169.270999999993</v>
      </c>
      <c r="H1707" s="15">
        <f>D1707/D1705*100</f>
        <v>95.295154363040865</v>
      </c>
      <c r="I1707" s="15">
        <f>E1707/E1705*100</f>
        <v>95.906036980188489</v>
      </c>
      <c r="J1707" s="16">
        <f t="shared" si="483"/>
        <v>125.41048825540888</v>
      </c>
      <c r="K1707" s="16">
        <f t="shared" si="484"/>
        <v>123.2713009802971</v>
      </c>
      <c r="L1707" s="16">
        <f t="shared" si="484"/>
        <v>117.01557361660049</v>
      </c>
    </row>
    <row r="1708" spans="1:12" s="9" customFormat="1" ht="33.75" x14ac:dyDescent="0.2">
      <c r="A1708" s="11" t="s">
        <v>519</v>
      </c>
      <c r="B1708" s="14"/>
      <c r="C1708" s="14"/>
      <c r="D1708" s="14"/>
      <c r="E1708" s="14"/>
      <c r="F1708" s="14"/>
      <c r="G1708" s="14"/>
    </row>
    <row r="1709" spans="1:12" s="9" customFormat="1" x14ac:dyDescent="0.2">
      <c r="A1709" s="13" t="s">
        <v>275</v>
      </c>
      <c r="B1709" s="14">
        <v>17556.768</v>
      </c>
      <c r="C1709" s="14">
        <v>92949.403999999995</v>
      </c>
      <c r="D1709" s="14">
        <v>27254.18</v>
      </c>
      <c r="E1709" s="14">
        <v>120203.584</v>
      </c>
      <c r="F1709" s="14">
        <v>50731.63</v>
      </c>
      <c r="G1709" s="14">
        <v>120461.54700000001</v>
      </c>
      <c r="H1709" s="15">
        <f>H1710+H1711</f>
        <v>100</v>
      </c>
      <c r="I1709" s="15">
        <f>I1710+I1711</f>
        <v>100</v>
      </c>
      <c r="J1709" s="16">
        <f t="shared" ref="J1709:J1714" si="485">D1709/B1709*100</f>
        <v>155.23460810098987</v>
      </c>
      <c r="K1709" s="16">
        <f t="shared" ref="K1709:L1714" si="486">D1709/F1709*100</f>
        <v>53.72226360556521</v>
      </c>
      <c r="L1709" s="16">
        <f t="shared" si="486"/>
        <v>99.785854485166126</v>
      </c>
    </row>
    <row r="1710" spans="1:12" s="9" customFormat="1" x14ac:dyDescent="0.2">
      <c r="A1710" s="17" t="s">
        <v>281</v>
      </c>
      <c r="B1710" s="14">
        <v>3023</v>
      </c>
      <c r="C1710" s="14">
        <v>7991.6</v>
      </c>
      <c r="D1710" s="14">
        <v>3023</v>
      </c>
      <c r="E1710" s="14">
        <v>11014.6</v>
      </c>
      <c r="F1710" s="14">
        <v>3128</v>
      </c>
      <c r="G1710" s="14">
        <v>8987.6</v>
      </c>
      <c r="H1710" s="15">
        <f>D1710/D1709*100</f>
        <v>11.091876548844985</v>
      </c>
      <c r="I1710" s="15">
        <f>E1710/E1709*100</f>
        <v>9.1632875106286349</v>
      </c>
      <c r="J1710" s="16">
        <f t="shared" si="485"/>
        <v>100</v>
      </c>
      <c r="K1710" s="16">
        <f t="shared" si="486"/>
        <v>96.643222506393869</v>
      </c>
      <c r="L1710" s="16">
        <f t="shared" si="486"/>
        <v>122.5532956517869</v>
      </c>
    </row>
    <row r="1711" spans="1:12" s="9" customFormat="1" x14ac:dyDescent="0.2">
      <c r="A1711" s="17" t="s">
        <v>277</v>
      </c>
      <c r="B1711" s="14">
        <v>14533.768</v>
      </c>
      <c r="C1711" s="14">
        <v>84957.804000000004</v>
      </c>
      <c r="D1711" s="14">
        <v>24231.18</v>
      </c>
      <c r="E1711" s="14">
        <v>109188.984</v>
      </c>
      <c r="F1711" s="14">
        <v>47603.63</v>
      </c>
      <c r="G1711" s="14">
        <v>111473.947</v>
      </c>
      <c r="H1711" s="15">
        <f>D1711/D1709*100</f>
        <v>88.908123451155021</v>
      </c>
      <c r="I1711" s="15">
        <f>E1711/E1709*100</f>
        <v>90.836712489371365</v>
      </c>
      <c r="J1711" s="16">
        <f t="shared" si="485"/>
        <v>166.72331634852023</v>
      </c>
      <c r="K1711" s="16">
        <f t="shared" si="486"/>
        <v>50.90195852711232</v>
      </c>
      <c r="L1711" s="16">
        <f t="shared" si="486"/>
        <v>97.950226881264015</v>
      </c>
    </row>
    <row r="1712" spans="1:12" s="9" customFormat="1" x14ac:dyDescent="0.2">
      <c r="A1712" s="13" t="s">
        <v>276</v>
      </c>
      <c r="B1712" s="14">
        <v>17556.768</v>
      </c>
      <c r="C1712" s="14">
        <v>92949.403999999995</v>
      </c>
      <c r="D1712" s="14">
        <v>27254.18</v>
      </c>
      <c r="E1712" s="14">
        <v>120203.584</v>
      </c>
      <c r="F1712" s="14">
        <v>50731.63</v>
      </c>
      <c r="G1712" s="14">
        <v>120461.54700000001</v>
      </c>
      <c r="H1712" s="15">
        <f>H1713+H1714</f>
        <v>100.00000000000001</v>
      </c>
      <c r="I1712" s="15">
        <f>I1713+I1714</f>
        <v>100</v>
      </c>
      <c r="J1712" s="16">
        <f t="shared" si="485"/>
        <v>155.23460810098987</v>
      </c>
      <c r="K1712" s="16">
        <f t="shared" si="486"/>
        <v>53.72226360556521</v>
      </c>
      <c r="L1712" s="16">
        <f t="shared" si="486"/>
        <v>99.785854485166126</v>
      </c>
    </row>
    <row r="1713" spans="1:12" s="9" customFormat="1" x14ac:dyDescent="0.2">
      <c r="A1713" s="17" t="s">
        <v>278</v>
      </c>
      <c r="B1713" s="14">
        <v>3.0000000000000001E-3</v>
      </c>
      <c r="C1713" s="14">
        <v>1594.5029999999999</v>
      </c>
      <c r="D1713" s="14">
        <v>0.11899999999999999</v>
      </c>
      <c r="E1713" s="14">
        <v>1594.6220000000001</v>
      </c>
      <c r="F1713" s="14">
        <v>1645.046</v>
      </c>
      <c r="G1713" s="14">
        <v>10849.067999999999</v>
      </c>
      <c r="H1713" s="15">
        <f>D1713/D1712*100</f>
        <v>4.3663027102631595E-4</v>
      </c>
      <c r="I1713" s="15">
        <f>E1713/E1712*100</f>
        <v>1.3266010437758662</v>
      </c>
      <c r="J1713" s="16"/>
      <c r="K1713" s="16">
        <f t="shared" si="486"/>
        <v>7.2338402695122199E-3</v>
      </c>
      <c r="L1713" s="16">
        <f t="shared" si="486"/>
        <v>14.698239516979708</v>
      </c>
    </row>
    <row r="1714" spans="1:12" s="9" customFormat="1" x14ac:dyDescent="0.2">
      <c r="A1714" s="17" t="s">
        <v>282</v>
      </c>
      <c r="B1714" s="14">
        <v>17556.764999999999</v>
      </c>
      <c r="C1714" s="14">
        <v>91354.900999999998</v>
      </c>
      <c r="D1714" s="14">
        <v>27254.061000000002</v>
      </c>
      <c r="E1714" s="14">
        <v>118608.962</v>
      </c>
      <c r="F1714" s="14">
        <v>49086.584000000003</v>
      </c>
      <c r="G1714" s="14">
        <v>109612.47900000001</v>
      </c>
      <c r="H1714" s="15">
        <f>D1714/D1712*100</f>
        <v>99.999563369728989</v>
      </c>
      <c r="I1714" s="15">
        <f>E1714/E1712*100</f>
        <v>98.673398956224133</v>
      </c>
      <c r="J1714" s="16">
        <f t="shared" si="485"/>
        <v>155.23395682518961</v>
      </c>
      <c r="K1714" s="16">
        <f t="shared" si="486"/>
        <v>55.52242339780662</v>
      </c>
      <c r="L1714" s="16">
        <f t="shared" si="486"/>
        <v>108.20753538472567</v>
      </c>
    </row>
    <row r="1715" spans="1:12" s="9" customFormat="1" ht="22.5" x14ac:dyDescent="0.2">
      <c r="A1715" s="11" t="s">
        <v>520</v>
      </c>
      <c r="B1715" s="14"/>
      <c r="C1715" s="14"/>
      <c r="D1715" s="14"/>
      <c r="E1715" s="14"/>
      <c r="F1715" s="14"/>
      <c r="G1715" s="14"/>
    </row>
    <row r="1716" spans="1:12" s="9" customFormat="1" x14ac:dyDescent="0.2">
      <c r="A1716" s="13" t="s">
        <v>275</v>
      </c>
      <c r="B1716" s="14">
        <v>6756</v>
      </c>
      <c r="C1716" s="14">
        <v>24463.3</v>
      </c>
      <c r="D1716" s="14">
        <v>5240</v>
      </c>
      <c r="E1716" s="14">
        <v>29703.3</v>
      </c>
      <c r="F1716" s="14">
        <v>16998</v>
      </c>
      <c r="G1716" s="14">
        <v>75027</v>
      </c>
      <c r="H1716" s="15">
        <f>H1717+H1718</f>
        <v>100.00000000000001</v>
      </c>
      <c r="I1716" s="15">
        <f>I1717+I1718</f>
        <v>100</v>
      </c>
      <c r="J1716" s="16">
        <f t="shared" ref="J1716:J1721" si="487">D1716/B1716*100</f>
        <v>77.560686796921246</v>
      </c>
      <c r="K1716" s="16">
        <f t="shared" ref="K1716:L1721" si="488">D1716/F1716*100</f>
        <v>30.827156136016004</v>
      </c>
      <c r="L1716" s="16">
        <f t="shared" si="488"/>
        <v>39.590147546883117</v>
      </c>
    </row>
    <row r="1717" spans="1:12" s="9" customFormat="1" x14ac:dyDescent="0.2">
      <c r="A1717" s="17" t="s">
        <v>281</v>
      </c>
      <c r="B1717" s="14">
        <v>715</v>
      </c>
      <c r="C1717" s="14">
        <v>1574</v>
      </c>
      <c r="D1717" s="14">
        <v>715</v>
      </c>
      <c r="E1717" s="14">
        <v>2289</v>
      </c>
      <c r="F1717" s="14">
        <v>553</v>
      </c>
      <c r="G1717" s="14">
        <v>987</v>
      </c>
      <c r="H1717" s="15">
        <f>D1717/D1716*100</f>
        <v>13.64503816793893</v>
      </c>
      <c r="I1717" s="15">
        <f>E1717/E1716*100</f>
        <v>7.7062144610194823</v>
      </c>
      <c r="J1717" s="16">
        <f t="shared" si="487"/>
        <v>100</v>
      </c>
      <c r="K1717" s="16">
        <f t="shared" si="488"/>
        <v>129.29475587703436</v>
      </c>
      <c r="L1717" s="16">
        <f t="shared" si="488"/>
        <v>231.91489361702128</v>
      </c>
    </row>
    <row r="1718" spans="1:12" s="9" customFormat="1" x14ac:dyDescent="0.2">
      <c r="A1718" s="17" t="s">
        <v>277</v>
      </c>
      <c r="B1718" s="14">
        <v>6041</v>
      </c>
      <c r="C1718" s="14">
        <v>22889.3</v>
      </c>
      <c r="D1718" s="14">
        <v>4525</v>
      </c>
      <c r="E1718" s="14">
        <v>27414.3</v>
      </c>
      <c r="F1718" s="14">
        <v>16445</v>
      </c>
      <c r="G1718" s="14">
        <v>74040</v>
      </c>
      <c r="H1718" s="15">
        <f>D1718/D1716*100</f>
        <v>86.354961832061079</v>
      </c>
      <c r="I1718" s="15">
        <f>E1718/E1716*100</f>
        <v>92.293785538980515</v>
      </c>
      <c r="J1718" s="16">
        <f t="shared" si="487"/>
        <v>74.904817083264362</v>
      </c>
      <c r="K1718" s="16">
        <f t="shared" si="488"/>
        <v>27.515962298570994</v>
      </c>
      <c r="L1718" s="16">
        <f t="shared" si="488"/>
        <v>37.026337115072934</v>
      </c>
    </row>
    <row r="1719" spans="1:12" s="9" customFormat="1" x14ac:dyDescent="0.2">
      <c r="A1719" s="13" t="s">
        <v>276</v>
      </c>
      <c r="B1719" s="14">
        <v>6756</v>
      </c>
      <c r="C1719" s="14">
        <v>24463.3</v>
      </c>
      <c r="D1719" s="14">
        <v>5240</v>
      </c>
      <c r="E1719" s="14">
        <v>29703.3</v>
      </c>
      <c r="F1719" s="14">
        <v>16998</v>
      </c>
      <c r="G1719" s="14">
        <v>75027</v>
      </c>
      <c r="H1719" s="15">
        <f>H1720+H1721</f>
        <v>100</v>
      </c>
      <c r="I1719" s="15">
        <f>I1720+I1721</f>
        <v>100</v>
      </c>
      <c r="J1719" s="16">
        <f t="shared" si="487"/>
        <v>77.560686796921246</v>
      </c>
      <c r="K1719" s="16">
        <f t="shared" si="488"/>
        <v>30.827156136016004</v>
      </c>
      <c r="L1719" s="16">
        <f t="shared" si="488"/>
        <v>39.590147546883117</v>
      </c>
    </row>
    <row r="1720" spans="1:12" s="9" customFormat="1" x14ac:dyDescent="0.2">
      <c r="A1720" s="17" t="s">
        <v>278</v>
      </c>
      <c r="B1720" s="14">
        <v>202.5</v>
      </c>
      <c r="C1720" s="14">
        <v>872.5</v>
      </c>
      <c r="D1720" s="14">
        <v>550</v>
      </c>
      <c r="E1720" s="14">
        <v>1422.5</v>
      </c>
      <c r="F1720" s="14">
        <v>452</v>
      </c>
      <c r="G1720" s="14">
        <v>1897</v>
      </c>
      <c r="H1720" s="15">
        <f>D1720/D1719*100</f>
        <v>10.496183206106871</v>
      </c>
      <c r="I1720" s="15">
        <f>E1720/E1719*100</f>
        <v>4.7890301750983895</v>
      </c>
      <c r="J1720" s="16">
        <f t="shared" si="487"/>
        <v>271.60493827160496</v>
      </c>
      <c r="K1720" s="16">
        <f t="shared" si="488"/>
        <v>121.68141592920354</v>
      </c>
      <c r="L1720" s="16">
        <f t="shared" si="488"/>
        <v>74.986821296784399</v>
      </c>
    </row>
    <row r="1721" spans="1:12" s="9" customFormat="1" x14ac:dyDescent="0.2">
      <c r="A1721" s="17" t="s">
        <v>282</v>
      </c>
      <c r="B1721" s="14">
        <v>6553.5</v>
      </c>
      <c r="C1721" s="14">
        <v>23590.799999999999</v>
      </c>
      <c r="D1721" s="14">
        <v>4690</v>
      </c>
      <c r="E1721" s="14">
        <v>28280.799999999999</v>
      </c>
      <c r="F1721" s="14">
        <v>16546</v>
      </c>
      <c r="G1721" s="14">
        <v>73130</v>
      </c>
      <c r="H1721" s="15">
        <f>D1721/D1719*100</f>
        <v>89.503816793893137</v>
      </c>
      <c r="I1721" s="15">
        <f>E1721/E1719*100</f>
        <v>95.210969824901611</v>
      </c>
      <c r="J1721" s="16">
        <f t="shared" si="487"/>
        <v>71.56481269550622</v>
      </c>
      <c r="K1721" s="16">
        <f t="shared" si="488"/>
        <v>28.345219388371813</v>
      </c>
      <c r="L1721" s="16">
        <f t="shared" si="488"/>
        <v>38.67195405442363</v>
      </c>
    </row>
    <row r="1722" spans="1:12" s="9" customFormat="1" ht="22.5" x14ac:dyDescent="0.2">
      <c r="A1722" s="11" t="s">
        <v>521</v>
      </c>
      <c r="B1722" s="14"/>
      <c r="C1722" s="14"/>
      <c r="D1722" s="14"/>
      <c r="E1722" s="14"/>
      <c r="F1722" s="14"/>
      <c r="G1722" s="14"/>
    </row>
    <row r="1723" spans="1:12" s="9" customFormat="1" x14ac:dyDescent="0.2">
      <c r="A1723" s="13" t="s">
        <v>275</v>
      </c>
      <c r="B1723" s="14">
        <v>113939</v>
      </c>
      <c r="C1723" s="14">
        <v>341842</v>
      </c>
      <c r="D1723" s="14">
        <v>130036</v>
      </c>
      <c r="E1723" s="14">
        <v>471878</v>
      </c>
      <c r="F1723" s="14">
        <v>119964</v>
      </c>
      <c r="G1723" s="14">
        <v>480927.2</v>
      </c>
      <c r="H1723" s="15">
        <f>H1724+H1725</f>
        <v>100</v>
      </c>
      <c r="I1723" s="15">
        <f>I1724+I1725</f>
        <v>100</v>
      </c>
      <c r="J1723" s="16">
        <f t="shared" ref="J1723:J1728" si="489">D1723/B1723*100</f>
        <v>114.12773501610512</v>
      </c>
      <c r="K1723" s="16">
        <f t="shared" ref="K1723:L1728" si="490">D1723/F1723*100</f>
        <v>108.39585208896003</v>
      </c>
      <c r="L1723" s="16">
        <f t="shared" si="490"/>
        <v>98.118384653644043</v>
      </c>
    </row>
    <row r="1724" spans="1:12" s="9" customFormat="1" x14ac:dyDescent="0.2">
      <c r="A1724" s="17" t="s">
        <v>281</v>
      </c>
      <c r="B1724" s="14">
        <v>48228</v>
      </c>
      <c r="C1724" s="14">
        <v>98898</v>
      </c>
      <c r="D1724" s="14">
        <v>30719</v>
      </c>
      <c r="E1724" s="14">
        <v>129617</v>
      </c>
      <c r="F1724" s="14">
        <v>26247</v>
      </c>
      <c r="G1724" s="14">
        <v>111087</v>
      </c>
      <c r="H1724" s="15">
        <f>D1724/D1723*100</f>
        <v>23.623458119290042</v>
      </c>
      <c r="I1724" s="15">
        <f>E1724/E1723*100</f>
        <v>27.46832867817529</v>
      </c>
      <c r="J1724" s="16">
        <f t="shared" si="489"/>
        <v>63.695363689143235</v>
      </c>
      <c r="K1724" s="16">
        <f t="shared" si="490"/>
        <v>117.03813769192671</v>
      </c>
      <c r="L1724" s="16">
        <f t="shared" si="490"/>
        <v>116.68061969447369</v>
      </c>
    </row>
    <row r="1725" spans="1:12" s="9" customFormat="1" x14ac:dyDescent="0.2">
      <c r="A1725" s="17" t="s">
        <v>277</v>
      </c>
      <c r="B1725" s="14">
        <v>65711</v>
      </c>
      <c r="C1725" s="14">
        <v>242944</v>
      </c>
      <c r="D1725" s="14">
        <v>99317</v>
      </c>
      <c r="E1725" s="14">
        <v>342261</v>
      </c>
      <c r="F1725" s="14">
        <v>93717</v>
      </c>
      <c r="G1725" s="14">
        <v>369840.2</v>
      </c>
      <c r="H1725" s="15">
        <f>D1725/D1723*100</f>
        <v>76.376541880709965</v>
      </c>
      <c r="I1725" s="15">
        <f>E1725/E1723*100</f>
        <v>72.531671321824703</v>
      </c>
      <c r="J1725" s="16">
        <f t="shared" si="489"/>
        <v>151.14212232350746</v>
      </c>
      <c r="K1725" s="16">
        <f t="shared" si="490"/>
        <v>105.97543668704716</v>
      </c>
      <c r="L1725" s="16">
        <f t="shared" si="490"/>
        <v>92.542941519066886</v>
      </c>
    </row>
    <row r="1726" spans="1:12" s="9" customFormat="1" x14ac:dyDescent="0.2">
      <c r="A1726" s="13" t="s">
        <v>276</v>
      </c>
      <c r="B1726" s="14">
        <v>113939</v>
      </c>
      <c r="C1726" s="14">
        <v>341842</v>
      </c>
      <c r="D1726" s="14">
        <v>130036</v>
      </c>
      <c r="E1726" s="14">
        <v>471878</v>
      </c>
      <c r="F1726" s="14">
        <v>119964</v>
      </c>
      <c r="G1726" s="14">
        <v>480927.2</v>
      </c>
      <c r="H1726" s="15">
        <f>H1727+H1728</f>
        <v>100.00000000000001</v>
      </c>
      <c r="I1726" s="15">
        <f>I1727+I1728</f>
        <v>99.999999999999986</v>
      </c>
      <c r="J1726" s="16">
        <f t="shared" si="489"/>
        <v>114.12773501610512</v>
      </c>
      <c r="K1726" s="16">
        <f t="shared" si="490"/>
        <v>108.39585208896003</v>
      </c>
      <c r="L1726" s="16">
        <f t="shared" si="490"/>
        <v>98.118384653644043</v>
      </c>
    </row>
    <row r="1727" spans="1:12" s="9" customFormat="1" x14ac:dyDescent="0.2">
      <c r="A1727" s="17" t="s">
        <v>278</v>
      </c>
      <c r="B1727" s="14">
        <v>1079</v>
      </c>
      <c r="C1727" s="14">
        <v>1953</v>
      </c>
      <c r="D1727" s="14">
        <v>489</v>
      </c>
      <c r="E1727" s="14">
        <v>2442</v>
      </c>
      <c r="F1727" s="14">
        <v>11108</v>
      </c>
      <c r="G1727" s="14">
        <v>11828</v>
      </c>
      <c r="H1727" s="15">
        <f>D1727/D1726*100</f>
        <v>0.37604970931126769</v>
      </c>
      <c r="I1727" s="15">
        <f>E1727/E1726*100</f>
        <v>0.51750664366637134</v>
      </c>
      <c r="J1727" s="16">
        <f t="shared" si="489"/>
        <v>45.319740500463389</v>
      </c>
      <c r="K1727" s="16">
        <f t="shared" si="490"/>
        <v>4.4022326251350377</v>
      </c>
      <c r="L1727" s="16">
        <f t="shared" si="490"/>
        <v>20.645924923909366</v>
      </c>
    </row>
    <row r="1728" spans="1:12" s="9" customFormat="1" x14ac:dyDescent="0.2">
      <c r="A1728" s="17" t="s">
        <v>282</v>
      </c>
      <c r="B1728" s="14">
        <v>112860</v>
      </c>
      <c r="C1728" s="14">
        <v>339889</v>
      </c>
      <c r="D1728" s="14">
        <v>129547</v>
      </c>
      <c r="E1728" s="14">
        <v>469436</v>
      </c>
      <c r="F1728" s="14">
        <v>108856</v>
      </c>
      <c r="G1728" s="14">
        <v>469099.2</v>
      </c>
      <c r="H1728" s="15">
        <f>D1728/D1726*100</f>
        <v>99.62395029068874</v>
      </c>
      <c r="I1728" s="15">
        <f>E1728/E1726*100</f>
        <v>99.48249335633362</v>
      </c>
      <c r="J1728" s="16">
        <f t="shared" si="489"/>
        <v>114.78557504873295</v>
      </c>
      <c r="K1728" s="16">
        <f t="shared" si="490"/>
        <v>119.00767987065481</v>
      </c>
      <c r="L1728" s="16">
        <f t="shared" si="490"/>
        <v>100.07179718063897</v>
      </c>
    </row>
    <row r="1729" spans="1:12" s="9" customFormat="1" ht="22.5" x14ac:dyDescent="0.2">
      <c r="A1729" s="11" t="s">
        <v>522</v>
      </c>
      <c r="B1729" s="14"/>
      <c r="C1729" s="14"/>
      <c r="D1729" s="14"/>
      <c r="E1729" s="14"/>
      <c r="F1729" s="14"/>
      <c r="G1729" s="14"/>
    </row>
    <row r="1730" spans="1:12" s="9" customFormat="1" x14ac:dyDescent="0.2">
      <c r="A1730" s="13" t="s">
        <v>275</v>
      </c>
      <c r="B1730" s="14">
        <v>38070</v>
      </c>
      <c r="C1730" s="14">
        <v>139991</v>
      </c>
      <c r="D1730" s="14">
        <v>59571</v>
      </c>
      <c r="E1730" s="14">
        <v>199562</v>
      </c>
      <c r="F1730" s="14">
        <v>46371</v>
      </c>
      <c r="G1730" s="14">
        <v>210003</v>
      </c>
      <c r="H1730" s="15">
        <f>H1731+H1732</f>
        <v>100</v>
      </c>
      <c r="I1730" s="15">
        <f>I1731+I1732</f>
        <v>100</v>
      </c>
      <c r="J1730" s="16">
        <f t="shared" ref="J1730:J1735" si="491">D1730/B1730*100</f>
        <v>156.4775413711584</v>
      </c>
      <c r="K1730" s="16">
        <f t="shared" ref="K1730:L1735" si="492">D1730/F1730*100</f>
        <v>128.46606715404022</v>
      </c>
      <c r="L1730" s="16">
        <f t="shared" si="492"/>
        <v>95.028166264291457</v>
      </c>
    </row>
    <row r="1731" spans="1:12" s="9" customFormat="1" x14ac:dyDescent="0.2">
      <c r="A1731" s="17" t="s">
        <v>281</v>
      </c>
      <c r="B1731" s="14">
        <v>0</v>
      </c>
      <c r="C1731" s="14">
        <v>50</v>
      </c>
      <c r="D1731" s="14">
        <v>0</v>
      </c>
      <c r="E1731" s="14">
        <v>50</v>
      </c>
      <c r="F1731" s="14">
        <v>0</v>
      </c>
      <c r="G1731" s="14">
        <v>150</v>
      </c>
      <c r="H1731" s="15">
        <f>D1731/D1730*100</f>
        <v>0</v>
      </c>
      <c r="I1731" s="15">
        <f>E1731/E1730*100</f>
        <v>2.5054870165662799E-2</v>
      </c>
      <c r="J1731" s="16">
        <v>0</v>
      </c>
      <c r="K1731" s="16">
        <v>0</v>
      </c>
      <c r="L1731" s="16">
        <f t="shared" si="492"/>
        <v>33.333333333333329</v>
      </c>
    </row>
    <row r="1732" spans="1:12" s="9" customFormat="1" x14ac:dyDescent="0.2">
      <c r="A1732" s="17" t="s">
        <v>277</v>
      </c>
      <c r="B1732" s="14">
        <v>38070</v>
      </c>
      <c r="C1732" s="14">
        <v>139941</v>
      </c>
      <c r="D1732" s="14">
        <v>59571</v>
      </c>
      <c r="E1732" s="14">
        <v>199512</v>
      </c>
      <c r="F1732" s="14">
        <v>46371</v>
      </c>
      <c r="G1732" s="14">
        <v>209853</v>
      </c>
      <c r="H1732" s="15">
        <f>D1732/D1730*100</f>
        <v>100</v>
      </c>
      <c r="I1732" s="15">
        <f>E1732/E1730*100</f>
        <v>99.974945129834339</v>
      </c>
      <c r="J1732" s="16">
        <f t="shared" si="491"/>
        <v>156.4775413711584</v>
      </c>
      <c r="K1732" s="16">
        <f t="shared" si="492"/>
        <v>128.46606715404022</v>
      </c>
      <c r="L1732" s="16">
        <f t="shared" si="492"/>
        <v>95.072264871124062</v>
      </c>
    </row>
    <row r="1733" spans="1:12" s="9" customFormat="1" x14ac:dyDescent="0.2">
      <c r="A1733" s="13" t="s">
        <v>276</v>
      </c>
      <c r="B1733" s="14">
        <v>38070</v>
      </c>
      <c r="C1733" s="14">
        <v>139991</v>
      </c>
      <c r="D1733" s="14">
        <v>59571</v>
      </c>
      <c r="E1733" s="14">
        <v>199562</v>
      </c>
      <c r="F1733" s="14">
        <v>46371</v>
      </c>
      <c r="G1733" s="14">
        <v>210003</v>
      </c>
      <c r="H1733" s="15">
        <f>H1734+H1735</f>
        <v>100</v>
      </c>
      <c r="I1733" s="15">
        <f>I1734+I1735</f>
        <v>100</v>
      </c>
      <c r="J1733" s="16">
        <f t="shared" si="491"/>
        <v>156.4775413711584</v>
      </c>
      <c r="K1733" s="16">
        <f t="shared" si="492"/>
        <v>128.46606715404022</v>
      </c>
      <c r="L1733" s="16">
        <f t="shared" si="492"/>
        <v>95.028166264291457</v>
      </c>
    </row>
    <row r="1734" spans="1:12" s="9" customFormat="1" x14ac:dyDescent="0.2">
      <c r="A1734" s="17" t="s">
        <v>278</v>
      </c>
      <c r="B1734" s="14">
        <v>353</v>
      </c>
      <c r="C1734" s="14">
        <v>519</v>
      </c>
      <c r="D1734" s="14">
        <v>212</v>
      </c>
      <c r="E1734" s="14">
        <v>731</v>
      </c>
      <c r="F1734" s="14">
        <v>63</v>
      </c>
      <c r="G1734" s="14">
        <v>764</v>
      </c>
      <c r="H1734" s="15">
        <f>D1734/D1733*100</f>
        <v>0.35587786003256616</v>
      </c>
      <c r="I1734" s="15">
        <f>E1734/E1733*100</f>
        <v>0.36630220182199014</v>
      </c>
      <c r="J1734" s="16">
        <f t="shared" si="491"/>
        <v>60.056657223796037</v>
      </c>
      <c r="K1734" s="16">
        <f t="shared" si="492"/>
        <v>336.50793650793651</v>
      </c>
      <c r="L1734" s="16">
        <f t="shared" si="492"/>
        <v>95.680628272251312</v>
      </c>
    </row>
    <row r="1735" spans="1:12" s="9" customFormat="1" x14ac:dyDescent="0.2">
      <c r="A1735" s="17" t="s">
        <v>282</v>
      </c>
      <c r="B1735" s="14">
        <v>37717</v>
      </c>
      <c r="C1735" s="14">
        <v>139472</v>
      </c>
      <c r="D1735" s="14">
        <v>59359</v>
      </c>
      <c r="E1735" s="14">
        <v>198831</v>
      </c>
      <c r="F1735" s="14">
        <v>46308</v>
      </c>
      <c r="G1735" s="14">
        <v>209239</v>
      </c>
      <c r="H1735" s="15">
        <f>D1735/D1733*100</f>
        <v>99.644122139967436</v>
      </c>
      <c r="I1735" s="15">
        <f>E1735/E1733*100</f>
        <v>99.633697798178005</v>
      </c>
      <c r="J1735" s="16">
        <f t="shared" si="491"/>
        <v>157.37996129066468</v>
      </c>
      <c r="K1735" s="16">
        <f t="shared" si="492"/>
        <v>128.18303532866889</v>
      </c>
      <c r="L1735" s="16">
        <f t="shared" si="492"/>
        <v>95.02578391217699</v>
      </c>
    </row>
    <row r="1736" spans="1:12" s="9" customFormat="1" ht="22.5" x14ac:dyDescent="0.2">
      <c r="A1736" s="11" t="s">
        <v>523</v>
      </c>
      <c r="B1736" s="14"/>
      <c r="C1736" s="14"/>
      <c r="D1736" s="14"/>
      <c r="E1736" s="14"/>
      <c r="F1736" s="14"/>
      <c r="G1736" s="14"/>
    </row>
    <row r="1737" spans="1:12" s="9" customFormat="1" x14ac:dyDescent="0.2">
      <c r="A1737" s="13" t="s">
        <v>275</v>
      </c>
      <c r="B1737" s="14">
        <v>64325</v>
      </c>
      <c r="C1737" s="14">
        <v>152556</v>
      </c>
      <c r="D1737" s="14">
        <v>43486</v>
      </c>
      <c r="E1737" s="14">
        <v>196042</v>
      </c>
      <c r="F1737" s="14">
        <v>36432</v>
      </c>
      <c r="G1737" s="14">
        <v>150899.20000000001</v>
      </c>
      <c r="H1737" s="15">
        <f>H1738+H1739</f>
        <v>100</v>
      </c>
      <c r="I1737" s="15">
        <f>I1738+I1739</f>
        <v>100</v>
      </c>
      <c r="J1737" s="16">
        <f t="shared" ref="J1737:J1742" si="493">D1737/B1737*100</f>
        <v>67.60357559269336</v>
      </c>
      <c r="K1737" s="16">
        <f t="shared" ref="K1737:L1742" si="494">D1737/F1737*100</f>
        <v>119.3620992534036</v>
      </c>
      <c r="L1737" s="16">
        <f t="shared" si="494"/>
        <v>129.91586436508609</v>
      </c>
    </row>
    <row r="1738" spans="1:12" s="9" customFormat="1" x14ac:dyDescent="0.2">
      <c r="A1738" s="17" t="s">
        <v>281</v>
      </c>
      <c r="B1738" s="14">
        <v>47810</v>
      </c>
      <c r="C1738" s="14">
        <v>95694</v>
      </c>
      <c r="D1738" s="14">
        <v>28641</v>
      </c>
      <c r="E1738" s="14">
        <v>124335</v>
      </c>
      <c r="F1738" s="14">
        <v>25888</v>
      </c>
      <c r="G1738" s="14">
        <v>106354</v>
      </c>
      <c r="H1738" s="15">
        <f>D1738/D1737*100</f>
        <v>65.862576461389878</v>
      </c>
      <c r="I1738" s="15">
        <f>E1738/E1737*100</f>
        <v>63.42263392538333</v>
      </c>
      <c r="J1738" s="16">
        <f t="shared" si="493"/>
        <v>59.90587743149969</v>
      </c>
      <c r="K1738" s="16">
        <f t="shared" si="494"/>
        <v>110.63427070457354</v>
      </c>
      <c r="L1738" s="16">
        <f t="shared" si="494"/>
        <v>116.90674539744626</v>
      </c>
    </row>
    <row r="1739" spans="1:12" s="9" customFormat="1" x14ac:dyDescent="0.2">
      <c r="A1739" s="17" t="s">
        <v>277</v>
      </c>
      <c r="B1739" s="14">
        <v>16515</v>
      </c>
      <c r="C1739" s="14">
        <v>56862</v>
      </c>
      <c r="D1739" s="14">
        <v>14845</v>
      </c>
      <c r="E1739" s="14">
        <v>71707</v>
      </c>
      <c r="F1739" s="14">
        <v>10544</v>
      </c>
      <c r="G1739" s="14">
        <v>44545.2</v>
      </c>
      <c r="H1739" s="15">
        <f>D1739/D1737*100</f>
        <v>34.137423538610129</v>
      </c>
      <c r="I1739" s="15">
        <f>E1739/E1737*100</f>
        <v>36.577366074616663</v>
      </c>
      <c r="J1739" s="16">
        <f t="shared" si="493"/>
        <v>89.887980623675446</v>
      </c>
      <c r="K1739" s="16">
        <f t="shared" si="494"/>
        <v>140.79097116843701</v>
      </c>
      <c r="L1739" s="16">
        <f t="shared" si="494"/>
        <v>160.97581782099982</v>
      </c>
    </row>
    <row r="1740" spans="1:12" s="9" customFormat="1" x14ac:dyDescent="0.2">
      <c r="A1740" s="13" t="s">
        <v>276</v>
      </c>
      <c r="B1740" s="14">
        <v>64325</v>
      </c>
      <c r="C1740" s="14">
        <v>152556</v>
      </c>
      <c r="D1740" s="14">
        <v>43486</v>
      </c>
      <c r="E1740" s="14">
        <v>196042</v>
      </c>
      <c r="F1740" s="14">
        <v>36432</v>
      </c>
      <c r="G1740" s="14">
        <v>150899.20000000001</v>
      </c>
      <c r="H1740" s="15">
        <f>H1741+H1742</f>
        <v>100</v>
      </c>
      <c r="I1740" s="15">
        <f>I1741+I1742</f>
        <v>99.999999999999986</v>
      </c>
      <c r="J1740" s="16">
        <f t="shared" si="493"/>
        <v>67.60357559269336</v>
      </c>
      <c r="K1740" s="16">
        <f t="shared" si="494"/>
        <v>119.3620992534036</v>
      </c>
      <c r="L1740" s="16">
        <f t="shared" si="494"/>
        <v>129.91586436508609</v>
      </c>
    </row>
    <row r="1741" spans="1:12" s="9" customFormat="1" x14ac:dyDescent="0.2">
      <c r="A1741" s="17" t="s">
        <v>278</v>
      </c>
      <c r="B1741" s="14">
        <v>222</v>
      </c>
      <c r="C1741" s="14">
        <v>226</v>
      </c>
      <c r="D1741" s="14">
        <v>56</v>
      </c>
      <c r="E1741" s="14">
        <v>282</v>
      </c>
      <c r="F1741" s="14">
        <v>10037</v>
      </c>
      <c r="G1741" s="14">
        <v>10048</v>
      </c>
      <c r="H1741" s="15">
        <f>D1741/D1740*100</f>
        <v>0.12877707768017291</v>
      </c>
      <c r="I1741" s="15">
        <f>E1741/E1740*100</f>
        <v>0.14384672672182491</v>
      </c>
      <c r="J1741" s="16">
        <f t="shared" si="493"/>
        <v>25.225225225225223</v>
      </c>
      <c r="K1741" s="16">
        <f t="shared" si="494"/>
        <v>0.55793563813888614</v>
      </c>
      <c r="L1741" s="16">
        <f t="shared" si="494"/>
        <v>2.8065286624203822</v>
      </c>
    </row>
    <row r="1742" spans="1:12" s="9" customFormat="1" x14ac:dyDescent="0.2">
      <c r="A1742" s="17" t="s">
        <v>282</v>
      </c>
      <c r="B1742" s="14">
        <v>64103</v>
      </c>
      <c r="C1742" s="14">
        <v>152330</v>
      </c>
      <c r="D1742" s="14">
        <v>43430</v>
      </c>
      <c r="E1742" s="14">
        <v>195760</v>
      </c>
      <c r="F1742" s="14">
        <v>26395</v>
      </c>
      <c r="G1742" s="14">
        <v>140851.20000000001</v>
      </c>
      <c r="H1742" s="15">
        <f>D1742/D1740*100</f>
        <v>99.871222922319831</v>
      </c>
      <c r="I1742" s="15">
        <f>E1742/E1740*100</f>
        <v>99.856153273278167</v>
      </c>
      <c r="J1742" s="16">
        <f t="shared" si="493"/>
        <v>67.750339297692776</v>
      </c>
      <c r="K1742" s="16">
        <f t="shared" si="494"/>
        <v>164.53873839742374</v>
      </c>
      <c r="L1742" s="16">
        <f t="shared" si="494"/>
        <v>138.98355143584149</v>
      </c>
    </row>
    <row r="1743" spans="1:12" s="9" customFormat="1" ht="22.5" x14ac:dyDescent="0.2">
      <c r="A1743" s="11" t="s">
        <v>524</v>
      </c>
      <c r="B1743" s="14"/>
      <c r="C1743" s="14"/>
      <c r="D1743" s="14"/>
      <c r="E1743" s="14"/>
      <c r="F1743" s="14"/>
      <c r="G1743" s="14"/>
    </row>
    <row r="1744" spans="1:12" s="9" customFormat="1" x14ac:dyDescent="0.2">
      <c r="A1744" s="13" t="s">
        <v>275</v>
      </c>
      <c r="B1744" s="14">
        <v>963913</v>
      </c>
      <c r="C1744" s="14">
        <v>2869041</v>
      </c>
      <c r="D1744" s="14">
        <v>809307</v>
      </c>
      <c r="E1744" s="14">
        <v>3678348</v>
      </c>
      <c r="F1744" s="14">
        <v>880454</v>
      </c>
      <c r="G1744" s="14">
        <v>3662283</v>
      </c>
      <c r="H1744" s="15">
        <f>H1745+H1746</f>
        <v>100</v>
      </c>
      <c r="I1744" s="15">
        <f>I1745+I1746</f>
        <v>100</v>
      </c>
      <c r="J1744" s="16">
        <f t="shared" ref="J1744:J1749" si="495">D1744/B1744*100</f>
        <v>83.96058565451446</v>
      </c>
      <c r="K1744" s="16">
        <f t="shared" ref="K1744:L1749" si="496">D1744/F1744*100</f>
        <v>91.919282551956144</v>
      </c>
      <c r="L1744" s="16">
        <f t="shared" si="496"/>
        <v>100.43866080256495</v>
      </c>
    </row>
    <row r="1745" spans="1:12" s="9" customFormat="1" x14ac:dyDescent="0.2">
      <c r="A1745" s="17" t="s">
        <v>281</v>
      </c>
      <c r="B1745" s="14">
        <v>176</v>
      </c>
      <c r="C1745" s="14">
        <v>429</v>
      </c>
      <c r="D1745" s="14">
        <v>176</v>
      </c>
      <c r="E1745" s="14">
        <v>605</v>
      </c>
      <c r="F1745" s="14">
        <v>196</v>
      </c>
      <c r="G1745" s="14">
        <v>427</v>
      </c>
      <c r="H1745" s="15">
        <f>D1745/D1744*100</f>
        <v>2.1747000829104406E-2</v>
      </c>
      <c r="I1745" s="15">
        <f>E1745/E1744*100</f>
        <v>1.6447600933897501E-2</v>
      </c>
      <c r="J1745" s="16">
        <f t="shared" si="495"/>
        <v>100</v>
      </c>
      <c r="K1745" s="16">
        <f t="shared" si="496"/>
        <v>89.795918367346943</v>
      </c>
      <c r="L1745" s="16">
        <f t="shared" si="496"/>
        <v>141.68618266978922</v>
      </c>
    </row>
    <row r="1746" spans="1:12" s="9" customFormat="1" x14ac:dyDescent="0.2">
      <c r="A1746" s="17" t="s">
        <v>277</v>
      </c>
      <c r="B1746" s="14">
        <v>963737</v>
      </c>
      <c r="C1746" s="14">
        <v>2868612</v>
      </c>
      <c r="D1746" s="14">
        <v>809131</v>
      </c>
      <c r="E1746" s="14">
        <v>3677743</v>
      </c>
      <c r="F1746" s="14">
        <v>880258</v>
      </c>
      <c r="G1746" s="14">
        <v>3661856</v>
      </c>
      <c r="H1746" s="15">
        <f>D1746/D1744*100</f>
        <v>99.978252999170891</v>
      </c>
      <c r="I1746" s="15">
        <f>E1746/E1744*100</f>
        <v>99.983552399066099</v>
      </c>
      <c r="J1746" s="16">
        <f t="shared" si="495"/>
        <v>83.957656497571435</v>
      </c>
      <c r="K1746" s="16">
        <f t="shared" si="496"/>
        <v>91.919755344455837</v>
      </c>
      <c r="L1746" s="16">
        <f t="shared" si="496"/>
        <v>100.43385103073415</v>
      </c>
    </row>
    <row r="1747" spans="1:12" s="9" customFormat="1" x14ac:dyDescent="0.2">
      <c r="A1747" s="13" t="s">
        <v>276</v>
      </c>
      <c r="B1747" s="14">
        <v>963913</v>
      </c>
      <c r="C1747" s="14">
        <v>2869041</v>
      </c>
      <c r="D1747" s="14">
        <v>809307</v>
      </c>
      <c r="E1747" s="14">
        <v>3678348</v>
      </c>
      <c r="F1747" s="14">
        <v>880454</v>
      </c>
      <c r="G1747" s="14">
        <v>3662283</v>
      </c>
      <c r="H1747" s="15">
        <f>H1748+H1749</f>
        <v>100</v>
      </c>
      <c r="I1747" s="15">
        <f>I1748+I1749</f>
        <v>100</v>
      </c>
      <c r="J1747" s="16">
        <f t="shared" si="495"/>
        <v>83.96058565451446</v>
      </c>
      <c r="K1747" s="16">
        <f t="shared" si="496"/>
        <v>91.919282551956144</v>
      </c>
      <c r="L1747" s="16">
        <f t="shared" si="496"/>
        <v>100.43866080256495</v>
      </c>
    </row>
    <row r="1748" spans="1:12" s="9" customFormat="1" x14ac:dyDescent="0.2">
      <c r="A1748" s="17" t="s">
        <v>278</v>
      </c>
      <c r="B1748" s="14">
        <v>45</v>
      </c>
      <c r="C1748" s="14">
        <v>3677</v>
      </c>
      <c r="D1748" s="14">
        <v>1446</v>
      </c>
      <c r="E1748" s="14">
        <v>5123</v>
      </c>
      <c r="F1748" s="14">
        <v>698</v>
      </c>
      <c r="G1748" s="14">
        <v>9779</v>
      </c>
      <c r="H1748" s="15">
        <f>D1748/D1747*100</f>
        <v>0.17867138181184644</v>
      </c>
      <c r="I1748" s="15">
        <f>E1748/E1747*100</f>
        <v>0.13927447865182957</v>
      </c>
      <c r="J1748" s="16"/>
      <c r="K1748" s="16">
        <f t="shared" si="496"/>
        <v>207.16332378223495</v>
      </c>
      <c r="L1748" s="16">
        <f t="shared" si="496"/>
        <v>52.38776971060436</v>
      </c>
    </row>
    <row r="1749" spans="1:12" s="9" customFormat="1" x14ac:dyDescent="0.2">
      <c r="A1749" s="17" t="s">
        <v>282</v>
      </c>
      <c r="B1749" s="14">
        <v>963868</v>
      </c>
      <c r="C1749" s="14">
        <v>2865364</v>
      </c>
      <c r="D1749" s="14">
        <v>807861</v>
      </c>
      <c r="E1749" s="14">
        <v>3673225</v>
      </c>
      <c r="F1749" s="14">
        <v>879756</v>
      </c>
      <c r="G1749" s="14">
        <v>3652504</v>
      </c>
      <c r="H1749" s="15">
        <f>D1749/D1747*100</f>
        <v>99.821328618188147</v>
      </c>
      <c r="I1749" s="15">
        <f>E1749/E1747*100</f>
        <v>99.860725521348172</v>
      </c>
      <c r="J1749" s="16">
        <f t="shared" si="495"/>
        <v>83.814484970971122</v>
      </c>
      <c r="K1749" s="16">
        <f t="shared" si="496"/>
        <v>91.827847721413676</v>
      </c>
      <c r="L1749" s="16">
        <f t="shared" si="496"/>
        <v>100.5673094403182</v>
      </c>
    </row>
    <row r="1750" spans="1:12" s="9" customFormat="1" x14ac:dyDescent="0.2">
      <c r="A1750" s="11" t="s">
        <v>525</v>
      </c>
      <c r="B1750" s="14"/>
      <c r="C1750" s="14"/>
      <c r="D1750" s="14"/>
      <c r="E1750" s="14"/>
      <c r="F1750" s="14"/>
      <c r="G1750" s="14"/>
    </row>
    <row r="1751" spans="1:12" s="9" customFormat="1" x14ac:dyDescent="0.2">
      <c r="A1751" s="13" t="s">
        <v>275</v>
      </c>
      <c r="B1751" s="14">
        <v>20948</v>
      </c>
      <c r="C1751" s="14">
        <v>61774</v>
      </c>
      <c r="D1751" s="14">
        <v>27878</v>
      </c>
      <c r="E1751" s="14">
        <v>89652</v>
      </c>
      <c r="F1751" s="14">
        <v>24164</v>
      </c>
      <c r="G1751" s="14">
        <v>80069</v>
      </c>
      <c r="H1751" s="15">
        <f>H1752+H1753</f>
        <v>100</v>
      </c>
      <c r="I1751" s="15">
        <f>I1752+I1753</f>
        <v>100</v>
      </c>
      <c r="J1751" s="16">
        <f t="shared" ref="J1751:J1756" si="497">D1751/B1751*100</f>
        <v>133.08191712812678</v>
      </c>
      <c r="K1751" s="16">
        <f t="shared" ref="K1751:L1756" si="498">D1751/F1751*100</f>
        <v>115.36997185896374</v>
      </c>
      <c r="L1751" s="16">
        <f t="shared" si="498"/>
        <v>111.96842723151281</v>
      </c>
    </row>
    <row r="1752" spans="1:12" s="9" customFormat="1" x14ac:dyDescent="0.2">
      <c r="A1752" s="17" t="s">
        <v>281</v>
      </c>
      <c r="B1752" s="14">
        <v>9797</v>
      </c>
      <c r="C1752" s="14">
        <v>30696</v>
      </c>
      <c r="D1752" s="14">
        <v>12926</v>
      </c>
      <c r="E1752" s="14">
        <v>43622</v>
      </c>
      <c r="F1752" s="14">
        <v>11693</v>
      </c>
      <c r="G1752" s="14">
        <v>40451</v>
      </c>
      <c r="H1752" s="15">
        <f>D1752/D1751*100</f>
        <v>46.366310352249087</v>
      </c>
      <c r="I1752" s="15">
        <f>E1752/E1751*100</f>
        <v>48.657029402578864</v>
      </c>
      <c r="J1752" s="16">
        <f t="shared" si="497"/>
        <v>131.93834847402266</v>
      </c>
      <c r="K1752" s="16">
        <f t="shared" si="498"/>
        <v>110.5447703754383</v>
      </c>
      <c r="L1752" s="16">
        <f t="shared" si="498"/>
        <v>107.83911398976539</v>
      </c>
    </row>
    <row r="1753" spans="1:12" s="9" customFormat="1" x14ac:dyDescent="0.2">
      <c r="A1753" s="17" t="s">
        <v>277</v>
      </c>
      <c r="B1753" s="14">
        <v>11151</v>
      </c>
      <c r="C1753" s="14">
        <v>31078</v>
      </c>
      <c r="D1753" s="14">
        <v>14952</v>
      </c>
      <c r="E1753" s="14">
        <v>46030</v>
      </c>
      <c r="F1753" s="14">
        <v>12471</v>
      </c>
      <c r="G1753" s="14">
        <v>39618</v>
      </c>
      <c r="H1753" s="15">
        <f>D1753/D1751*100</f>
        <v>53.633689647750913</v>
      </c>
      <c r="I1753" s="15">
        <f>E1753/E1751*100</f>
        <v>51.342970597421143</v>
      </c>
      <c r="J1753" s="16">
        <f t="shared" si="497"/>
        <v>134.08662900188324</v>
      </c>
      <c r="K1753" s="16">
        <f t="shared" si="498"/>
        <v>119.89415443829685</v>
      </c>
      <c r="L1753" s="16">
        <f t="shared" si="498"/>
        <v>116.18456257256801</v>
      </c>
    </row>
    <row r="1754" spans="1:12" s="9" customFormat="1" x14ac:dyDescent="0.2">
      <c r="A1754" s="13" t="s">
        <v>276</v>
      </c>
      <c r="B1754" s="14">
        <v>20948</v>
      </c>
      <c r="C1754" s="14">
        <v>61774</v>
      </c>
      <c r="D1754" s="14">
        <v>27878</v>
      </c>
      <c r="E1754" s="14">
        <v>89652</v>
      </c>
      <c r="F1754" s="14">
        <v>24164</v>
      </c>
      <c r="G1754" s="14">
        <v>80069</v>
      </c>
      <c r="H1754" s="15">
        <f>H1755+H1756</f>
        <v>100</v>
      </c>
      <c r="I1754" s="15">
        <f>I1755+I1756</f>
        <v>100</v>
      </c>
      <c r="J1754" s="16">
        <f t="shared" si="497"/>
        <v>133.08191712812678</v>
      </c>
      <c r="K1754" s="16">
        <f t="shared" si="498"/>
        <v>115.36997185896374</v>
      </c>
      <c r="L1754" s="16">
        <f t="shared" si="498"/>
        <v>111.96842723151281</v>
      </c>
    </row>
    <row r="1755" spans="1:12" s="9" customFormat="1" x14ac:dyDescent="0.2">
      <c r="A1755" s="17" t="s">
        <v>278</v>
      </c>
      <c r="B1755" s="14">
        <v>162</v>
      </c>
      <c r="C1755" s="14">
        <v>360</v>
      </c>
      <c r="D1755" s="14">
        <v>58</v>
      </c>
      <c r="E1755" s="14">
        <v>418</v>
      </c>
      <c r="F1755" s="14">
        <v>1839</v>
      </c>
      <c r="G1755" s="14">
        <v>4840</v>
      </c>
      <c r="H1755" s="15">
        <f>D1755/D1754*100</f>
        <v>0.20804935791663678</v>
      </c>
      <c r="I1755" s="15">
        <f>E1755/E1754*100</f>
        <v>0.46624726721099363</v>
      </c>
      <c r="J1755" s="16">
        <f t="shared" si="497"/>
        <v>35.802469135802468</v>
      </c>
      <c r="K1755" s="16">
        <f t="shared" si="498"/>
        <v>3.1538879825992385</v>
      </c>
      <c r="L1755" s="16">
        <f t="shared" si="498"/>
        <v>8.6363636363636367</v>
      </c>
    </row>
    <row r="1756" spans="1:12" s="9" customFormat="1" x14ac:dyDescent="0.2">
      <c r="A1756" s="17" t="s">
        <v>282</v>
      </c>
      <c r="B1756" s="14">
        <v>20786</v>
      </c>
      <c r="C1756" s="14">
        <v>61414</v>
      </c>
      <c r="D1756" s="14">
        <v>27820</v>
      </c>
      <c r="E1756" s="14">
        <v>89234</v>
      </c>
      <c r="F1756" s="14">
        <v>22325</v>
      </c>
      <c r="G1756" s="14">
        <v>75229</v>
      </c>
      <c r="H1756" s="15">
        <f>D1756/D1754*100</f>
        <v>99.791950642083364</v>
      </c>
      <c r="I1756" s="15">
        <f>E1756/E1754*100</f>
        <v>99.533752732789011</v>
      </c>
      <c r="J1756" s="16">
        <f t="shared" si="497"/>
        <v>133.84008467237564</v>
      </c>
      <c r="K1756" s="16">
        <f t="shared" si="498"/>
        <v>124.61366181410973</v>
      </c>
      <c r="L1756" s="16">
        <f t="shared" si="498"/>
        <v>118.61649098087175</v>
      </c>
    </row>
    <row r="1757" spans="1:12" s="9" customFormat="1" ht="22.5" x14ac:dyDescent="0.2">
      <c r="A1757" s="11" t="s">
        <v>526</v>
      </c>
      <c r="B1757" s="14"/>
      <c r="C1757" s="14"/>
      <c r="D1757" s="14"/>
      <c r="E1757" s="14"/>
      <c r="F1757" s="14"/>
      <c r="G1757" s="14"/>
    </row>
    <row r="1758" spans="1:12" s="9" customFormat="1" x14ac:dyDescent="0.2">
      <c r="A1758" s="13" t="s">
        <v>275</v>
      </c>
      <c r="B1758" s="14">
        <v>277</v>
      </c>
      <c r="C1758" s="14">
        <v>948</v>
      </c>
      <c r="D1758" s="14">
        <v>340</v>
      </c>
      <c r="E1758" s="14">
        <v>1288</v>
      </c>
      <c r="F1758" s="14">
        <v>536</v>
      </c>
      <c r="G1758" s="14">
        <v>1350</v>
      </c>
      <c r="H1758" s="15">
        <f>H1759+H1760</f>
        <v>100</v>
      </c>
      <c r="I1758" s="15">
        <f>I1759+I1760</f>
        <v>100</v>
      </c>
      <c r="J1758" s="16">
        <f t="shared" ref="J1758:J1763" si="499">D1758/B1758*100</f>
        <v>122.74368231046931</v>
      </c>
      <c r="K1758" s="16">
        <f t="shared" ref="K1758:L1763" si="500">D1758/F1758*100</f>
        <v>63.432835820895527</v>
      </c>
      <c r="L1758" s="16">
        <f t="shared" si="500"/>
        <v>95.407407407407405</v>
      </c>
    </row>
    <row r="1759" spans="1:12" s="9" customFormat="1" x14ac:dyDescent="0.2">
      <c r="A1759" s="17" t="s">
        <v>281</v>
      </c>
      <c r="B1759" s="14">
        <v>169</v>
      </c>
      <c r="C1759" s="14">
        <v>633</v>
      </c>
      <c r="D1759" s="14">
        <v>107</v>
      </c>
      <c r="E1759" s="14">
        <v>740</v>
      </c>
      <c r="F1759" s="14">
        <v>204</v>
      </c>
      <c r="G1759" s="14">
        <v>603</v>
      </c>
      <c r="H1759" s="15">
        <f>D1759/D1758*100</f>
        <v>31.470588235294116</v>
      </c>
      <c r="I1759" s="15">
        <f>E1759/E1758*100</f>
        <v>57.453416149068325</v>
      </c>
      <c r="J1759" s="16">
        <f t="shared" si="499"/>
        <v>63.31360946745562</v>
      </c>
      <c r="K1759" s="16">
        <f t="shared" si="500"/>
        <v>52.450980392156865</v>
      </c>
      <c r="L1759" s="16">
        <f t="shared" si="500"/>
        <v>122.71973466003317</v>
      </c>
    </row>
    <row r="1760" spans="1:12" s="9" customFormat="1" x14ac:dyDescent="0.2">
      <c r="A1760" s="17" t="s">
        <v>277</v>
      </c>
      <c r="B1760" s="14">
        <v>108</v>
      </c>
      <c r="C1760" s="14">
        <v>315</v>
      </c>
      <c r="D1760" s="14">
        <v>233</v>
      </c>
      <c r="E1760" s="14">
        <v>548</v>
      </c>
      <c r="F1760" s="14">
        <v>332</v>
      </c>
      <c r="G1760" s="14">
        <v>747</v>
      </c>
      <c r="H1760" s="15">
        <f>D1760/D1758*100</f>
        <v>68.529411764705884</v>
      </c>
      <c r="I1760" s="15">
        <f>E1760/E1758*100</f>
        <v>42.546583850931682</v>
      </c>
      <c r="J1760" s="16">
        <f t="shared" si="499"/>
        <v>215.74074074074073</v>
      </c>
      <c r="K1760" s="16">
        <f t="shared" si="500"/>
        <v>70.180722891566262</v>
      </c>
      <c r="L1760" s="16">
        <f t="shared" si="500"/>
        <v>73.360107095046857</v>
      </c>
    </row>
    <row r="1761" spans="1:12" s="9" customFormat="1" x14ac:dyDescent="0.2">
      <c r="A1761" s="13" t="s">
        <v>276</v>
      </c>
      <c r="B1761" s="14">
        <v>277</v>
      </c>
      <c r="C1761" s="14">
        <v>948</v>
      </c>
      <c r="D1761" s="14">
        <v>340</v>
      </c>
      <c r="E1761" s="14">
        <v>1288</v>
      </c>
      <c r="F1761" s="14">
        <v>536</v>
      </c>
      <c r="G1761" s="14">
        <v>1350</v>
      </c>
      <c r="H1761" s="15">
        <f>H1762+H1763</f>
        <v>100</v>
      </c>
      <c r="I1761" s="15">
        <f>I1762+I1763</f>
        <v>100</v>
      </c>
      <c r="J1761" s="16">
        <f t="shared" si="499"/>
        <v>122.74368231046931</v>
      </c>
      <c r="K1761" s="16">
        <f t="shared" si="500"/>
        <v>63.432835820895527</v>
      </c>
      <c r="L1761" s="16">
        <f t="shared" si="500"/>
        <v>95.407407407407405</v>
      </c>
    </row>
    <row r="1762" spans="1:12" s="9" customFormat="1" x14ac:dyDescent="0.2">
      <c r="A1762" s="17" t="s">
        <v>278</v>
      </c>
      <c r="B1762" s="14">
        <v>4</v>
      </c>
      <c r="C1762" s="14">
        <v>9</v>
      </c>
      <c r="D1762" s="14">
        <v>0</v>
      </c>
      <c r="E1762" s="14">
        <v>9</v>
      </c>
      <c r="F1762" s="14">
        <v>54</v>
      </c>
      <c r="G1762" s="14">
        <v>81</v>
      </c>
      <c r="H1762" s="15">
        <f>D1762/D1761*100</f>
        <v>0</v>
      </c>
      <c r="I1762" s="15">
        <f>E1762/E1761*100</f>
        <v>0.69875776397515532</v>
      </c>
      <c r="J1762" s="16">
        <f t="shared" si="499"/>
        <v>0</v>
      </c>
      <c r="K1762" s="16">
        <f t="shared" si="500"/>
        <v>0</v>
      </c>
      <c r="L1762" s="16">
        <f t="shared" si="500"/>
        <v>11.111111111111111</v>
      </c>
    </row>
    <row r="1763" spans="1:12" s="9" customFormat="1" x14ac:dyDescent="0.2">
      <c r="A1763" s="17" t="s">
        <v>282</v>
      </c>
      <c r="B1763" s="14">
        <v>273</v>
      </c>
      <c r="C1763" s="14">
        <v>939</v>
      </c>
      <c r="D1763" s="14">
        <v>340</v>
      </c>
      <c r="E1763" s="14">
        <v>1279</v>
      </c>
      <c r="F1763" s="14">
        <v>482</v>
      </c>
      <c r="G1763" s="14">
        <v>1269</v>
      </c>
      <c r="H1763" s="15">
        <f>D1763/D1761*100</f>
        <v>100</v>
      </c>
      <c r="I1763" s="15">
        <f>E1763/E1761*100</f>
        <v>99.301242236024848</v>
      </c>
      <c r="J1763" s="16">
        <f t="shared" si="499"/>
        <v>124.54212454212454</v>
      </c>
      <c r="K1763" s="16">
        <f t="shared" si="500"/>
        <v>70.539419087136935</v>
      </c>
      <c r="L1763" s="16">
        <f t="shared" si="500"/>
        <v>100.78802206461781</v>
      </c>
    </row>
    <row r="1764" spans="1:12" s="9" customFormat="1" x14ac:dyDescent="0.2">
      <c r="A1764" s="11" t="s">
        <v>527</v>
      </c>
      <c r="B1764" s="14"/>
      <c r="C1764" s="14"/>
      <c r="D1764" s="14"/>
      <c r="E1764" s="14"/>
      <c r="F1764" s="14"/>
      <c r="G1764" s="14"/>
    </row>
    <row r="1765" spans="1:12" s="9" customFormat="1" x14ac:dyDescent="0.2">
      <c r="A1765" s="13" t="s">
        <v>275</v>
      </c>
      <c r="B1765" s="14">
        <v>2291</v>
      </c>
      <c r="C1765" s="14">
        <v>6580</v>
      </c>
      <c r="D1765" s="14">
        <v>2755</v>
      </c>
      <c r="E1765" s="14">
        <v>9335</v>
      </c>
      <c r="F1765" s="14">
        <v>3744</v>
      </c>
      <c r="G1765" s="14">
        <v>12805</v>
      </c>
      <c r="H1765" s="15">
        <f>H1766+H1767</f>
        <v>100.00000000000001</v>
      </c>
      <c r="I1765" s="15">
        <f>I1766+I1767</f>
        <v>100</v>
      </c>
      <c r="J1765" s="16">
        <f t="shared" ref="J1765:J1770" si="501">D1765/B1765*100</f>
        <v>120.25316455696202</v>
      </c>
      <c r="K1765" s="16">
        <f t="shared" ref="K1765:L1770" si="502">D1765/F1765*100</f>
        <v>73.584401709401718</v>
      </c>
      <c r="L1765" s="16">
        <f t="shared" si="502"/>
        <v>72.901210464662242</v>
      </c>
    </row>
    <row r="1766" spans="1:12" s="9" customFormat="1" x14ac:dyDescent="0.2">
      <c r="A1766" s="17" t="s">
        <v>281</v>
      </c>
      <c r="B1766" s="14">
        <v>247</v>
      </c>
      <c r="C1766" s="14">
        <v>1356</v>
      </c>
      <c r="D1766" s="14">
        <v>731</v>
      </c>
      <c r="E1766" s="14">
        <v>2087</v>
      </c>
      <c r="F1766" s="14">
        <v>909</v>
      </c>
      <c r="G1766" s="14">
        <v>3261</v>
      </c>
      <c r="H1766" s="15">
        <f>D1766/D1765*100</f>
        <v>26.533575317604356</v>
      </c>
      <c r="I1766" s="15">
        <f>E1766/E1765*100</f>
        <v>22.356722013926085</v>
      </c>
      <c r="J1766" s="16">
        <f t="shared" si="501"/>
        <v>295.95141700404855</v>
      </c>
      <c r="K1766" s="16">
        <f t="shared" si="502"/>
        <v>80.418041804180419</v>
      </c>
      <c r="L1766" s="16">
        <f t="shared" si="502"/>
        <v>63.998773382398035</v>
      </c>
    </row>
    <row r="1767" spans="1:12" s="9" customFormat="1" x14ac:dyDescent="0.2">
      <c r="A1767" s="17" t="s">
        <v>277</v>
      </c>
      <c r="B1767" s="14">
        <v>2044</v>
      </c>
      <c r="C1767" s="14">
        <v>5224</v>
      </c>
      <c r="D1767" s="14">
        <v>2024</v>
      </c>
      <c r="E1767" s="14">
        <v>7248</v>
      </c>
      <c r="F1767" s="14">
        <v>2835</v>
      </c>
      <c r="G1767" s="14">
        <v>9544</v>
      </c>
      <c r="H1767" s="15">
        <f>D1767/D1765*100</f>
        <v>73.466424682395655</v>
      </c>
      <c r="I1767" s="15">
        <f>E1767/E1765*100</f>
        <v>77.643277986073912</v>
      </c>
      <c r="J1767" s="16">
        <f t="shared" si="501"/>
        <v>99.021526418786692</v>
      </c>
      <c r="K1767" s="16">
        <f t="shared" si="502"/>
        <v>71.393298059964721</v>
      </c>
      <c r="L1767" s="16">
        <f t="shared" si="502"/>
        <v>75.943000838222957</v>
      </c>
    </row>
    <row r="1768" spans="1:12" s="9" customFormat="1" x14ac:dyDescent="0.2">
      <c r="A1768" s="13" t="s">
        <v>276</v>
      </c>
      <c r="B1768" s="14">
        <v>2291</v>
      </c>
      <c r="C1768" s="14">
        <v>6580</v>
      </c>
      <c r="D1768" s="14">
        <v>2755</v>
      </c>
      <c r="E1768" s="14">
        <v>9335</v>
      </c>
      <c r="F1768" s="14">
        <v>3744</v>
      </c>
      <c r="G1768" s="14">
        <v>12805</v>
      </c>
      <c r="H1768" s="15">
        <f>H1769+H1770</f>
        <v>100</v>
      </c>
      <c r="I1768" s="15">
        <f>I1769+I1770</f>
        <v>100</v>
      </c>
      <c r="J1768" s="16">
        <f t="shared" si="501"/>
        <v>120.25316455696202</v>
      </c>
      <c r="K1768" s="16">
        <f t="shared" si="502"/>
        <v>73.584401709401718</v>
      </c>
      <c r="L1768" s="16">
        <f t="shared" si="502"/>
        <v>72.901210464662242</v>
      </c>
    </row>
    <row r="1769" spans="1:12" s="9" customFormat="1" x14ac:dyDescent="0.2">
      <c r="A1769" s="17" t="s">
        <v>278</v>
      </c>
      <c r="B1769" s="14">
        <v>103</v>
      </c>
      <c r="C1769" s="14">
        <v>292</v>
      </c>
      <c r="D1769" s="14">
        <v>37</v>
      </c>
      <c r="E1769" s="14">
        <v>329</v>
      </c>
      <c r="F1769" s="14">
        <v>149</v>
      </c>
      <c r="G1769" s="14">
        <v>552</v>
      </c>
      <c r="H1769" s="15">
        <f>D1769/D1768*100</f>
        <v>1.3430127041742286</v>
      </c>
      <c r="I1769" s="15">
        <f>E1769/E1768*100</f>
        <v>3.5243706480985537</v>
      </c>
      <c r="J1769" s="16">
        <f t="shared" si="501"/>
        <v>35.922330097087382</v>
      </c>
      <c r="K1769" s="16">
        <f t="shared" si="502"/>
        <v>24.832214765100673</v>
      </c>
      <c r="L1769" s="16">
        <f t="shared" si="502"/>
        <v>59.60144927536232</v>
      </c>
    </row>
    <row r="1770" spans="1:12" s="9" customFormat="1" x14ac:dyDescent="0.2">
      <c r="A1770" s="17" t="s">
        <v>282</v>
      </c>
      <c r="B1770" s="14">
        <v>2188</v>
      </c>
      <c r="C1770" s="14">
        <v>6288</v>
      </c>
      <c r="D1770" s="14">
        <v>2718</v>
      </c>
      <c r="E1770" s="14">
        <v>9006</v>
      </c>
      <c r="F1770" s="14">
        <v>3595</v>
      </c>
      <c r="G1770" s="14">
        <v>12253</v>
      </c>
      <c r="H1770" s="15">
        <f>D1770/D1768*100</f>
        <v>98.656987295825772</v>
      </c>
      <c r="I1770" s="15">
        <f>E1770/E1768*100</f>
        <v>96.475629351901446</v>
      </c>
      <c r="J1770" s="16">
        <f t="shared" si="501"/>
        <v>124.22303473491773</v>
      </c>
      <c r="K1770" s="16">
        <f t="shared" si="502"/>
        <v>75.605006954102919</v>
      </c>
      <c r="L1770" s="16">
        <f t="shared" si="502"/>
        <v>73.500367256998288</v>
      </c>
    </row>
    <row r="1771" spans="1:12" s="9" customFormat="1" ht="22.5" x14ac:dyDescent="0.2">
      <c r="A1771" s="11" t="s">
        <v>528</v>
      </c>
      <c r="B1771" s="14"/>
      <c r="C1771" s="14"/>
      <c r="D1771" s="14"/>
      <c r="E1771" s="14"/>
      <c r="F1771" s="14"/>
      <c r="G1771" s="14"/>
    </row>
    <row r="1772" spans="1:12" s="9" customFormat="1" x14ac:dyDescent="0.2">
      <c r="A1772" s="13" t="s">
        <v>275</v>
      </c>
      <c r="B1772" s="14">
        <v>212</v>
      </c>
      <c r="C1772" s="14">
        <v>696</v>
      </c>
      <c r="D1772" s="14">
        <v>208</v>
      </c>
      <c r="E1772" s="14">
        <v>904</v>
      </c>
      <c r="F1772" s="14">
        <v>255</v>
      </c>
      <c r="G1772" s="14">
        <v>795</v>
      </c>
      <c r="H1772" s="15">
        <f>H1773+H1774</f>
        <v>100</v>
      </c>
      <c r="I1772" s="15">
        <f>I1773+I1774</f>
        <v>100</v>
      </c>
      <c r="J1772" s="16">
        <f t="shared" ref="J1772:J1777" si="503">D1772/B1772*100</f>
        <v>98.113207547169807</v>
      </c>
      <c r="K1772" s="16">
        <f t="shared" ref="K1772:L1777" si="504">D1772/F1772*100</f>
        <v>81.568627450980387</v>
      </c>
      <c r="L1772" s="16">
        <f t="shared" si="504"/>
        <v>113.71069182389937</v>
      </c>
    </row>
    <row r="1773" spans="1:12" s="9" customFormat="1" x14ac:dyDescent="0.2">
      <c r="A1773" s="17" t="s">
        <v>281</v>
      </c>
      <c r="B1773" s="14">
        <v>19</v>
      </c>
      <c r="C1773" s="14">
        <v>130</v>
      </c>
      <c r="D1773" s="14">
        <v>36</v>
      </c>
      <c r="E1773" s="14">
        <v>166</v>
      </c>
      <c r="F1773" s="14">
        <v>30</v>
      </c>
      <c r="G1773" s="14">
        <v>71</v>
      </c>
      <c r="H1773" s="15">
        <f>D1773/D1772*100</f>
        <v>17.307692307692307</v>
      </c>
      <c r="I1773" s="15">
        <f>E1773/E1772*100</f>
        <v>18.36283185840708</v>
      </c>
      <c r="J1773" s="16">
        <f t="shared" si="503"/>
        <v>189.4736842105263</v>
      </c>
      <c r="K1773" s="16">
        <f t="shared" si="504"/>
        <v>120</v>
      </c>
      <c r="L1773" s="16">
        <f t="shared" si="504"/>
        <v>233.80281690140845</v>
      </c>
    </row>
    <row r="1774" spans="1:12" s="9" customFormat="1" x14ac:dyDescent="0.2">
      <c r="A1774" s="17" t="s">
        <v>277</v>
      </c>
      <c r="B1774" s="14">
        <v>193</v>
      </c>
      <c r="C1774" s="14">
        <v>566</v>
      </c>
      <c r="D1774" s="14">
        <v>172</v>
      </c>
      <c r="E1774" s="14">
        <v>738</v>
      </c>
      <c r="F1774" s="14">
        <v>225</v>
      </c>
      <c r="G1774" s="14">
        <v>724</v>
      </c>
      <c r="H1774" s="15">
        <f>D1774/D1772*100</f>
        <v>82.692307692307693</v>
      </c>
      <c r="I1774" s="15">
        <f>E1774/E1772*100</f>
        <v>81.637168141592923</v>
      </c>
      <c r="J1774" s="16">
        <f t="shared" si="503"/>
        <v>89.119170984455948</v>
      </c>
      <c r="K1774" s="16">
        <f t="shared" si="504"/>
        <v>76.444444444444443</v>
      </c>
      <c r="L1774" s="16">
        <f t="shared" si="504"/>
        <v>101.93370165745857</v>
      </c>
    </row>
    <row r="1775" spans="1:12" s="9" customFormat="1" x14ac:dyDescent="0.2">
      <c r="A1775" s="13" t="s">
        <v>276</v>
      </c>
      <c r="B1775" s="14">
        <v>212</v>
      </c>
      <c r="C1775" s="14">
        <v>696</v>
      </c>
      <c r="D1775" s="14">
        <v>208</v>
      </c>
      <c r="E1775" s="14">
        <v>904</v>
      </c>
      <c r="F1775" s="14">
        <v>255</v>
      </c>
      <c r="G1775" s="14">
        <v>795</v>
      </c>
      <c r="H1775" s="15">
        <f>H1776+H1777</f>
        <v>100</v>
      </c>
      <c r="I1775" s="15">
        <f>I1776+I1777</f>
        <v>100</v>
      </c>
      <c r="J1775" s="16">
        <f t="shared" si="503"/>
        <v>98.113207547169807</v>
      </c>
      <c r="K1775" s="16">
        <f t="shared" si="504"/>
        <v>81.568627450980387</v>
      </c>
      <c r="L1775" s="16">
        <f t="shared" si="504"/>
        <v>113.71069182389937</v>
      </c>
    </row>
    <row r="1776" spans="1:12" s="9" customFormat="1" x14ac:dyDescent="0.2">
      <c r="A1776" s="17" t="s">
        <v>278</v>
      </c>
      <c r="B1776" s="14">
        <v>1</v>
      </c>
      <c r="C1776" s="14">
        <v>20</v>
      </c>
      <c r="D1776" s="14">
        <v>3</v>
      </c>
      <c r="E1776" s="14">
        <v>23</v>
      </c>
      <c r="F1776" s="14">
        <v>10</v>
      </c>
      <c r="G1776" s="14">
        <v>35</v>
      </c>
      <c r="H1776" s="15">
        <f>D1776/D1775*100</f>
        <v>1.4423076923076923</v>
      </c>
      <c r="I1776" s="15">
        <f>E1776/E1775*100</f>
        <v>2.5442477876106198</v>
      </c>
      <c r="J1776" s="16">
        <f t="shared" si="503"/>
        <v>300</v>
      </c>
      <c r="K1776" s="16">
        <f t="shared" si="504"/>
        <v>30</v>
      </c>
      <c r="L1776" s="16">
        <f t="shared" si="504"/>
        <v>65.714285714285708</v>
      </c>
    </row>
    <row r="1777" spans="1:12" s="9" customFormat="1" x14ac:dyDescent="0.2">
      <c r="A1777" s="17" t="s">
        <v>282</v>
      </c>
      <c r="B1777" s="14">
        <v>211</v>
      </c>
      <c r="C1777" s="14">
        <v>676</v>
      </c>
      <c r="D1777" s="14">
        <v>205</v>
      </c>
      <c r="E1777" s="14">
        <v>881</v>
      </c>
      <c r="F1777" s="14">
        <v>245</v>
      </c>
      <c r="G1777" s="14">
        <v>760</v>
      </c>
      <c r="H1777" s="15">
        <f>D1777/D1775*100</f>
        <v>98.557692307692307</v>
      </c>
      <c r="I1777" s="15">
        <f>E1777/E1775*100</f>
        <v>97.455752212389385</v>
      </c>
      <c r="J1777" s="16">
        <f t="shared" si="503"/>
        <v>97.156398104265406</v>
      </c>
      <c r="K1777" s="16">
        <f t="shared" si="504"/>
        <v>83.673469387755105</v>
      </c>
      <c r="L1777" s="16">
        <f t="shared" si="504"/>
        <v>115.92105263157895</v>
      </c>
    </row>
    <row r="1778" spans="1:12" s="9" customFormat="1" ht="22.5" x14ac:dyDescent="0.2">
      <c r="A1778" s="11" t="s">
        <v>529</v>
      </c>
      <c r="B1778" s="14"/>
      <c r="C1778" s="14"/>
      <c r="D1778" s="14"/>
      <c r="E1778" s="14"/>
      <c r="F1778" s="14"/>
      <c r="G1778" s="14"/>
    </row>
    <row r="1779" spans="1:12" s="9" customFormat="1" x14ac:dyDescent="0.2">
      <c r="A1779" s="13" t="s">
        <v>275</v>
      </c>
      <c r="B1779" s="14">
        <v>34</v>
      </c>
      <c r="C1779" s="14">
        <v>114</v>
      </c>
      <c r="D1779" s="14">
        <v>21</v>
      </c>
      <c r="E1779" s="14">
        <v>135</v>
      </c>
      <c r="F1779" s="14">
        <v>39</v>
      </c>
      <c r="G1779" s="14">
        <v>193</v>
      </c>
      <c r="H1779" s="15">
        <f>H1780+H1781</f>
        <v>100</v>
      </c>
      <c r="I1779" s="15">
        <f>I1780+I1781</f>
        <v>100</v>
      </c>
      <c r="J1779" s="16">
        <f t="shared" ref="J1779:J1784" si="505">D1779/B1779*100</f>
        <v>61.764705882352942</v>
      </c>
      <c r="K1779" s="16">
        <f t="shared" ref="K1779:L1784" si="506">D1779/F1779*100</f>
        <v>53.846153846153847</v>
      </c>
      <c r="L1779" s="16">
        <f t="shared" si="506"/>
        <v>69.948186528497416</v>
      </c>
    </row>
    <row r="1780" spans="1:12" s="9" customFormat="1" x14ac:dyDescent="0.2">
      <c r="A1780" s="17" t="s">
        <v>281</v>
      </c>
      <c r="B1780" s="14">
        <v>0</v>
      </c>
      <c r="C1780" s="14">
        <v>0</v>
      </c>
      <c r="D1780" s="14">
        <v>0</v>
      </c>
      <c r="E1780" s="14">
        <v>0</v>
      </c>
      <c r="F1780" s="14">
        <v>0</v>
      </c>
      <c r="G1780" s="14">
        <v>0</v>
      </c>
      <c r="H1780" s="15">
        <f>D1780/D1779*100</f>
        <v>0</v>
      </c>
      <c r="I1780" s="15">
        <f>E1780/E1779*100</f>
        <v>0</v>
      </c>
      <c r="J1780" s="16">
        <v>0</v>
      </c>
      <c r="K1780" s="16">
        <v>0</v>
      </c>
      <c r="L1780" s="16">
        <v>0</v>
      </c>
    </row>
    <row r="1781" spans="1:12" s="9" customFormat="1" x14ac:dyDescent="0.2">
      <c r="A1781" s="17" t="s">
        <v>277</v>
      </c>
      <c r="B1781" s="14">
        <v>34</v>
      </c>
      <c r="C1781" s="14">
        <v>114</v>
      </c>
      <c r="D1781" s="14">
        <v>21</v>
      </c>
      <c r="E1781" s="14">
        <v>135</v>
      </c>
      <c r="F1781" s="14">
        <v>39</v>
      </c>
      <c r="G1781" s="14">
        <v>193</v>
      </c>
      <c r="H1781" s="15">
        <f>D1781/D1779*100</f>
        <v>100</v>
      </c>
      <c r="I1781" s="15">
        <f>E1781/E1779*100</f>
        <v>100</v>
      </c>
      <c r="J1781" s="16">
        <f t="shared" si="505"/>
        <v>61.764705882352942</v>
      </c>
      <c r="K1781" s="16">
        <f t="shared" si="506"/>
        <v>53.846153846153847</v>
      </c>
      <c r="L1781" s="16">
        <f t="shared" si="506"/>
        <v>69.948186528497416</v>
      </c>
    </row>
    <row r="1782" spans="1:12" s="9" customFormat="1" x14ac:dyDescent="0.2">
      <c r="A1782" s="13" t="s">
        <v>276</v>
      </c>
      <c r="B1782" s="14">
        <v>34</v>
      </c>
      <c r="C1782" s="14">
        <v>114</v>
      </c>
      <c r="D1782" s="14">
        <v>21</v>
      </c>
      <c r="E1782" s="14">
        <v>135</v>
      </c>
      <c r="F1782" s="14">
        <v>39</v>
      </c>
      <c r="G1782" s="14">
        <v>193</v>
      </c>
      <c r="H1782" s="15">
        <f>H1783+H1784</f>
        <v>100</v>
      </c>
      <c r="I1782" s="15">
        <f>I1783+I1784</f>
        <v>100</v>
      </c>
      <c r="J1782" s="16">
        <f t="shared" si="505"/>
        <v>61.764705882352942</v>
      </c>
      <c r="K1782" s="16">
        <f t="shared" si="506"/>
        <v>53.846153846153847</v>
      </c>
      <c r="L1782" s="16">
        <f t="shared" si="506"/>
        <v>69.948186528497416</v>
      </c>
    </row>
    <row r="1783" spans="1:12" s="9" customFormat="1" x14ac:dyDescent="0.2">
      <c r="A1783" s="17" t="s">
        <v>278</v>
      </c>
      <c r="B1783" s="14">
        <v>4</v>
      </c>
      <c r="C1783" s="14">
        <v>12</v>
      </c>
      <c r="D1783" s="14">
        <v>0</v>
      </c>
      <c r="E1783" s="14">
        <v>12</v>
      </c>
      <c r="F1783" s="14">
        <v>0</v>
      </c>
      <c r="G1783" s="14">
        <v>4</v>
      </c>
      <c r="H1783" s="15">
        <f>D1783/D1782*100</f>
        <v>0</v>
      </c>
      <c r="I1783" s="15">
        <f>E1783/E1782*100</f>
        <v>8.8888888888888893</v>
      </c>
      <c r="J1783" s="16">
        <f t="shared" si="505"/>
        <v>0</v>
      </c>
      <c r="K1783" s="16">
        <v>0</v>
      </c>
      <c r="L1783" s="16">
        <f t="shared" si="506"/>
        <v>300</v>
      </c>
    </row>
    <row r="1784" spans="1:12" s="9" customFormat="1" x14ac:dyDescent="0.2">
      <c r="A1784" s="17" t="s">
        <v>282</v>
      </c>
      <c r="B1784" s="14">
        <v>30</v>
      </c>
      <c r="C1784" s="14">
        <v>102</v>
      </c>
      <c r="D1784" s="14">
        <v>21</v>
      </c>
      <c r="E1784" s="14">
        <v>123</v>
      </c>
      <c r="F1784" s="14">
        <v>39</v>
      </c>
      <c r="G1784" s="14">
        <v>189</v>
      </c>
      <c r="H1784" s="15">
        <f>D1784/D1782*100</f>
        <v>100</v>
      </c>
      <c r="I1784" s="15">
        <f>E1784/E1782*100</f>
        <v>91.111111111111114</v>
      </c>
      <c r="J1784" s="16">
        <f t="shared" si="505"/>
        <v>70</v>
      </c>
      <c r="K1784" s="16">
        <f t="shared" si="506"/>
        <v>53.846153846153847</v>
      </c>
      <c r="L1784" s="16">
        <f t="shared" si="506"/>
        <v>65.079365079365076</v>
      </c>
    </row>
    <row r="1785" spans="1:12" s="9" customFormat="1" ht="22.5" x14ac:dyDescent="0.2">
      <c r="A1785" s="11" t="s">
        <v>530</v>
      </c>
      <c r="B1785" s="14"/>
      <c r="C1785" s="14"/>
      <c r="D1785" s="14"/>
      <c r="E1785" s="14"/>
      <c r="F1785" s="14"/>
      <c r="G1785" s="14"/>
    </row>
    <row r="1786" spans="1:12" s="9" customFormat="1" x14ac:dyDescent="0.2">
      <c r="A1786" s="13" t="s">
        <v>275</v>
      </c>
      <c r="B1786" s="14">
        <v>380839</v>
      </c>
      <c r="C1786" s="14">
        <v>414331</v>
      </c>
      <c r="D1786" s="14">
        <v>26143</v>
      </c>
      <c r="E1786" s="14">
        <v>440474</v>
      </c>
      <c r="F1786" s="14">
        <v>27004</v>
      </c>
      <c r="G1786" s="14">
        <v>57758</v>
      </c>
      <c r="H1786" s="15">
        <f>H1787+H1788</f>
        <v>100</v>
      </c>
      <c r="I1786" s="15">
        <f>I1787+I1788</f>
        <v>100</v>
      </c>
      <c r="J1786" s="16">
        <f t="shared" ref="J1786:J1791" si="507">D1786/B1786*100</f>
        <v>6.8645805707923824</v>
      </c>
      <c r="K1786" s="16">
        <f t="shared" ref="K1786:L1791" si="508">D1786/F1786*100</f>
        <v>96.811583469115689</v>
      </c>
      <c r="L1786" s="16"/>
    </row>
    <row r="1787" spans="1:12" s="9" customFormat="1" x14ac:dyDescent="0.2">
      <c r="A1787" s="17" t="s">
        <v>281</v>
      </c>
      <c r="B1787" s="14">
        <v>63</v>
      </c>
      <c r="C1787" s="14">
        <v>206</v>
      </c>
      <c r="D1787" s="14">
        <v>73</v>
      </c>
      <c r="E1787" s="14">
        <v>279</v>
      </c>
      <c r="F1787" s="14">
        <v>122</v>
      </c>
      <c r="G1787" s="14">
        <v>338</v>
      </c>
      <c r="H1787" s="15">
        <f>D1787/D1786*100</f>
        <v>0.27923344681176604</v>
      </c>
      <c r="I1787" s="15">
        <f>E1787/E1786*100</f>
        <v>6.3340855532903195E-2</v>
      </c>
      <c r="J1787" s="16">
        <f t="shared" si="507"/>
        <v>115.87301587301589</v>
      </c>
      <c r="K1787" s="16">
        <f t="shared" si="508"/>
        <v>59.83606557377049</v>
      </c>
      <c r="L1787" s="16">
        <f t="shared" si="508"/>
        <v>82.544378698224847</v>
      </c>
    </row>
    <row r="1788" spans="1:12" s="9" customFormat="1" x14ac:dyDescent="0.2">
      <c r="A1788" s="17" t="s">
        <v>277</v>
      </c>
      <c r="B1788" s="14">
        <v>380776</v>
      </c>
      <c r="C1788" s="14">
        <v>414125</v>
      </c>
      <c r="D1788" s="14">
        <v>26070</v>
      </c>
      <c r="E1788" s="14">
        <v>440195</v>
      </c>
      <c r="F1788" s="14">
        <v>26882</v>
      </c>
      <c r="G1788" s="14">
        <v>57420</v>
      </c>
      <c r="H1788" s="15">
        <f>D1788/D1786*100</f>
        <v>99.720766553188227</v>
      </c>
      <c r="I1788" s="15">
        <f>E1788/E1786*100</f>
        <v>99.9366591444671</v>
      </c>
      <c r="J1788" s="16">
        <f t="shared" si="507"/>
        <v>6.8465449503119942</v>
      </c>
      <c r="K1788" s="16">
        <f t="shared" si="508"/>
        <v>96.979391414329285</v>
      </c>
      <c r="L1788" s="16"/>
    </row>
    <row r="1789" spans="1:12" s="9" customFormat="1" x14ac:dyDescent="0.2">
      <c r="A1789" s="13" t="s">
        <v>276</v>
      </c>
      <c r="B1789" s="14">
        <v>380839</v>
      </c>
      <c r="C1789" s="14">
        <v>414331</v>
      </c>
      <c r="D1789" s="14">
        <v>26143</v>
      </c>
      <c r="E1789" s="14">
        <v>440474</v>
      </c>
      <c r="F1789" s="14">
        <v>27004</v>
      </c>
      <c r="G1789" s="14">
        <v>57758</v>
      </c>
      <c r="H1789" s="15">
        <f>H1790+H1791</f>
        <v>100</v>
      </c>
      <c r="I1789" s="15">
        <f>I1790+I1791</f>
        <v>100</v>
      </c>
      <c r="J1789" s="16">
        <f t="shared" si="507"/>
        <v>6.8645805707923824</v>
      </c>
      <c r="K1789" s="16">
        <f t="shared" si="508"/>
        <v>96.811583469115689</v>
      </c>
      <c r="L1789" s="16"/>
    </row>
    <row r="1790" spans="1:12" s="9" customFormat="1" x14ac:dyDescent="0.2">
      <c r="A1790" s="17" t="s">
        <v>278</v>
      </c>
      <c r="B1790" s="14">
        <v>555</v>
      </c>
      <c r="C1790" s="14">
        <v>1274</v>
      </c>
      <c r="D1790" s="14">
        <v>788</v>
      </c>
      <c r="E1790" s="14">
        <v>2062</v>
      </c>
      <c r="F1790" s="14">
        <v>1032</v>
      </c>
      <c r="G1790" s="14">
        <v>5067</v>
      </c>
      <c r="H1790" s="15">
        <f>D1790/D1789*100</f>
        <v>3.0141911792831735</v>
      </c>
      <c r="I1790" s="15">
        <f>E1790/E1789*100</f>
        <v>0.46813205773780064</v>
      </c>
      <c r="J1790" s="16">
        <f t="shared" si="507"/>
        <v>141.98198198198199</v>
      </c>
      <c r="K1790" s="16">
        <f t="shared" si="508"/>
        <v>76.356589147286826</v>
      </c>
      <c r="L1790" s="16">
        <f t="shared" si="508"/>
        <v>40.694691138740872</v>
      </c>
    </row>
    <row r="1791" spans="1:12" s="9" customFormat="1" x14ac:dyDescent="0.2">
      <c r="A1791" s="17" t="s">
        <v>282</v>
      </c>
      <c r="B1791" s="14">
        <v>380284</v>
      </c>
      <c r="C1791" s="14">
        <v>413057</v>
      </c>
      <c r="D1791" s="14">
        <v>25355</v>
      </c>
      <c r="E1791" s="14">
        <v>438412</v>
      </c>
      <c r="F1791" s="14">
        <v>25972</v>
      </c>
      <c r="G1791" s="14">
        <v>52691</v>
      </c>
      <c r="H1791" s="15">
        <f>D1791/D1789*100</f>
        <v>96.985808820716827</v>
      </c>
      <c r="I1791" s="15">
        <f>E1791/E1789*100</f>
        <v>99.531867942262195</v>
      </c>
      <c r="J1791" s="16">
        <f t="shared" si="507"/>
        <v>6.6673854277329578</v>
      </c>
      <c r="K1791" s="16">
        <f t="shared" si="508"/>
        <v>97.624364700446634</v>
      </c>
      <c r="L1791" s="16"/>
    </row>
    <row r="1792" spans="1:12" s="9" customFormat="1" ht="22.5" x14ac:dyDescent="0.2">
      <c r="A1792" s="11" t="s">
        <v>531</v>
      </c>
      <c r="B1792" s="14"/>
      <c r="C1792" s="14"/>
      <c r="D1792" s="14"/>
      <c r="E1792" s="14"/>
      <c r="F1792" s="14"/>
      <c r="G1792" s="14"/>
    </row>
    <row r="1793" spans="1:12" s="9" customFormat="1" x14ac:dyDescent="0.2">
      <c r="A1793" s="13" t="s">
        <v>275</v>
      </c>
      <c r="B1793" s="14">
        <v>9</v>
      </c>
      <c r="C1793" s="14">
        <v>20</v>
      </c>
      <c r="D1793" s="14">
        <v>4</v>
      </c>
      <c r="E1793" s="14">
        <v>25</v>
      </c>
      <c r="F1793" s="14">
        <v>7</v>
      </c>
      <c r="G1793" s="14">
        <v>15</v>
      </c>
      <c r="H1793" s="15">
        <f>H1794+H1795</f>
        <v>100</v>
      </c>
      <c r="I1793" s="15">
        <f>I1794+I1795</f>
        <v>100</v>
      </c>
      <c r="J1793" s="16">
        <f t="shared" ref="J1793:J1798" si="509">D1793/B1793*100</f>
        <v>44.444444444444443</v>
      </c>
      <c r="K1793" s="16">
        <f t="shared" ref="K1793:L1798" si="510">D1793/F1793*100</f>
        <v>57.142857142857139</v>
      </c>
      <c r="L1793" s="16">
        <f t="shared" si="510"/>
        <v>166.66666666666669</v>
      </c>
    </row>
    <row r="1794" spans="1:12" s="9" customFormat="1" x14ac:dyDescent="0.2">
      <c r="A1794" s="17" t="s">
        <v>281</v>
      </c>
      <c r="B1794" s="14">
        <v>2</v>
      </c>
      <c r="C1794" s="14">
        <v>5</v>
      </c>
      <c r="D1794" s="14">
        <v>2</v>
      </c>
      <c r="E1794" s="14">
        <v>8</v>
      </c>
      <c r="F1794" s="14">
        <v>3</v>
      </c>
      <c r="G1794" s="14">
        <v>5</v>
      </c>
      <c r="H1794" s="15">
        <f>D1794/D1793*100</f>
        <v>50</v>
      </c>
      <c r="I1794" s="15">
        <f>E1794/E1793*100</f>
        <v>32</v>
      </c>
      <c r="J1794" s="16">
        <f t="shared" si="509"/>
        <v>100</v>
      </c>
      <c r="K1794" s="16">
        <f t="shared" si="510"/>
        <v>66.666666666666657</v>
      </c>
      <c r="L1794" s="16">
        <f t="shared" si="510"/>
        <v>160</v>
      </c>
    </row>
    <row r="1795" spans="1:12" s="9" customFormat="1" x14ac:dyDescent="0.2">
      <c r="A1795" s="17" t="s">
        <v>277</v>
      </c>
      <c r="B1795" s="14">
        <v>7</v>
      </c>
      <c r="C1795" s="14">
        <v>15</v>
      </c>
      <c r="D1795" s="14">
        <v>2</v>
      </c>
      <c r="E1795" s="14">
        <v>17</v>
      </c>
      <c r="F1795" s="14">
        <v>4</v>
      </c>
      <c r="G1795" s="14">
        <v>10</v>
      </c>
      <c r="H1795" s="15">
        <f>D1795/D1793*100</f>
        <v>50</v>
      </c>
      <c r="I1795" s="15">
        <f>E1795/E1793*100</f>
        <v>68</v>
      </c>
      <c r="J1795" s="16">
        <f t="shared" si="509"/>
        <v>28.571428571428569</v>
      </c>
      <c r="K1795" s="16">
        <f t="shared" si="510"/>
        <v>50</v>
      </c>
      <c r="L1795" s="16">
        <f t="shared" si="510"/>
        <v>170</v>
      </c>
    </row>
    <row r="1796" spans="1:12" s="9" customFormat="1" x14ac:dyDescent="0.2">
      <c r="A1796" s="13" t="s">
        <v>276</v>
      </c>
      <c r="B1796" s="14">
        <v>9</v>
      </c>
      <c r="C1796" s="14">
        <v>20</v>
      </c>
      <c r="D1796" s="14">
        <v>4</v>
      </c>
      <c r="E1796" s="14">
        <v>25</v>
      </c>
      <c r="F1796" s="14">
        <v>7</v>
      </c>
      <c r="G1796" s="14">
        <v>15</v>
      </c>
      <c r="H1796" s="15">
        <f>H1797+H1798</f>
        <v>100</v>
      </c>
      <c r="I1796" s="15">
        <f>I1797+I1798</f>
        <v>100</v>
      </c>
      <c r="J1796" s="16">
        <f t="shared" si="509"/>
        <v>44.444444444444443</v>
      </c>
      <c r="K1796" s="16">
        <f t="shared" si="510"/>
        <v>57.142857142857139</v>
      </c>
      <c r="L1796" s="16">
        <f t="shared" si="510"/>
        <v>166.66666666666669</v>
      </c>
    </row>
    <row r="1797" spans="1:12" s="9" customFormat="1" x14ac:dyDescent="0.2">
      <c r="A1797" s="17" t="s">
        <v>278</v>
      </c>
      <c r="B1797" s="14">
        <v>0</v>
      </c>
      <c r="C1797" s="14">
        <v>0</v>
      </c>
      <c r="D1797" s="14">
        <v>0</v>
      </c>
      <c r="E1797" s="14">
        <v>0</v>
      </c>
      <c r="F1797" s="14">
        <v>0</v>
      </c>
      <c r="G1797" s="14">
        <v>0</v>
      </c>
      <c r="H1797" s="15">
        <f>D1797/D1796*100</f>
        <v>0</v>
      </c>
      <c r="I1797" s="15">
        <f>E1797/E1796*100</f>
        <v>0</v>
      </c>
      <c r="J1797" s="16">
        <v>0</v>
      </c>
      <c r="K1797" s="16">
        <v>0</v>
      </c>
      <c r="L1797" s="16">
        <v>0</v>
      </c>
    </row>
    <row r="1798" spans="1:12" s="9" customFormat="1" x14ac:dyDescent="0.2">
      <c r="A1798" s="17" t="s">
        <v>282</v>
      </c>
      <c r="B1798" s="14">
        <v>9</v>
      </c>
      <c r="C1798" s="14">
        <v>20</v>
      </c>
      <c r="D1798" s="14">
        <v>4</v>
      </c>
      <c r="E1798" s="14">
        <v>25</v>
      </c>
      <c r="F1798" s="14">
        <v>7</v>
      </c>
      <c r="G1798" s="14">
        <v>15</v>
      </c>
      <c r="H1798" s="15">
        <f>D1798/D1796*100</f>
        <v>100</v>
      </c>
      <c r="I1798" s="15">
        <f>E1798/E1796*100</f>
        <v>100</v>
      </c>
      <c r="J1798" s="16">
        <f t="shared" si="509"/>
        <v>44.444444444444443</v>
      </c>
      <c r="K1798" s="16">
        <f t="shared" si="510"/>
        <v>57.142857142857139</v>
      </c>
      <c r="L1798" s="16">
        <f t="shared" si="510"/>
        <v>166.66666666666669</v>
      </c>
    </row>
    <row r="1799" spans="1:12" s="9" customFormat="1" x14ac:dyDescent="0.2">
      <c r="A1799" s="11" t="s">
        <v>532</v>
      </c>
      <c r="B1799" s="14"/>
      <c r="C1799" s="14"/>
      <c r="D1799" s="14"/>
      <c r="E1799" s="14"/>
      <c r="F1799" s="14"/>
      <c r="G1799" s="14"/>
    </row>
    <row r="1800" spans="1:12" s="9" customFormat="1" x14ac:dyDescent="0.2">
      <c r="A1800" s="13" t="s">
        <v>275</v>
      </c>
      <c r="B1800" s="14">
        <v>1360</v>
      </c>
      <c r="C1800" s="14">
        <v>9185</v>
      </c>
      <c r="D1800" s="14">
        <v>1803</v>
      </c>
      <c r="E1800" s="14">
        <v>10988</v>
      </c>
      <c r="F1800" s="14">
        <v>1586</v>
      </c>
      <c r="G1800" s="14">
        <v>4146</v>
      </c>
      <c r="H1800" s="15">
        <f>H1801+H1802</f>
        <v>100</v>
      </c>
      <c r="I1800" s="15">
        <f>I1801+I1802</f>
        <v>100</v>
      </c>
      <c r="J1800" s="16">
        <f t="shared" ref="J1800:J1805" si="511">D1800/B1800*100</f>
        <v>132.5735294117647</v>
      </c>
      <c r="K1800" s="16">
        <f t="shared" ref="K1800:L1805" si="512">D1800/F1800*100</f>
        <v>113.68221941992434</v>
      </c>
      <c r="L1800" s="16">
        <f t="shared" si="512"/>
        <v>265.02653159671974</v>
      </c>
    </row>
    <row r="1801" spans="1:12" s="9" customFormat="1" x14ac:dyDescent="0.2">
      <c r="A1801" s="17" t="s">
        <v>281</v>
      </c>
      <c r="B1801" s="14">
        <v>39</v>
      </c>
      <c r="C1801" s="14">
        <v>134</v>
      </c>
      <c r="D1801" s="14">
        <v>49</v>
      </c>
      <c r="E1801" s="14">
        <v>183</v>
      </c>
      <c r="F1801" s="14">
        <v>96</v>
      </c>
      <c r="G1801" s="14">
        <v>244</v>
      </c>
      <c r="H1801" s="15">
        <f>D1801/D1800*100</f>
        <v>2.7176927343316692</v>
      </c>
      <c r="I1801" s="15">
        <f>E1801/E1800*100</f>
        <v>1.665453221696396</v>
      </c>
      <c r="J1801" s="16">
        <f t="shared" si="511"/>
        <v>125.64102564102564</v>
      </c>
      <c r="K1801" s="16">
        <f t="shared" si="512"/>
        <v>51.041666666666664</v>
      </c>
      <c r="L1801" s="16">
        <f t="shared" si="512"/>
        <v>75</v>
      </c>
    </row>
    <row r="1802" spans="1:12" s="9" customFormat="1" x14ac:dyDescent="0.2">
      <c r="A1802" s="17" t="s">
        <v>277</v>
      </c>
      <c r="B1802" s="14">
        <v>1321</v>
      </c>
      <c r="C1802" s="14">
        <v>9051</v>
      </c>
      <c r="D1802" s="14">
        <v>1754</v>
      </c>
      <c r="E1802" s="14">
        <v>10805</v>
      </c>
      <c r="F1802" s="14">
        <v>1490</v>
      </c>
      <c r="G1802" s="14">
        <v>3902</v>
      </c>
      <c r="H1802" s="15">
        <f>D1802/D1800*100</f>
        <v>97.282307265668337</v>
      </c>
      <c r="I1802" s="15">
        <f>E1802/E1800*100</f>
        <v>98.334546778303604</v>
      </c>
      <c r="J1802" s="16">
        <f t="shared" si="511"/>
        <v>132.778198334595</v>
      </c>
      <c r="K1802" s="16">
        <f t="shared" si="512"/>
        <v>117.71812080536913</v>
      </c>
      <c r="L1802" s="16">
        <f t="shared" si="512"/>
        <v>276.90927729369554</v>
      </c>
    </row>
    <row r="1803" spans="1:12" s="9" customFormat="1" x14ac:dyDescent="0.2">
      <c r="A1803" s="13" t="s">
        <v>276</v>
      </c>
      <c r="B1803" s="14">
        <v>1360</v>
      </c>
      <c r="C1803" s="14">
        <v>9185</v>
      </c>
      <c r="D1803" s="14">
        <v>1803</v>
      </c>
      <c r="E1803" s="14">
        <v>10988</v>
      </c>
      <c r="F1803" s="14">
        <v>1586</v>
      </c>
      <c r="G1803" s="14">
        <v>4146</v>
      </c>
      <c r="H1803" s="15">
        <f>H1804+H1805</f>
        <v>100</v>
      </c>
      <c r="I1803" s="15">
        <f>I1804+I1805</f>
        <v>100</v>
      </c>
      <c r="J1803" s="16">
        <f t="shared" si="511"/>
        <v>132.5735294117647</v>
      </c>
      <c r="K1803" s="16">
        <f t="shared" si="512"/>
        <v>113.68221941992434</v>
      </c>
      <c r="L1803" s="16">
        <f t="shared" si="512"/>
        <v>265.02653159671974</v>
      </c>
    </row>
    <row r="1804" spans="1:12" s="9" customFormat="1" x14ac:dyDescent="0.2">
      <c r="A1804" s="17" t="s">
        <v>278</v>
      </c>
      <c r="B1804" s="14">
        <v>107</v>
      </c>
      <c r="C1804" s="14">
        <v>194</v>
      </c>
      <c r="D1804" s="14">
        <v>63</v>
      </c>
      <c r="E1804" s="14">
        <v>257</v>
      </c>
      <c r="F1804" s="14">
        <v>59</v>
      </c>
      <c r="G1804" s="14">
        <v>116</v>
      </c>
      <c r="H1804" s="15">
        <f>D1804/D1803*100</f>
        <v>3.494176372712146</v>
      </c>
      <c r="I1804" s="15">
        <f>E1804/E1803*100</f>
        <v>2.3389151801965782</v>
      </c>
      <c r="J1804" s="16">
        <f t="shared" si="511"/>
        <v>58.878504672897193</v>
      </c>
      <c r="K1804" s="16">
        <f t="shared" si="512"/>
        <v>106.77966101694916</v>
      </c>
      <c r="L1804" s="16">
        <f t="shared" si="512"/>
        <v>221.55172413793105</v>
      </c>
    </row>
    <row r="1805" spans="1:12" s="9" customFormat="1" x14ac:dyDescent="0.2">
      <c r="A1805" s="17" t="s">
        <v>282</v>
      </c>
      <c r="B1805" s="14">
        <v>1253</v>
      </c>
      <c r="C1805" s="14">
        <v>8991</v>
      </c>
      <c r="D1805" s="14">
        <v>1740</v>
      </c>
      <c r="E1805" s="14">
        <v>10731</v>
      </c>
      <c r="F1805" s="14">
        <v>1527</v>
      </c>
      <c r="G1805" s="14">
        <v>4030</v>
      </c>
      <c r="H1805" s="15">
        <f>D1805/D1803*100</f>
        <v>96.505823627287853</v>
      </c>
      <c r="I1805" s="15">
        <f>E1805/E1803*100</f>
        <v>97.66108481980342</v>
      </c>
      <c r="J1805" s="16">
        <f t="shared" si="511"/>
        <v>138.86671987230645</v>
      </c>
      <c r="K1805" s="16">
        <f t="shared" si="512"/>
        <v>113.94891944990178</v>
      </c>
      <c r="L1805" s="16">
        <f t="shared" si="512"/>
        <v>266.27791563275434</v>
      </c>
    </row>
    <row r="1806" spans="1:12" s="9" customFormat="1" x14ac:dyDescent="0.2">
      <c r="A1806" s="11" t="s">
        <v>533</v>
      </c>
      <c r="B1806" s="14"/>
      <c r="C1806" s="14"/>
      <c r="D1806" s="14"/>
      <c r="E1806" s="14"/>
      <c r="F1806" s="14"/>
      <c r="G1806" s="14"/>
    </row>
    <row r="1807" spans="1:12" s="9" customFormat="1" x14ac:dyDescent="0.2">
      <c r="A1807" s="13" t="s">
        <v>275</v>
      </c>
      <c r="B1807" s="14">
        <v>920</v>
      </c>
      <c r="C1807" s="14">
        <v>1975</v>
      </c>
      <c r="D1807" s="14">
        <v>562</v>
      </c>
      <c r="E1807" s="14">
        <v>2537</v>
      </c>
      <c r="F1807" s="14">
        <v>390</v>
      </c>
      <c r="G1807" s="14">
        <v>853</v>
      </c>
      <c r="H1807" s="15">
        <f>H1808+H1809</f>
        <v>100</v>
      </c>
      <c r="I1807" s="15">
        <f>I1808+I1809</f>
        <v>100</v>
      </c>
      <c r="J1807" s="16">
        <f t="shared" ref="J1807:J1812" si="513">D1807/B1807*100</f>
        <v>61.086956521739133</v>
      </c>
      <c r="K1807" s="16">
        <f t="shared" ref="K1807:L1812" si="514">D1807/F1807*100</f>
        <v>144.10256410256409</v>
      </c>
      <c r="L1807" s="16">
        <f t="shared" si="514"/>
        <v>297.42086752637749</v>
      </c>
    </row>
    <row r="1808" spans="1:12" s="9" customFormat="1" x14ac:dyDescent="0.2">
      <c r="A1808" s="17" t="s">
        <v>281</v>
      </c>
      <c r="B1808" s="14">
        <v>208</v>
      </c>
      <c r="C1808" s="14">
        <v>314</v>
      </c>
      <c r="D1808" s="14">
        <v>86</v>
      </c>
      <c r="E1808" s="14">
        <v>400</v>
      </c>
      <c r="F1808" s="14" t="s">
        <v>636</v>
      </c>
      <c r="G1808" s="14">
        <v>9</v>
      </c>
      <c r="H1808" s="15">
        <f>D1808/D1807*100</f>
        <v>15.302491103202847</v>
      </c>
      <c r="I1808" s="15">
        <f>E1808/E1807*100</f>
        <v>15.766653527788726</v>
      </c>
      <c r="J1808" s="16">
        <f t="shared" si="513"/>
        <v>41.346153846153847</v>
      </c>
      <c r="K1808" s="16"/>
      <c r="L1808" s="16"/>
    </row>
    <row r="1809" spans="1:12" s="9" customFormat="1" x14ac:dyDescent="0.2">
      <c r="A1809" s="17" t="s">
        <v>277</v>
      </c>
      <c r="B1809" s="14">
        <v>712</v>
      </c>
      <c r="C1809" s="14">
        <v>1661</v>
      </c>
      <c r="D1809" s="14">
        <v>476</v>
      </c>
      <c r="E1809" s="14">
        <v>2137</v>
      </c>
      <c r="F1809" s="14">
        <v>388</v>
      </c>
      <c r="G1809" s="14">
        <v>844</v>
      </c>
      <c r="H1809" s="15">
        <f>D1809/D1807*100</f>
        <v>84.69750889679716</v>
      </c>
      <c r="I1809" s="15">
        <f>E1809/E1807*100</f>
        <v>84.233346472211267</v>
      </c>
      <c r="J1809" s="16">
        <f t="shared" si="513"/>
        <v>66.853932584269657</v>
      </c>
      <c r="K1809" s="16">
        <f t="shared" si="514"/>
        <v>122.68041237113403</v>
      </c>
      <c r="L1809" s="16">
        <f t="shared" si="514"/>
        <v>253.19905213270144</v>
      </c>
    </row>
    <row r="1810" spans="1:12" s="9" customFormat="1" x14ac:dyDescent="0.2">
      <c r="A1810" s="13" t="s">
        <v>276</v>
      </c>
      <c r="B1810" s="14">
        <v>920</v>
      </c>
      <c r="C1810" s="14">
        <v>1975</v>
      </c>
      <c r="D1810" s="14">
        <v>562</v>
      </c>
      <c r="E1810" s="14">
        <v>2537</v>
      </c>
      <c r="F1810" s="14">
        <v>390</v>
      </c>
      <c r="G1810" s="14">
        <v>853</v>
      </c>
      <c r="H1810" s="15">
        <f>H1811+H1812</f>
        <v>100</v>
      </c>
      <c r="I1810" s="15">
        <f>I1811+I1812</f>
        <v>100</v>
      </c>
      <c r="J1810" s="16">
        <f t="shared" si="513"/>
        <v>61.086956521739133</v>
      </c>
      <c r="K1810" s="16">
        <f t="shared" si="514"/>
        <v>144.10256410256409</v>
      </c>
      <c r="L1810" s="16">
        <f t="shared" si="514"/>
        <v>297.42086752637749</v>
      </c>
    </row>
    <row r="1811" spans="1:12" s="9" customFormat="1" x14ac:dyDescent="0.2">
      <c r="A1811" s="17" t="s">
        <v>278</v>
      </c>
      <c r="B1811" s="14">
        <v>16</v>
      </c>
      <c r="C1811" s="14">
        <v>116</v>
      </c>
      <c r="D1811" s="14">
        <v>2</v>
      </c>
      <c r="E1811" s="14">
        <v>118</v>
      </c>
      <c r="F1811" s="14">
        <v>76</v>
      </c>
      <c r="G1811" s="14">
        <v>331</v>
      </c>
      <c r="H1811" s="15">
        <f>D1811/D1810*100</f>
        <v>0.35587188612099641</v>
      </c>
      <c r="I1811" s="15">
        <f>E1811/E1810*100</f>
        <v>4.6511627906976747</v>
      </c>
      <c r="J1811" s="16">
        <f t="shared" si="513"/>
        <v>12.5</v>
      </c>
      <c r="K1811" s="16">
        <f t="shared" si="514"/>
        <v>2.6315789473684208</v>
      </c>
      <c r="L1811" s="16">
        <f t="shared" si="514"/>
        <v>35.649546827794559</v>
      </c>
    </row>
    <row r="1812" spans="1:12" s="9" customFormat="1" x14ac:dyDescent="0.2">
      <c r="A1812" s="17" t="s">
        <v>282</v>
      </c>
      <c r="B1812" s="14">
        <v>904</v>
      </c>
      <c r="C1812" s="14">
        <v>1859</v>
      </c>
      <c r="D1812" s="14">
        <v>560</v>
      </c>
      <c r="E1812" s="14">
        <v>2419</v>
      </c>
      <c r="F1812" s="14">
        <v>314</v>
      </c>
      <c r="G1812" s="14">
        <v>522</v>
      </c>
      <c r="H1812" s="15">
        <f>D1812/D1810*100</f>
        <v>99.644128113879006</v>
      </c>
      <c r="I1812" s="15">
        <f>E1812/E1810*100</f>
        <v>95.348837209302332</v>
      </c>
      <c r="J1812" s="16">
        <f t="shared" si="513"/>
        <v>61.946902654867252</v>
      </c>
      <c r="K1812" s="16">
        <f t="shared" si="514"/>
        <v>178.343949044586</v>
      </c>
      <c r="L1812" s="16">
        <f t="shared" si="514"/>
        <v>463.40996168582376</v>
      </c>
    </row>
    <row r="1813" spans="1:12" s="9" customFormat="1" ht="67.5" x14ac:dyDescent="0.2">
      <c r="A1813" s="11" t="s">
        <v>534</v>
      </c>
      <c r="B1813" s="14"/>
      <c r="C1813" s="14"/>
      <c r="D1813" s="14"/>
      <c r="E1813" s="14"/>
      <c r="F1813" s="14"/>
      <c r="G1813" s="14"/>
    </row>
    <row r="1814" spans="1:12" s="9" customFormat="1" x14ac:dyDescent="0.2">
      <c r="A1814" s="13" t="s">
        <v>275</v>
      </c>
      <c r="B1814" s="14">
        <v>22045.502</v>
      </c>
      <c r="C1814" s="14">
        <v>63975.823000000004</v>
      </c>
      <c r="D1814" s="14">
        <v>23058.645282737605</v>
      </c>
      <c r="E1814" s="14">
        <v>87034.468282737609</v>
      </c>
      <c r="F1814" s="14">
        <v>16754.906999999999</v>
      </c>
      <c r="G1814" s="14">
        <v>65075.918000000005</v>
      </c>
      <c r="H1814" s="15">
        <f>H1815+H1816</f>
        <v>100</v>
      </c>
      <c r="I1814" s="15">
        <f>I1815+I1816</f>
        <v>100</v>
      </c>
      <c r="J1814" s="16">
        <f t="shared" ref="J1814:J1819" si="515">D1814/B1814*100</f>
        <v>104.59569159612516</v>
      </c>
      <c r="K1814" s="16">
        <f t="shared" ref="K1814:L1819" si="516">D1814/F1814*100</f>
        <v>137.62323648073729</v>
      </c>
      <c r="L1814" s="16">
        <f t="shared" si="516"/>
        <v>133.74297429463476</v>
      </c>
    </row>
    <row r="1815" spans="1:12" s="9" customFormat="1" x14ac:dyDescent="0.2">
      <c r="A1815" s="17" t="s">
        <v>281</v>
      </c>
      <c r="B1815" s="14">
        <v>11431.251</v>
      </c>
      <c r="C1815" s="14">
        <v>32397.098000000002</v>
      </c>
      <c r="D1815" s="14">
        <v>11174.509</v>
      </c>
      <c r="E1815" s="14">
        <v>43571.607000000004</v>
      </c>
      <c r="F1815" s="14">
        <v>6750.9570000000003</v>
      </c>
      <c r="G1815" s="14">
        <v>25676.047999999999</v>
      </c>
      <c r="H1815" s="15">
        <f>D1815/D1814*100</f>
        <v>48.461255476988377</v>
      </c>
      <c r="I1815" s="15">
        <f>E1815/E1814*100</f>
        <v>50.062472787740333</v>
      </c>
      <c r="J1815" s="16">
        <f t="shared" si="515"/>
        <v>97.754034094781048</v>
      </c>
      <c r="K1815" s="16">
        <f t="shared" si="516"/>
        <v>165.52481374122218</v>
      </c>
      <c r="L1815" s="16">
        <f t="shared" si="516"/>
        <v>169.6974822605099</v>
      </c>
    </row>
    <row r="1816" spans="1:12" s="9" customFormat="1" x14ac:dyDescent="0.2">
      <c r="A1816" s="17" t="s">
        <v>277</v>
      </c>
      <c r="B1816" s="14">
        <v>10614.251</v>
      </c>
      <c r="C1816" s="14">
        <v>31578.724999999999</v>
      </c>
      <c r="D1816" s="14">
        <v>11884.136282737607</v>
      </c>
      <c r="E1816" s="14">
        <v>43462.861282737606</v>
      </c>
      <c r="F1816" s="14">
        <v>10003.950000000001</v>
      </c>
      <c r="G1816" s="14">
        <v>39399.870000000003</v>
      </c>
      <c r="H1816" s="15">
        <f>D1816/D1814*100</f>
        <v>51.538744523011623</v>
      </c>
      <c r="I1816" s="15">
        <f>E1816/E1814*100</f>
        <v>49.937527212259667</v>
      </c>
      <c r="J1816" s="16">
        <f t="shared" si="515"/>
        <v>111.96396507617547</v>
      </c>
      <c r="K1816" s="16">
        <f t="shared" si="516"/>
        <v>118.7944390239616</v>
      </c>
      <c r="L1816" s="16">
        <f t="shared" si="516"/>
        <v>110.31219464109299</v>
      </c>
    </row>
    <row r="1817" spans="1:12" s="9" customFormat="1" x14ac:dyDescent="0.2">
      <c r="A1817" s="13" t="s">
        <v>276</v>
      </c>
      <c r="B1817" s="14">
        <v>22045.502</v>
      </c>
      <c r="C1817" s="14">
        <v>63975.823000000004</v>
      </c>
      <c r="D1817" s="14">
        <v>23058.645282737605</v>
      </c>
      <c r="E1817" s="14">
        <v>87034.468282737609</v>
      </c>
      <c r="F1817" s="14">
        <v>16754.906999999999</v>
      </c>
      <c r="G1817" s="14">
        <v>65075.918000000005</v>
      </c>
      <c r="H1817" s="15">
        <f>H1818+H1819</f>
        <v>100</v>
      </c>
      <c r="I1817" s="15">
        <f>I1818+I1819</f>
        <v>100</v>
      </c>
      <c r="J1817" s="16">
        <f t="shared" si="515"/>
        <v>104.59569159612516</v>
      </c>
      <c r="K1817" s="16">
        <f t="shared" si="516"/>
        <v>137.62323648073729</v>
      </c>
      <c r="L1817" s="16">
        <f t="shared" si="516"/>
        <v>133.74297429463476</v>
      </c>
    </row>
    <row r="1818" spans="1:12" s="9" customFormat="1" x14ac:dyDescent="0.2">
      <c r="A1818" s="17" t="s">
        <v>278</v>
      </c>
      <c r="B1818" s="14">
        <v>6382.0969999999998</v>
      </c>
      <c r="C1818" s="14">
        <v>16548.481</v>
      </c>
      <c r="D1818" s="14">
        <v>5001.3028751599741</v>
      </c>
      <c r="E1818" s="14">
        <v>21549.783875159974</v>
      </c>
      <c r="F1818" s="14">
        <v>3167.0619999999999</v>
      </c>
      <c r="G1818" s="14">
        <v>16450.631000000001</v>
      </c>
      <c r="H1818" s="15">
        <f>D1818/D1817*100</f>
        <v>21.689491354915372</v>
      </c>
      <c r="I1818" s="15">
        <f>E1818/E1817*100</f>
        <v>24.760056906597029</v>
      </c>
      <c r="J1818" s="16">
        <f t="shared" si="515"/>
        <v>78.364570064666424</v>
      </c>
      <c r="K1818" s="16">
        <f t="shared" si="516"/>
        <v>157.91616568163093</v>
      </c>
      <c r="L1818" s="16">
        <f t="shared" si="516"/>
        <v>130.99670082661251</v>
      </c>
    </row>
    <row r="1819" spans="1:12" s="9" customFormat="1" x14ac:dyDescent="0.2">
      <c r="A1819" s="17" t="s">
        <v>282</v>
      </c>
      <c r="B1819" s="14">
        <v>15663.405000000001</v>
      </c>
      <c r="C1819" s="14">
        <v>47427.342000000004</v>
      </c>
      <c r="D1819" s="14">
        <v>18057.342407577631</v>
      </c>
      <c r="E1819" s="14">
        <v>65484.684407577632</v>
      </c>
      <c r="F1819" s="14">
        <v>13587.844999999999</v>
      </c>
      <c r="G1819" s="14">
        <v>48625.287000000004</v>
      </c>
      <c r="H1819" s="15">
        <f>D1819/D1817*100</f>
        <v>78.310508645084624</v>
      </c>
      <c r="I1819" s="15">
        <f>E1819/E1817*100</f>
        <v>75.239943093402971</v>
      </c>
      <c r="J1819" s="16">
        <f t="shared" si="515"/>
        <v>115.28363346014248</v>
      </c>
      <c r="K1819" s="16">
        <f t="shared" si="516"/>
        <v>132.89334995783094</v>
      </c>
      <c r="L1819" s="16">
        <f t="shared" si="516"/>
        <v>134.67207794079988</v>
      </c>
    </row>
    <row r="1820" spans="1:12" s="9" customFormat="1" ht="22.5" x14ac:dyDescent="0.2">
      <c r="A1820" s="11" t="s">
        <v>535</v>
      </c>
      <c r="B1820" s="14"/>
      <c r="C1820" s="14"/>
      <c r="D1820" s="14"/>
      <c r="E1820" s="14"/>
      <c r="F1820" s="14"/>
      <c r="G1820" s="14"/>
    </row>
    <row r="1821" spans="1:12" s="9" customFormat="1" x14ac:dyDescent="0.2">
      <c r="A1821" s="13" t="s">
        <v>275</v>
      </c>
      <c r="B1821" s="14">
        <v>196606</v>
      </c>
      <c r="C1821" s="14">
        <v>599070.80000000005</v>
      </c>
      <c r="D1821" s="14">
        <v>248510</v>
      </c>
      <c r="E1821" s="14">
        <v>847580.8</v>
      </c>
      <c r="F1821" s="14">
        <v>316768</v>
      </c>
      <c r="G1821" s="14">
        <v>944851.2</v>
      </c>
      <c r="H1821" s="15">
        <f>H1822+H1823</f>
        <v>100</v>
      </c>
      <c r="I1821" s="15">
        <f>I1822+I1823</f>
        <v>100</v>
      </c>
      <c r="J1821" s="16">
        <f t="shared" ref="J1821:J1826" si="517">D1821/B1821*100</f>
        <v>126.40000813810362</v>
      </c>
      <c r="K1821" s="16">
        <f t="shared" ref="K1821:L1826" si="518">D1821/F1821*100</f>
        <v>78.451737549247397</v>
      </c>
      <c r="L1821" s="16">
        <f t="shared" si="518"/>
        <v>89.705214958715203</v>
      </c>
    </row>
    <row r="1822" spans="1:12" s="9" customFormat="1" x14ac:dyDescent="0.2">
      <c r="A1822" s="17" t="s">
        <v>281</v>
      </c>
      <c r="B1822" s="14">
        <v>89312</v>
      </c>
      <c r="C1822" s="14">
        <v>270053</v>
      </c>
      <c r="D1822" s="14">
        <v>93866</v>
      </c>
      <c r="E1822" s="14">
        <v>363919</v>
      </c>
      <c r="F1822" s="14">
        <v>79119</v>
      </c>
      <c r="G1822" s="14">
        <v>304385</v>
      </c>
      <c r="H1822" s="15">
        <f>D1822/D1821*100</f>
        <v>37.771518248762625</v>
      </c>
      <c r="I1822" s="15">
        <f>E1822/E1821*100</f>
        <v>42.936201480731981</v>
      </c>
      <c r="J1822" s="16">
        <f t="shared" si="517"/>
        <v>105.09897886062343</v>
      </c>
      <c r="K1822" s="16">
        <f t="shared" si="518"/>
        <v>118.63901212098231</v>
      </c>
      <c r="L1822" s="16">
        <f t="shared" si="518"/>
        <v>119.55878246299916</v>
      </c>
    </row>
    <row r="1823" spans="1:12" s="9" customFormat="1" x14ac:dyDescent="0.2">
      <c r="A1823" s="17" t="s">
        <v>277</v>
      </c>
      <c r="B1823" s="14">
        <v>107294</v>
      </c>
      <c r="C1823" s="14">
        <v>329017.8</v>
      </c>
      <c r="D1823" s="14">
        <v>154644</v>
      </c>
      <c r="E1823" s="14">
        <v>483661.8</v>
      </c>
      <c r="F1823" s="14">
        <v>237649</v>
      </c>
      <c r="G1823" s="14">
        <v>640466.19999999995</v>
      </c>
      <c r="H1823" s="15">
        <f>D1823/D1821*100</f>
        <v>62.228481751237375</v>
      </c>
      <c r="I1823" s="15">
        <f>E1823/E1821*100</f>
        <v>57.063798519268019</v>
      </c>
      <c r="J1823" s="16">
        <f t="shared" si="517"/>
        <v>144.1310790910955</v>
      </c>
      <c r="K1823" s="16">
        <f t="shared" si="518"/>
        <v>65.072438764732865</v>
      </c>
      <c r="L1823" s="16">
        <f t="shared" si="518"/>
        <v>75.517146728430021</v>
      </c>
    </row>
    <row r="1824" spans="1:12" s="9" customFormat="1" x14ac:dyDescent="0.2">
      <c r="A1824" s="13" t="s">
        <v>276</v>
      </c>
      <c r="B1824" s="14">
        <v>196606</v>
      </c>
      <c r="C1824" s="14">
        <v>599070.80000000005</v>
      </c>
      <c r="D1824" s="14">
        <v>248510</v>
      </c>
      <c r="E1824" s="14">
        <v>847580.8</v>
      </c>
      <c r="F1824" s="14">
        <v>316768</v>
      </c>
      <c r="G1824" s="14">
        <v>944851.2</v>
      </c>
      <c r="H1824" s="15">
        <f>H1825+H1826</f>
        <v>100</v>
      </c>
      <c r="I1824" s="15">
        <f>I1825+I1826</f>
        <v>100</v>
      </c>
      <c r="J1824" s="16">
        <f t="shared" si="517"/>
        <v>126.40000813810362</v>
      </c>
      <c r="K1824" s="16">
        <f t="shared" si="518"/>
        <v>78.451737549247397</v>
      </c>
      <c r="L1824" s="16">
        <f t="shared" si="518"/>
        <v>89.705214958715203</v>
      </c>
    </row>
    <row r="1825" spans="1:12" s="9" customFormat="1" x14ac:dyDescent="0.2">
      <c r="A1825" s="17" t="s">
        <v>278</v>
      </c>
      <c r="B1825" s="14">
        <v>3211</v>
      </c>
      <c r="C1825" s="14">
        <v>10628</v>
      </c>
      <c r="D1825" s="14">
        <v>1153</v>
      </c>
      <c r="E1825" s="14">
        <v>11781</v>
      </c>
      <c r="F1825" s="14">
        <v>555</v>
      </c>
      <c r="G1825" s="14">
        <v>4153</v>
      </c>
      <c r="H1825" s="15">
        <f>D1825/D1824*100</f>
        <v>0.46396523278741297</v>
      </c>
      <c r="I1825" s="15">
        <f>E1825/E1824*100</f>
        <v>1.3899559782382989</v>
      </c>
      <c r="J1825" s="16">
        <f t="shared" si="517"/>
        <v>35.907816879476798</v>
      </c>
      <c r="K1825" s="16">
        <f t="shared" si="518"/>
        <v>207.74774774774775</v>
      </c>
      <c r="L1825" s="16">
        <f t="shared" si="518"/>
        <v>283.67445220322656</v>
      </c>
    </row>
    <row r="1826" spans="1:12" s="9" customFormat="1" x14ac:dyDescent="0.2">
      <c r="A1826" s="17" t="s">
        <v>282</v>
      </c>
      <c r="B1826" s="14">
        <v>193395</v>
      </c>
      <c r="C1826" s="14">
        <v>588442.80000000005</v>
      </c>
      <c r="D1826" s="14">
        <v>247357</v>
      </c>
      <c r="E1826" s="14">
        <v>835799.8</v>
      </c>
      <c r="F1826" s="14">
        <v>316213</v>
      </c>
      <c r="G1826" s="14">
        <v>940698.2</v>
      </c>
      <c r="H1826" s="15">
        <f>D1826/D1824*100</f>
        <v>99.536034767212584</v>
      </c>
      <c r="I1826" s="15">
        <f>E1826/E1824*100</f>
        <v>98.610044021761695</v>
      </c>
      <c r="J1826" s="16">
        <f t="shared" si="517"/>
        <v>127.90247938157657</v>
      </c>
      <c r="K1826" s="16">
        <f t="shared" si="518"/>
        <v>78.224804166811609</v>
      </c>
      <c r="L1826" s="16">
        <f t="shared" si="518"/>
        <v>88.848878418179183</v>
      </c>
    </row>
    <row r="1827" spans="1:12" s="9" customFormat="1" ht="22.5" x14ac:dyDescent="0.2">
      <c r="A1827" s="11" t="s">
        <v>536</v>
      </c>
      <c r="B1827" s="14"/>
      <c r="C1827" s="14"/>
      <c r="D1827" s="14"/>
      <c r="E1827" s="14"/>
      <c r="F1827" s="14"/>
      <c r="G1827" s="14"/>
    </row>
    <row r="1828" spans="1:12" s="9" customFormat="1" x14ac:dyDescent="0.2">
      <c r="A1828" s="13" t="s">
        <v>275</v>
      </c>
      <c r="B1828" s="14">
        <v>82401</v>
      </c>
      <c r="C1828" s="14">
        <v>196590</v>
      </c>
      <c r="D1828" s="14">
        <v>81169</v>
      </c>
      <c r="E1828" s="14">
        <v>277759</v>
      </c>
      <c r="F1828" s="14">
        <v>58348</v>
      </c>
      <c r="G1828" s="14">
        <v>220308</v>
      </c>
      <c r="H1828" s="15">
        <f>H1829+H1830</f>
        <v>100</v>
      </c>
      <c r="I1828" s="15">
        <f>I1829+I1830</f>
        <v>99.999999999999986</v>
      </c>
      <c r="J1828" s="16">
        <f t="shared" ref="J1828:J1833" si="519">D1828/B1828*100</f>
        <v>98.504872513683083</v>
      </c>
      <c r="K1828" s="16">
        <f t="shared" ref="K1828:L1833" si="520">D1828/F1828*100</f>
        <v>139.11188044148898</v>
      </c>
      <c r="L1828" s="16">
        <f t="shared" si="520"/>
        <v>126.07758229387949</v>
      </c>
    </row>
    <row r="1829" spans="1:12" s="9" customFormat="1" x14ac:dyDescent="0.2">
      <c r="A1829" s="17" t="s">
        <v>281</v>
      </c>
      <c r="B1829" s="14">
        <v>8540</v>
      </c>
      <c r="C1829" s="14">
        <v>25323</v>
      </c>
      <c r="D1829" s="14">
        <v>8544</v>
      </c>
      <c r="E1829" s="14">
        <v>33867</v>
      </c>
      <c r="F1829" s="14">
        <v>6706</v>
      </c>
      <c r="G1829" s="14">
        <v>31394</v>
      </c>
      <c r="H1829" s="15">
        <f>D1829/D1828*100</f>
        <v>10.526186105532901</v>
      </c>
      <c r="I1829" s="15">
        <f>E1829/E1828*100</f>
        <v>12.192944243030828</v>
      </c>
      <c r="J1829" s="16">
        <f t="shared" si="519"/>
        <v>100.04683840749415</v>
      </c>
      <c r="K1829" s="16">
        <f t="shared" si="520"/>
        <v>127.40829108261258</v>
      </c>
      <c r="L1829" s="16">
        <f t="shared" si="520"/>
        <v>107.87730139517105</v>
      </c>
    </row>
    <row r="1830" spans="1:12" s="9" customFormat="1" x14ac:dyDescent="0.2">
      <c r="A1830" s="17" t="s">
        <v>277</v>
      </c>
      <c r="B1830" s="14">
        <v>73861</v>
      </c>
      <c r="C1830" s="14">
        <v>171267</v>
      </c>
      <c r="D1830" s="14">
        <v>72625</v>
      </c>
      <c r="E1830" s="14">
        <v>243892</v>
      </c>
      <c r="F1830" s="14">
        <v>51642</v>
      </c>
      <c r="G1830" s="14">
        <v>188914</v>
      </c>
      <c r="H1830" s="15">
        <f>D1830/D1828*100</f>
        <v>89.473813894467099</v>
      </c>
      <c r="I1830" s="15">
        <f>E1830/E1828*100</f>
        <v>87.807055756969163</v>
      </c>
      <c r="J1830" s="16">
        <f t="shared" si="519"/>
        <v>98.326586425853975</v>
      </c>
      <c r="K1830" s="16">
        <f t="shared" si="520"/>
        <v>140.63165640370241</v>
      </c>
      <c r="L1830" s="16">
        <f t="shared" si="520"/>
        <v>129.10213112845</v>
      </c>
    </row>
    <row r="1831" spans="1:12" s="9" customFormat="1" x14ac:dyDescent="0.2">
      <c r="A1831" s="13" t="s">
        <v>276</v>
      </c>
      <c r="B1831" s="14">
        <v>82401</v>
      </c>
      <c r="C1831" s="14">
        <v>196590</v>
      </c>
      <c r="D1831" s="14">
        <v>81169</v>
      </c>
      <c r="E1831" s="14">
        <v>277759</v>
      </c>
      <c r="F1831" s="14">
        <v>58348</v>
      </c>
      <c r="G1831" s="14">
        <v>220308</v>
      </c>
      <c r="H1831" s="15">
        <f>H1832+H1833</f>
        <v>100</v>
      </c>
      <c r="I1831" s="15">
        <f>I1832+I1833</f>
        <v>100</v>
      </c>
      <c r="J1831" s="16">
        <f t="shared" si="519"/>
        <v>98.504872513683083</v>
      </c>
      <c r="K1831" s="16">
        <f t="shared" si="520"/>
        <v>139.11188044148898</v>
      </c>
      <c r="L1831" s="16">
        <f t="shared" si="520"/>
        <v>126.07758229387949</v>
      </c>
    </row>
    <row r="1832" spans="1:12" s="9" customFormat="1" x14ac:dyDescent="0.2">
      <c r="A1832" s="17" t="s">
        <v>278</v>
      </c>
      <c r="B1832" s="14">
        <v>255</v>
      </c>
      <c r="C1832" s="14">
        <v>3643</v>
      </c>
      <c r="D1832" s="14">
        <v>725</v>
      </c>
      <c r="E1832" s="14">
        <v>4368</v>
      </c>
      <c r="F1832" s="14">
        <v>3984</v>
      </c>
      <c r="G1832" s="14">
        <v>12883</v>
      </c>
      <c r="H1832" s="15">
        <f>D1832/D1831*100</f>
        <v>0.89319814214786442</v>
      </c>
      <c r="I1832" s="15">
        <f>E1832/E1831*100</f>
        <v>1.5725863068343422</v>
      </c>
      <c r="J1832" s="16">
        <f t="shared" si="519"/>
        <v>284.31372549019608</v>
      </c>
      <c r="K1832" s="16">
        <f t="shared" si="520"/>
        <v>18.197791164658632</v>
      </c>
      <c r="L1832" s="16">
        <f t="shared" si="520"/>
        <v>33.905146316851663</v>
      </c>
    </row>
    <row r="1833" spans="1:12" s="9" customFormat="1" x14ac:dyDescent="0.2">
      <c r="A1833" s="17" t="s">
        <v>282</v>
      </c>
      <c r="B1833" s="14">
        <v>82146</v>
      </c>
      <c r="C1833" s="14">
        <v>192947</v>
      </c>
      <c r="D1833" s="14">
        <v>80444</v>
      </c>
      <c r="E1833" s="14">
        <v>273391</v>
      </c>
      <c r="F1833" s="14">
        <v>54364</v>
      </c>
      <c r="G1833" s="14">
        <v>207425</v>
      </c>
      <c r="H1833" s="15">
        <f>D1833/D1831*100</f>
        <v>99.106801857852133</v>
      </c>
      <c r="I1833" s="15">
        <f>E1833/E1831*100</f>
        <v>98.427413693165661</v>
      </c>
      <c r="J1833" s="16">
        <f t="shared" si="519"/>
        <v>97.928079273488663</v>
      </c>
      <c r="K1833" s="16">
        <f t="shared" si="520"/>
        <v>147.97292325803841</v>
      </c>
      <c r="L1833" s="16">
        <f t="shared" si="520"/>
        <v>131.80233819452815</v>
      </c>
    </row>
    <row r="1834" spans="1:12" s="9" customFormat="1" ht="22.5" x14ac:dyDescent="0.2">
      <c r="A1834" s="11" t="s">
        <v>537</v>
      </c>
      <c r="B1834" s="14"/>
      <c r="C1834" s="14"/>
      <c r="D1834" s="14"/>
      <c r="E1834" s="14"/>
      <c r="F1834" s="14"/>
      <c r="G1834" s="14"/>
    </row>
    <row r="1835" spans="1:12" s="9" customFormat="1" x14ac:dyDescent="0.2">
      <c r="A1835" s="13" t="s">
        <v>275</v>
      </c>
      <c r="B1835" s="14">
        <v>24374</v>
      </c>
      <c r="C1835" s="14">
        <v>140876</v>
      </c>
      <c r="D1835" s="14">
        <v>31602</v>
      </c>
      <c r="E1835" s="14">
        <v>172479</v>
      </c>
      <c r="F1835" s="14">
        <v>56863</v>
      </c>
      <c r="G1835" s="14">
        <v>148028.5</v>
      </c>
      <c r="H1835" s="15">
        <f>H1836+H1837</f>
        <v>100</v>
      </c>
      <c r="I1835" s="15">
        <f>I1836+I1837</f>
        <v>100</v>
      </c>
      <c r="J1835" s="16">
        <f t="shared" ref="J1835:J1840" si="521">D1835/B1835*100</f>
        <v>129.65454993025355</v>
      </c>
      <c r="K1835" s="16">
        <f t="shared" ref="K1835:L1840" si="522">D1835/F1835*100</f>
        <v>55.575681902115612</v>
      </c>
      <c r="L1835" s="16">
        <f t="shared" si="522"/>
        <v>116.51742738729367</v>
      </c>
    </row>
    <row r="1836" spans="1:12" s="9" customFormat="1" x14ac:dyDescent="0.2">
      <c r="A1836" s="17" t="s">
        <v>281</v>
      </c>
      <c r="B1836" s="14">
        <v>246</v>
      </c>
      <c r="C1836" s="14">
        <v>631</v>
      </c>
      <c r="D1836" s="14">
        <v>246</v>
      </c>
      <c r="E1836" s="14">
        <v>878</v>
      </c>
      <c r="F1836" s="14">
        <v>33</v>
      </c>
      <c r="G1836" s="14">
        <v>449</v>
      </c>
      <c r="H1836" s="15">
        <f>D1836/D1835*100</f>
        <v>0.77843174482627675</v>
      </c>
      <c r="I1836" s="15">
        <f>E1836/E1835*100</f>
        <v>0.5090474782437282</v>
      </c>
      <c r="J1836" s="16">
        <f t="shared" si="521"/>
        <v>100</v>
      </c>
      <c r="K1836" s="16"/>
      <c r="L1836" s="16">
        <f t="shared" si="522"/>
        <v>195.54565701559019</v>
      </c>
    </row>
    <row r="1837" spans="1:12" s="9" customFormat="1" x14ac:dyDescent="0.2">
      <c r="A1837" s="17" t="s">
        <v>277</v>
      </c>
      <c r="B1837" s="14">
        <v>24128</v>
      </c>
      <c r="C1837" s="14">
        <v>140245</v>
      </c>
      <c r="D1837" s="14">
        <v>31356</v>
      </c>
      <c r="E1837" s="14">
        <v>171601</v>
      </c>
      <c r="F1837" s="14">
        <v>56830</v>
      </c>
      <c r="G1837" s="14">
        <v>147579.5</v>
      </c>
      <c r="H1837" s="15">
        <f>D1837/D1835*100</f>
        <v>99.221568255173722</v>
      </c>
      <c r="I1837" s="15">
        <f>E1837/E1835*100</f>
        <v>99.49095252175627</v>
      </c>
      <c r="J1837" s="16">
        <f t="shared" si="521"/>
        <v>129.95689655172413</v>
      </c>
      <c r="K1837" s="16">
        <f t="shared" si="522"/>
        <v>55.175083582614818</v>
      </c>
      <c r="L1837" s="16">
        <f t="shared" si="522"/>
        <v>116.27698969030251</v>
      </c>
    </row>
    <row r="1838" spans="1:12" s="9" customFormat="1" x14ac:dyDescent="0.2">
      <c r="A1838" s="13" t="s">
        <v>276</v>
      </c>
      <c r="B1838" s="14">
        <v>24374</v>
      </c>
      <c r="C1838" s="14">
        <v>140876</v>
      </c>
      <c r="D1838" s="14">
        <v>31602</v>
      </c>
      <c r="E1838" s="14">
        <v>172479</v>
      </c>
      <c r="F1838" s="14">
        <v>56863</v>
      </c>
      <c r="G1838" s="14">
        <v>148028.5</v>
      </c>
      <c r="H1838" s="15">
        <f>H1839+H1840</f>
        <v>100</v>
      </c>
      <c r="I1838" s="15">
        <f>I1839+I1840</f>
        <v>100.00000000000001</v>
      </c>
      <c r="J1838" s="16">
        <f t="shared" si="521"/>
        <v>129.65454993025355</v>
      </c>
      <c r="K1838" s="16">
        <f t="shared" si="522"/>
        <v>55.575681902115612</v>
      </c>
      <c r="L1838" s="16">
        <f t="shared" si="522"/>
        <v>116.51742738729367</v>
      </c>
    </row>
    <row r="1839" spans="1:12" s="9" customFormat="1" x14ac:dyDescent="0.2">
      <c r="A1839" s="17" t="s">
        <v>278</v>
      </c>
      <c r="B1839" s="14">
        <v>3537</v>
      </c>
      <c r="C1839" s="14">
        <v>8571</v>
      </c>
      <c r="D1839" s="14">
        <v>7647</v>
      </c>
      <c r="E1839" s="14">
        <v>16218</v>
      </c>
      <c r="F1839" s="14">
        <v>2285</v>
      </c>
      <c r="G1839" s="14">
        <v>5126</v>
      </c>
      <c r="H1839" s="15">
        <f>D1839/D1838*100</f>
        <v>24.197835580026581</v>
      </c>
      <c r="I1839" s="15">
        <f>E1839/E1838*100</f>
        <v>9.402883829335746</v>
      </c>
      <c r="J1839" s="16">
        <f t="shared" si="521"/>
        <v>216.20016963528411</v>
      </c>
      <c r="K1839" s="16">
        <f t="shared" si="522"/>
        <v>334.66083150984684</v>
      </c>
      <c r="L1839" s="16">
        <f t="shared" si="522"/>
        <v>316.38704642996487</v>
      </c>
    </row>
    <row r="1840" spans="1:12" s="9" customFormat="1" x14ac:dyDescent="0.2">
      <c r="A1840" s="17" t="s">
        <v>282</v>
      </c>
      <c r="B1840" s="14">
        <v>20837</v>
      </c>
      <c r="C1840" s="14">
        <v>132305</v>
      </c>
      <c r="D1840" s="14">
        <v>23955</v>
      </c>
      <c r="E1840" s="14">
        <v>156261</v>
      </c>
      <c r="F1840" s="14">
        <v>54578</v>
      </c>
      <c r="G1840" s="14">
        <v>142902.5</v>
      </c>
      <c r="H1840" s="15">
        <f>D1840/D1838*100</f>
        <v>75.802164419973423</v>
      </c>
      <c r="I1840" s="15">
        <f>E1840/E1838*100</f>
        <v>90.597116170664265</v>
      </c>
      <c r="J1840" s="16">
        <f t="shared" si="521"/>
        <v>114.96376637711762</v>
      </c>
      <c r="K1840" s="16">
        <f t="shared" si="522"/>
        <v>43.891311517461247</v>
      </c>
      <c r="L1840" s="16">
        <f t="shared" si="522"/>
        <v>109.34798201571002</v>
      </c>
    </row>
    <row r="1841" spans="1:12" s="9" customFormat="1" x14ac:dyDescent="0.2">
      <c r="A1841" s="11" t="s">
        <v>538</v>
      </c>
      <c r="B1841" s="14"/>
      <c r="C1841" s="14"/>
      <c r="D1841" s="14"/>
      <c r="E1841" s="14"/>
      <c r="F1841" s="14"/>
      <c r="G1841" s="14"/>
    </row>
    <row r="1842" spans="1:12" s="9" customFormat="1" x14ac:dyDescent="0.2">
      <c r="A1842" s="13" t="s">
        <v>275</v>
      </c>
      <c r="B1842" s="14">
        <v>38774</v>
      </c>
      <c r="C1842" s="14">
        <v>100897</v>
      </c>
      <c r="D1842" s="14">
        <v>38021</v>
      </c>
      <c r="E1842" s="14">
        <v>138918</v>
      </c>
      <c r="F1842" s="14">
        <v>23786</v>
      </c>
      <c r="G1842" s="14">
        <v>84353</v>
      </c>
      <c r="H1842" s="15">
        <f>H1843+H1844</f>
        <v>100</v>
      </c>
      <c r="I1842" s="15">
        <f>I1843+I1844</f>
        <v>100</v>
      </c>
      <c r="J1842" s="16">
        <f t="shared" ref="J1842:J1847" si="523">D1842/B1842*100</f>
        <v>98.05797699489348</v>
      </c>
      <c r="K1842" s="16">
        <f t="shared" ref="K1842:L1847" si="524">D1842/F1842*100</f>
        <v>159.84612797443876</v>
      </c>
      <c r="L1842" s="16">
        <f t="shared" si="524"/>
        <v>164.68649603452158</v>
      </c>
    </row>
    <row r="1843" spans="1:12" s="9" customFormat="1" x14ac:dyDescent="0.2">
      <c r="A1843" s="17" t="s">
        <v>281</v>
      </c>
      <c r="B1843" s="14">
        <v>29618</v>
      </c>
      <c r="C1843" s="14">
        <v>75395</v>
      </c>
      <c r="D1843" s="14">
        <v>32049</v>
      </c>
      <c r="E1843" s="14">
        <v>107444</v>
      </c>
      <c r="F1843" s="14">
        <v>18521</v>
      </c>
      <c r="G1843" s="14">
        <v>62966</v>
      </c>
      <c r="H1843" s="15">
        <f>D1843/D1842*100</f>
        <v>84.29289077088977</v>
      </c>
      <c r="I1843" s="15">
        <f>E1843/E1842*100</f>
        <v>77.343468808937644</v>
      </c>
      <c r="J1843" s="16">
        <f t="shared" si="523"/>
        <v>108.20784657978257</v>
      </c>
      <c r="K1843" s="16">
        <f t="shared" si="524"/>
        <v>173.0414124507316</v>
      </c>
      <c r="L1843" s="16">
        <f t="shared" si="524"/>
        <v>170.63812216116634</v>
      </c>
    </row>
    <row r="1844" spans="1:12" s="9" customFormat="1" x14ac:dyDescent="0.2">
      <c r="A1844" s="17" t="s">
        <v>277</v>
      </c>
      <c r="B1844" s="14">
        <v>9156</v>
      </c>
      <c r="C1844" s="14">
        <v>25502</v>
      </c>
      <c r="D1844" s="14">
        <v>5972</v>
      </c>
      <c r="E1844" s="14">
        <v>31474</v>
      </c>
      <c r="F1844" s="14">
        <v>5265</v>
      </c>
      <c r="G1844" s="14">
        <v>21387</v>
      </c>
      <c r="H1844" s="15">
        <f>D1844/D1842*100</f>
        <v>15.707109229110227</v>
      </c>
      <c r="I1844" s="15">
        <f>E1844/E1842*100</f>
        <v>22.656531191062353</v>
      </c>
      <c r="J1844" s="16">
        <f t="shared" si="523"/>
        <v>65.224989078200096</v>
      </c>
      <c r="K1844" s="16">
        <f t="shared" si="524"/>
        <v>113.42830009496676</v>
      </c>
      <c r="L1844" s="16">
        <f t="shared" si="524"/>
        <v>147.16416514705196</v>
      </c>
    </row>
    <row r="1845" spans="1:12" s="9" customFormat="1" x14ac:dyDescent="0.2">
      <c r="A1845" s="13" t="s">
        <v>276</v>
      </c>
      <c r="B1845" s="14">
        <v>38774</v>
      </c>
      <c r="C1845" s="14">
        <v>100897</v>
      </c>
      <c r="D1845" s="14">
        <v>38021</v>
      </c>
      <c r="E1845" s="14">
        <v>138918</v>
      </c>
      <c r="F1845" s="14">
        <v>23786</v>
      </c>
      <c r="G1845" s="14">
        <v>84353</v>
      </c>
      <c r="H1845" s="15">
        <f>H1846+H1847</f>
        <v>100.00000000000001</v>
      </c>
      <c r="I1845" s="15">
        <f>I1846+I1847</f>
        <v>99.999999999999986</v>
      </c>
      <c r="J1845" s="16">
        <f t="shared" si="523"/>
        <v>98.05797699489348</v>
      </c>
      <c r="K1845" s="16">
        <f t="shared" si="524"/>
        <v>159.84612797443876</v>
      </c>
      <c r="L1845" s="16">
        <f t="shared" si="524"/>
        <v>164.68649603452158</v>
      </c>
    </row>
    <row r="1846" spans="1:12" s="9" customFormat="1" x14ac:dyDescent="0.2">
      <c r="A1846" s="17" t="s">
        <v>278</v>
      </c>
      <c r="B1846" s="14">
        <v>147</v>
      </c>
      <c r="C1846" s="14">
        <v>189</v>
      </c>
      <c r="D1846" s="14">
        <v>30</v>
      </c>
      <c r="E1846" s="14">
        <v>219</v>
      </c>
      <c r="F1846" s="14">
        <v>12</v>
      </c>
      <c r="G1846" s="14">
        <v>552</v>
      </c>
      <c r="H1846" s="15">
        <f>D1846/D1845*100</f>
        <v>7.8903763709528937E-2</v>
      </c>
      <c r="I1846" s="15">
        <f>E1846/E1845*100</f>
        <v>0.15764695719777136</v>
      </c>
      <c r="J1846" s="16">
        <f t="shared" si="523"/>
        <v>20.408163265306122</v>
      </c>
      <c r="K1846" s="16">
        <f t="shared" si="524"/>
        <v>250</v>
      </c>
      <c r="L1846" s="16">
        <f t="shared" si="524"/>
        <v>39.673913043478258</v>
      </c>
    </row>
    <row r="1847" spans="1:12" s="9" customFormat="1" x14ac:dyDescent="0.2">
      <c r="A1847" s="17" t="s">
        <v>282</v>
      </c>
      <c r="B1847" s="14">
        <v>38627</v>
      </c>
      <c r="C1847" s="14">
        <v>100708</v>
      </c>
      <c r="D1847" s="14">
        <v>37991</v>
      </c>
      <c r="E1847" s="14">
        <v>138699</v>
      </c>
      <c r="F1847" s="14">
        <v>23774</v>
      </c>
      <c r="G1847" s="14">
        <v>83801</v>
      </c>
      <c r="H1847" s="15">
        <f>D1847/D1845*100</f>
        <v>99.921096236290481</v>
      </c>
      <c r="I1847" s="15">
        <f>E1847/E1845*100</f>
        <v>99.842353042802216</v>
      </c>
      <c r="J1847" s="16">
        <f t="shared" si="523"/>
        <v>98.353483314779822</v>
      </c>
      <c r="K1847" s="16">
        <f t="shared" si="524"/>
        <v>159.80062252881299</v>
      </c>
      <c r="L1847" s="16">
        <f t="shared" si="524"/>
        <v>165.50995811505828</v>
      </c>
    </row>
    <row r="1848" spans="1:12" s="9" customFormat="1" ht="22.5" x14ac:dyDescent="0.2">
      <c r="A1848" s="11" t="s">
        <v>539</v>
      </c>
      <c r="B1848" s="14"/>
      <c r="C1848" s="14"/>
      <c r="D1848" s="14"/>
      <c r="E1848" s="14"/>
      <c r="F1848" s="14"/>
      <c r="G1848" s="14"/>
    </row>
    <row r="1849" spans="1:12" s="9" customFormat="1" x14ac:dyDescent="0.2">
      <c r="A1849" s="13" t="s">
        <v>275</v>
      </c>
      <c r="B1849" s="14">
        <v>6619.4</v>
      </c>
      <c r="C1849" s="14">
        <v>14528.4</v>
      </c>
      <c r="D1849" s="14">
        <v>5094</v>
      </c>
      <c r="E1849" s="14">
        <v>19622.400000000001</v>
      </c>
      <c r="F1849" s="14">
        <v>10451</v>
      </c>
      <c r="G1849" s="14">
        <v>19615</v>
      </c>
      <c r="H1849" s="15">
        <f>H1850+H1851</f>
        <v>100</v>
      </c>
      <c r="I1849" s="15">
        <f>I1850+I1851</f>
        <v>100</v>
      </c>
      <c r="J1849" s="16">
        <f t="shared" ref="J1849:J1854" si="525">D1849/B1849*100</f>
        <v>76.955615312566096</v>
      </c>
      <c r="K1849" s="16">
        <f t="shared" ref="K1849:L1854" si="526">D1849/F1849*100</f>
        <v>48.741747201224761</v>
      </c>
      <c r="L1849" s="16">
        <f t="shared" si="526"/>
        <v>100.03772622992608</v>
      </c>
    </row>
    <row r="1850" spans="1:12" s="9" customFormat="1" x14ac:dyDescent="0.2">
      <c r="A1850" s="17" t="s">
        <v>281</v>
      </c>
      <c r="B1850" s="14">
        <v>3494</v>
      </c>
      <c r="C1850" s="14">
        <v>8927</v>
      </c>
      <c r="D1850" s="14">
        <v>3496</v>
      </c>
      <c r="E1850" s="14">
        <v>12423</v>
      </c>
      <c r="F1850" s="14">
        <v>6034</v>
      </c>
      <c r="G1850" s="14">
        <v>11887</v>
      </c>
      <c r="H1850" s="15">
        <f>D1850/D1849*100</f>
        <v>68.629760502552017</v>
      </c>
      <c r="I1850" s="15">
        <f>E1850/E1849*100</f>
        <v>63.310298434442267</v>
      </c>
      <c r="J1850" s="16">
        <f t="shared" si="525"/>
        <v>100.05724098454493</v>
      </c>
      <c r="K1850" s="16">
        <f t="shared" si="526"/>
        <v>57.938349353662574</v>
      </c>
      <c r="L1850" s="16">
        <f t="shared" si="526"/>
        <v>104.50912761840667</v>
      </c>
    </row>
    <row r="1851" spans="1:12" s="9" customFormat="1" x14ac:dyDescent="0.2">
      <c r="A1851" s="17" t="s">
        <v>277</v>
      </c>
      <c r="B1851" s="14">
        <v>3125.4</v>
      </c>
      <c r="C1851" s="14">
        <v>5601.4</v>
      </c>
      <c r="D1851" s="14">
        <v>1598</v>
      </c>
      <c r="E1851" s="14">
        <v>7199.4</v>
      </c>
      <c r="F1851" s="14">
        <v>4417</v>
      </c>
      <c r="G1851" s="14">
        <v>7728</v>
      </c>
      <c r="H1851" s="15">
        <f>D1851/D1849*100</f>
        <v>31.370239497447976</v>
      </c>
      <c r="I1851" s="15">
        <f>E1851/E1849*100</f>
        <v>36.689701565557726</v>
      </c>
      <c r="J1851" s="16">
        <f t="shared" si="525"/>
        <v>51.129455429704997</v>
      </c>
      <c r="K1851" s="16">
        <f t="shared" si="526"/>
        <v>36.178401630065657</v>
      </c>
      <c r="L1851" s="16">
        <f t="shared" si="526"/>
        <v>93.159937888198755</v>
      </c>
    </row>
    <row r="1852" spans="1:12" s="9" customFormat="1" x14ac:dyDescent="0.2">
      <c r="A1852" s="13" t="s">
        <v>276</v>
      </c>
      <c r="B1852" s="14">
        <v>6619.4</v>
      </c>
      <c r="C1852" s="14">
        <v>14528.4</v>
      </c>
      <c r="D1852" s="14">
        <v>5094</v>
      </c>
      <c r="E1852" s="14">
        <v>19622.400000000001</v>
      </c>
      <c r="F1852" s="14">
        <v>10451</v>
      </c>
      <c r="G1852" s="14">
        <v>19615</v>
      </c>
      <c r="H1852" s="15">
        <f>H1853+H1854</f>
        <v>100.00000000000001</v>
      </c>
      <c r="I1852" s="15">
        <f>I1853+I1854</f>
        <v>100</v>
      </c>
      <c r="J1852" s="16">
        <f t="shared" si="525"/>
        <v>76.955615312566096</v>
      </c>
      <c r="K1852" s="16">
        <f t="shared" si="526"/>
        <v>48.741747201224761</v>
      </c>
      <c r="L1852" s="16">
        <f t="shared" si="526"/>
        <v>100.03772622992608</v>
      </c>
    </row>
    <row r="1853" spans="1:12" s="9" customFormat="1" x14ac:dyDescent="0.2">
      <c r="A1853" s="17" t="s">
        <v>278</v>
      </c>
      <c r="B1853" s="14">
        <v>8</v>
      </c>
      <c r="C1853" s="14">
        <v>54</v>
      </c>
      <c r="D1853" s="14">
        <v>1</v>
      </c>
      <c r="E1853" s="14">
        <v>55</v>
      </c>
      <c r="F1853" s="14">
        <v>8</v>
      </c>
      <c r="G1853" s="14">
        <v>37</v>
      </c>
      <c r="H1853" s="15">
        <f>D1853/D1852*100</f>
        <v>1.9630938358853555E-2</v>
      </c>
      <c r="I1853" s="15">
        <f>E1853/E1852*100</f>
        <v>0.28029191128506198</v>
      </c>
      <c r="J1853" s="16">
        <f t="shared" si="525"/>
        <v>12.5</v>
      </c>
      <c r="K1853" s="16">
        <f t="shared" si="526"/>
        <v>12.5</v>
      </c>
      <c r="L1853" s="16">
        <f t="shared" si="526"/>
        <v>148.64864864864865</v>
      </c>
    </row>
    <row r="1854" spans="1:12" s="9" customFormat="1" x14ac:dyDescent="0.2">
      <c r="A1854" s="17" t="s">
        <v>282</v>
      </c>
      <c r="B1854" s="14">
        <v>6611.4</v>
      </c>
      <c r="C1854" s="14">
        <v>14474.4</v>
      </c>
      <c r="D1854" s="14">
        <v>5093</v>
      </c>
      <c r="E1854" s="14">
        <v>19567.400000000001</v>
      </c>
      <c r="F1854" s="14">
        <v>10443</v>
      </c>
      <c r="G1854" s="14">
        <v>19578</v>
      </c>
      <c r="H1854" s="15">
        <f>D1854/D1852*100</f>
        <v>99.980369061641156</v>
      </c>
      <c r="I1854" s="15">
        <f>E1854/E1852*100</f>
        <v>99.719708088714938</v>
      </c>
      <c r="J1854" s="16">
        <f t="shared" si="525"/>
        <v>77.033608615421855</v>
      </c>
      <c r="K1854" s="16">
        <f t="shared" si="526"/>
        <v>48.769510677008519</v>
      </c>
      <c r="L1854" s="16">
        <f t="shared" si="526"/>
        <v>99.945857595259994</v>
      </c>
    </row>
    <row r="1855" spans="1:12" s="9" customFormat="1" x14ac:dyDescent="0.2">
      <c r="A1855" s="11" t="s">
        <v>540</v>
      </c>
      <c r="B1855" s="14"/>
      <c r="C1855" s="14"/>
      <c r="D1855" s="14"/>
      <c r="E1855" s="14"/>
      <c r="F1855" s="14"/>
      <c r="G1855" s="14"/>
    </row>
    <row r="1856" spans="1:12" s="9" customFormat="1" x14ac:dyDescent="0.2">
      <c r="A1856" s="13" t="s">
        <v>275</v>
      </c>
      <c r="B1856" s="14">
        <v>17939</v>
      </c>
      <c r="C1856" s="14">
        <v>47158</v>
      </c>
      <c r="D1856" s="14">
        <v>16429</v>
      </c>
      <c r="E1856" s="14">
        <v>63587</v>
      </c>
      <c r="F1856" s="14">
        <v>13964</v>
      </c>
      <c r="G1856" s="14">
        <v>54954</v>
      </c>
      <c r="H1856" s="15">
        <f>H1857+H1858</f>
        <v>100</v>
      </c>
      <c r="I1856" s="15">
        <f>I1857+I1858</f>
        <v>100</v>
      </c>
      <c r="J1856" s="16">
        <f t="shared" ref="J1856:J1861" si="527">D1856/B1856*100</f>
        <v>91.582585428396229</v>
      </c>
      <c r="K1856" s="16">
        <f t="shared" ref="K1856:L1861" si="528">D1856/F1856*100</f>
        <v>117.65253509023204</v>
      </c>
      <c r="L1856" s="16">
        <f t="shared" si="528"/>
        <v>115.70950249299415</v>
      </c>
    </row>
    <row r="1857" spans="1:12" s="9" customFormat="1" x14ac:dyDescent="0.2">
      <c r="A1857" s="17" t="s">
        <v>281</v>
      </c>
      <c r="B1857" s="14">
        <v>12601</v>
      </c>
      <c r="C1857" s="14">
        <v>34239</v>
      </c>
      <c r="D1857" s="14">
        <v>12531</v>
      </c>
      <c r="E1857" s="14">
        <v>46770</v>
      </c>
      <c r="F1857" s="14">
        <v>10729</v>
      </c>
      <c r="G1857" s="14">
        <v>37934</v>
      </c>
      <c r="H1857" s="15">
        <f>D1857/D1856*100</f>
        <v>76.273662426197575</v>
      </c>
      <c r="I1857" s="15">
        <f>E1857/E1856*100</f>
        <v>73.552770220328057</v>
      </c>
      <c r="J1857" s="16">
        <f t="shared" si="527"/>
        <v>99.444488532656138</v>
      </c>
      <c r="K1857" s="16">
        <f t="shared" si="528"/>
        <v>116.79560070836052</v>
      </c>
      <c r="L1857" s="16">
        <f t="shared" si="528"/>
        <v>123.29308799493859</v>
      </c>
    </row>
    <row r="1858" spans="1:12" s="9" customFormat="1" x14ac:dyDescent="0.2">
      <c r="A1858" s="17" t="s">
        <v>277</v>
      </c>
      <c r="B1858" s="14">
        <v>5338</v>
      </c>
      <c r="C1858" s="14">
        <v>12919</v>
      </c>
      <c r="D1858" s="14">
        <v>3898</v>
      </c>
      <c r="E1858" s="14">
        <v>16817</v>
      </c>
      <c r="F1858" s="14">
        <v>3235</v>
      </c>
      <c r="G1858" s="14">
        <v>17020</v>
      </c>
      <c r="H1858" s="15">
        <f>D1858/D1856*100</f>
        <v>23.726337573802422</v>
      </c>
      <c r="I1858" s="15">
        <f>E1858/E1856*100</f>
        <v>26.447229779671943</v>
      </c>
      <c r="J1858" s="16">
        <f t="shared" si="527"/>
        <v>73.023604346197075</v>
      </c>
      <c r="K1858" s="16">
        <f t="shared" si="528"/>
        <v>120.49459041731066</v>
      </c>
      <c r="L1858" s="16">
        <f t="shared" si="528"/>
        <v>98.807285546415983</v>
      </c>
    </row>
    <row r="1859" spans="1:12" s="9" customFormat="1" x14ac:dyDescent="0.2">
      <c r="A1859" s="13" t="s">
        <v>276</v>
      </c>
      <c r="B1859" s="14">
        <v>17939</v>
      </c>
      <c r="C1859" s="14">
        <v>47158</v>
      </c>
      <c r="D1859" s="14">
        <v>16429</v>
      </c>
      <c r="E1859" s="14">
        <v>63587</v>
      </c>
      <c r="F1859" s="14">
        <v>13964</v>
      </c>
      <c r="G1859" s="14">
        <v>54954</v>
      </c>
      <c r="H1859" s="15">
        <f>H1860+H1861</f>
        <v>100</v>
      </c>
      <c r="I1859" s="15">
        <f>I1860+I1861</f>
        <v>100</v>
      </c>
      <c r="J1859" s="16">
        <f t="shared" si="527"/>
        <v>91.582585428396229</v>
      </c>
      <c r="K1859" s="16">
        <f t="shared" si="528"/>
        <v>117.65253509023204</v>
      </c>
      <c r="L1859" s="16">
        <f t="shared" si="528"/>
        <v>115.70950249299415</v>
      </c>
    </row>
    <row r="1860" spans="1:12" s="9" customFormat="1" x14ac:dyDescent="0.2">
      <c r="A1860" s="17" t="s">
        <v>278</v>
      </c>
      <c r="B1860" s="14">
        <v>49</v>
      </c>
      <c r="C1860" s="14">
        <v>59</v>
      </c>
      <c r="D1860" s="14">
        <v>0</v>
      </c>
      <c r="E1860" s="14">
        <v>59</v>
      </c>
      <c r="F1860" s="14">
        <v>0</v>
      </c>
      <c r="G1860" s="14">
        <v>36</v>
      </c>
      <c r="H1860" s="15">
        <f>D1860/D1859*100</f>
        <v>0</v>
      </c>
      <c r="I1860" s="15">
        <f>E1860/E1859*100</f>
        <v>9.2786261342727286E-2</v>
      </c>
      <c r="J1860" s="16">
        <f t="shared" si="527"/>
        <v>0</v>
      </c>
      <c r="K1860" s="16">
        <v>0</v>
      </c>
      <c r="L1860" s="16">
        <f t="shared" si="528"/>
        <v>163.88888888888889</v>
      </c>
    </row>
    <row r="1861" spans="1:12" s="9" customFormat="1" x14ac:dyDescent="0.2">
      <c r="A1861" s="17" t="s">
        <v>282</v>
      </c>
      <c r="B1861" s="14">
        <v>17890</v>
      </c>
      <c r="C1861" s="14">
        <v>47099</v>
      </c>
      <c r="D1861" s="14">
        <v>16429</v>
      </c>
      <c r="E1861" s="14">
        <v>63528</v>
      </c>
      <c r="F1861" s="14">
        <v>13964</v>
      </c>
      <c r="G1861" s="14">
        <v>54918</v>
      </c>
      <c r="H1861" s="15">
        <f>D1861/D1859*100</f>
        <v>100</v>
      </c>
      <c r="I1861" s="15">
        <f>E1861/E1859*100</f>
        <v>99.907213738657276</v>
      </c>
      <c r="J1861" s="16">
        <f t="shared" si="527"/>
        <v>91.833426495248744</v>
      </c>
      <c r="K1861" s="16">
        <f t="shared" si="528"/>
        <v>117.65253509023204</v>
      </c>
      <c r="L1861" s="16">
        <f t="shared" si="528"/>
        <v>115.67791980771331</v>
      </c>
    </row>
    <row r="1862" spans="1:12" s="9" customFormat="1" ht="22.5" x14ac:dyDescent="0.2">
      <c r="A1862" s="11" t="s">
        <v>541</v>
      </c>
      <c r="B1862" s="14"/>
      <c r="C1862" s="14"/>
      <c r="D1862" s="14"/>
      <c r="E1862" s="14"/>
      <c r="F1862" s="14"/>
      <c r="G1862" s="14"/>
    </row>
    <row r="1863" spans="1:12" s="9" customFormat="1" x14ac:dyDescent="0.2">
      <c r="A1863" s="13" t="s">
        <v>275</v>
      </c>
      <c r="B1863" s="14">
        <v>55637</v>
      </c>
      <c r="C1863" s="14">
        <v>127741</v>
      </c>
      <c r="D1863" s="14">
        <v>46613</v>
      </c>
      <c r="E1863" s="14">
        <v>174354</v>
      </c>
      <c r="F1863" s="14">
        <v>47710</v>
      </c>
      <c r="G1863" s="14">
        <v>184549</v>
      </c>
      <c r="H1863" s="15">
        <f>H1864+H1865</f>
        <v>100</v>
      </c>
      <c r="I1863" s="15">
        <f>I1864+I1865</f>
        <v>100.00000000000001</v>
      </c>
      <c r="J1863" s="16">
        <f t="shared" ref="J1863:J1868" si="529">D1863/B1863*100</f>
        <v>83.780577673131191</v>
      </c>
      <c r="K1863" s="16">
        <f t="shared" ref="K1863:L1868" si="530">D1863/F1863*100</f>
        <v>97.700691678893321</v>
      </c>
      <c r="L1863" s="16">
        <f t="shared" si="530"/>
        <v>94.475721894998074</v>
      </c>
    </row>
    <row r="1864" spans="1:12" s="9" customFormat="1" x14ac:dyDescent="0.2">
      <c r="A1864" s="17" t="s">
        <v>281</v>
      </c>
      <c r="B1864" s="14">
        <v>7975</v>
      </c>
      <c r="C1864" s="14">
        <v>20843</v>
      </c>
      <c r="D1864" s="14">
        <v>6225</v>
      </c>
      <c r="E1864" s="14">
        <v>27068</v>
      </c>
      <c r="F1864" s="14">
        <v>5286</v>
      </c>
      <c r="G1864" s="14">
        <v>22214</v>
      </c>
      <c r="H1864" s="15">
        <f>D1864/D1863*100</f>
        <v>13.354643554373244</v>
      </c>
      <c r="I1864" s="15">
        <f>E1864/E1863*100</f>
        <v>15.524737029262306</v>
      </c>
      <c r="J1864" s="16">
        <f t="shared" si="529"/>
        <v>78.056426332288396</v>
      </c>
      <c r="K1864" s="16">
        <f t="shared" si="530"/>
        <v>117.76390465380248</v>
      </c>
      <c r="L1864" s="16">
        <f t="shared" si="530"/>
        <v>121.85108490141351</v>
      </c>
    </row>
    <row r="1865" spans="1:12" s="9" customFormat="1" x14ac:dyDescent="0.2">
      <c r="A1865" s="17" t="s">
        <v>277</v>
      </c>
      <c r="B1865" s="14">
        <v>47662</v>
      </c>
      <c r="C1865" s="14">
        <v>106898</v>
      </c>
      <c r="D1865" s="14">
        <v>40388</v>
      </c>
      <c r="E1865" s="14">
        <v>147286</v>
      </c>
      <c r="F1865" s="14">
        <v>42424</v>
      </c>
      <c r="G1865" s="14">
        <v>162335</v>
      </c>
      <c r="H1865" s="15">
        <f>D1865/D1863*100</f>
        <v>86.64535644562676</v>
      </c>
      <c r="I1865" s="15">
        <f>E1865/E1863*100</f>
        <v>84.475262970737703</v>
      </c>
      <c r="J1865" s="16">
        <f t="shared" si="529"/>
        <v>84.738365993873515</v>
      </c>
      <c r="K1865" s="16">
        <f t="shared" si="530"/>
        <v>95.20082971902697</v>
      </c>
      <c r="L1865" s="16">
        <f t="shared" si="530"/>
        <v>90.729663966489056</v>
      </c>
    </row>
    <row r="1866" spans="1:12" s="9" customFormat="1" x14ac:dyDescent="0.2">
      <c r="A1866" s="13" t="s">
        <v>276</v>
      </c>
      <c r="B1866" s="14">
        <v>55637</v>
      </c>
      <c r="C1866" s="14">
        <v>127741</v>
      </c>
      <c r="D1866" s="14">
        <v>46613</v>
      </c>
      <c r="E1866" s="14">
        <v>174354</v>
      </c>
      <c r="F1866" s="14">
        <v>47710</v>
      </c>
      <c r="G1866" s="14">
        <v>184549</v>
      </c>
      <c r="H1866" s="15">
        <f>H1867+H1868</f>
        <v>100</v>
      </c>
      <c r="I1866" s="15">
        <f>I1867+I1868</f>
        <v>100.00000000000001</v>
      </c>
      <c r="J1866" s="16">
        <f t="shared" si="529"/>
        <v>83.780577673131191</v>
      </c>
      <c r="K1866" s="16">
        <f t="shared" si="530"/>
        <v>97.700691678893321</v>
      </c>
      <c r="L1866" s="16">
        <f t="shared" si="530"/>
        <v>94.475721894998074</v>
      </c>
    </row>
    <row r="1867" spans="1:12" s="9" customFormat="1" x14ac:dyDescent="0.2">
      <c r="A1867" s="17" t="s">
        <v>278</v>
      </c>
      <c r="B1867" s="14">
        <v>50</v>
      </c>
      <c r="C1867" s="14">
        <v>103</v>
      </c>
      <c r="D1867" s="14">
        <v>41</v>
      </c>
      <c r="E1867" s="14">
        <v>144</v>
      </c>
      <c r="F1867" s="14">
        <v>887</v>
      </c>
      <c r="G1867" s="14">
        <v>1307</v>
      </c>
      <c r="H1867" s="15">
        <f>D1867/D1866*100</f>
        <v>8.7958294896273576E-2</v>
      </c>
      <c r="I1867" s="15">
        <f>E1867/E1866*100</f>
        <v>8.2590591555112003E-2</v>
      </c>
      <c r="J1867" s="16">
        <f t="shared" si="529"/>
        <v>82</v>
      </c>
      <c r="K1867" s="16">
        <f t="shared" si="530"/>
        <v>4.6223224351747465</v>
      </c>
      <c r="L1867" s="16">
        <f t="shared" si="530"/>
        <v>11.017597551644988</v>
      </c>
    </row>
    <row r="1868" spans="1:12" s="9" customFormat="1" x14ac:dyDescent="0.2">
      <c r="A1868" s="17" t="s">
        <v>282</v>
      </c>
      <c r="B1868" s="14">
        <v>55587</v>
      </c>
      <c r="C1868" s="14">
        <v>127638</v>
      </c>
      <c r="D1868" s="14">
        <v>46572</v>
      </c>
      <c r="E1868" s="14">
        <v>174210</v>
      </c>
      <c r="F1868" s="14">
        <v>46823</v>
      </c>
      <c r="G1868" s="14">
        <v>183242</v>
      </c>
      <c r="H1868" s="15">
        <f>D1868/D1866*100</f>
        <v>99.912041705103732</v>
      </c>
      <c r="I1868" s="15">
        <f>E1868/E1866*100</f>
        <v>99.917409408444897</v>
      </c>
      <c r="J1868" s="16">
        <f t="shared" si="529"/>
        <v>83.782179286523828</v>
      </c>
      <c r="K1868" s="16">
        <f t="shared" si="530"/>
        <v>99.463938662623079</v>
      </c>
      <c r="L1868" s="16">
        <f t="shared" si="530"/>
        <v>95.070999006777924</v>
      </c>
    </row>
    <row r="1869" spans="1:12" s="9" customFormat="1" x14ac:dyDescent="0.2">
      <c r="A1869" s="11" t="s">
        <v>542</v>
      </c>
      <c r="B1869" s="14"/>
      <c r="C1869" s="14"/>
      <c r="D1869" s="14"/>
      <c r="E1869" s="14"/>
      <c r="F1869" s="14"/>
      <c r="G1869" s="14"/>
    </row>
    <row r="1870" spans="1:12" s="9" customFormat="1" x14ac:dyDescent="0.2">
      <c r="A1870" s="13" t="s">
        <v>275</v>
      </c>
      <c r="B1870" s="14">
        <v>26763</v>
      </c>
      <c r="C1870" s="14">
        <v>77161</v>
      </c>
      <c r="D1870" s="14">
        <v>28805</v>
      </c>
      <c r="E1870" s="14">
        <v>105966</v>
      </c>
      <c r="F1870" s="14">
        <v>27144</v>
      </c>
      <c r="G1870" s="14">
        <v>78130</v>
      </c>
      <c r="H1870" s="15">
        <f>H1871+H1872</f>
        <v>100</v>
      </c>
      <c r="I1870" s="15">
        <f>I1871+I1872</f>
        <v>100</v>
      </c>
      <c r="J1870" s="16">
        <f t="shared" ref="J1870:J1875" si="531">D1870/B1870*100</f>
        <v>107.6299368531181</v>
      </c>
      <c r="K1870" s="16">
        <f t="shared" ref="K1870:L1875" si="532">D1870/F1870*100</f>
        <v>106.11921603300914</v>
      </c>
      <c r="L1870" s="16">
        <f t="shared" si="532"/>
        <v>135.62779982081148</v>
      </c>
    </row>
    <row r="1871" spans="1:12" s="9" customFormat="1" x14ac:dyDescent="0.2">
      <c r="A1871" s="17" t="s">
        <v>281</v>
      </c>
      <c r="B1871" s="14">
        <v>12408</v>
      </c>
      <c r="C1871" s="14">
        <v>32135</v>
      </c>
      <c r="D1871" s="14">
        <v>12408</v>
      </c>
      <c r="E1871" s="14">
        <v>44543</v>
      </c>
      <c r="F1871" s="14">
        <v>14859</v>
      </c>
      <c r="G1871" s="14">
        <v>41112</v>
      </c>
      <c r="H1871" s="15">
        <f>D1871/D1870*100</f>
        <v>43.075854886304462</v>
      </c>
      <c r="I1871" s="15">
        <f>E1871/E1870*100</f>
        <v>42.035181095823191</v>
      </c>
      <c r="J1871" s="16">
        <f t="shared" si="531"/>
        <v>100</v>
      </c>
      <c r="K1871" s="16">
        <f t="shared" si="532"/>
        <v>83.504946497072481</v>
      </c>
      <c r="L1871" s="16">
        <f t="shared" si="532"/>
        <v>108.34549523253551</v>
      </c>
    </row>
    <row r="1872" spans="1:12" s="9" customFormat="1" x14ac:dyDescent="0.2">
      <c r="A1872" s="17" t="s">
        <v>277</v>
      </c>
      <c r="B1872" s="14">
        <v>14355</v>
      </c>
      <c r="C1872" s="14">
        <v>45026</v>
      </c>
      <c r="D1872" s="14">
        <v>16397</v>
      </c>
      <c r="E1872" s="14">
        <v>61423</v>
      </c>
      <c r="F1872" s="14">
        <v>12285</v>
      </c>
      <c r="G1872" s="14">
        <v>37018</v>
      </c>
      <c r="H1872" s="15">
        <f>D1872/D1870*100</f>
        <v>56.924145113695538</v>
      </c>
      <c r="I1872" s="15">
        <f>E1872/E1870*100</f>
        <v>57.964818904176809</v>
      </c>
      <c r="J1872" s="16">
        <f t="shared" si="531"/>
        <v>114.22500870776733</v>
      </c>
      <c r="K1872" s="16">
        <f t="shared" si="532"/>
        <v>133.47171347171349</v>
      </c>
      <c r="L1872" s="16">
        <f t="shared" si="532"/>
        <v>165.92738667675184</v>
      </c>
    </row>
    <row r="1873" spans="1:12" s="9" customFormat="1" x14ac:dyDescent="0.2">
      <c r="A1873" s="13" t="s">
        <v>276</v>
      </c>
      <c r="B1873" s="14">
        <v>26763</v>
      </c>
      <c r="C1873" s="14">
        <v>77161</v>
      </c>
      <c r="D1873" s="14">
        <v>28805</v>
      </c>
      <c r="E1873" s="14">
        <v>105966</v>
      </c>
      <c r="F1873" s="14">
        <v>27144</v>
      </c>
      <c r="G1873" s="14">
        <v>78130</v>
      </c>
      <c r="H1873" s="15">
        <f>H1874+H1875</f>
        <v>100</v>
      </c>
      <c r="I1873" s="15">
        <f>I1874+I1875</f>
        <v>100</v>
      </c>
      <c r="J1873" s="16">
        <f t="shared" si="531"/>
        <v>107.6299368531181</v>
      </c>
      <c r="K1873" s="16">
        <f t="shared" si="532"/>
        <v>106.11921603300914</v>
      </c>
      <c r="L1873" s="16">
        <f t="shared" si="532"/>
        <v>135.62779982081148</v>
      </c>
    </row>
    <row r="1874" spans="1:12" s="9" customFormat="1" x14ac:dyDescent="0.2">
      <c r="A1874" s="17" t="s">
        <v>278</v>
      </c>
      <c r="B1874" s="14">
        <v>88</v>
      </c>
      <c r="C1874" s="14">
        <v>1485</v>
      </c>
      <c r="D1874" s="14">
        <v>66</v>
      </c>
      <c r="E1874" s="14">
        <v>1551</v>
      </c>
      <c r="F1874" s="14">
        <v>1491</v>
      </c>
      <c r="G1874" s="14">
        <v>8157</v>
      </c>
      <c r="H1874" s="15">
        <f>D1874/D1873*100</f>
        <v>0.22912688769310885</v>
      </c>
      <c r="I1874" s="15">
        <f>E1874/E1873*100</f>
        <v>1.4636770284808336</v>
      </c>
      <c r="J1874" s="16">
        <f t="shared" si="531"/>
        <v>75</v>
      </c>
      <c r="K1874" s="16">
        <f t="shared" si="532"/>
        <v>4.4265593561368206</v>
      </c>
      <c r="L1874" s="16">
        <f t="shared" si="532"/>
        <v>19.014343508642884</v>
      </c>
    </row>
    <row r="1875" spans="1:12" s="9" customFormat="1" x14ac:dyDescent="0.2">
      <c r="A1875" s="17" t="s">
        <v>282</v>
      </c>
      <c r="B1875" s="14">
        <v>26675</v>
      </c>
      <c r="C1875" s="14">
        <v>75676</v>
      </c>
      <c r="D1875" s="14">
        <v>28739</v>
      </c>
      <c r="E1875" s="14">
        <v>104415</v>
      </c>
      <c r="F1875" s="14">
        <v>25653</v>
      </c>
      <c r="G1875" s="14">
        <v>69973</v>
      </c>
      <c r="H1875" s="15">
        <f>D1875/D1873*100</f>
        <v>99.770873112306887</v>
      </c>
      <c r="I1875" s="15">
        <f>E1875/E1873*100</f>
        <v>98.536322971519169</v>
      </c>
      <c r="J1875" s="16">
        <f t="shared" si="531"/>
        <v>107.73758200562324</v>
      </c>
      <c r="K1875" s="16">
        <f t="shared" si="532"/>
        <v>112.02978209176315</v>
      </c>
      <c r="L1875" s="16">
        <f t="shared" si="532"/>
        <v>149.22184271075986</v>
      </c>
    </row>
    <row r="1876" spans="1:12" s="9" customFormat="1" ht="22.5" x14ac:dyDescent="0.2">
      <c r="A1876" s="11" t="s">
        <v>251</v>
      </c>
      <c r="B1876" s="14"/>
      <c r="C1876" s="14"/>
      <c r="D1876" s="14"/>
      <c r="E1876" s="14"/>
      <c r="F1876" s="14"/>
      <c r="G1876" s="14"/>
    </row>
    <row r="1877" spans="1:12" s="9" customFormat="1" x14ac:dyDescent="0.2">
      <c r="A1877" s="11" t="s">
        <v>543</v>
      </c>
    </row>
    <row r="1878" spans="1:12" s="9" customFormat="1" x14ac:dyDescent="0.2">
      <c r="A1878" s="13" t="s">
        <v>275</v>
      </c>
      <c r="B1878" s="14">
        <v>10972.504999999999</v>
      </c>
      <c r="C1878" s="14">
        <v>33040.375</v>
      </c>
      <c r="D1878" s="14">
        <v>9834.9079999999994</v>
      </c>
      <c r="E1878" s="14">
        <v>42875.283000000003</v>
      </c>
      <c r="F1878" s="14">
        <v>9597.1679999999997</v>
      </c>
      <c r="G1878" s="14">
        <v>41617.43</v>
      </c>
      <c r="H1878" s="15">
        <f>H1879+H1880</f>
        <v>100.00001016786329</v>
      </c>
      <c r="I1878" s="15">
        <f>I1879+I1880</f>
        <v>100.0000023323461</v>
      </c>
      <c r="J1878" s="16">
        <f t="shared" ref="J1878:J1883" si="533">D1878/B1878*100</f>
        <v>89.632294539852111</v>
      </c>
      <c r="K1878" s="16">
        <f t="shared" ref="K1878:L1883" si="534">D1878/F1878*100</f>
        <v>102.47718910411905</v>
      </c>
      <c r="L1878" s="16">
        <f t="shared" si="534"/>
        <v>103.02241873176696</v>
      </c>
    </row>
    <row r="1879" spans="1:12" s="9" customFormat="1" x14ac:dyDescent="0.2">
      <c r="A1879" s="17" t="s">
        <v>281</v>
      </c>
      <c r="B1879" s="14">
        <v>10716.833000000001</v>
      </c>
      <c r="C1879" s="14">
        <v>32138.548999999999</v>
      </c>
      <c r="D1879" s="14">
        <v>9677.5259999999998</v>
      </c>
      <c r="E1879" s="14">
        <v>41816.074999999997</v>
      </c>
      <c r="F1879" s="14">
        <v>9354.8950000000004</v>
      </c>
      <c r="G1879" s="14">
        <v>40620.934000000001</v>
      </c>
      <c r="H1879" s="15">
        <f>D1879/D1878*100</f>
        <v>98.399761339912899</v>
      </c>
      <c r="I1879" s="15">
        <f>E1879/E1878*100</f>
        <v>97.529560329665912</v>
      </c>
      <c r="J1879" s="16">
        <f t="shared" si="533"/>
        <v>90.302106975073698</v>
      </c>
      <c r="K1879" s="16">
        <f t="shared" si="534"/>
        <v>103.44879338570875</v>
      </c>
      <c r="L1879" s="16">
        <f t="shared" si="534"/>
        <v>102.94218000994265</v>
      </c>
    </row>
    <row r="1880" spans="1:12" s="9" customFormat="1" x14ac:dyDescent="0.2">
      <c r="A1880" s="17" t="s">
        <v>277</v>
      </c>
      <c r="B1880" s="14">
        <v>255.67099999999999</v>
      </c>
      <c r="C1880" s="14">
        <v>901.82600000000002</v>
      </c>
      <c r="D1880" s="14">
        <v>157.38300000000001</v>
      </c>
      <c r="E1880" s="14">
        <v>1059.2090000000001</v>
      </c>
      <c r="F1880" s="14">
        <v>242.274</v>
      </c>
      <c r="G1880" s="14">
        <v>996.49699999999996</v>
      </c>
      <c r="H1880" s="15">
        <f>D1880/D1878*100</f>
        <v>1.6002488279503988</v>
      </c>
      <c r="I1880" s="15">
        <f>E1880/E1878*100</f>
        <v>2.4704420026801923</v>
      </c>
      <c r="J1880" s="16">
        <f t="shared" si="533"/>
        <v>61.556844538488917</v>
      </c>
      <c r="K1880" s="16">
        <f t="shared" si="534"/>
        <v>64.960746922905471</v>
      </c>
      <c r="L1880" s="16">
        <f t="shared" si="534"/>
        <v>106.29324523806896</v>
      </c>
    </row>
    <row r="1881" spans="1:12" s="9" customFormat="1" x14ac:dyDescent="0.2">
      <c r="A1881" s="13" t="s">
        <v>276</v>
      </c>
      <c r="B1881" s="14">
        <v>10972.504999999999</v>
      </c>
      <c r="C1881" s="14">
        <v>33040.375</v>
      </c>
      <c r="D1881" s="14">
        <v>9834.9079999999994</v>
      </c>
      <c r="E1881" s="14">
        <v>42875.283000000003</v>
      </c>
      <c r="F1881" s="14">
        <v>9597.1679999999997</v>
      </c>
      <c r="G1881" s="14">
        <v>41617.43</v>
      </c>
      <c r="H1881" s="15">
        <f>H1882+H1883</f>
        <v>100.00001016786329</v>
      </c>
      <c r="I1881" s="15">
        <f>I1882+I1883</f>
        <v>100.00000233234611</v>
      </c>
      <c r="J1881" s="16">
        <f t="shared" si="533"/>
        <v>89.632294539852111</v>
      </c>
      <c r="K1881" s="16">
        <f t="shared" si="534"/>
        <v>102.47718910411905</v>
      </c>
      <c r="L1881" s="16">
        <f t="shared" si="534"/>
        <v>103.02241873176696</v>
      </c>
    </row>
    <row r="1882" spans="1:12" s="9" customFormat="1" x14ac:dyDescent="0.2">
      <c r="A1882" s="17" t="s">
        <v>278</v>
      </c>
      <c r="B1882" s="14">
        <v>314.69099999999997</v>
      </c>
      <c r="C1882" s="14">
        <v>903.76900000000001</v>
      </c>
      <c r="D1882" s="14">
        <v>204.51400000000001</v>
      </c>
      <c r="E1882" s="14">
        <v>1108.2829999999999</v>
      </c>
      <c r="F1882" s="14">
        <v>215.45</v>
      </c>
      <c r="G1882" s="14">
        <v>1183.123</v>
      </c>
      <c r="H1882" s="15">
        <f>D1882/D1881*100</f>
        <v>2.0794703926056046</v>
      </c>
      <c r="I1882" s="15">
        <f>E1882/E1881*100</f>
        <v>2.5848995562315</v>
      </c>
      <c r="J1882" s="16">
        <f t="shared" si="533"/>
        <v>64.988830312910125</v>
      </c>
      <c r="K1882" s="16">
        <f t="shared" si="534"/>
        <v>94.924112323044795</v>
      </c>
      <c r="L1882" s="16">
        <f t="shared" si="534"/>
        <v>93.674368599038289</v>
      </c>
    </row>
    <row r="1883" spans="1:12" s="9" customFormat="1" x14ac:dyDescent="0.2">
      <c r="A1883" s="19" t="s">
        <v>282</v>
      </c>
      <c r="B1883" s="71">
        <v>10657.814</v>
      </c>
      <c r="C1883" s="71">
        <v>32136.606</v>
      </c>
      <c r="D1883" s="71">
        <v>9630.3950000000004</v>
      </c>
      <c r="E1883" s="71">
        <v>41767.000999999997</v>
      </c>
      <c r="F1883" s="71">
        <v>9381.7189999999991</v>
      </c>
      <c r="G1883" s="71">
        <v>40434.307000000001</v>
      </c>
      <c r="H1883" s="72">
        <f>D1883/D1881*100</f>
        <v>97.920539775257694</v>
      </c>
      <c r="I1883" s="72">
        <f>E1883/E1881*100</f>
        <v>97.415102776114608</v>
      </c>
      <c r="J1883" s="70">
        <f t="shared" si="533"/>
        <v>90.359946232876652</v>
      </c>
      <c r="K1883" s="70">
        <f t="shared" si="534"/>
        <v>102.65064430090052</v>
      </c>
      <c r="L1883" s="70">
        <f t="shared" si="534"/>
        <v>103.29594866062624</v>
      </c>
    </row>
    <row r="1884" spans="1:12" s="9" customFormat="1" x14ac:dyDescent="0.2">
      <c r="A1884" s="17"/>
      <c r="B1884" s="14"/>
      <c r="C1884" s="14"/>
      <c r="D1884" s="14"/>
      <c r="E1884" s="14"/>
      <c r="F1884" s="14"/>
      <c r="G1884" s="14"/>
      <c r="H1884" s="15"/>
      <c r="I1884" s="15"/>
      <c r="J1884" s="16"/>
      <c r="K1884" s="16"/>
      <c r="L1884" s="16"/>
    </row>
    <row r="1885" spans="1:12" s="9" customFormat="1" x14ac:dyDescent="0.2">
      <c r="A1885" s="23" t="s">
        <v>617</v>
      </c>
      <c r="B1885" s="20"/>
      <c r="C1885" s="20"/>
      <c r="D1885" s="20"/>
      <c r="E1885" s="20"/>
      <c r="F1885" s="20"/>
      <c r="G1885" s="20"/>
      <c r="H1885" s="21"/>
      <c r="I1885" s="21"/>
      <c r="J1885" s="16"/>
      <c r="K1885" s="16"/>
      <c r="L1885" s="16"/>
    </row>
    <row r="1886" spans="1:12" s="9" customFormat="1" x14ac:dyDescent="0.2">
      <c r="A1886" s="11"/>
      <c r="B1886" s="20"/>
      <c r="C1886" s="20"/>
      <c r="D1886" s="20"/>
      <c r="E1886" s="20"/>
      <c r="F1886" s="20"/>
      <c r="G1886" s="20"/>
      <c r="H1886" s="21"/>
      <c r="I1886" s="21"/>
      <c r="J1886" s="22"/>
      <c r="K1886" s="22"/>
      <c r="L1886" s="22"/>
    </row>
    <row r="1887" spans="1:12" s="9" customFormat="1" x14ac:dyDescent="0.2">
      <c r="A1887" s="11"/>
      <c r="B1887" s="24"/>
      <c r="C1887" s="24"/>
      <c r="D1887" s="24"/>
      <c r="E1887" s="24"/>
      <c r="F1887" s="24"/>
      <c r="G1887" s="24"/>
      <c r="H1887" s="24"/>
      <c r="I1887" s="24"/>
      <c r="J1887" s="24"/>
      <c r="K1887" s="24"/>
      <c r="L1887" s="24"/>
    </row>
    <row r="1888" spans="1:12" s="9" customFormat="1" x14ac:dyDescent="0.2">
      <c r="A1888" s="11"/>
      <c r="B1888" s="24"/>
      <c r="C1888" s="24"/>
      <c r="D1888" s="24"/>
      <c r="E1888" s="24"/>
      <c r="F1888" s="24"/>
      <c r="G1888" s="24"/>
      <c r="H1888" s="24"/>
      <c r="I1888" s="24"/>
      <c r="J1888" s="24"/>
      <c r="K1888" s="24"/>
      <c r="L1888" s="24"/>
    </row>
    <row r="1889" spans="1:12" s="9" customFormat="1" x14ac:dyDescent="0.2">
      <c r="A1889" s="11"/>
      <c r="B1889" s="24"/>
      <c r="C1889" s="24"/>
      <c r="D1889" s="24"/>
      <c r="E1889" s="24"/>
      <c r="F1889" s="24"/>
      <c r="G1889" s="24"/>
      <c r="H1889" s="24"/>
      <c r="I1889" s="24"/>
      <c r="J1889" s="24"/>
      <c r="K1889" s="24"/>
      <c r="L1889" s="24"/>
    </row>
    <row r="1890" spans="1:12" s="9" customFormat="1" x14ac:dyDescent="0.2">
      <c r="A1890" s="11"/>
      <c r="B1890" s="24"/>
      <c r="C1890" s="24"/>
      <c r="D1890" s="24"/>
      <c r="E1890" s="24"/>
      <c r="F1890" s="24"/>
      <c r="G1890" s="24"/>
      <c r="H1890" s="24"/>
      <c r="I1890" s="24"/>
      <c r="J1890" s="24"/>
      <c r="K1890" s="24"/>
      <c r="L1890" s="24"/>
    </row>
    <row r="1891" spans="1:12" s="9" customFormat="1" x14ac:dyDescent="0.2">
      <c r="A1891" s="11"/>
      <c r="B1891" s="24"/>
      <c r="C1891" s="24"/>
      <c r="D1891" s="24"/>
      <c r="E1891" s="24"/>
      <c r="F1891" s="24"/>
      <c r="G1891" s="24"/>
      <c r="H1891" s="24"/>
      <c r="I1891" s="24"/>
      <c r="J1891" s="24"/>
      <c r="K1891" s="24"/>
      <c r="L1891" s="24"/>
    </row>
    <row r="1892" spans="1:12" s="9" customFormat="1" x14ac:dyDescent="0.2">
      <c r="A1892" s="11"/>
      <c r="B1892" s="24"/>
      <c r="C1892" s="24"/>
      <c r="D1892" s="24"/>
      <c r="E1892" s="24"/>
      <c r="F1892" s="24"/>
      <c r="G1892" s="24"/>
      <c r="H1892" s="24"/>
      <c r="I1892" s="24"/>
      <c r="J1892" s="24"/>
      <c r="K1892" s="24"/>
      <c r="L1892" s="24"/>
    </row>
    <row r="1893" spans="1:12" s="9" customFormat="1" x14ac:dyDescent="0.2">
      <c r="A1893" s="11"/>
      <c r="B1893" s="24"/>
      <c r="C1893" s="24"/>
      <c r="D1893" s="24"/>
      <c r="E1893" s="24"/>
      <c r="F1893" s="24"/>
      <c r="G1893" s="24"/>
      <c r="H1893" s="24"/>
      <c r="I1893" s="24"/>
      <c r="J1893" s="24"/>
      <c r="K1893" s="24"/>
      <c r="L1893" s="24"/>
    </row>
    <row r="1894" spans="1:12" s="9" customFormat="1" x14ac:dyDescent="0.2">
      <c r="A1894" s="11"/>
      <c r="B1894" s="25"/>
      <c r="C1894" s="25"/>
      <c r="D1894" s="25"/>
      <c r="E1894" s="25"/>
      <c r="F1894" s="25"/>
      <c r="G1894" s="25"/>
      <c r="H1894" s="24"/>
      <c r="I1894" s="24"/>
      <c r="J1894" s="24"/>
      <c r="K1894" s="24"/>
      <c r="L1894" s="24"/>
    </row>
    <row r="1895" spans="1:12" s="9" customFormat="1" x14ac:dyDescent="0.2">
      <c r="A1895" s="11"/>
      <c r="B1895" s="25"/>
      <c r="C1895" s="25"/>
      <c r="D1895" s="25"/>
      <c r="E1895" s="25"/>
      <c r="F1895" s="25"/>
      <c r="G1895" s="25"/>
      <c r="H1895" s="24"/>
      <c r="I1895" s="24"/>
      <c r="J1895" s="24"/>
      <c r="K1895" s="24"/>
      <c r="L1895" s="24"/>
    </row>
    <row r="1896" spans="1:12" s="9" customFormat="1" x14ac:dyDescent="0.2">
      <c r="A1896" s="11"/>
      <c r="B1896" s="25"/>
      <c r="C1896" s="25"/>
      <c r="D1896" s="25"/>
      <c r="E1896" s="25"/>
      <c r="F1896" s="25"/>
      <c r="G1896" s="25"/>
      <c r="H1896" s="24"/>
      <c r="I1896" s="24"/>
      <c r="J1896" s="24"/>
      <c r="K1896" s="24"/>
      <c r="L1896" s="24"/>
    </row>
    <row r="1897" spans="1:12" s="9" customFormat="1" x14ac:dyDescent="0.2">
      <c r="A1897" s="11"/>
      <c r="B1897" s="25"/>
      <c r="C1897" s="25"/>
      <c r="D1897" s="25"/>
      <c r="E1897" s="25"/>
      <c r="F1897" s="25"/>
      <c r="G1897" s="25"/>
      <c r="H1897" s="24"/>
      <c r="I1897" s="24"/>
      <c r="J1897" s="24"/>
      <c r="K1897" s="24"/>
      <c r="L1897" s="24"/>
    </row>
    <row r="1898" spans="1:12" s="9" customFormat="1" x14ac:dyDescent="0.2">
      <c r="A1898" s="11"/>
      <c r="B1898" s="25"/>
      <c r="C1898" s="25"/>
      <c r="D1898" s="25"/>
      <c r="E1898" s="25"/>
      <c r="F1898" s="25"/>
      <c r="G1898" s="25"/>
      <c r="H1898" s="24"/>
      <c r="I1898" s="24"/>
      <c r="J1898" s="24"/>
      <c r="K1898" s="24"/>
      <c r="L1898" s="24"/>
    </row>
    <row r="1899" spans="1:12" s="9" customFormat="1" x14ac:dyDescent="0.2">
      <c r="A1899" s="11"/>
      <c r="B1899" s="25"/>
      <c r="C1899" s="25"/>
      <c r="D1899" s="25"/>
      <c r="E1899" s="25"/>
      <c r="F1899" s="25"/>
      <c r="G1899" s="25"/>
      <c r="H1899" s="24"/>
      <c r="I1899" s="24"/>
      <c r="J1899" s="24"/>
      <c r="K1899" s="24"/>
      <c r="L1899" s="24"/>
    </row>
    <row r="1900" spans="1:12" s="9" customFormat="1" x14ac:dyDescent="0.2">
      <c r="A1900" s="11"/>
      <c r="B1900" s="25"/>
      <c r="C1900" s="25"/>
      <c r="D1900" s="25"/>
      <c r="E1900" s="25"/>
      <c r="F1900" s="25"/>
      <c r="G1900" s="25"/>
      <c r="H1900" s="24"/>
      <c r="I1900" s="24"/>
      <c r="J1900" s="24"/>
      <c r="K1900" s="24"/>
      <c r="L1900" s="24"/>
    </row>
    <row r="1901" spans="1:12" s="9" customFormat="1" x14ac:dyDescent="0.2">
      <c r="A1901" s="11"/>
      <c r="B1901" s="25"/>
      <c r="C1901" s="25"/>
      <c r="D1901" s="25"/>
      <c r="E1901" s="25"/>
      <c r="F1901" s="25"/>
      <c r="G1901" s="25"/>
      <c r="H1901" s="24"/>
      <c r="I1901" s="24"/>
      <c r="J1901" s="24"/>
      <c r="K1901" s="24"/>
      <c r="L1901" s="24"/>
    </row>
    <row r="1902" spans="1:12" s="9" customFormat="1" x14ac:dyDescent="0.2">
      <c r="A1902" s="11"/>
      <c r="B1902" s="25"/>
      <c r="C1902" s="25"/>
      <c r="D1902" s="25"/>
      <c r="E1902" s="25"/>
      <c r="F1902" s="25"/>
      <c r="G1902" s="25"/>
      <c r="H1902" s="24"/>
      <c r="I1902" s="24"/>
      <c r="J1902" s="24"/>
      <c r="K1902" s="24"/>
      <c r="L1902" s="24"/>
    </row>
    <row r="1903" spans="1:12" s="9" customFormat="1" x14ac:dyDescent="0.2">
      <c r="A1903" s="11"/>
      <c r="B1903" s="25"/>
      <c r="C1903" s="25"/>
      <c r="D1903" s="25"/>
      <c r="E1903" s="25"/>
      <c r="F1903" s="25"/>
      <c r="G1903" s="25"/>
      <c r="H1903" s="24"/>
      <c r="I1903" s="24"/>
      <c r="J1903" s="24"/>
      <c r="K1903" s="24"/>
      <c r="L1903" s="24"/>
    </row>
    <row r="1904" spans="1:12" s="9" customFormat="1" x14ac:dyDescent="0.2">
      <c r="A1904" s="11"/>
      <c r="B1904" s="25"/>
      <c r="C1904" s="25"/>
      <c r="D1904" s="25"/>
      <c r="E1904" s="25"/>
      <c r="F1904" s="25"/>
      <c r="G1904" s="25"/>
      <c r="H1904" s="24"/>
      <c r="I1904" s="24"/>
      <c r="J1904" s="24"/>
      <c r="K1904" s="24"/>
      <c r="L1904" s="24"/>
    </row>
    <row r="1905" spans="1:12" s="9" customFormat="1" x14ac:dyDescent="0.2">
      <c r="A1905" s="11"/>
      <c r="B1905" s="25"/>
      <c r="C1905" s="25"/>
      <c r="D1905" s="25"/>
      <c r="E1905" s="25"/>
      <c r="F1905" s="25"/>
      <c r="G1905" s="25"/>
      <c r="H1905" s="24"/>
      <c r="I1905" s="24"/>
      <c r="J1905" s="24"/>
      <c r="K1905" s="24"/>
      <c r="L1905" s="24"/>
    </row>
    <row r="1906" spans="1:12" s="9" customFormat="1" x14ac:dyDescent="0.2">
      <c r="A1906" s="11"/>
      <c r="B1906" s="25"/>
      <c r="C1906" s="25"/>
      <c r="D1906" s="25"/>
      <c r="E1906" s="25"/>
      <c r="F1906" s="25"/>
      <c r="G1906" s="25"/>
      <c r="H1906" s="24"/>
      <c r="I1906" s="24"/>
      <c r="J1906" s="24"/>
      <c r="K1906" s="24"/>
      <c r="L1906" s="24"/>
    </row>
    <row r="1907" spans="1:12" s="9" customFormat="1" x14ac:dyDescent="0.2">
      <c r="A1907" s="11"/>
      <c r="B1907" s="25"/>
      <c r="C1907" s="25"/>
      <c r="D1907" s="25"/>
      <c r="E1907" s="25"/>
      <c r="F1907" s="25"/>
      <c r="G1907" s="25"/>
      <c r="H1907" s="24"/>
      <c r="I1907" s="24"/>
      <c r="J1907" s="24"/>
      <c r="K1907" s="24"/>
      <c r="L1907" s="24"/>
    </row>
    <row r="1908" spans="1:12" s="9" customFormat="1" x14ac:dyDescent="0.2">
      <c r="A1908" s="11"/>
      <c r="B1908" s="25"/>
      <c r="C1908" s="25"/>
      <c r="D1908" s="25"/>
      <c r="E1908" s="25"/>
      <c r="F1908" s="25"/>
      <c r="G1908" s="25"/>
      <c r="H1908" s="24"/>
      <c r="I1908" s="24"/>
      <c r="J1908" s="24"/>
      <c r="K1908" s="24"/>
      <c r="L1908" s="24"/>
    </row>
    <row r="1909" spans="1:12" s="9" customFormat="1" x14ac:dyDescent="0.2">
      <c r="A1909" s="11"/>
      <c r="B1909" s="25"/>
      <c r="C1909" s="25"/>
      <c r="D1909" s="25"/>
      <c r="E1909" s="25"/>
      <c r="F1909" s="25"/>
      <c r="G1909" s="25"/>
      <c r="H1909" s="24"/>
      <c r="I1909" s="24"/>
      <c r="J1909" s="24"/>
      <c r="K1909" s="24"/>
      <c r="L1909" s="24"/>
    </row>
    <row r="1910" spans="1:12" s="9" customFormat="1" x14ac:dyDescent="0.2">
      <c r="A1910" s="11"/>
      <c r="B1910" s="25"/>
      <c r="C1910" s="25"/>
      <c r="D1910" s="25"/>
      <c r="E1910" s="25"/>
      <c r="F1910" s="25"/>
      <c r="G1910" s="25"/>
      <c r="H1910" s="24"/>
      <c r="I1910" s="24"/>
      <c r="J1910" s="24"/>
      <c r="K1910" s="24"/>
      <c r="L1910" s="24"/>
    </row>
    <row r="1911" spans="1:12" s="9" customFormat="1" x14ac:dyDescent="0.2">
      <c r="A1911" s="11"/>
      <c r="B1911" s="25"/>
      <c r="C1911" s="25"/>
      <c r="D1911" s="25"/>
      <c r="E1911" s="25"/>
      <c r="F1911" s="25"/>
      <c r="G1911" s="25"/>
      <c r="H1911" s="24"/>
      <c r="I1911" s="24"/>
      <c r="J1911" s="24"/>
      <c r="K1911" s="24"/>
      <c r="L1911" s="24"/>
    </row>
    <row r="1912" spans="1:12" s="9" customFormat="1" x14ac:dyDescent="0.2">
      <c r="A1912" s="11"/>
      <c r="B1912" s="25"/>
      <c r="C1912" s="25"/>
      <c r="D1912" s="25"/>
      <c r="E1912" s="25"/>
      <c r="F1912" s="25"/>
      <c r="G1912" s="25"/>
      <c r="H1912" s="24"/>
      <c r="I1912" s="24"/>
      <c r="J1912" s="24"/>
      <c r="K1912" s="24"/>
      <c r="L1912" s="24"/>
    </row>
    <row r="1913" spans="1:12" s="9" customFormat="1" x14ac:dyDescent="0.2">
      <c r="A1913" s="11"/>
      <c r="B1913" s="25"/>
      <c r="C1913" s="25"/>
      <c r="D1913" s="25"/>
      <c r="E1913" s="25"/>
      <c r="F1913" s="25"/>
      <c r="G1913" s="25"/>
      <c r="H1913" s="24"/>
      <c r="I1913" s="24"/>
      <c r="J1913" s="24"/>
      <c r="K1913" s="24"/>
      <c r="L1913" s="24"/>
    </row>
    <row r="1914" spans="1:12" s="9" customFormat="1" x14ac:dyDescent="0.2">
      <c r="A1914" s="11"/>
      <c r="B1914" s="25"/>
      <c r="C1914" s="25"/>
      <c r="D1914" s="25"/>
      <c r="E1914" s="25"/>
      <c r="F1914" s="25"/>
      <c r="G1914" s="25"/>
      <c r="H1914" s="24"/>
      <c r="I1914" s="24"/>
      <c r="J1914" s="24"/>
      <c r="K1914" s="24"/>
      <c r="L1914" s="24"/>
    </row>
    <row r="1915" spans="1:12" s="9" customFormat="1" x14ac:dyDescent="0.2">
      <c r="A1915" s="11"/>
      <c r="B1915" s="25"/>
      <c r="C1915" s="25"/>
      <c r="D1915" s="25"/>
      <c r="E1915" s="25"/>
      <c r="F1915" s="25"/>
      <c r="G1915" s="25"/>
      <c r="H1915" s="24"/>
      <c r="I1915" s="24"/>
      <c r="J1915" s="24"/>
      <c r="K1915" s="24"/>
      <c r="L1915" s="24"/>
    </row>
    <row r="1916" spans="1:12" s="9" customFormat="1" x14ac:dyDescent="0.2">
      <c r="A1916" s="11"/>
      <c r="B1916" s="25"/>
      <c r="C1916" s="25"/>
      <c r="D1916" s="25"/>
      <c r="E1916" s="25"/>
      <c r="F1916" s="25"/>
      <c r="G1916" s="25"/>
      <c r="H1916" s="24"/>
      <c r="I1916" s="24"/>
      <c r="J1916" s="24"/>
      <c r="K1916" s="24"/>
      <c r="L1916" s="24"/>
    </row>
    <row r="1917" spans="1:12" s="9" customFormat="1" x14ac:dyDescent="0.2">
      <c r="A1917" s="11"/>
      <c r="B1917" s="25"/>
      <c r="C1917" s="25"/>
      <c r="D1917" s="25"/>
      <c r="E1917" s="25"/>
      <c r="F1917" s="25"/>
      <c r="G1917" s="25"/>
      <c r="H1917" s="24"/>
      <c r="I1917" s="24"/>
      <c r="J1917" s="24"/>
      <c r="K1917" s="24"/>
      <c r="L1917" s="24"/>
    </row>
    <row r="1918" spans="1:12" s="9" customFormat="1" x14ac:dyDescent="0.2">
      <c r="A1918" s="11"/>
      <c r="B1918" s="25"/>
      <c r="C1918" s="25"/>
      <c r="D1918" s="25"/>
      <c r="E1918" s="25"/>
      <c r="F1918" s="25"/>
      <c r="G1918" s="25"/>
      <c r="H1918" s="24"/>
      <c r="I1918" s="24"/>
      <c r="J1918" s="24"/>
      <c r="K1918" s="24"/>
      <c r="L1918" s="24"/>
    </row>
    <row r="1919" spans="1:12" s="9" customFormat="1" x14ac:dyDescent="0.2">
      <c r="A1919" s="11"/>
      <c r="B1919" s="25"/>
      <c r="C1919" s="25"/>
      <c r="D1919" s="25"/>
      <c r="E1919" s="25"/>
      <c r="F1919" s="25"/>
      <c r="G1919" s="25"/>
      <c r="H1919" s="24"/>
      <c r="I1919" s="24"/>
      <c r="J1919" s="24"/>
      <c r="K1919" s="24"/>
      <c r="L1919" s="24"/>
    </row>
    <row r="1920" spans="1:12" s="9" customFormat="1" x14ac:dyDescent="0.2">
      <c r="A1920" s="11"/>
      <c r="B1920" s="25"/>
      <c r="C1920" s="25"/>
      <c r="D1920" s="25"/>
      <c r="E1920" s="25"/>
      <c r="F1920" s="25"/>
      <c r="G1920" s="25"/>
      <c r="H1920" s="24"/>
      <c r="I1920" s="24"/>
      <c r="J1920" s="24"/>
      <c r="K1920" s="24"/>
      <c r="L1920" s="24"/>
    </row>
    <row r="1921" spans="1:12" s="9" customFormat="1" x14ac:dyDescent="0.2">
      <c r="A1921" s="11"/>
      <c r="B1921" s="25"/>
      <c r="C1921" s="25"/>
      <c r="D1921" s="25"/>
      <c r="E1921" s="25"/>
      <c r="F1921" s="25"/>
      <c r="G1921" s="25"/>
      <c r="H1921" s="24"/>
      <c r="I1921" s="24"/>
      <c r="J1921" s="24"/>
      <c r="K1921" s="24"/>
      <c r="L1921" s="24"/>
    </row>
    <row r="1922" spans="1:12" s="9" customFormat="1" x14ac:dyDescent="0.2">
      <c r="A1922" s="11"/>
      <c r="B1922" s="25"/>
      <c r="C1922" s="25"/>
      <c r="D1922" s="25"/>
      <c r="E1922" s="25"/>
      <c r="F1922" s="25"/>
      <c r="G1922" s="25"/>
      <c r="H1922" s="24"/>
      <c r="I1922" s="24"/>
      <c r="J1922" s="24"/>
      <c r="K1922" s="24"/>
      <c r="L1922" s="24"/>
    </row>
    <row r="1923" spans="1:12" s="9" customFormat="1" x14ac:dyDescent="0.2">
      <c r="A1923" s="11"/>
      <c r="B1923" s="25"/>
      <c r="C1923" s="25"/>
      <c r="D1923" s="25"/>
      <c r="E1923" s="25"/>
      <c r="F1923" s="25"/>
      <c r="G1923" s="25"/>
      <c r="H1923" s="24"/>
      <c r="I1923" s="24"/>
      <c r="J1923" s="24"/>
      <c r="K1923" s="24"/>
      <c r="L1923" s="24"/>
    </row>
    <row r="1924" spans="1:12" s="9" customFormat="1" x14ac:dyDescent="0.2">
      <c r="A1924" s="11"/>
      <c r="B1924" s="25"/>
      <c r="C1924" s="25"/>
      <c r="D1924" s="25"/>
      <c r="E1924" s="25"/>
      <c r="F1924" s="25"/>
      <c r="G1924" s="25"/>
      <c r="H1924" s="24"/>
      <c r="I1924" s="24"/>
      <c r="J1924" s="24"/>
      <c r="K1924" s="24"/>
      <c r="L1924" s="24"/>
    </row>
    <row r="1925" spans="1:12" s="9" customFormat="1" x14ac:dyDescent="0.2">
      <c r="A1925" s="11"/>
      <c r="B1925" s="25"/>
      <c r="C1925" s="25"/>
      <c r="D1925" s="25"/>
      <c r="E1925" s="25"/>
      <c r="F1925" s="25"/>
      <c r="G1925" s="25"/>
      <c r="H1925" s="24"/>
      <c r="I1925" s="24"/>
      <c r="J1925" s="24"/>
      <c r="K1925" s="24"/>
      <c r="L1925" s="24"/>
    </row>
    <row r="1926" spans="1:12" s="9" customFormat="1" x14ac:dyDescent="0.2">
      <c r="A1926" s="11"/>
      <c r="B1926" s="25"/>
      <c r="C1926" s="25"/>
      <c r="D1926" s="25"/>
      <c r="E1926" s="25"/>
      <c r="F1926" s="25"/>
      <c r="G1926" s="25"/>
      <c r="H1926" s="24"/>
      <c r="I1926" s="24"/>
      <c r="J1926" s="24"/>
      <c r="K1926" s="24"/>
      <c r="L1926" s="24"/>
    </row>
    <row r="1927" spans="1:12" s="9" customFormat="1" x14ac:dyDescent="0.2">
      <c r="A1927" s="11"/>
      <c r="B1927" s="25"/>
      <c r="C1927" s="25"/>
      <c r="D1927" s="25"/>
      <c r="E1927" s="25"/>
      <c r="F1927" s="25"/>
      <c r="G1927" s="25"/>
      <c r="H1927" s="24"/>
      <c r="I1927" s="24"/>
      <c r="J1927" s="24"/>
      <c r="K1927" s="24"/>
      <c r="L1927" s="24"/>
    </row>
    <row r="1928" spans="1:12" s="9" customFormat="1" x14ac:dyDescent="0.2">
      <c r="A1928" s="11"/>
      <c r="B1928" s="25"/>
      <c r="C1928" s="25"/>
      <c r="D1928" s="25"/>
      <c r="E1928" s="25"/>
      <c r="F1928" s="25"/>
      <c r="G1928" s="25"/>
      <c r="H1928" s="24"/>
      <c r="I1928" s="24"/>
      <c r="J1928" s="24"/>
      <c r="K1928" s="24"/>
      <c r="L1928" s="24"/>
    </row>
    <row r="1929" spans="1:12" s="9" customFormat="1" x14ac:dyDescent="0.2">
      <c r="A1929" s="11"/>
      <c r="B1929" s="25"/>
      <c r="C1929" s="25"/>
      <c r="D1929" s="25"/>
      <c r="E1929" s="25"/>
      <c r="F1929" s="25"/>
      <c r="G1929" s="25"/>
      <c r="H1929" s="24"/>
      <c r="I1929" s="24"/>
      <c r="J1929" s="24"/>
      <c r="K1929" s="24"/>
      <c r="L1929" s="24"/>
    </row>
    <row r="1930" spans="1:12" s="9" customFormat="1" x14ac:dyDescent="0.2">
      <c r="A1930" s="11"/>
      <c r="B1930" s="25"/>
      <c r="C1930" s="25"/>
      <c r="D1930" s="25"/>
      <c r="E1930" s="25"/>
      <c r="F1930" s="25"/>
      <c r="G1930" s="25"/>
      <c r="H1930" s="24"/>
      <c r="I1930" s="24"/>
      <c r="J1930" s="24"/>
      <c r="K1930" s="24"/>
      <c r="L1930" s="24"/>
    </row>
    <row r="1931" spans="1:12" s="9" customFormat="1" x14ac:dyDescent="0.2">
      <c r="A1931" s="11"/>
      <c r="B1931" s="25"/>
      <c r="C1931" s="25"/>
      <c r="D1931" s="25"/>
      <c r="E1931" s="25"/>
      <c r="F1931" s="25"/>
      <c r="G1931" s="25"/>
      <c r="H1931" s="24"/>
      <c r="I1931" s="24"/>
      <c r="J1931" s="24"/>
      <c r="K1931" s="24"/>
      <c r="L1931" s="24"/>
    </row>
  </sheetData>
  <mergeCells count="17">
    <mergeCell ref="H3:H4"/>
    <mergeCell ref="A1:L1"/>
    <mergeCell ref="A2:A4"/>
    <mergeCell ref="B2:C2"/>
    <mergeCell ref="D2:E2"/>
    <mergeCell ref="F2:G2"/>
    <mergeCell ref="H2:I2"/>
    <mergeCell ref="B3:B4"/>
    <mergeCell ref="I3:I4"/>
    <mergeCell ref="J3:K3"/>
    <mergeCell ref="C3:C4"/>
    <mergeCell ref="L3:L4"/>
    <mergeCell ref="J2:L2"/>
    <mergeCell ref="D3:D4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2" manualBreakCount="52">
    <brk id="42" max="16383" man="1"/>
    <brk id="77" max="13" man="1"/>
    <brk id="119" max="13" man="1"/>
    <brk id="164" max="13" man="1"/>
    <brk id="193" max="13" man="1"/>
    <brk id="228" max="13" man="1"/>
    <brk id="270" max="13" man="1"/>
    <brk id="305" max="13" man="1"/>
    <brk id="340" max="13" man="1"/>
    <brk id="375" max="13" man="1"/>
    <brk id="417" max="13" man="1"/>
    <brk id="459" max="13" man="1"/>
    <brk id="494" max="13" man="1"/>
    <brk id="529" max="13" man="1"/>
    <brk id="564" max="13" man="1"/>
    <brk id="599" max="13" man="1"/>
    <brk id="635" max="13" man="1"/>
    <brk id="665" max="13" man="1"/>
    <brk id="693" max="13" man="1"/>
    <brk id="729" max="13" man="1"/>
    <brk id="765" max="13" man="1"/>
    <brk id="793" max="13" man="1"/>
    <brk id="839" max="13" man="1"/>
    <brk id="876" max="13" man="1"/>
    <brk id="906" max="13" man="1"/>
    <brk id="976" max="13" man="1"/>
    <brk id="1011" max="13" man="1"/>
    <brk id="1046" max="13" man="1"/>
    <brk id="1074" max="13" man="1"/>
    <brk id="1109" max="13" man="1"/>
    <brk id="1144" max="13" man="1"/>
    <brk id="1179" max="13" man="1"/>
    <brk id="1214" max="13" man="1"/>
    <brk id="1250" max="13" man="1"/>
    <brk id="1279" max="13" man="1"/>
    <brk id="1324" max="13" man="1"/>
    <brk id="1354" max="13" man="1"/>
    <brk id="1382" max="13" man="1"/>
    <brk id="1420" max="13" man="1"/>
    <brk id="1455" max="13" man="1"/>
    <brk id="1492" max="13" man="1"/>
    <brk id="1521" max="13" man="1"/>
    <brk id="1550" max="13" man="1"/>
    <brk id="1585" max="13" man="1"/>
    <brk id="1612" max="13" man="1"/>
    <brk id="1649" max="13" man="1"/>
    <brk id="1684" max="13" man="1"/>
    <brk id="1712" max="13" man="1"/>
    <brk id="1747" max="13" man="1"/>
    <brk id="1782" max="13" man="1"/>
    <brk id="1817" max="13" man="1"/>
    <brk id="1852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view="pageBreakPreview" zoomScaleSheetLayoutView="100" workbookViewId="0">
      <pane ySplit="4" topLeftCell="A5" activePane="bottomLeft" state="frozen"/>
      <selection pane="bottomLeft" sqref="A1:J1"/>
    </sheetView>
  </sheetViews>
  <sheetFormatPr defaultColWidth="9.140625" defaultRowHeight="11.25" x14ac:dyDescent="0.2"/>
  <cols>
    <col min="1" max="1" width="34.7109375" style="30" customWidth="1"/>
    <col min="2" max="7" width="9.7109375" style="15" customWidth="1"/>
    <col min="8" max="9" width="9.7109375" style="31" customWidth="1"/>
    <col min="10" max="10" width="10.7109375" style="31" customWidth="1"/>
    <col min="11" max="11" width="11.5703125" style="31" bestFit="1" customWidth="1"/>
    <col min="12" max="16384" width="9.140625" style="31"/>
  </cols>
  <sheetData>
    <row r="1" spans="1:10" ht="12.75" x14ac:dyDescent="0.2">
      <c r="A1" s="80" t="s">
        <v>609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32" customFormat="1" ht="12.75" customHeight="1" x14ac:dyDescent="0.2">
      <c r="A2" s="84" t="s">
        <v>279</v>
      </c>
      <c r="B2" s="83" t="s">
        <v>595</v>
      </c>
      <c r="C2" s="83"/>
      <c r="D2" s="83" t="s">
        <v>595</v>
      </c>
      <c r="E2" s="83"/>
      <c r="F2" s="83" t="s">
        <v>595</v>
      </c>
      <c r="G2" s="83"/>
      <c r="H2" s="83" t="s">
        <v>597</v>
      </c>
      <c r="I2" s="83"/>
      <c r="J2" s="83"/>
    </row>
    <row r="3" spans="1:10" s="32" customFormat="1" ht="12.75" customHeight="1" x14ac:dyDescent="0.2">
      <c r="A3" s="85"/>
      <c r="B3" s="82" t="s">
        <v>626</v>
      </c>
      <c r="C3" s="82" t="s">
        <v>627</v>
      </c>
      <c r="D3" s="82" t="s">
        <v>628</v>
      </c>
      <c r="E3" s="82" t="s">
        <v>629</v>
      </c>
      <c r="F3" s="82" t="s">
        <v>630</v>
      </c>
      <c r="G3" s="82" t="s">
        <v>631</v>
      </c>
      <c r="H3" s="83" t="s">
        <v>628</v>
      </c>
      <c r="I3" s="83"/>
      <c r="J3" s="86" t="s">
        <v>634</v>
      </c>
    </row>
    <row r="4" spans="1:10" s="32" customFormat="1" ht="52.5" customHeight="1" x14ac:dyDescent="0.2">
      <c r="A4" s="85"/>
      <c r="B4" s="82"/>
      <c r="C4" s="82"/>
      <c r="D4" s="82"/>
      <c r="E4" s="82"/>
      <c r="F4" s="82"/>
      <c r="G4" s="82"/>
      <c r="H4" s="10" t="s">
        <v>632</v>
      </c>
      <c r="I4" s="10" t="s">
        <v>633</v>
      </c>
      <c r="J4" s="87"/>
    </row>
    <row r="5" spans="1:10" s="32" customFormat="1" x14ac:dyDescent="0.2">
      <c r="A5" s="26" t="s">
        <v>606</v>
      </c>
      <c r="B5" s="14"/>
      <c r="C5" s="14"/>
      <c r="D5" s="14"/>
      <c r="E5" s="14"/>
      <c r="F5" s="14"/>
      <c r="G5" s="14"/>
      <c r="H5" s="12"/>
      <c r="I5" s="12"/>
      <c r="J5" s="12"/>
    </row>
    <row r="6" spans="1:10" s="32" customFormat="1" ht="22.5" x14ac:dyDescent="0.2">
      <c r="A6" s="26" t="s">
        <v>544</v>
      </c>
      <c r="B6" s="14"/>
      <c r="C6" s="14"/>
      <c r="D6" s="14"/>
      <c r="E6" s="14"/>
      <c r="F6" s="14"/>
      <c r="G6" s="14"/>
      <c r="H6" s="12"/>
      <c r="I6" s="12"/>
      <c r="J6" s="12"/>
    </row>
    <row r="7" spans="1:10" s="32" customFormat="1" x14ac:dyDescent="0.2">
      <c r="A7" s="27" t="s">
        <v>569</v>
      </c>
      <c r="B7" s="14">
        <v>262939.39600000001</v>
      </c>
      <c r="C7" s="14">
        <v>637785.34699999995</v>
      </c>
      <c r="D7" s="14">
        <v>249342.01500000001</v>
      </c>
      <c r="E7" s="14">
        <v>887127.36199999996</v>
      </c>
      <c r="F7" s="14">
        <v>218858.014</v>
      </c>
      <c r="G7" s="14">
        <v>834340.81499999994</v>
      </c>
      <c r="H7" s="16">
        <f>D7/B7*100</f>
        <v>94.82870151569071</v>
      </c>
      <c r="I7" s="16">
        <f>D7/F7*100</f>
        <v>113.92866564164291</v>
      </c>
      <c r="J7" s="16">
        <f>E7/G7*100</f>
        <v>106.32673675445207</v>
      </c>
    </row>
    <row r="8" spans="1:10" s="32" customFormat="1" x14ac:dyDescent="0.2">
      <c r="A8" s="27" t="s">
        <v>570</v>
      </c>
      <c r="B8" s="14">
        <v>377749.8</v>
      </c>
      <c r="C8" s="14">
        <v>1385438.4</v>
      </c>
      <c r="D8" s="14">
        <v>357248.16600000003</v>
      </c>
      <c r="E8" s="14">
        <v>1742686.5660000001</v>
      </c>
      <c r="F8" s="14">
        <v>697091.56700000004</v>
      </c>
      <c r="G8" s="14">
        <v>2563875.2200000002</v>
      </c>
      <c r="H8" s="16">
        <f>D8/B8*100</f>
        <v>94.572694942525459</v>
      </c>
      <c r="I8" s="16">
        <f>D8/F8*100</f>
        <v>51.248384417767603</v>
      </c>
      <c r="J8" s="16">
        <f>E8/G8*100</f>
        <v>67.970802650840383</v>
      </c>
    </row>
    <row r="9" spans="1:10" s="32" customFormat="1" x14ac:dyDescent="0.2">
      <c r="A9" s="26" t="s">
        <v>545</v>
      </c>
      <c r="B9" s="14"/>
      <c r="C9" s="14"/>
      <c r="D9" s="14"/>
      <c r="E9" s="14"/>
      <c r="F9" s="14"/>
      <c r="G9" s="14"/>
      <c r="H9" s="9"/>
      <c r="I9" s="9"/>
      <c r="J9" s="9"/>
    </row>
    <row r="10" spans="1:10" s="32" customFormat="1" x14ac:dyDescent="0.2">
      <c r="A10" s="27" t="s">
        <v>569</v>
      </c>
      <c r="B10" s="14">
        <v>687.42499999999995</v>
      </c>
      <c r="C10" s="14">
        <v>5119.8029999999999</v>
      </c>
      <c r="D10" s="14">
        <v>11467.456</v>
      </c>
      <c r="E10" s="14">
        <v>16587.258000000002</v>
      </c>
      <c r="F10" s="14">
        <v>2875.817</v>
      </c>
      <c r="G10" s="14">
        <v>9187.0480000000007</v>
      </c>
      <c r="H10" s="16"/>
      <c r="I10" s="16">
        <f>D10/F10*100</f>
        <v>398.75471909373925</v>
      </c>
      <c r="J10" s="16">
        <f>E10/G10*100</f>
        <v>180.55046626511586</v>
      </c>
    </row>
    <row r="11" spans="1:10" s="32" customFormat="1" x14ac:dyDescent="0.2">
      <c r="A11" s="27" t="s">
        <v>570</v>
      </c>
      <c r="B11" s="14">
        <v>27001.119999999999</v>
      </c>
      <c r="C11" s="14">
        <v>50743.998</v>
      </c>
      <c r="D11" s="14">
        <v>21459.418000000001</v>
      </c>
      <c r="E11" s="14">
        <v>72203.415999999997</v>
      </c>
      <c r="F11" s="14">
        <v>5204.152</v>
      </c>
      <c r="G11" s="14">
        <v>24583.295999999998</v>
      </c>
      <c r="H11" s="16">
        <f>D11/B11*100</f>
        <v>79.476029142494838</v>
      </c>
      <c r="I11" s="16">
        <f>D11/F11*100</f>
        <v>412.35186827748311</v>
      </c>
      <c r="J11" s="16">
        <f>E11/G11*100</f>
        <v>293.70925688727823</v>
      </c>
    </row>
    <row r="12" spans="1:10" s="32" customFormat="1" x14ac:dyDescent="0.2">
      <c r="A12" s="26" t="s">
        <v>546</v>
      </c>
      <c r="B12" s="14"/>
      <c r="C12" s="14"/>
      <c r="D12" s="14"/>
      <c r="E12" s="14"/>
      <c r="F12" s="14"/>
      <c r="G12" s="14"/>
      <c r="H12" s="9"/>
      <c r="I12" s="9"/>
      <c r="J12" s="9"/>
    </row>
    <row r="13" spans="1:10" s="32" customFormat="1" x14ac:dyDescent="0.2">
      <c r="A13" s="27" t="s">
        <v>569</v>
      </c>
      <c r="B13" s="14">
        <v>38303.523999999998</v>
      </c>
      <c r="C13" s="14">
        <v>72795.327999999994</v>
      </c>
      <c r="D13" s="14">
        <v>24912.796999999999</v>
      </c>
      <c r="E13" s="14">
        <v>97708.125</v>
      </c>
      <c r="F13" s="14">
        <v>70906.186000000002</v>
      </c>
      <c r="G13" s="14">
        <v>216347.484</v>
      </c>
      <c r="H13" s="16">
        <f>D13/B13*100</f>
        <v>65.040482959218053</v>
      </c>
      <c r="I13" s="16">
        <f>D13/F13*100</f>
        <v>35.134871025216327</v>
      </c>
      <c r="J13" s="16">
        <f>E13/G13*100</f>
        <v>45.162588995026169</v>
      </c>
    </row>
    <row r="14" spans="1:10" s="32" customFormat="1" x14ac:dyDescent="0.2">
      <c r="A14" s="27" t="s">
        <v>570</v>
      </c>
      <c r="B14" s="14">
        <v>89346.653999999995</v>
      </c>
      <c r="C14" s="14">
        <v>246616.212</v>
      </c>
      <c r="D14" s="14">
        <v>77008.820000000007</v>
      </c>
      <c r="E14" s="14">
        <v>323625.03100000002</v>
      </c>
      <c r="F14" s="14">
        <v>101681.85400000001</v>
      </c>
      <c r="G14" s="14">
        <v>344935.55800000002</v>
      </c>
      <c r="H14" s="16">
        <f>D14/B14*100</f>
        <v>86.191050870243018</v>
      </c>
      <c r="I14" s="16">
        <f>D14/F14*100</f>
        <v>75.735066750454806</v>
      </c>
      <c r="J14" s="16">
        <f>E14/G14*100</f>
        <v>93.821881651296735</v>
      </c>
    </row>
    <row r="15" spans="1:10" s="32" customFormat="1" x14ac:dyDescent="0.2">
      <c r="A15" s="26" t="s">
        <v>547</v>
      </c>
      <c r="B15" s="14"/>
      <c r="C15" s="14"/>
      <c r="D15" s="14"/>
      <c r="E15" s="14"/>
      <c r="F15" s="14"/>
      <c r="G15" s="14"/>
      <c r="H15" s="9"/>
      <c r="I15" s="9"/>
      <c r="J15" s="9"/>
    </row>
    <row r="16" spans="1:10" s="32" customFormat="1" x14ac:dyDescent="0.2">
      <c r="A16" s="27" t="s">
        <v>569</v>
      </c>
      <c r="B16" s="14">
        <v>36.124000000000002</v>
      </c>
      <c r="C16" s="14">
        <v>454.98</v>
      </c>
      <c r="D16" s="14">
        <v>1908.4939999999999</v>
      </c>
      <c r="E16" s="14">
        <v>2363.4740000000002</v>
      </c>
      <c r="F16" s="14">
        <v>67.3</v>
      </c>
      <c r="G16" s="14">
        <v>4267.5339999999997</v>
      </c>
      <c r="H16" s="16"/>
      <c r="I16" s="16"/>
      <c r="J16" s="16">
        <f>E16/G16*100</f>
        <v>55.382663617911433</v>
      </c>
    </row>
    <row r="17" spans="1:10" s="32" customFormat="1" x14ac:dyDescent="0.2">
      <c r="A17" s="27" t="s">
        <v>570</v>
      </c>
      <c r="B17" s="14">
        <v>0</v>
      </c>
      <c r="C17" s="14">
        <v>290.7</v>
      </c>
      <c r="D17" s="14">
        <v>0</v>
      </c>
      <c r="E17" s="14">
        <v>290.7</v>
      </c>
      <c r="F17" s="14">
        <v>0</v>
      </c>
      <c r="G17" s="14">
        <v>136</v>
      </c>
      <c r="H17" s="16">
        <v>0</v>
      </c>
      <c r="I17" s="16">
        <v>0</v>
      </c>
      <c r="J17" s="16">
        <f>E17/G17*100</f>
        <v>213.74999999999997</v>
      </c>
    </row>
    <row r="18" spans="1:10" s="32" customFormat="1" x14ac:dyDescent="0.2">
      <c r="A18" s="26" t="s">
        <v>548</v>
      </c>
      <c r="B18" s="14"/>
      <c r="C18" s="14"/>
      <c r="D18" s="14"/>
      <c r="E18" s="14"/>
      <c r="F18" s="14"/>
      <c r="G18" s="14"/>
      <c r="H18" s="9"/>
      <c r="I18" s="9"/>
      <c r="J18" s="9"/>
    </row>
    <row r="19" spans="1:10" s="32" customFormat="1" x14ac:dyDescent="0.2">
      <c r="A19" s="27" t="s">
        <v>569</v>
      </c>
      <c r="B19" s="14">
        <v>406.76</v>
      </c>
      <c r="C19" s="14">
        <v>1357.771</v>
      </c>
      <c r="D19" s="14">
        <v>390.40800000000002</v>
      </c>
      <c r="E19" s="14">
        <v>1748.18</v>
      </c>
      <c r="F19" s="14">
        <v>1424.971</v>
      </c>
      <c r="G19" s="14">
        <v>3258.1509999999998</v>
      </c>
      <c r="H19" s="16">
        <f>D19/B19*100</f>
        <v>95.979939030386475</v>
      </c>
      <c r="I19" s="16">
        <f>D19/F19*100</f>
        <v>27.39761019697945</v>
      </c>
      <c r="J19" s="16">
        <f>E19/G19*100</f>
        <v>53.65558563737531</v>
      </c>
    </row>
    <row r="20" spans="1:10" s="32" customFormat="1" x14ac:dyDescent="0.2">
      <c r="A20" s="27" t="s">
        <v>570</v>
      </c>
      <c r="B20" s="14">
        <v>1880.579</v>
      </c>
      <c r="C20" s="14">
        <v>2184.0790000000002</v>
      </c>
      <c r="D20" s="14">
        <v>2052.25</v>
      </c>
      <c r="E20" s="14">
        <v>4236.3289999999997</v>
      </c>
      <c r="F20" s="14">
        <v>2512.79</v>
      </c>
      <c r="G20" s="14">
        <v>4231.29</v>
      </c>
      <c r="H20" s="16">
        <f>D20/B20*100</f>
        <v>109.12862474801643</v>
      </c>
      <c r="I20" s="16">
        <f>D20/F20*100</f>
        <v>81.67216520282237</v>
      </c>
      <c r="J20" s="16">
        <f>E20/G20*100</f>
        <v>100.11908897759312</v>
      </c>
    </row>
    <row r="21" spans="1:10" s="32" customFormat="1" x14ac:dyDescent="0.2">
      <c r="A21" s="26" t="s">
        <v>549</v>
      </c>
      <c r="B21" s="14"/>
      <c r="C21" s="14"/>
      <c r="D21" s="14"/>
      <c r="E21" s="14"/>
      <c r="F21" s="14"/>
      <c r="G21" s="14"/>
      <c r="H21" s="9"/>
      <c r="I21" s="9"/>
      <c r="J21" s="9"/>
    </row>
    <row r="22" spans="1:10" s="32" customFormat="1" x14ac:dyDescent="0.2">
      <c r="A22" s="27" t="s">
        <v>569</v>
      </c>
      <c r="B22" s="14">
        <v>29.396000000000001</v>
      </c>
      <c r="C22" s="14">
        <v>34.49</v>
      </c>
      <c r="D22" s="14">
        <v>137.667</v>
      </c>
      <c r="E22" s="14">
        <v>172.15700000000001</v>
      </c>
      <c r="F22" s="14">
        <v>203.63499999999999</v>
      </c>
      <c r="G22" s="14">
        <v>2497.3240000000001</v>
      </c>
      <c r="H22" s="16">
        <f>D22/B22*100</f>
        <v>468.31881888692334</v>
      </c>
      <c r="I22" s="16">
        <f>D22/F22*100</f>
        <v>67.604783067743753</v>
      </c>
      <c r="J22" s="16">
        <f>E22/G22*100</f>
        <v>6.893658972564233</v>
      </c>
    </row>
    <row r="23" spans="1:10" s="32" customFormat="1" x14ac:dyDescent="0.2">
      <c r="A23" s="27" t="s">
        <v>570</v>
      </c>
      <c r="B23" s="14">
        <v>1774.7</v>
      </c>
      <c r="C23" s="14">
        <v>1932.51</v>
      </c>
      <c r="D23" s="14">
        <v>1492.337</v>
      </c>
      <c r="E23" s="14">
        <v>3424.8470000000002</v>
      </c>
      <c r="F23" s="14">
        <v>390.84</v>
      </c>
      <c r="G23" s="14">
        <v>2472.0949999999998</v>
      </c>
      <c r="H23" s="16">
        <f>D23/B23*100</f>
        <v>84.089536259649506</v>
      </c>
      <c r="I23" s="16">
        <f>D23/F23*100</f>
        <v>381.82811380616113</v>
      </c>
      <c r="J23" s="16">
        <f>E23/G23*100</f>
        <v>138.54026645416138</v>
      </c>
    </row>
    <row r="24" spans="1:10" s="32" customFormat="1" x14ac:dyDescent="0.2">
      <c r="A24" s="26" t="s">
        <v>550</v>
      </c>
      <c r="B24" s="14"/>
      <c r="C24" s="14"/>
      <c r="D24" s="14"/>
      <c r="E24" s="14"/>
      <c r="F24" s="14"/>
      <c r="G24" s="14"/>
      <c r="H24" s="9"/>
      <c r="I24" s="9"/>
      <c r="J24" s="9"/>
    </row>
    <row r="25" spans="1:10" s="32" customFormat="1" x14ac:dyDescent="0.2">
      <c r="A25" s="27" t="s">
        <v>569</v>
      </c>
      <c r="B25" s="14">
        <v>2011.8610000000001</v>
      </c>
      <c r="C25" s="14">
        <v>4770.0889999999999</v>
      </c>
      <c r="D25" s="14">
        <v>1520.6869999999999</v>
      </c>
      <c r="E25" s="14">
        <v>6290.7759999999998</v>
      </c>
      <c r="F25" s="14">
        <v>2183.36</v>
      </c>
      <c r="G25" s="14">
        <v>5882.6210000000001</v>
      </c>
      <c r="H25" s="16">
        <f>D25/B25*100</f>
        <v>75.586086712750017</v>
      </c>
      <c r="I25" s="16">
        <f>D25/F25*100</f>
        <v>69.648935585519553</v>
      </c>
      <c r="J25" s="16">
        <f>E25/G25*100</f>
        <v>106.93831882081133</v>
      </c>
    </row>
    <row r="26" spans="1:10" s="32" customFormat="1" x14ac:dyDescent="0.2">
      <c r="A26" s="27" t="s">
        <v>570</v>
      </c>
      <c r="B26" s="14">
        <v>6669.4040000000005</v>
      </c>
      <c r="C26" s="14">
        <v>19639.802</v>
      </c>
      <c r="D26" s="14">
        <v>9653.8909999999996</v>
      </c>
      <c r="E26" s="14">
        <v>29293.692999999999</v>
      </c>
      <c r="F26" s="14">
        <v>13316.86</v>
      </c>
      <c r="G26" s="14">
        <v>35976.887000000002</v>
      </c>
      <c r="H26" s="16">
        <f>D26/B26*100</f>
        <v>144.74893108889489</v>
      </c>
      <c r="I26" s="16">
        <f>D26/F26*100</f>
        <v>72.493748526304245</v>
      </c>
      <c r="J26" s="16">
        <f>E26/G26*100</f>
        <v>81.423645686743257</v>
      </c>
    </row>
    <row r="27" spans="1:10" s="32" customFormat="1" x14ac:dyDescent="0.2">
      <c r="A27" s="26" t="s">
        <v>551</v>
      </c>
      <c r="B27" s="14"/>
      <c r="C27" s="14"/>
      <c r="D27" s="14"/>
      <c r="E27" s="14"/>
      <c r="F27" s="14"/>
      <c r="G27" s="14"/>
      <c r="H27" s="9"/>
      <c r="I27" s="9"/>
      <c r="J27" s="9"/>
    </row>
    <row r="28" spans="1:10" s="32" customFormat="1" x14ac:dyDescent="0.2">
      <c r="A28" s="26" t="s">
        <v>552</v>
      </c>
      <c r="B28" s="14"/>
      <c r="C28" s="14"/>
      <c r="D28" s="14"/>
      <c r="E28" s="14"/>
      <c r="F28" s="14"/>
      <c r="G28" s="14"/>
      <c r="H28" s="9"/>
      <c r="I28" s="9"/>
      <c r="J28" s="9"/>
    </row>
    <row r="29" spans="1:10" s="32" customFormat="1" x14ac:dyDescent="0.2">
      <c r="A29" s="27" t="s">
        <v>569</v>
      </c>
      <c r="B29" s="14">
        <v>14597.678</v>
      </c>
      <c r="C29" s="14">
        <v>40418.720999999998</v>
      </c>
      <c r="D29" s="14">
        <v>22096.170999999998</v>
      </c>
      <c r="E29" s="14">
        <v>62514.892999999996</v>
      </c>
      <c r="F29" s="14">
        <v>16811.21</v>
      </c>
      <c r="G29" s="14">
        <v>35229.987000000001</v>
      </c>
      <c r="H29" s="16">
        <f>D29/B29*100</f>
        <v>151.36771067288919</v>
      </c>
      <c r="I29" s="16">
        <f>D29/F29*100</f>
        <v>131.43712439497216</v>
      </c>
      <c r="J29" s="16">
        <f>E29/G29*100</f>
        <v>177.44795931942863</v>
      </c>
    </row>
    <row r="30" spans="1:10" s="32" customFormat="1" x14ac:dyDescent="0.2">
      <c r="A30" s="27" t="s">
        <v>570</v>
      </c>
      <c r="B30" s="14">
        <v>3563.7579999999998</v>
      </c>
      <c r="C30" s="14">
        <v>5524.7430000000004</v>
      </c>
      <c r="D30" s="14">
        <v>16964.185000000001</v>
      </c>
      <c r="E30" s="14">
        <v>22488.928</v>
      </c>
      <c r="F30" s="14">
        <v>4360.3689999999997</v>
      </c>
      <c r="G30" s="14">
        <v>5226.88</v>
      </c>
      <c r="H30" s="16">
        <f>D30/B30*100</f>
        <v>476.01955576108151</v>
      </c>
      <c r="I30" s="16">
        <f>D30/F30*100</f>
        <v>389.05388511843842</v>
      </c>
      <c r="J30" s="16">
        <f>E30/G30*100</f>
        <v>430.25529570221624</v>
      </c>
    </row>
    <row r="31" spans="1:10" s="32" customFormat="1" x14ac:dyDescent="0.2">
      <c r="A31" s="26" t="s">
        <v>603</v>
      </c>
      <c r="B31" s="14"/>
      <c r="C31" s="14"/>
      <c r="D31" s="14"/>
      <c r="E31" s="14"/>
      <c r="F31" s="14"/>
      <c r="G31" s="14"/>
      <c r="H31" s="9"/>
      <c r="I31" s="9"/>
      <c r="J31" s="9"/>
    </row>
    <row r="32" spans="1:10" s="32" customFormat="1" x14ac:dyDescent="0.2">
      <c r="A32" s="27" t="s">
        <v>569</v>
      </c>
      <c r="B32" s="14">
        <v>13006.886</v>
      </c>
      <c r="C32" s="14">
        <v>35261.148000000001</v>
      </c>
      <c r="D32" s="14">
        <v>20476.776999999998</v>
      </c>
      <c r="E32" s="14">
        <v>55737.925000000003</v>
      </c>
      <c r="F32" s="14">
        <v>15456.593999999999</v>
      </c>
      <c r="G32" s="14">
        <v>30736.620999999999</v>
      </c>
      <c r="H32" s="16">
        <f>D32/B32*100</f>
        <v>157.43027962265523</v>
      </c>
      <c r="I32" s="16">
        <f>D32/F32*100</f>
        <v>132.47923184111582</v>
      </c>
      <c r="J32" s="16">
        <f>E32/G32*100</f>
        <v>181.34044402603658</v>
      </c>
    </row>
    <row r="33" spans="1:10" s="32" customFormat="1" x14ac:dyDescent="0.2">
      <c r="A33" s="27" t="s">
        <v>570</v>
      </c>
      <c r="B33" s="14">
        <v>3414.0720000000001</v>
      </c>
      <c r="C33" s="14">
        <v>4311.6620000000003</v>
      </c>
      <c r="D33" s="14">
        <v>16595.285</v>
      </c>
      <c r="E33" s="14">
        <v>20906.947</v>
      </c>
      <c r="F33" s="14">
        <v>3034.2579999999998</v>
      </c>
      <c r="G33" s="14">
        <v>3783.4050000000002</v>
      </c>
      <c r="H33" s="16">
        <f>D33/B33*100</f>
        <v>486.08479844596133</v>
      </c>
      <c r="I33" s="16"/>
      <c r="J33" s="16"/>
    </row>
    <row r="34" spans="1:10" s="32" customFormat="1" x14ac:dyDescent="0.2">
      <c r="A34" s="26" t="s">
        <v>553</v>
      </c>
    </row>
    <row r="35" spans="1:10" x14ac:dyDescent="0.2">
      <c r="A35" s="27" t="s">
        <v>569</v>
      </c>
      <c r="B35" s="14">
        <v>477.91500000000002</v>
      </c>
      <c r="C35" s="14">
        <v>710.07</v>
      </c>
      <c r="D35" s="14">
        <v>1736.4839999999999</v>
      </c>
      <c r="E35" s="14">
        <v>2446.5540000000001</v>
      </c>
      <c r="F35" s="14">
        <v>860.48699999999997</v>
      </c>
      <c r="G35" s="14">
        <v>1784.575</v>
      </c>
      <c r="H35" s="16">
        <f>D35/B35*100</f>
        <v>363.3457832459747</v>
      </c>
      <c r="I35" s="16">
        <f>D35/F35*100</f>
        <v>201.80246767237625</v>
      </c>
      <c r="J35" s="16">
        <f>E35/G35*100</f>
        <v>137.09449028480171</v>
      </c>
    </row>
    <row r="36" spans="1:10" x14ac:dyDescent="0.2">
      <c r="A36" s="27" t="s">
        <v>570</v>
      </c>
      <c r="B36" s="14">
        <v>4.5</v>
      </c>
      <c r="C36" s="14">
        <v>10.702999999999999</v>
      </c>
      <c r="D36" s="14">
        <v>97.2</v>
      </c>
      <c r="E36" s="14">
        <v>107.90300000000001</v>
      </c>
      <c r="F36" s="14">
        <v>21.25</v>
      </c>
      <c r="G36" s="14">
        <v>207.25</v>
      </c>
      <c r="H36" s="16"/>
      <c r="I36" s="16">
        <f>D36/F36*100</f>
        <v>457.41176470588238</v>
      </c>
      <c r="J36" s="16">
        <f>E36/G36*100</f>
        <v>52.064173703256941</v>
      </c>
    </row>
    <row r="37" spans="1:10" x14ac:dyDescent="0.2">
      <c r="A37" s="26" t="s">
        <v>554</v>
      </c>
      <c r="B37" s="14"/>
      <c r="C37" s="14"/>
      <c r="D37" s="14"/>
      <c r="E37" s="14"/>
      <c r="F37" s="14"/>
      <c r="G37" s="14"/>
      <c r="H37" s="9"/>
      <c r="I37" s="9"/>
      <c r="J37" s="9"/>
    </row>
    <row r="38" spans="1:10" x14ac:dyDescent="0.2">
      <c r="A38" s="27" t="s">
        <v>569</v>
      </c>
      <c r="B38" s="14">
        <v>2251.6849999999999</v>
      </c>
      <c r="C38" s="14">
        <v>5699.4610000000002</v>
      </c>
      <c r="D38" s="14">
        <v>1691.933</v>
      </c>
      <c r="E38" s="14">
        <v>7391.3940000000002</v>
      </c>
      <c r="F38" s="14">
        <v>3566.4369999999999</v>
      </c>
      <c r="G38" s="14">
        <v>9422.3269999999993</v>
      </c>
      <c r="H38" s="16">
        <f>D38/B38*100</f>
        <v>75.140750149332618</v>
      </c>
      <c r="I38" s="16">
        <f>D38/F38*100</f>
        <v>47.440428640685369</v>
      </c>
      <c r="J38" s="16">
        <f>E38/G38*100</f>
        <v>78.445526248452225</v>
      </c>
    </row>
    <row r="39" spans="1:10" x14ac:dyDescent="0.2">
      <c r="A39" s="27" t="s">
        <v>570</v>
      </c>
      <c r="B39" s="14">
        <v>3.6</v>
      </c>
      <c r="C39" s="14">
        <v>68.498000000000005</v>
      </c>
      <c r="D39" s="14">
        <v>69.771000000000001</v>
      </c>
      <c r="E39" s="14">
        <v>138.26900000000001</v>
      </c>
      <c r="F39" s="14">
        <v>472.09</v>
      </c>
      <c r="G39" s="14">
        <v>982.154</v>
      </c>
      <c r="H39" s="16"/>
      <c r="I39" s="16">
        <f>D39/F39*100</f>
        <v>14.779173462687201</v>
      </c>
      <c r="J39" s="16">
        <f>E39/G39*100</f>
        <v>14.078138458938211</v>
      </c>
    </row>
    <row r="40" spans="1:10" x14ac:dyDescent="0.2">
      <c r="A40" s="26" t="s">
        <v>555</v>
      </c>
      <c r="B40" s="14"/>
      <c r="C40" s="14"/>
      <c r="D40" s="14"/>
      <c r="E40" s="14"/>
      <c r="F40" s="14"/>
      <c r="G40" s="14"/>
      <c r="H40" s="9"/>
      <c r="I40" s="9"/>
      <c r="J40" s="9"/>
    </row>
    <row r="41" spans="1:10" x14ac:dyDescent="0.2">
      <c r="A41" s="27" t="s">
        <v>569</v>
      </c>
      <c r="B41" s="14">
        <v>1290.7329999999999</v>
      </c>
      <c r="C41" s="14">
        <v>7401.1210000000001</v>
      </c>
      <c r="D41" s="14">
        <v>591.327</v>
      </c>
      <c r="E41" s="14">
        <v>7992.4480000000003</v>
      </c>
      <c r="F41" s="14">
        <v>796.97699999999998</v>
      </c>
      <c r="G41" s="14">
        <v>5902.78</v>
      </c>
      <c r="H41" s="16">
        <f>D41/B41*100</f>
        <v>45.813270444003521</v>
      </c>
      <c r="I41" s="16">
        <f>D41/F41*100</f>
        <v>74.196244057231269</v>
      </c>
      <c r="J41" s="16">
        <f>E41/G41*100</f>
        <v>135.40142102534739</v>
      </c>
    </row>
    <row r="42" spans="1:10" x14ac:dyDescent="0.2">
      <c r="A42" s="27" t="s">
        <v>570</v>
      </c>
      <c r="B42" s="14">
        <v>124.93</v>
      </c>
      <c r="C42" s="14">
        <v>994.64700000000005</v>
      </c>
      <c r="D42" s="14">
        <v>362.25799999999998</v>
      </c>
      <c r="E42" s="14">
        <v>1356.904</v>
      </c>
      <c r="F42" s="14">
        <v>1760.33</v>
      </c>
      <c r="G42" s="14">
        <v>2724.3510000000001</v>
      </c>
      <c r="H42" s="16">
        <f>D42/B42*100</f>
        <v>289.96878251821016</v>
      </c>
      <c r="I42" s="16">
        <f>D42/F42*100</f>
        <v>20.578982349900301</v>
      </c>
      <c r="J42" s="16">
        <f>E42/G42*100</f>
        <v>49.806504374803389</v>
      </c>
    </row>
    <row r="43" spans="1:10" x14ac:dyDescent="0.2">
      <c r="A43" s="26" t="s">
        <v>556</v>
      </c>
      <c r="B43" s="14"/>
      <c r="C43" s="14"/>
      <c r="D43" s="14"/>
      <c r="E43" s="14"/>
      <c r="F43" s="14"/>
      <c r="G43" s="14"/>
      <c r="H43" s="9"/>
      <c r="I43" s="9"/>
      <c r="J43" s="9"/>
    </row>
    <row r="44" spans="1:10" x14ac:dyDescent="0.2">
      <c r="A44" s="27" t="s">
        <v>569</v>
      </c>
      <c r="B44" s="14">
        <v>711.48</v>
      </c>
      <c r="C44" s="14">
        <v>1585.702</v>
      </c>
      <c r="D44" s="14">
        <v>693.05600000000004</v>
      </c>
      <c r="E44" s="14">
        <v>2278.7570000000001</v>
      </c>
      <c r="F44" s="14">
        <v>386.262</v>
      </c>
      <c r="G44" s="14">
        <v>1648.742</v>
      </c>
      <c r="H44" s="16">
        <f>D44/B44*100</f>
        <v>97.410468319559229</v>
      </c>
      <c r="I44" s="16">
        <f>D44/F44*100</f>
        <v>179.42639969761458</v>
      </c>
      <c r="J44" s="16">
        <f>E44/G44*100</f>
        <v>138.21186092184223</v>
      </c>
    </row>
    <row r="45" spans="1:10" x14ac:dyDescent="0.2">
      <c r="A45" s="27" t="s">
        <v>570</v>
      </c>
      <c r="B45" s="14">
        <v>34.39</v>
      </c>
      <c r="C45" s="14">
        <v>47.38</v>
      </c>
      <c r="D45" s="14">
        <v>53.146999999999998</v>
      </c>
      <c r="E45" s="14">
        <v>100.527</v>
      </c>
      <c r="F45" s="14">
        <v>27.99</v>
      </c>
      <c r="G45" s="14">
        <v>36.479999999999997</v>
      </c>
      <c r="H45" s="16">
        <f>D45/B45*100</f>
        <v>154.54201802849664</v>
      </c>
      <c r="I45" s="16">
        <f>D45/F45*100</f>
        <v>189.87852804573063</v>
      </c>
      <c r="J45" s="16">
        <f>E45/G45*100</f>
        <v>275.56743421052636</v>
      </c>
    </row>
    <row r="46" spans="1:10" x14ac:dyDescent="0.2">
      <c r="A46" s="26" t="s">
        <v>557</v>
      </c>
      <c r="B46" s="14"/>
      <c r="C46" s="14"/>
      <c r="D46" s="14"/>
      <c r="E46" s="14"/>
      <c r="F46" s="14"/>
      <c r="G46" s="14"/>
      <c r="H46" s="9"/>
      <c r="I46" s="9"/>
      <c r="J46" s="9"/>
    </row>
    <row r="47" spans="1:10" x14ac:dyDescent="0.2">
      <c r="A47" s="27" t="s">
        <v>569</v>
      </c>
      <c r="B47" s="14">
        <v>7999.3620000000001</v>
      </c>
      <c r="C47" s="14">
        <v>18013.733</v>
      </c>
      <c r="D47" s="14">
        <v>9996.0660000000007</v>
      </c>
      <c r="E47" s="14">
        <v>28009.797999999999</v>
      </c>
      <c r="F47" s="14">
        <v>9001.3250000000007</v>
      </c>
      <c r="G47" s="14">
        <v>24300.920999999998</v>
      </c>
      <c r="H47" s="16">
        <f>D47/B47*100</f>
        <v>124.96079062305219</v>
      </c>
      <c r="I47" s="16">
        <f>D47/F47*100</f>
        <v>111.05105081751854</v>
      </c>
      <c r="J47" s="16">
        <f>E47/G47*100</f>
        <v>115.26228985312943</v>
      </c>
    </row>
    <row r="48" spans="1:10" x14ac:dyDescent="0.2">
      <c r="A48" s="27" t="s">
        <v>570</v>
      </c>
      <c r="B48" s="14">
        <v>1077.7090000000001</v>
      </c>
      <c r="C48" s="14">
        <v>3512.6390000000001</v>
      </c>
      <c r="D48" s="14">
        <v>2574.366</v>
      </c>
      <c r="E48" s="14">
        <v>6087.0050000000001</v>
      </c>
      <c r="F48" s="14">
        <v>1858.1759999999999</v>
      </c>
      <c r="G48" s="14">
        <v>6503.8879999999999</v>
      </c>
      <c r="H48" s="16">
        <f>D48/B48*100</f>
        <v>238.8739446362608</v>
      </c>
      <c r="I48" s="16">
        <f>D48/F48*100</f>
        <v>138.54263535854517</v>
      </c>
      <c r="J48" s="16">
        <f>E48/G48*100</f>
        <v>93.590249401588707</v>
      </c>
    </row>
    <row r="49" spans="1:10" x14ac:dyDescent="0.2">
      <c r="A49" s="26" t="s">
        <v>558</v>
      </c>
      <c r="B49" s="14"/>
      <c r="C49" s="14"/>
      <c r="D49" s="14"/>
      <c r="E49" s="14"/>
      <c r="F49" s="14"/>
      <c r="G49" s="14"/>
      <c r="H49" s="9"/>
      <c r="I49" s="9"/>
      <c r="J49" s="9"/>
    </row>
    <row r="50" spans="1:10" x14ac:dyDescent="0.2">
      <c r="A50" s="27" t="s">
        <v>569</v>
      </c>
      <c r="B50" s="14">
        <v>3655.0059999999999</v>
      </c>
      <c r="C50" s="14">
        <v>9379.8790000000008</v>
      </c>
      <c r="D50" s="14">
        <v>3181.2669999999998</v>
      </c>
      <c r="E50" s="14">
        <v>12561.146000000001</v>
      </c>
      <c r="F50" s="14">
        <v>2069.3470000000002</v>
      </c>
      <c r="G50" s="14">
        <v>6516.0259999999998</v>
      </c>
      <c r="H50" s="16">
        <f>D50/B50*100</f>
        <v>87.038625928384249</v>
      </c>
      <c r="I50" s="16">
        <f>D50/F50*100</f>
        <v>153.73289255016195</v>
      </c>
      <c r="J50" s="16">
        <f>E50/G50*100</f>
        <v>192.77311048175685</v>
      </c>
    </row>
    <row r="51" spans="1:10" x14ac:dyDescent="0.2">
      <c r="A51" s="27" t="s">
        <v>570</v>
      </c>
      <c r="B51" s="14">
        <v>1493.7049999999999</v>
      </c>
      <c r="C51" s="14">
        <v>2145.5520000000001</v>
      </c>
      <c r="D51" s="14">
        <v>2221.4929999999999</v>
      </c>
      <c r="E51" s="14">
        <v>4367.0450000000001</v>
      </c>
      <c r="F51" s="14">
        <v>3064.0320000000002</v>
      </c>
      <c r="G51" s="14">
        <v>4417.9059999999999</v>
      </c>
      <c r="H51" s="16">
        <f>D51/B51*100</f>
        <v>148.72367703127458</v>
      </c>
      <c r="I51" s="16">
        <f>D51/F51*100</f>
        <v>72.502278044093529</v>
      </c>
      <c r="J51" s="16">
        <f>E51/G51*100</f>
        <v>98.848753232866443</v>
      </c>
    </row>
    <row r="52" spans="1:10" x14ac:dyDescent="0.2">
      <c r="A52" s="26" t="s">
        <v>559</v>
      </c>
      <c r="B52" s="14"/>
      <c r="C52" s="14"/>
      <c r="D52" s="14"/>
      <c r="E52" s="14"/>
      <c r="F52" s="14"/>
      <c r="G52" s="14"/>
      <c r="H52" s="9"/>
      <c r="I52" s="9"/>
      <c r="J52" s="9"/>
    </row>
    <row r="53" spans="1:10" x14ac:dyDescent="0.2">
      <c r="A53" s="27" t="s">
        <v>569</v>
      </c>
      <c r="B53" s="14">
        <v>523.21900000000005</v>
      </c>
      <c r="C53" s="14">
        <v>1951.1590000000001</v>
      </c>
      <c r="D53" s="14">
        <v>728.36400000000003</v>
      </c>
      <c r="E53" s="14">
        <v>2679.5239999999999</v>
      </c>
      <c r="F53" s="14">
        <v>483.17099999999999</v>
      </c>
      <c r="G53" s="14">
        <v>1770.298</v>
      </c>
      <c r="H53" s="16">
        <f>D53/B53*100</f>
        <v>139.20824740691756</v>
      </c>
      <c r="I53" s="16">
        <f>D53/F53*100</f>
        <v>150.74663007506658</v>
      </c>
      <c r="J53" s="16">
        <f>E53/G53*100</f>
        <v>151.36005350511607</v>
      </c>
    </row>
    <row r="54" spans="1:10" x14ac:dyDescent="0.2">
      <c r="A54" s="27" t="s">
        <v>570</v>
      </c>
      <c r="B54" s="14">
        <v>0</v>
      </c>
      <c r="C54" s="14">
        <v>3.63</v>
      </c>
      <c r="D54" s="14">
        <v>0.42</v>
      </c>
      <c r="E54" s="14">
        <v>4.05</v>
      </c>
      <c r="F54" s="14">
        <v>96</v>
      </c>
      <c r="G54" s="14">
        <v>527</v>
      </c>
      <c r="H54" s="16">
        <v>0</v>
      </c>
      <c r="I54" s="16">
        <f>D54/F54*100</f>
        <v>0.43749999999999994</v>
      </c>
      <c r="J54" s="16">
        <f>E54/G54*100</f>
        <v>0.76850094876660335</v>
      </c>
    </row>
    <row r="55" spans="1:10" x14ac:dyDescent="0.2">
      <c r="A55" s="26" t="s">
        <v>560</v>
      </c>
      <c r="B55" s="14"/>
      <c r="C55" s="14"/>
      <c r="D55" s="14"/>
      <c r="E55" s="14"/>
      <c r="F55" s="14"/>
      <c r="G55" s="14"/>
      <c r="H55" s="9"/>
      <c r="I55" s="9"/>
      <c r="J55" s="9"/>
    </row>
    <row r="56" spans="1:10" x14ac:dyDescent="0.2">
      <c r="A56" s="27" t="s">
        <v>569</v>
      </c>
      <c r="B56" s="14">
        <v>41.098999999999997</v>
      </c>
      <c r="C56" s="14">
        <v>95.099000000000004</v>
      </c>
      <c r="D56" s="14">
        <v>8322.7199999999993</v>
      </c>
      <c r="E56" s="14">
        <v>8417.8189999999995</v>
      </c>
      <c r="F56" s="14">
        <v>23300.776000000002</v>
      </c>
      <c r="G56" s="14">
        <v>23381.116999999998</v>
      </c>
      <c r="H56" s="16"/>
      <c r="I56" s="16">
        <f>D56/F56*100</f>
        <v>35.718638726881878</v>
      </c>
      <c r="J56" s="16">
        <f>E56/G56*100</f>
        <v>36.002638368389327</v>
      </c>
    </row>
    <row r="57" spans="1:10" x14ac:dyDescent="0.2">
      <c r="A57" s="27" t="s">
        <v>570</v>
      </c>
      <c r="B57" s="14">
        <v>43495.796999999999</v>
      </c>
      <c r="C57" s="14">
        <v>133457.90700000001</v>
      </c>
      <c r="D57" s="14">
        <v>33093.014000000003</v>
      </c>
      <c r="E57" s="14">
        <v>166550.92000000001</v>
      </c>
      <c r="F57" s="14">
        <v>2037.2539999999999</v>
      </c>
      <c r="G57" s="14">
        <v>57627.735999999997</v>
      </c>
      <c r="H57" s="16">
        <f>D57/B57*100</f>
        <v>76.083245468521937</v>
      </c>
      <c r="I57" s="16"/>
      <c r="J57" s="16">
        <f>E57/G57*100</f>
        <v>289.01173559898314</v>
      </c>
    </row>
    <row r="58" spans="1:10" x14ac:dyDescent="0.2">
      <c r="A58" s="26" t="s">
        <v>561</v>
      </c>
      <c r="B58" s="14"/>
      <c r="C58" s="14"/>
      <c r="D58" s="14"/>
      <c r="E58" s="14"/>
      <c r="F58" s="14"/>
      <c r="G58" s="14"/>
      <c r="H58" s="9"/>
      <c r="I58" s="9"/>
      <c r="J58" s="9"/>
    </row>
    <row r="59" spans="1:10" x14ac:dyDescent="0.2">
      <c r="A59" s="27" t="s">
        <v>569</v>
      </c>
      <c r="B59" s="14">
        <v>551.36900000000003</v>
      </c>
      <c r="C59" s="14">
        <v>938.20699999999999</v>
      </c>
      <c r="D59" s="14">
        <v>1157.3610000000001</v>
      </c>
      <c r="E59" s="14">
        <v>2095.567</v>
      </c>
      <c r="F59" s="14">
        <v>1709.6759999999999</v>
      </c>
      <c r="G59" s="14">
        <v>4141.567</v>
      </c>
      <c r="H59" s="16">
        <f>D59/B59*100</f>
        <v>209.90679563051242</v>
      </c>
      <c r="I59" s="16">
        <f>D59/F59*100</f>
        <v>67.694756199420254</v>
      </c>
      <c r="J59" s="16">
        <f>E59/G59*100</f>
        <v>50.59840876653692</v>
      </c>
    </row>
    <row r="60" spans="1:10" x14ac:dyDescent="0.2">
      <c r="A60" s="27" t="s">
        <v>570</v>
      </c>
      <c r="B60" s="14">
        <v>111.232</v>
      </c>
      <c r="C60" s="14">
        <v>167.19</v>
      </c>
      <c r="D60" s="14">
        <v>151.351</v>
      </c>
      <c r="E60" s="14">
        <v>318.541</v>
      </c>
      <c r="F60" s="14">
        <v>227.95699999999999</v>
      </c>
      <c r="G60" s="14">
        <v>237.893</v>
      </c>
      <c r="H60" s="16">
        <f>D60/B60*100</f>
        <v>136.0678581703107</v>
      </c>
      <c r="I60" s="16">
        <f>D60/F60*100</f>
        <v>66.394539321012303</v>
      </c>
      <c r="J60" s="16">
        <f>E60/G60*100</f>
        <v>133.90095547157756</v>
      </c>
    </row>
    <row r="61" spans="1:10" x14ac:dyDescent="0.2">
      <c r="A61" s="26" t="s">
        <v>562</v>
      </c>
      <c r="B61" s="14"/>
      <c r="C61" s="14"/>
      <c r="D61" s="14"/>
      <c r="E61" s="14"/>
      <c r="F61" s="14"/>
      <c r="G61" s="14"/>
      <c r="H61" s="9"/>
      <c r="I61" s="9"/>
      <c r="J61" s="9"/>
    </row>
    <row r="62" spans="1:10" x14ac:dyDescent="0.2">
      <c r="A62" s="27" t="s">
        <v>569</v>
      </c>
      <c r="B62" s="14">
        <v>825.74699999999996</v>
      </c>
      <c r="C62" s="14">
        <v>1189.155</v>
      </c>
      <c r="D62" s="14">
        <v>2015.894</v>
      </c>
      <c r="E62" s="14">
        <v>3205.0479999999998</v>
      </c>
      <c r="F62" s="14">
        <v>11412.109</v>
      </c>
      <c r="G62" s="14">
        <v>24561.263999999999</v>
      </c>
      <c r="H62" s="16">
        <f>D62/B62*100</f>
        <v>244.12973949648017</v>
      </c>
      <c r="I62" s="16">
        <f>D62/F62*100</f>
        <v>17.664517575147588</v>
      </c>
      <c r="J62" s="16">
        <f>E62/G62*100</f>
        <v>13.049198119445318</v>
      </c>
    </row>
    <row r="63" spans="1:10" x14ac:dyDescent="0.2">
      <c r="A63" s="27" t="s">
        <v>570</v>
      </c>
      <c r="B63" s="14">
        <v>83732.582999999999</v>
      </c>
      <c r="C63" s="14">
        <v>213428.367</v>
      </c>
      <c r="D63" s="14">
        <v>59311.086000000003</v>
      </c>
      <c r="E63" s="14">
        <v>272739.45400000003</v>
      </c>
      <c r="F63" s="14">
        <v>18664.127</v>
      </c>
      <c r="G63" s="14">
        <v>102427.45600000001</v>
      </c>
      <c r="H63" s="16">
        <f>D63/B63*100</f>
        <v>70.833938085965897</v>
      </c>
      <c r="I63" s="16">
        <f>D63/F63*100</f>
        <v>317.78119598093173</v>
      </c>
      <c r="J63" s="16">
        <f>E63/G63*100</f>
        <v>266.27572786734055</v>
      </c>
    </row>
    <row r="64" spans="1:10" x14ac:dyDescent="0.2">
      <c r="A64" s="26" t="s">
        <v>563</v>
      </c>
      <c r="B64" s="14"/>
      <c r="C64" s="14"/>
      <c r="D64" s="14"/>
      <c r="E64" s="14"/>
      <c r="F64" s="14"/>
      <c r="G64" s="14"/>
      <c r="H64" s="9"/>
      <c r="I64" s="9"/>
      <c r="J64" s="9"/>
    </row>
    <row r="65" spans="1:10" x14ac:dyDescent="0.2">
      <c r="A65" s="27" t="s">
        <v>569</v>
      </c>
      <c r="B65" s="14">
        <v>404.37299999999999</v>
      </c>
      <c r="C65" s="14">
        <v>947.77599999999995</v>
      </c>
      <c r="D65" s="14">
        <v>442.79</v>
      </c>
      <c r="E65" s="14">
        <v>1390.566</v>
      </c>
      <c r="F65" s="14">
        <v>216.374</v>
      </c>
      <c r="G65" s="14">
        <v>833.69500000000005</v>
      </c>
      <c r="H65" s="16">
        <f>D65/B65*100</f>
        <v>109.50038701891572</v>
      </c>
      <c r="I65" s="16">
        <f>D65/F65*100</f>
        <v>204.64103820237182</v>
      </c>
      <c r="J65" s="16">
        <f>E65/G65*100</f>
        <v>166.79553073965897</v>
      </c>
    </row>
    <row r="66" spans="1:10" x14ac:dyDescent="0.2">
      <c r="A66" s="27" t="s">
        <v>570</v>
      </c>
      <c r="B66" s="14">
        <v>0</v>
      </c>
      <c r="C66" s="14">
        <v>0</v>
      </c>
      <c r="D66" s="14">
        <v>1E-3</v>
      </c>
      <c r="E66" s="14">
        <v>1E-3</v>
      </c>
      <c r="F66" s="14">
        <v>0</v>
      </c>
      <c r="G66" s="14">
        <v>0.65</v>
      </c>
      <c r="H66" s="16">
        <v>0</v>
      </c>
      <c r="I66" s="16">
        <v>0</v>
      </c>
      <c r="J66" s="16">
        <f>E66/G66*100</f>
        <v>0.15384615384615385</v>
      </c>
    </row>
    <row r="67" spans="1:10" x14ac:dyDescent="0.2">
      <c r="A67" s="26" t="s">
        <v>564</v>
      </c>
      <c r="B67" s="14"/>
      <c r="C67" s="14"/>
      <c r="D67" s="14"/>
      <c r="E67" s="14"/>
      <c r="F67" s="14"/>
      <c r="G67" s="14"/>
      <c r="H67" s="9"/>
      <c r="I67" s="9"/>
      <c r="J67" s="9"/>
    </row>
    <row r="68" spans="1:10" x14ac:dyDescent="0.2">
      <c r="A68" s="27" t="s">
        <v>569</v>
      </c>
      <c r="B68" s="14">
        <v>2794.761</v>
      </c>
      <c r="C68" s="14">
        <v>9367.5079999999998</v>
      </c>
      <c r="D68" s="14">
        <v>1926.1659999999999</v>
      </c>
      <c r="E68" s="14">
        <v>11293.674000000001</v>
      </c>
      <c r="F68" s="14">
        <v>444.48899999999998</v>
      </c>
      <c r="G68" s="14">
        <v>9514.2479999999996</v>
      </c>
      <c r="H68" s="16">
        <f>D68/B68*100</f>
        <v>68.92059821931106</v>
      </c>
      <c r="I68" s="16">
        <f>D68/F68*100</f>
        <v>433.34390727329588</v>
      </c>
      <c r="J68" s="16">
        <f>E68/G68*100</f>
        <v>118.70274981270197</v>
      </c>
    </row>
    <row r="69" spans="1:10" x14ac:dyDescent="0.2">
      <c r="A69" s="27" t="s">
        <v>570</v>
      </c>
      <c r="B69" s="14">
        <v>128.80699999999999</v>
      </c>
      <c r="C69" s="14">
        <v>835.32100000000003</v>
      </c>
      <c r="D69" s="14">
        <v>47.305</v>
      </c>
      <c r="E69" s="14">
        <v>882.62599999999998</v>
      </c>
      <c r="F69" s="14">
        <v>6.1909999999999998</v>
      </c>
      <c r="G69" s="14">
        <v>87.147000000000006</v>
      </c>
      <c r="H69" s="16">
        <f>D69/B69*100</f>
        <v>36.725488521586563</v>
      </c>
      <c r="I69" s="16"/>
      <c r="J69" s="16"/>
    </row>
    <row r="70" spans="1:10" x14ac:dyDescent="0.2">
      <c r="A70" s="26" t="s">
        <v>565</v>
      </c>
      <c r="B70" s="14"/>
      <c r="C70" s="14"/>
      <c r="D70" s="14"/>
      <c r="E70" s="14"/>
      <c r="F70" s="14"/>
      <c r="G70" s="14"/>
      <c r="H70" s="9"/>
      <c r="I70" s="9"/>
      <c r="J70" s="9"/>
    </row>
    <row r="71" spans="1:10" x14ac:dyDescent="0.2">
      <c r="A71" s="27" t="s">
        <v>569</v>
      </c>
      <c r="B71" s="14">
        <v>19262.599999999999</v>
      </c>
      <c r="C71" s="14">
        <v>37548.904000000002</v>
      </c>
      <c r="D71" s="14">
        <v>19218.392</v>
      </c>
      <c r="E71" s="14">
        <v>56767.296000000002</v>
      </c>
      <c r="F71" s="14">
        <v>10223.156999999999</v>
      </c>
      <c r="G71" s="14">
        <v>32930.177000000003</v>
      </c>
      <c r="H71" s="16">
        <f>D71/B71*100</f>
        <v>99.770498271261403</v>
      </c>
      <c r="I71" s="16">
        <f>D71/F71*100</f>
        <v>187.98881793559465</v>
      </c>
      <c r="J71" s="16">
        <f>E71/G71*100</f>
        <v>172.38685355380869</v>
      </c>
    </row>
    <row r="72" spans="1:10" x14ac:dyDescent="0.2">
      <c r="A72" s="63" t="s">
        <v>570</v>
      </c>
      <c r="B72" s="71">
        <v>717.10299999999995</v>
      </c>
      <c r="C72" s="71">
        <v>2129.018</v>
      </c>
      <c r="D72" s="71">
        <v>494.56900000000002</v>
      </c>
      <c r="E72" s="71">
        <v>2623.587</v>
      </c>
      <c r="F72" s="71">
        <v>1554.95</v>
      </c>
      <c r="G72" s="71">
        <v>5547.1809999999996</v>
      </c>
      <c r="H72" s="70">
        <f>D72/B72*100</f>
        <v>68.967637842820352</v>
      </c>
      <c r="I72" s="70">
        <f>D72/F72*100</f>
        <v>31.806103090131515</v>
      </c>
      <c r="J72" s="70">
        <f>E72/G72*100</f>
        <v>47.295860726376162</v>
      </c>
    </row>
    <row r="73" spans="1:10" x14ac:dyDescent="0.2">
      <c r="A73" s="26"/>
    </row>
    <row r="74" spans="1:10" x14ac:dyDescent="0.2">
      <c r="A74" s="28" t="s">
        <v>617</v>
      </c>
      <c r="B74" s="20"/>
      <c r="C74" s="20"/>
      <c r="D74" s="20"/>
      <c r="E74" s="20"/>
      <c r="F74" s="20"/>
      <c r="G74" s="20"/>
      <c r="H74" s="16"/>
      <c r="I74" s="16"/>
      <c r="J74" s="22"/>
    </row>
    <row r="75" spans="1:10" x14ac:dyDescent="0.2">
      <c r="A75" s="29" t="s">
        <v>618</v>
      </c>
    </row>
    <row r="82" spans="2:7" x14ac:dyDescent="0.2">
      <c r="B82" s="31"/>
      <c r="C82" s="31"/>
      <c r="D82" s="31"/>
      <c r="E82" s="31"/>
      <c r="F82" s="31"/>
      <c r="G82" s="31"/>
    </row>
    <row r="83" spans="2:7" x14ac:dyDescent="0.2">
      <c r="B83" s="31"/>
      <c r="C83" s="31"/>
      <c r="D83" s="31"/>
      <c r="E83" s="31"/>
      <c r="F83" s="31"/>
      <c r="G83" s="31"/>
    </row>
    <row r="84" spans="2:7" x14ac:dyDescent="0.2">
      <c r="B84" s="31"/>
      <c r="C84" s="31"/>
      <c r="D84" s="31"/>
      <c r="E84" s="31"/>
      <c r="F84" s="31"/>
      <c r="G84" s="31"/>
    </row>
    <row r="85" spans="2:7" x14ac:dyDescent="0.2">
      <c r="B85" s="31"/>
      <c r="C85" s="31"/>
      <c r="D85" s="31"/>
      <c r="E85" s="31"/>
      <c r="F85" s="31"/>
      <c r="G85" s="31"/>
    </row>
    <row r="86" spans="2:7" x14ac:dyDescent="0.2">
      <c r="B86" s="31"/>
      <c r="C86" s="31"/>
      <c r="D86" s="31"/>
      <c r="E86" s="31"/>
      <c r="F86" s="31"/>
      <c r="G86" s="31"/>
    </row>
    <row r="87" spans="2:7" x14ac:dyDescent="0.2">
      <c r="B87" s="31"/>
      <c r="C87" s="31"/>
      <c r="D87" s="31"/>
      <c r="E87" s="31"/>
      <c r="F87" s="31"/>
      <c r="G87" s="31"/>
    </row>
    <row r="88" spans="2:7" x14ac:dyDescent="0.2">
      <c r="B88" s="31"/>
      <c r="C88" s="31"/>
      <c r="D88" s="31"/>
      <c r="E88" s="31"/>
      <c r="F88" s="31"/>
      <c r="G88" s="31"/>
    </row>
    <row r="89" spans="2:7" x14ac:dyDescent="0.2">
      <c r="B89" s="31"/>
      <c r="C89" s="31"/>
      <c r="D89" s="31"/>
      <c r="E89" s="31"/>
      <c r="F89" s="31"/>
      <c r="G89" s="31"/>
    </row>
    <row r="90" spans="2:7" x14ac:dyDescent="0.2">
      <c r="B90" s="31"/>
      <c r="C90" s="31"/>
      <c r="D90" s="31"/>
      <c r="E90" s="31"/>
      <c r="F90" s="31"/>
      <c r="G90" s="31"/>
    </row>
    <row r="91" spans="2:7" x14ac:dyDescent="0.2">
      <c r="B91" s="31"/>
      <c r="C91" s="31"/>
      <c r="D91" s="31"/>
      <c r="E91" s="31"/>
      <c r="F91" s="31"/>
      <c r="G91" s="31"/>
    </row>
    <row r="92" spans="2:7" x14ac:dyDescent="0.2">
      <c r="B92" s="31"/>
      <c r="C92" s="31"/>
      <c r="D92" s="31"/>
      <c r="E92" s="31"/>
      <c r="F92" s="31"/>
      <c r="G92" s="31"/>
    </row>
    <row r="93" spans="2:7" x14ac:dyDescent="0.2">
      <c r="B93" s="31"/>
      <c r="C93" s="31"/>
      <c r="D93" s="31"/>
      <c r="E93" s="31"/>
      <c r="F93" s="31"/>
      <c r="G93" s="31"/>
    </row>
    <row r="94" spans="2:7" x14ac:dyDescent="0.2">
      <c r="B94" s="31"/>
      <c r="C94" s="31"/>
      <c r="D94" s="31"/>
      <c r="E94" s="31"/>
      <c r="F94" s="31"/>
      <c r="G94" s="31"/>
    </row>
    <row r="95" spans="2:7" x14ac:dyDescent="0.2">
      <c r="B95" s="31"/>
      <c r="C95" s="31"/>
      <c r="D95" s="31"/>
      <c r="E95" s="31"/>
      <c r="F95" s="31"/>
      <c r="G95" s="31"/>
    </row>
    <row r="96" spans="2:7" x14ac:dyDescent="0.2">
      <c r="B96" s="31"/>
      <c r="C96" s="31"/>
      <c r="D96" s="31"/>
      <c r="E96" s="31"/>
      <c r="F96" s="31"/>
      <c r="G96" s="31"/>
    </row>
    <row r="97" spans="2:7" x14ac:dyDescent="0.2">
      <c r="B97" s="31"/>
      <c r="C97" s="31"/>
      <c r="D97" s="31"/>
      <c r="E97" s="31"/>
      <c r="F97" s="31"/>
      <c r="G97" s="31"/>
    </row>
  </sheetData>
  <mergeCells count="14">
    <mergeCell ref="A1:J1"/>
    <mergeCell ref="A2:A4"/>
    <mergeCell ref="B2:C2"/>
    <mergeCell ref="D2:E2"/>
    <mergeCell ref="F2:G2"/>
    <mergeCell ref="B3:B4"/>
    <mergeCell ref="C3:C4"/>
    <mergeCell ref="D3:D4"/>
    <mergeCell ref="E3:E4"/>
    <mergeCell ref="F3:F4"/>
    <mergeCell ref="G3:G4"/>
    <mergeCell ref="H3:I3"/>
    <mergeCell ref="H2:J2"/>
    <mergeCell ref="J3:J4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0"/>
  <sheetViews>
    <sheetView view="pageBreakPreview" zoomScaleSheetLayoutView="100" workbookViewId="0">
      <pane ySplit="4" topLeftCell="A5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24" customWidth="1"/>
    <col min="2" max="7" width="9.7109375" style="25" customWidth="1"/>
    <col min="8" max="11" width="9.7109375" style="24" customWidth="1"/>
    <col min="12" max="12" width="10.7109375" style="24" customWidth="1"/>
    <col min="13" max="13" width="89.140625" style="24" customWidth="1"/>
    <col min="14" max="16384" width="9.140625" style="24"/>
  </cols>
  <sheetData>
    <row r="1" spans="1:17" s="9" customFormat="1" ht="12.75" x14ac:dyDescent="0.2">
      <c r="A1" s="88" t="s">
        <v>608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7" s="9" customFormat="1" ht="11.25" customHeight="1" x14ac:dyDescent="0.2">
      <c r="A2" s="84" t="s">
        <v>279</v>
      </c>
      <c r="B2" s="83" t="s">
        <v>595</v>
      </c>
      <c r="C2" s="83"/>
      <c r="D2" s="83" t="s">
        <v>595</v>
      </c>
      <c r="E2" s="83"/>
      <c r="F2" s="83" t="s">
        <v>595</v>
      </c>
      <c r="G2" s="83"/>
      <c r="H2" s="83" t="s">
        <v>596</v>
      </c>
      <c r="I2" s="83"/>
      <c r="J2" s="89" t="s">
        <v>597</v>
      </c>
      <c r="K2" s="90"/>
      <c r="L2" s="90"/>
    </row>
    <row r="3" spans="1:17" s="9" customFormat="1" ht="11.25" customHeight="1" x14ac:dyDescent="0.2">
      <c r="A3" s="84"/>
      <c r="B3" s="82" t="s">
        <v>626</v>
      </c>
      <c r="C3" s="82" t="s">
        <v>627</v>
      </c>
      <c r="D3" s="82" t="s">
        <v>628</v>
      </c>
      <c r="E3" s="82" t="s">
        <v>629</v>
      </c>
      <c r="F3" s="82" t="s">
        <v>630</v>
      </c>
      <c r="G3" s="82" t="s">
        <v>631</v>
      </c>
      <c r="H3" s="82" t="s">
        <v>628</v>
      </c>
      <c r="I3" s="82" t="s">
        <v>629</v>
      </c>
      <c r="J3" s="83" t="s">
        <v>628</v>
      </c>
      <c r="K3" s="83"/>
      <c r="L3" s="86" t="s">
        <v>634</v>
      </c>
    </row>
    <row r="4" spans="1:17" s="9" customFormat="1" ht="60" customHeight="1" x14ac:dyDescent="0.2">
      <c r="A4" s="84"/>
      <c r="B4" s="82"/>
      <c r="C4" s="82"/>
      <c r="D4" s="82"/>
      <c r="E4" s="82"/>
      <c r="F4" s="82"/>
      <c r="G4" s="82"/>
      <c r="H4" s="82"/>
      <c r="I4" s="82"/>
      <c r="J4" s="10" t="s">
        <v>632</v>
      </c>
      <c r="K4" s="10" t="s">
        <v>633</v>
      </c>
      <c r="L4" s="87"/>
    </row>
    <row r="5" spans="1:17" s="9" customFormat="1" ht="22.5" x14ac:dyDescent="0.2">
      <c r="A5" s="26" t="s">
        <v>568</v>
      </c>
      <c r="B5" s="14"/>
      <c r="C5" s="14"/>
      <c r="D5" s="14"/>
      <c r="E5" s="14"/>
      <c r="F5" s="14"/>
      <c r="G5" s="14"/>
      <c r="H5" s="12"/>
      <c r="I5" s="12"/>
      <c r="J5" s="12"/>
      <c r="K5" s="12"/>
      <c r="L5" s="12"/>
    </row>
    <row r="6" spans="1:17" s="9" customFormat="1" x14ac:dyDescent="0.2">
      <c r="A6" s="13" t="s">
        <v>275</v>
      </c>
      <c r="B6" s="14">
        <v>269560.174</v>
      </c>
      <c r="C6" s="14">
        <v>781295.228</v>
      </c>
      <c r="D6" s="14">
        <v>258167.875</v>
      </c>
      <c r="E6" s="14">
        <v>1039463.103</v>
      </c>
      <c r="F6" s="14">
        <v>283038.61700000003</v>
      </c>
      <c r="G6" s="14">
        <v>1078750.1040000001</v>
      </c>
      <c r="H6" s="15">
        <f>H7+H8</f>
        <v>100</v>
      </c>
      <c r="I6" s="15">
        <f>I7+I8</f>
        <v>99.999999903796493</v>
      </c>
      <c r="J6" s="16">
        <f t="shared" ref="J6:J11" si="0">D6/B6*100</f>
        <v>95.773745494020929</v>
      </c>
      <c r="K6" s="16">
        <f t="shared" ref="K6:L11" si="1">D6/F6*100</f>
        <v>91.212950987532551</v>
      </c>
      <c r="L6" s="16">
        <f t="shared" si="1"/>
        <v>96.358099910783409</v>
      </c>
      <c r="Q6" s="33"/>
    </row>
    <row r="7" spans="1:17" s="9" customFormat="1" x14ac:dyDescent="0.2">
      <c r="A7" s="17" t="s">
        <v>281</v>
      </c>
      <c r="B7" s="14">
        <v>261642.75</v>
      </c>
      <c r="C7" s="14">
        <v>760535.58299999998</v>
      </c>
      <c r="D7" s="14">
        <v>251858.75</v>
      </c>
      <c r="E7" s="14">
        <v>1012394.333</v>
      </c>
      <c r="F7" s="14">
        <v>281045.41700000002</v>
      </c>
      <c r="G7" s="14">
        <v>1065646.6669999999</v>
      </c>
      <c r="H7" s="15">
        <f>D7/D6*100</f>
        <v>97.556192845449885</v>
      </c>
      <c r="I7" s="15">
        <f>E7/E6*100</f>
        <v>97.395889289203566</v>
      </c>
      <c r="J7" s="16">
        <f t="shared" si="0"/>
        <v>96.260549929245116</v>
      </c>
      <c r="K7" s="16">
        <f t="shared" si="1"/>
        <v>89.614964260384994</v>
      </c>
      <c r="L7" s="16">
        <f t="shared" si="1"/>
        <v>95.002815131030673</v>
      </c>
      <c r="Q7" s="33"/>
    </row>
    <row r="8" spans="1:17" s="9" customFormat="1" x14ac:dyDescent="0.2">
      <c r="A8" s="17" t="s">
        <v>277</v>
      </c>
      <c r="B8" s="14">
        <v>7917.424</v>
      </c>
      <c r="C8" s="14">
        <v>20759.644</v>
      </c>
      <c r="D8" s="14">
        <v>6309.125</v>
      </c>
      <c r="E8" s="14">
        <v>27068.769</v>
      </c>
      <c r="F8" s="14">
        <v>1993.2</v>
      </c>
      <c r="G8" s="14">
        <v>13103.437</v>
      </c>
      <c r="H8" s="15">
        <f>D8/D6*100</f>
        <v>2.4438071545501159</v>
      </c>
      <c r="I8" s="15">
        <f>E8/E6*100</f>
        <v>2.6041106145929258</v>
      </c>
      <c r="J8" s="16">
        <f t="shared" si="0"/>
        <v>79.686587455717913</v>
      </c>
      <c r="K8" s="16">
        <f t="shared" si="1"/>
        <v>316.53246036524183</v>
      </c>
      <c r="L8" s="16">
        <f t="shared" si="1"/>
        <v>206.57762539706184</v>
      </c>
      <c r="Q8" s="33"/>
    </row>
    <row r="9" spans="1:17" s="9" customFormat="1" x14ac:dyDescent="0.2">
      <c r="A9" s="13" t="s">
        <v>276</v>
      </c>
      <c r="B9" s="14">
        <v>269560.174</v>
      </c>
      <c r="C9" s="14">
        <v>781295.228</v>
      </c>
      <c r="D9" s="14">
        <v>258167.875</v>
      </c>
      <c r="E9" s="14">
        <v>1039463.103</v>
      </c>
      <c r="F9" s="14">
        <v>283038.61700000003</v>
      </c>
      <c r="G9" s="14">
        <v>1078750.1040000001</v>
      </c>
      <c r="H9" s="15">
        <f>H10+H11</f>
        <v>100</v>
      </c>
      <c r="I9" s="15">
        <f>I10+I11</f>
        <v>99.999999999999986</v>
      </c>
      <c r="J9" s="16">
        <f t="shared" si="0"/>
        <v>95.773745494020929</v>
      </c>
      <c r="K9" s="16">
        <f t="shared" si="1"/>
        <v>91.212950987532551</v>
      </c>
      <c r="L9" s="16">
        <f t="shared" si="1"/>
        <v>96.358099910783409</v>
      </c>
      <c r="Q9" s="33"/>
    </row>
    <row r="10" spans="1:17" s="9" customFormat="1" x14ac:dyDescent="0.2">
      <c r="A10" s="17" t="s">
        <v>278</v>
      </c>
      <c r="B10" s="14">
        <v>170258.56099999999</v>
      </c>
      <c r="C10" s="14">
        <v>471583.70199999999</v>
      </c>
      <c r="D10" s="14">
        <v>159423.655</v>
      </c>
      <c r="E10" s="14">
        <v>631007.35699999996</v>
      </c>
      <c r="F10" s="14">
        <v>186813.96799999999</v>
      </c>
      <c r="G10" s="14">
        <v>640965.90399999998</v>
      </c>
      <c r="H10" s="15">
        <f>D10/D9*100</f>
        <v>61.751933698179919</v>
      </c>
      <c r="I10" s="15">
        <f>E10/E9*100</f>
        <v>60.705123171649497</v>
      </c>
      <c r="J10" s="16">
        <f t="shared" si="0"/>
        <v>93.63620487782697</v>
      </c>
      <c r="K10" s="16">
        <f t="shared" si="1"/>
        <v>85.338187881111764</v>
      </c>
      <c r="L10" s="16">
        <f t="shared" si="1"/>
        <v>98.446321881108972</v>
      </c>
      <c r="Q10" s="33"/>
    </row>
    <row r="11" spans="1:17" s="9" customFormat="1" x14ac:dyDescent="0.2">
      <c r="A11" s="17" t="s">
        <v>282</v>
      </c>
      <c r="B11" s="14">
        <v>99301.612999999998</v>
      </c>
      <c r="C11" s="14">
        <v>309711.52600000001</v>
      </c>
      <c r="D11" s="14">
        <v>98744.22</v>
      </c>
      <c r="E11" s="14">
        <v>408455.74599999998</v>
      </c>
      <c r="F11" s="14">
        <v>96224.649000000005</v>
      </c>
      <c r="G11" s="14">
        <v>437784.2</v>
      </c>
      <c r="H11" s="15">
        <f>D11/D9*100</f>
        <v>38.248066301820081</v>
      </c>
      <c r="I11" s="15">
        <f>E11/E9*100</f>
        <v>39.294876828350489</v>
      </c>
      <c r="J11" s="16">
        <f t="shared" si="0"/>
        <v>99.438686862015018</v>
      </c>
      <c r="K11" s="16">
        <f t="shared" si="1"/>
        <v>102.61842576323662</v>
      </c>
      <c r="L11" s="16">
        <f t="shared" si="1"/>
        <v>93.300705233309017</v>
      </c>
      <c r="Q11" s="33"/>
    </row>
    <row r="12" spans="1:17" s="9" customFormat="1" x14ac:dyDescent="0.2">
      <c r="A12" s="26" t="s">
        <v>571</v>
      </c>
      <c r="B12" s="14"/>
      <c r="C12" s="14"/>
      <c r="D12" s="14"/>
      <c r="E12" s="14"/>
      <c r="F12" s="14"/>
      <c r="G12" s="14"/>
    </row>
    <row r="13" spans="1:17" s="9" customFormat="1" x14ac:dyDescent="0.2">
      <c r="A13" s="13" t="s">
        <v>275</v>
      </c>
      <c r="B13" s="14">
        <v>30143.444</v>
      </c>
      <c r="C13" s="14">
        <v>91127.956000000006</v>
      </c>
      <c r="D13" s="14">
        <v>30275.841</v>
      </c>
      <c r="E13" s="14">
        <v>121403.79700000001</v>
      </c>
      <c r="F13" s="14">
        <v>31120.058000000001</v>
      </c>
      <c r="G13" s="14">
        <v>126410.211</v>
      </c>
      <c r="H13" s="15">
        <f>H14+H15</f>
        <v>100</v>
      </c>
      <c r="I13" s="15">
        <f>I14+I15</f>
        <v>99.999999999999986</v>
      </c>
      <c r="J13" s="16">
        <f t="shared" ref="J13:J18" si="2">D13/B13*100</f>
        <v>100.43922320223264</v>
      </c>
      <c r="K13" s="16">
        <f t="shared" ref="K13:L18" si="3">D13/F13*100</f>
        <v>97.287225492960189</v>
      </c>
      <c r="L13" s="16">
        <f t="shared" si="3"/>
        <v>96.039549368365513</v>
      </c>
      <c r="Q13" s="33"/>
    </row>
    <row r="14" spans="1:17" s="9" customFormat="1" x14ac:dyDescent="0.2">
      <c r="A14" s="17" t="s">
        <v>281</v>
      </c>
      <c r="B14" s="14">
        <v>30046.684000000001</v>
      </c>
      <c r="C14" s="14">
        <v>90752.053</v>
      </c>
      <c r="D14" s="14">
        <v>30214.684000000001</v>
      </c>
      <c r="E14" s="14">
        <v>120966.73699999999</v>
      </c>
      <c r="F14" s="14">
        <v>31052.018</v>
      </c>
      <c r="G14" s="14">
        <v>126089.071</v>
      </c>
      <c r="H14" s="15">
        <f>D14/D13*100</f>
        <v>99.798000656695223</v>
      </c>
      <c r="I14" s="15">
        <f>E14/E13*100</f>
        <v>99.639994785336071</v>
      </c>
      <c r="J14" s="16">
        <f t="shared" si="2"/>
        <v>100.55912991929492</v>
      </c>
      <c r="K14" s="16">
        <f t="shared" si="3"/>
        <v>97.303447395914816</v>
      </c>
      <c r="L14" s="16">
        <f t="shared" si="3"/>
        <v>95.937527369045327</v>
      </c>
      <c r="Q14" s="33"/>
    </row>
    <row r="15" spans="1:17" s="9" customFormat="1" x14ac:dyDescent="0.2">
      <c r="A15" s="17" t="s">
        <v>277</v>
      </c>
      <c r="B15" s="14">
        <v>96.759</v>
      </c>
      <c r="C15" s="14">
        <v>375.90300000000002</v>
      </c>
      <c r="D15" s="14">
        <v>61.156999999999996</v>
      </c>
      <c r="E15" s="14">
        <v>437.06</v>
      </c>
      <c r="F15" s="14">
        <v>68.040000000000006</v>
      </c>
      <c r="G15" s="14">
        <v>321.14100000000002</v>
      </c>
      <c r="H15" s="15">
        <f>D15/D13*100</f>
        <v>0.2019993433047822</v>
      </c>
      <c r="I15" s="15">
        <f>E15/E13*100</f>
        <v>0.36000521466392021</v>
      </c>
      <c r="J15" s="16">
        <f t="shared" si="2"/>
        <v>63.205489928585443</v>
      </c>
      <c r="K15" s="16">
        <f t="shared" si="3"/>
        <v>89.88389182833626</v>
      </c>
      <c r="L15" s="16">
        <f t="shared" si="3"/>
        <v>136.09598276146616</v>
      </c>
      <c r="Q15" s="33"/>
    </row>
    <row r="16" spans="1:17" s="9" customFormat="1" x14ac:dyDescent="0.2">
      <c r="A16" s="13" t="s">
        <v>276</v>
      </c>
      <c r="B16" s="14">
        <v>30143.444</v>
      </c>
      <c r="C16" s="14">
        <v>91127.956000000006</v>
      </c>
      <c r="D16" s="14">
        <v>30275.841</v>
      </c>
      <c r="E16" s="14">
        <v>121403.79700000001</v>
      </c>
      <c r="F16" s="14">
        <v>31120.058000000001</v>
      </c>
      <c r="G16" s="14">
        <v>126410.211</v>
      </c>
      <c r="H16" s="15">
        <f>H17+H18</f>
        <v>100.00000000000001</v>
      </c>
      <c r="I16" s="15">
        <f>I17+I18</f>
        <v>100</v>
      </c>
      <c r="J16" s="16">
        <f t="shared" si="2"/>
        <v>100.43922320223264</v>
      </c>
      <c r="K16" s="16">
        <f t="shared" si="3"/>
        <v>97.287225492960189</v>
      </c>
      <c r="L16" s="16">
        <f t="shared" si="3"/>
        <v>96.039549368365513</v>
      </c>
      <c r="Q16" s="33"/>
    </row>
    <row r="17" spans="1:17" s="9" customFormat="1" x14ac:dyDescent="0.2">
      <c r="A17" s="17" t="s">
        <v>278</v>
      </c>
      <c r="B17" s="14">
        <v>3.395</v>
      </c>
      <c r="C17" s="14">
        <v>11.98</v>
      </c>
      <c r="D17" s="14">
        <v>3.8769999999999998</v>
      </c>
      <c r="E17" s="14">
        <v>15.856999999999999</v>
      </c>
      <c r="F17" s="14">
        <v>4.5350000000000001</v>
      </c>
      <c r="G17" s="14">
        <v>19.742999999999999</v>
      </c>
      <c r="H17" s="15">
        <f>D17/D16*100</f>
        <v>1.2805589777010651E-2</v>
      </c>
      <c r="I17" s="15">
        <f>E17/E16*100</f>
        <v>1.3061370724673461E-2</v>
      </c>
      <c r="J17" s="16">
        <f t="shared" si="2"/>
        <v>114.19734904270986</v>
      </c>
      <c r="K17" s="16">
        <f t="shared" si="3"/>
        <v>85.490628445424463</v>
      </c>
      <c r="L17" s="16">
        <f t="shared" si="3"/>
        <v>80.317074406118621</v>
      </c>
      <c r="Q17" s="33"/>
    </row>
    <row r="18" spans="1:17" s="9" customFormat="1" x14ac:dyDescent="0.2">
      <c r="A18" s="17" t="s">
        <v>282</v>
      </c>
      <c r="B18" s="14">
        <v>30140.047999999999</v>
      </c>
      <c r="C18" s="14">
        <v>91115.975999999995</v>
      </c>
      <c r="D18" s="14">
        <v>30271.964</v>
      </c>
      <c r="E18" s="14">
        <v>121387.94</v>
      </c>
      <c r="F18" s="14">
        <v>31115.523000000001</v>
      </c>
      <c r="G18" s="14">
        <v>126390.469</v>
      </c>
      <c r="H18" s="15">
        <f>D18/D16*100</f>
        <v>99.987194410222997</v>
      </c>
      <c r="I18" s="15">
        <f>E18/E16*100</f>
        <v>99.986938629275329</v>
      </c>
      <c r="J18" s="16">
        <f t="shared" si="2"/>
        <v>100.43767680794669</v>
      </c>
      <c r="K18" s="16">
        <f t="shared" si="3"/>
        <v>97.288944813815277</v>
      </c>
      <c r="L18" s="16">
        <f t="shared" si="3"/>
        <v>96.042004559695087</v>
      </c>
      <c r="Q18" s="33"/>
    </row>
    <row r="19" spans="1:17" s="9" customFormat="1" ht="22.5" x14ac:dyDescent="0.2">
      <c r="A19" s="26" t="s">
        <v>332</v>
      </c>
      <c r="B19" s="14"/>
      <c r="C19" s="14"/>
      <c r="D19" s="14"/>
      <c r="E19" s="14"/>
      <c r="F19" s="14"/>
      <c r="G19" s="14"/>
    </row>
    <row r="20" spans="1:17" s="9" customFormat="1" x14ac:dyDescent="0.2">
      <c r="A20" s="13" t="s">
        <v>275</v>
      </c>
      <c r="B20" s="14">
        <v>15561.457</v>
      </c>
      <c r="C20" s="14">
        <v>44380.307999999997</v>
      </c>
      <c r="D20" s="14">
        <v>15789.739</v>
      </c>
      <c r="E20" s="14">
        <v>60170.048000000003</v>
      </c>
      <c r="F20" s="14">
        <v>15847.36</v>
      </c>
      <c r="G20" s="14">
        <v>61947.233</v>
      </c>
      <c r="H20" s="15">
        <f>H21+H22</f>
        <v>100</v>
      </c>
      <c r="I20" s="15">
        <f>I21+I22</f>
        <v>100</v>
      </c>
      <c r="J20" s="16">
        <f t="shared" ref="J20:J25" si="4">D20/B20*100</f>
        <v>101.46697060564445</v>
      </c>
      <c r="K20" s="16">
        <f t="shared" ref="K20:L25" si="5">D20/F20*100</f>
        <v>99.636400006057784</v>
      </c>
      <c r="L20" s="16">
        <f t="shared" si="5"/>
        <v>97.131130941716165</v>
      </c>
      <c r="Q20" s="33"/>
    </row>
    <row r="21" spans="1:17" s="9" customFormat="1" x14ac:dyDescent="0.2">
      <c r="A21" s="17" t="s">
        <v>281</v>
      </c>
      <c r="B21" s="14">
        <v>11763.833000000001</v>
      </c>
      <c r="C21" s="14">
        <v>34391.499000000003</v>
      </c>
      <c r="D21" s="14">
        <v>12591.833000000001</v>
      </c>
      <c r="E21" s="14">
        <v>46983.332000000002</v>
      </c>
      <c r="F21" s="14">
        <v>13092.165999999999</v>
      </c>
      <c r="G21" s="14">
        <v>51878.665000000001</v>
      </c>
      <c r="H21" s="15">
        <f>D21/D20*100</f>
        <v>79.746935652324595</v>
      </c>
      <c r="I21" s="15">
        <f>E21/E20*100</f>
        <v>78.084252151502355</v>
      </c>
      <c r="J21" s="16">
        <f t="shared" si="4"/>
        <v>107.03852222315635</v>
      </c>
      <c r="K21" s="16">
        <f t="shared" si="5"/>
        <v>96.178378734275157</v>
      </c>
      <c r="L21" s="16">
        <f t="shared" si="5"/>
        <v>90.563880161526896</v>
      </c>
      <c r="Q21" s="33"/>
    </row>
    <row r="22" spans="1:17" s="9" customFormat="1" x14ac:dyDescent="0.2">
      <c r="A22" s="17" t="s">
        <v>277</v>
      </c>
      <c r="B22" s="14">
        <v>3797.6239999999998</v>
      </c>
      <c r="C22" s="14">
        <v>9988.8089999999993</v>
      </c>
      <c r="D22" s="14">
        <v>3197.9059999999999</v>
      </c>
      <c r="E22" s="14">
        <v>13186.716</v>
      </c>
      <c r="F22" s="14">
        <v>2755.1930000000002</v>
      </c>
      <c r="G22" s="14">
        <v>10068.566999999999</v>
      </c>
      <c r="H22" s="15">
        <f>D22/D20*100</f>
        <v>20.253064347675412</v>
      </c>
      <c r="I22" s="15">
        <f>E22/E20*100</f>
        <v>21.915747848497645</v>
      </c>
      <c r="J22" s="16">
        <f t="shared" si="4"/>
        <v>84.208073258437395</v>
      </c>
      <c r="K22" s="16">
        <f t="shared" si="5"/>
        <v>116.06831172988605</v>
      </c>
      <c r="L22" s="16">
        <f t="shared" si="5"/>
        <v>130.96914387121822</v>
      </c>
      <c r="Q22" s="33"/>
    </row>
    <row r="23" spans="1:17" s="9" customFormat="1" x14ac:dyDescent="0.2">
      <c r="A23" s="13" t="s">
        <v>276</v>
      </c>
      <c r="B23" s="14">
        <v>15561.457</v>
      </c>
      <c r="C23" s="14">
        <v>44380.307999999997</v>
      </c>
      <c r="D23" s="14">
        <v>15789.739</v>
      </c>
      <c r="E23" s="14">
        <v>60170.048000000003</v>
      </c>
      <c r="F23" s="14">
        <v>15847.36</v>
      </c>
      <c r="G23" s="14">
        <v>61947.233</v>
      </c>
      <c r="H23" s="15">
        <f>H24+H25</f>
        <v>100.00000633322691</v>
      </c>
      <c r="I23" s="15">
        <f>I24+I25</f>
        <v>100</v>
      </c>
      <c r="J23" s="16">
        <f t="shared" si="4"/>
        <v>101.46697060564445</v>
      </c>
      <c r="K23" s="16">
        <f t="shared" si="5"/>
        <v>99.636400006057784</v>
      </c>
      <c r="L23" s="16">
        <f t="shared" si="5"/>
        <v>97.131130941716165</v>
      </c>
      <c r="Q23" s="33"/>
    </row>
    <row r="24" spans="1:17" s="9" customFormat="1" x14ac:dyDescent="0.2">
      <c r="A24" s="17" t="s">
        <v>278</v>
      </c>
      <c r="B24" s="14">
        <v>3159.1709999999998</v>
      </c>
      <c r="C24" s="14">
        <v>10234.153</v>
      </c>
      <c r="D24" s="14">
        <v>3322.19</v>
      </c>
      <c r="E24" s="14">
        <v>13556.342000000001</v>
      </c>
      <c r="F24" s="14">
        <v>3907.3290000000002</v>
      </c>
      <c r="G24" s="14">
        <v>17036.736000000001</v>
      </c>
      <c r="H24" s="15">
        <f>D24/D23*100</f>
        <v>21.040183121456284</v>
      </c>
      <c r="I24" s="15">
        <f>E24/E23*100</f>
        <v>22.530050167152933</v>
      </c>
      <c r="J24" s="16">
        <f t="shared" si="4"/>
        <v>105.16018284543635</v>
      </c>
      <c r="K24" s="16">
        <f t="shared" si="5"/>
        <v>85.024578170919312</v>
      </c>
      <c r="L24" s="16">
        <f t="shared" si="5"/>
        <v>79.571239467466071</v>
      </c>
      <c r="Q24" s="33"/>
    </row>
    <row r="25" spans="1:17" s="9" customFormat="1" x14ac:dyDescent="0.2">
      <c r="A25" s="17" t="s">
        <v>282</v>
      </c>
      <c r="B25" s="14">
        <v>12402.286</v>
      </c>
      <c r="C25" s="14">
        <v>34146.156000000003</v>
      </c>
      <c r="D25" s="14">
        <v>12467.55</v>
      </c>
      <c r="E25" s="14">
        <v>46613.705999999998</v>
      </c>
      <c r="F25" s="14">
        <v>11940.03</v>
      </c>
      <c r="G25" s="14">
        <v>44910.497000000003</v>
      </c>
      <c r="H25" s="15">
        <f>D25/D23*100</f>
        <v>78.959823211770626</v>
      </c>
      <c r="I25" s="15">
        <f>E25/E23*100</f>
        <v>77.469949832847064</v>
      </c>
      <c r="J25" s="16">
        <f t="shared" si="4"/>
        <v>100.52622556841537</v>
      </c>
      <c r="K25" s="16">
        <f t="shared" si="5"/>
        <v>104.4180793515594</v>
      </c>
      <c r="L25" s="16">
        <f t="shared" si="5"/>
        <v>103.79245190717883</v>
      </c>
      <c r="Q25" s="33"/>
    </row>
    <row r="26" spans="1:17" s="9" customFormat="1" ht="22.5" x14ac:dyDescent="0.2">
      <c r="A26" s="26" t="s">
        <v>572</v>
      </c>
      <c r="B26" s="14"/>
      <c r="C26" s="14"/>
      <c r="D26" s="14"/>
      <c r="E26" s="14"/>
      <c r="F26" s="14"/>
      <c r="G26" s="14"/>
    </row>
    <row r="27" spans="1:17" s="9" customFormat="1" x14ac:dyDescent="0.2">
      <c r="A27" s="13" t="s">
        <v>275</v>
      </c>
      <c r="B27" s="14">
        <v>1774.7</v>
      </c>
      <c r="C27" s="14">
        <v>4988.13</v>
      </c>
      <c r="D27" s="14">
        <v>2979.1329999999998</v>
      </c>
      <c r="E27" s="14">
        <v>7967.2629999999999</v>
      </c>
      <c r="F27" s="14">
        <v>1646.1969999999999</v>
      </c>
      <c r="G27" s="14">
        <v>9869.3860000000004</v>
      </c>
      <c r="H27" s="15">
        <f>H28+H29</f>
        <v>100.00003356681289</v>
      </c>
      <c r="I27" s="15">
        <f>I28+I29</f>
        <v>100</v>
      </c>
      <c r="J27" s="16">
        <f t="shared" ref="J27:J32" si="6">D27/B27*100</f>
        <v>167.86685073533553</v>
      </c>
      <c r="K27" s="16">
        <f t="shared" ref="K27:L32" si="7">D27/F27*100</f>
        <v>180.9706250224001</v>
      </c>
      <c r="L27" s="16">
        <f t="shared" si="7"/>
        <v>80.727038135908344</v>
      </c>
      <c r="Q27" s="33"/>
    </row>
    <row r="28" spans="1:17" s="9" customFormat="1" x14ac:dyDescent="0.2">
      <c r="A28" s="17" t="s">
        <v>281</v>
      </c>
      <c r="B28" s="14">
        <v>1611.1669999999999</v>
      </c>
      <c r="C28" s="14">
        <v>4972.1670000000004</v>
      </c>
      <c r="D28" s="14">
        <v>2842.1669999999999</v>
      </c>
      <c r="E28" s="14">
        <v>7814.3329999999996</v>
      </c>
      <c r="F28" s="14">
        <v>1512.1669999999999</v>
      </c>
      <c r="G28" s="14">
        <v>7461.6670000000004</v>
      </c>
      <c r="H28" s="15">
        <f>D28/D27*100</f>
        <v>95.402487905038143</v>
      </c>
      <c r="I28" s="15">
        <f>E28/E27*100</f>
        <v>98.080520248923619</v>
      </c>
      <c r="J28" s="16">
        <f t="shared" si="6"/>
        <v>176.40424611477272</v>
      </c>
      <c r="K28" s="16">
        <f t="shared" si="7"/>
        <v>187.95324854992867</v>
      </c>
      <c r="L28" s="16">
        <f t="shared" si="7"/>
        <v>104.72637012613937</v>
      </c>
      <c r="Q28" s="33"/>
    </row>
    <row r="29" spans="1:17" s="9" customFormat="1" x14ac:dyDescent="0.2">
      <c r="A29" s="17" t="s">
        <v>277</v>
      </c>
      <c r="B29" s="14">
        <v>10.896000000000001</v>
      </c>
      <c r="C29" s="14">
        <v>15.962999999999999</v>
      </c>
      <c r="D29" s="14">
        <v>136.96700000000001</v>
      </c>
      <c r="E29" s="14">
        <v>152.93</v>
      </c>
      <c r="F29" s="14">
        <v>134.03</v>
      </c>
      <c r="G29" s="14">
        <v>2407.7190000000001</v>
      </c>
      <c r="H29" s="15">
        <f>D29/D27*100</f>
        <v>4.5975456617747517</v>
      </c>
      <c r="I29" s="15">
        <f>E29/E27*100</f>
        <v>1.9194797510763737</v>
      </c>
      <c r="J29" s="16"/>
      <c r="K29" s="16">
        <f t="shared" si="7"/>
        <v>102.19130045512199</v>
      </c>
      <c r="L29" s="16">
        <f t="shared" si="7"/>
        <v>6.3516548235072285</v>
      </c>
      <c r="Q29" s="33"/>
    </row>
    <row r="30" spans="1:17" s="9" customFormat="1" x14ac:dyDescent="0.2">
      <c r="A30" s="17" t="s">
        <v>303</v>
      </c>
      <c r="B30" s="14">
        <v>152.637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5">
        <v>0</v>
      </c>
      <c r="I30" s="15">
        <v>0</v>
      </c>
      <c r="J30" s="16">
        <f t="shared" si="6"/>
        <v>0</v>
      </c>
      <c r="K30" s="16">
        <v>0</v>
      </c>
      <c r="L30" s="16">
        <v>0</v>
      </c>
      <c r="Q30" s="33"/>
    </row>
    <row r="31" spans="1:17" s="9" customFormat="1" x14ac:dyDescent="0.2">
      <c r="A31" s="13" t="s">
        <v>276</v>
      </c>
      <c r="B31" s="14">
        <v>1774.7</v>
      </c>
      <c r="C31" s="14">
        <v>4988.13</v>
      </c>
      <c r="D31" s="14">
        <v>2979.1329999999998</v>
      </c>
      <c r="E31" s="14">
        <v>7967.2629999999999</v>
      </c>
      <c r="F31" s="14">
        <v>1646.1969999999999</v>
      </c>
      <c r="G31" s="14">
        <v>9869.3860000000004</v>
      </c>
      <c r="H31" s="15">
        <v>0</v>
      </c>
      <c r="I31" s="15">
        <v>0</v>
      </c>
      <c r="J31" s="16">
        <f t="shared" si="6"/>
        <v>167.86685073533553</v>
      </c>
      <c r="K31" s="16">
        <f t="shared" si="7"/>
        <v>180.9706250224001</v>
      </c>
      <c r="L31" s="16">
        <f t="shared" si="7"/>
        <v>80.727038135908344</v>
      </c>
      <c r="Q31" s="33"/>
    </row>
    <row r="32" spans="1:17" s="9" customFormat="1" x14ac:dyDescent="0.2">
      <c r="A32" s="17" t="s">
        <v>278</v>
      </c>
      <c r="B32" s="14">
        <v>1774.7</v>
      </c>
      <c r="C32" s="14">
        <v>1932.51</v>
      </c>
      <c r="D32" s="14">
        <v>1492.337</v>
      </c>
      <c r="E32" s="14">
        <v>3424.8470000000002</v>
      </c>
      <c r="F32" s="14">
        <v>390.84</v>
      </c>
      <c r="G32" s="14">
        <v>2472.0949999999998</v>
      </c>
      <c r="H32" s="15">
        <v>0</v>
      </c>
      <c r="I32" s="15">
        <v>0</v>
      </c>
      <c r="J32" s="16">
        <f t="shared" si="6"/>
        <v>84.089536259649506</v>
      </c>
      <c r="K32" s="16">
        <f t="shared" si="7"/>
        <v>381.82811380616113</v>
      </c>
      <c r="L32" s="16">
        <f t="shared" si="7"/>
        <v>138.54026645416138</v>
      </c>
      <c r="Q32" s="33"/>
    </row>
    <row r="33" spans="1:17" s="9" customFormat="1" x14ac:dyDescent="0.2">
      <c r="A33" s="17" t="s">
        <v>282</v>
      </c>
      <c r="B33" s="14">
        <v>0</v>
      </c>
      <c r="C33" s="14">
        <v>3055.62</v>
      </c>
      <c r="D33" s="14">
        <v>1486.796</v>
      </c>
      <c r="E33" s="14">
        <v>4542.4170000000004</v>
      </c>
      <c r="F33" s="14">
        <v>1255.357</v>
      </c>
      <c r="G33" s="14">
        <v>7397.2910000000002</v>
      </c>
      <c r="Q33" s="33"/>
    </row>
    <row r="34" spans="1:17" s="9" customFormat="1" ht="22.5" x14ac:dyDescent="0.2">
      <c r="A34" s="26" t="s">
        <v>573</v>
      </c>
      <c r="B34" s="14"/>
      <c r="C34" s="14"/>
      <c r="D34" s="14"/>
      <c r="E34" s="14"/>
      <c r="F34" s="14"/>
      <c r="G34" s="14"/>
    </row>
    <row r="35" spans="1:17" s="9" customFormat="1" x14ac:dyDescent="0.2">
      <c r="A35" s="13" t="s">
        <v>275</v>
      </c>
      <c r="B35" s="14">
        <v>19246.699000000001</v>
      </c>
      <c r="C35" s="14">
        <v>55688.226999999999</v>
      </c>
      <c r="D35" s="14">
        <v>17572.22</v>
      </c>
      <c r="E35" s="14">
        <v>73260.447</v>
      </c>
      <c r="F35" s="14">
        <v>13237.620999999999</v>
      </c>
      <c r="G35" s="14">
        <v>57638.088000000003</v>
      </c>
      <c r="H35" s="15">
        <f>H36+H37</f>
        <v>100</v>
      </c>
      <c r="I35" s="15">
        <f>I36+I37</f>
        <v>100</v>
      </c>
      <c r="J35" s="16">
        <f t="shared" ref="J35:J40" si="8">D35/B35*100</f>
        <v>91.299915897266331</v>
      </c>
      <c r="K35" s="16">
        <f t="shared" ref="K35:L40" si="9">D35/F35*100</f>
        <v>132.74454677317021</v>
      </c>
      <c r="L35" s="16">
        <f t="shared" si="9"/>
        <v>127.10422837065656</v>
      </c>
      <c r="Q35" s="33"/>
    </row>
    <row r="36" spans="1:17" s="9" customFormat="1" x14ac:dyDescent="0.2">
      <c r="A36" s="17" t="s">
        <v>281</v>
      </c>
      <c r="B36" s="14">
        <v>17237.832999999999</v>
      </c>
      <c r="C36" s="14">
        <v>50975.499000000003</v>
      </c>
      <c r="D36" s="14">
        <v>16075.833000000001</v>
      </c>
      <c r="E36" s="14">
        <v>67051.331999999995</v>
      </c>
      <c r="F36" s="14">
        <v>11614.5</v>
      </c>
      <c r="G36" s="14">
        <v>52619.999000000003</v>
      </c>
      <c r="H36" s="15">
        <f>D36/D35*100</f>
        <v>91.484359972729678</v>
      </c>
      <c r="I36" s="15">
        <f>E36/E35*100</f>
        <v>91.52460126267043</v>
      </c>
      <c r="J36" s="16">
        <f t="shared" si="8"/>
        <v>93.259013473445307</v>
      </c>
      <c r="K36" s="16">
        <f t="shared" si="9"/>
        <v>138.41175255069095</v>
      </c>
      <c r="L36" s="16">
        <f t="shared" si="9"/>
        <v>127.42556684579182</v>
      </c>
      <c r="Q36" s="33"/>
    </row>
    <row r="37" spans="1:17" s="9" customFormat="1" x14ac:dyDescent="0.2">
      <c r="A37" s="17" t="s">
        <v>277</v>
      </c>
      <c r="B37" s="14">
        <v>2008.866</v>
      </c>
      <c r="C37" s="14">
        <v>4712.7280000000001</v>
      </c>
      <c r="D37" s="14">
        <v>1496.3869999999999</v>
      </c>
      <c r="E37" s="14">
        <v>6209.1149999999998</v>
      </c>
      <c r="F37" s="14">
        <v>1623.1210000000001</v>
      </c>
      <c r="G37" s="14">
        <v>5018.0889999999999</v>
      </c>
      <c r="H37" s="15">
        <f>D37/D35*100</f>
        <v>8.5156400272703152</v>
      </c>
      <c r="I37" s="15">
        <f>E37/E35*100</f>
        <v>8.4753987373295718</v>
      </c>
      <c r="J37" s="16">
        <f t="shared" si="8"/>
        <v>74.489139643958339</v>
      </c>
      <c r="K37" s="16">
        <f t="shared" si="9"/>
        <v>92.191956114177557</v>
      </c>
      <c r="L37" s="16">
        <f t="shared" si="9"/>
        <v>123.73465277319713</v>
      </c>
      <c r="Q37" s="33"/>
    </row>
    <row r="38" spans="1:17" s="9" customFormat="1" x14ac:dyDescent="0.2">
      <c r="A38" s="13" t="s">
        <v>276</v>
      </c>
      <c r="B38" s="14">
        <v>19246.699000000001</v>
      </c>
      <c r="C38" s="14">
        <v>55688.226999999999</v>
      </c>
      <c r="D38" s="14">
        <v>17572.22</v>
      </c>
      <c r="E38" s="14">
        <v>73260.447</v>
      </c>
      <c r="F38" s="14">
        <v>13237.620999999999</v>
      </c>
      <c r="G38" s="14">
        <v>57638.088000000003</v>
      </c>
      <c r="H38" s="15">
        <f>H39+H40</f>
        <v>99.999999999999986</v>
      </c>
      <c r="I38" s="15">
        <f>I39+I40</f>
        <v>100</v>
      </c>
      <c r="J38" s="16">
        <f t="shared" si="8"/>
        <v>91.299915897266331</v>
      </c>
      <c r="K38" s="16">
        <f t="shared" si="9"/>
        <v>132.74454677317021</v>
      </c>
      <c r="L38" s="16">
        <f t="shared" si="9"/>
        <v>127.10422837065656</v>
      </c>
      <c r="Q38" s="33"/>
    </row>
    <row r="39" spans="1:17" s="9" customFormat="1" x14ac:dyDescent="0.2">
      <c r="A39" s="17" t="s">
        <v>278</v>
      </c>
      <c r="B39" s="14">
        <v>3520.904</v>
      </c>
      <c r="C39" s="14">
        <v>7893.4369999999999</v>
      </c>
      <c r="D39" s="14">
        <v>4943.4549999999999</v>
      </c>
      <c r="E39" s="14">
        <v>12836.893</v>
      </c>
      <c r="F39" s="14">
        <v>8786.8029999999999</v>
      </c>
      <c r="G39" s="14">
        <v>21863.555</v>
      </c>
      <c r="H39" s="15">
        <f>D39/D38*100</f>
        <v>28.132216646502261</v>
      </c>
      <c r="I39" s="15">
        <f>E39/E38*100</f>
        <v>17.522269554265755</v>
      </c>
      <c r="J39" s="16">
        <f t="shared" si="8"/>
        <v>140.40300445567388</v>
      </c>
      <c r="K39" s="16">
        <f t="shared" si="9"/>
        <v>56.25999581417723</v>
      </c>
      <c r="L39" s="16">
        <f t="shared" si="9"/>
        <v>58.713658414653978</v>
      </c>
      <c r="Q39" s="33"/>
    </row>
    <row r="40" spans="1:17" s="9" customFormat="1" x14ac:dyDescent="0.2">
      <c r="A40" s="17" t="s">
        <v>282</v>
      </c>
      <c r="B40" s="14">
        <v>15725.795</v>
      </c>
      <c r="C40" s="14">
        <v>47794.788999999997</v>
      </c>
      <c r="D40" s="14">
        <v>12628.764999999999</v>
      </c>
      <c r="E40" s="14">
        <v>60423.553999999996</v>
      </c>
      <c r="F40" s="14">
        <v>4450.817</v>
      </c>
      <c r="G40" s="14">
        <v>35774.533000000003</v>
      </c>
      <c r="H40" s="15">
        <f>D40/D38*100</f>
        <v>71.867783353497728</v>
      </c>
      <c r="I40" s="15">
        <f>E40/E38*100</f>
        <v>82.477730445734238</v>
      </c>
      <c r="J40" s="16">
        <f t="shared" si="8"/>
        <v>80.306051299791207</v>
      </c>
      <c r="K40" s="16">
        <f t="shared" si="9"/>
        <v>283.74037845186626</v>
      </c>
      <c r="L40" s="16">
        <f t="shared" si="9"/>
        <v>168.90102800223832</v>
      </c>
      <c r="Q40" s="33"/>
    </row>
    <row r="41" spans="1:17" s="9" customFormat="1" ht="45" x14ac:dyDescent="0.2">
      <c r="A41" s="26" t="s">
        <v>574</v>
      </c>
      <c r="B41" s="14"/>
      <c r="C41" s="14"/>
      <c r="D41" s="14"/>
      <c r="E41" s="14"/>
      <c r="F41" s="14"/>
      <c r="G41" s="14"/>
    </row>
    <row r="42" spans="1:17" s="9" customFormat="1" x14ac:dyDescent="0.2">
      <c r="A42" s="13" t="s">
        <v>275</v>
      </c>
      <c r="B42" s="14">
        <v>43716.4</v>
      </c>
      <c r="C42" s="14">
        <v>104076.171</v>
      </c>
      <c r="D42" s="14">
        <v>39235.593000000001</v>
      </c>
      <c r="E42" s="14">
        <v>143311.764</v>
      </c>
      <c r="F42" s="14">
        <v>52641.243999999999</v>
      </c>
      <c r="G42" s="14">
        <v>214199.647</v>
      </c>
      <c r="H42" s="15">
        <f>H43+H44</f>
        <v>100.00000254870623</v>
      </c>
      <c r="I42" s="15">
        <f>I43+I44</f>
        <v>100</v>
      </c>
      <c r="J42" s="16">
        <f t="shared" ref="J42:J47" si="10">D42/B42*100</f>
        <v>89.750283646411873</v>
      </c>
      <c r="K42" s="16">
        <f t="shared" ref="K42:L47" si="11">D42/F42*100</f>
        <v>74.533939585470293</v>
      </c>
      <c r="L42" s="16">
        <f t="shared" si="11"/>
        <v>66.905695694260416</v>
      </c>
      <c r="Q42" s="33"/>
    </row>
    <row r="43" spans="1:17" s="9" customFormat="1" x14ac:dyDescent="0.2">
      <c r="A43" s="17" t="s">
        <v>281</v>
      </c>
      <c r="B43" s="14">
        <v>275.66699999999997</v>
      </c>
      <c r="C43" s="14">
        <v>7514.6670000000004</v>
      </c>
      <c r="D43" s="14">
        <v>275.66699999999997</v>
      </c>
      <c r="E43" s="14">
        <v>7790.3329999999996</v>
      </c>
      <c r="F43" s="14">
        <v>26123.667000000001</v>
      </c>
      <c r="G43" s="14">
        <v>93545.667000000001</v>
      </c>
      <c r="H43" s="15">
        <f>D43/D42*100</f>
        <v>0.70259419807927959</v>
      </c>
      <c r="I43" s="15">
        <f>E43/E42*100</f>
        <v>5.4359340660966255</v>
      </c>
      <c r="J43" s="16">
        <f t="shared" si="10"/>
        <v>100</v>
      </c>
      <c r="K43" s="16">
        <f t="shared" si="11"/>
        <v>1.0552385314052579</v>
      </c>
      <c r="L43" s="16">
        <f t="shared" si="11"/>
        <v>8.3278394925550092</v>
      </c>
      <c r="Q43" s="33"/>
    </row>
    <row r="44" spans="1:17" s="9" customFormat="1" x14ac:dyDescent="0.2">
      <c r="A44" s="17" t="s">
        <v>277</v>
      </c>
      <c r="B44" s="14">
        <v>43440.733</v>
      </c>
      <c r="C44" s="14">
        <v>96561.504000000001</v>
      </c>
      <c r="D44" s="14">
        <v>38959.927000000003</v>
      </c>
      <c r="E44" s="14">
        <v>135521.43100000001</v>
      </c>
      <c r="F44" s="14">
        <v>26517.577000000001</v>
      </c>
      <c r="G44" s="14">
        <v>120653.981</v>
      </c>
      <c r="H44" s="15">
        <f>D44/D42*100</f>
        <v>99.297408350626952</v>
      </c>
      <c r="I44" s="15">
        <f>E44/E42*100</f>
        <v>94.564065933903379</v>
      </c>
      <c r="J44" s="16">
        <f t="shared" si="10"/>
        <v>89.685243110423585</v>
      </c>
      <c r="K44" s="16">
        <f t="shared" si="11"/>
        <v>146.92114215412667</v>
      </c>
      <c r="L44" s="16">
        <f t="shared" si="11"/>
        <v>112.32238661068301</v>
      </c>
      <c r="Q44" s="33"/>
    </row>
    <row r="45" spans="1:17" s="9" customFormat="1" x14ac:dyDescent="0.2">
      <c r="A45" s="13" t="s">
        <v>276</v>
      </c>
      <c r="B45" s="14">
        <v>43716.4</v>
      </c>
      <c r="C45" s="14">
        <v>104076.171</v>
      </c>
      <c r="D45" s="14">
        <v>39235.593000000001</v>
      </c>
      <c r="E45" s="14">
        <v>143311.764</v>
      </c>
      <c r="F45" s="14">
        <v>52641.243999999999</v>
      </c>
      <c r="G45" s="14">
        <v>214199.647</v>
      </c>
      <c r="H45" s="15">
        <f>H46+H47</f>
        <v>100</v>
      </c>
      <c r="I45" s="15">
        <f>I46+I47</f>
        <v>100.00000069777943</v>
      </c>
      <c r="J45" s="16">
        <f t="shared" si="10"/>
        <v>89.750283646411873</v>
      </c>
      <c r="K45" s="16">
        <f t="shared" si="11"/>
        <v>74.533939585470293</v>
      </c>
      <c r="L45" s="16">
        <f t="shared" si="11"/>
        <v>66.905695694260416</v>
      </c>
      <c r="Q45" s="33"/>
    </row>
    <row r="46" spans="1:17" s="9" customFormat="1" x14ac:dyDescent="0.2">
      <c r="A46" s="17" t="s">
        <v>278</v>
      </c>
      <c r="B46" s="14">
        <v>9079.0779999999995</v>
      </c>
      <c r="C46" s="14">
        <v>32695.965</v>
      </c>
      <c r="D46" s="14">
        <v>17702.963</v>
      </c>
      <c r="E46" s="14">
        <v>50398.928999999996</v>
      </c>
      <c r="F46" s="14">
        <v>0.52900000000000003</v>
      </c>
      <c r="G46" s="14">
        <v>0.71199999999999997</v>
      </c>
      <c r="H46" s="15">
        <f>D46/D45*100</f>
        <v>45.119651944600406</v>
      </c>
      <c r="I46" s="15">
        <f>E46/E45*100</f>
        <v>35.167335599888368</v>
      </c>
      <c r="J46" s="16">
        <f t="shared" si="10"/>
        <v>194.98635213839998</v>
      </c>
      <c r="K46" s="16"/>
      <c r="L46" s="16"/>
      <c r="Q46" s="33"/>
    </row>
    <row r="47" spans="1:17" s="9" customFormat="1" x14ac:dyDescent="0.2">
      <c r="A47" s="17" t="s">
        <v>282</v>
      </c>
      <c r="B47" s="14">
        <v>34637.322</v>
      </c>
      <c r="C47" s="14">
        <v>71380.206000000006</v>
      </c>
      <c r="D47" s="14">
        <v>21532.63</v>
      </c>
      <c r="E47" s="14">
        <v>92912.835999999996</v>
      </c>
      <c r="F47" s="14">
        <v>52640.714999999997</v>
      </c>
      <c r="G47" s="14">
        <v>214198.93599999999</v>
      </c>
      <c r="H47" s="15">
        <f>D47/D45*100</f>
        <v>54.880348055399594</v>
      </c>
      <c r="I47" s="15">
        <f>E47/E45*100</f>
        <v>64.832665097891052</v>
      </c>
      <c r="J47" s="16">
        <f t="shared" si="10"/>
        <v>62.16597807417098</v>
      </c>
      <c r="K47" s="16">
        <f t="shared" si="11"/>
        <v>40.904896523536962</v>
      </c>
      <c r="L47" s="16">
        <f t="shared" si="11"/>
        <v>43.376889603223802</v>
      </c>
      <c r="Q47" s="33"/>
    </row>
    <row r="48" spans="1:17" s="9" customFormat="1" ht="22.5" x14ac:dyDescent="0.2">
      <c r="A48" s="26" t="s">
        <v>575</v>
      </c>
      <c r="B48" s="14"/>
      <c r="C48" s="14"/>
      <c r="D48" s="14"/>
      <c r="E48" s="14"/>
      <c r="F48" s="14"/>
      <c r="G48" s="14"/>
    </row>
    <row r="49" spans="1:17" s="9" customFormat="1" x14ac:dyDescent="0.2">
      <c r="A49" s="13" t="s">
        <v>275</v>
      </c>
      <c r="B49" s="14">
        <v>67642.482000000004</v>
      </c>
      <c r="C49" s="14">
        <v>193559.715</v>
      </c>
      <c r="D49" s="14">
        <v>69115.327999999994</v>
      </c>
      <c r="E49" s="14">
        <v>262675.04300000001</v>
      </c>
      <c r="F49" s="14">
        <v>49643.173999999999</v>
      </c>
      <c r="G49" s="14">
        <v>206377.74600000001</v>
      </c>
      <c r="H49" s="15">
        <f>H50+H51</f>
        <v>100</v>
      </c>
      <c r="I49" s="15">
        <f>I50+I51</f>
        <v>100.00000000000001</v>
      </c>
      <c r="J49" s="16">
        <f t="shared" ref="J49:J54" si="12">D49/B49*100</f>
        <v>102.17739792575912</v>
      </c>
      <c r="K49" s="16">
        <f t="shared" ref="K49:L54" si="13">D49/F49*100</f>
        <v>139.22423251986265</v>
      </c>
      <c r="L49" s="16">
        <f t="shared" si="13"/>
        <v>127.27876337984618</v>
      </c>
      <c r="Q49" s="33"/>
    </row>
    <row r="50" spans="1:17" s="9" customFormat="1" x14ac:dyDescent="0.2">
      <c r="A50" s="17" t="s">
        <v>281</v>
      </c>
      <c r="B50" s="14">
        <v>57761.832999999999</v>
      </c>
      <c r="C50" s="14">
        <v>170176.166</v>
      </c>
      <c r="D50" s="14">
        <v>61378.832999999999</v>
      </c>
      <c r="E50" s="14">
        <v>231554.99900000001</v>
      </c>
      <c r="F50" s="14">
        <v>39082.5</v>
      </c>
      <c r="G50" s="14">
        <v>170470.99900000001</v>
      </c>
      <c r="H50" s="15">
        <f>D50/D49*100</f>
        <v>88.806397619931715</v>
      </c>
      <c r="I50" s="15">
        <f>E50/E49*100</f>
        <v>88.15264532002</v>
      </c>
      <c r="J50" s="16">
        <f t="shared" si="12"/>
        <v>106.26192039300415</v>
      </c>
      <c r="K50" s="16">
        <f t="shared" si="13"/>
        <v>157.04940318556899</v>
      </c>
      <c r="L50" s="16">
        <f t="shared" si="13"/>
        <v>135.83248784739038</v>
      </c>
      <c r="Q50" s="33"/>
    </row>
    <row r="51" spans="1:17" s="9" customFormat="1" x14ac:dyDescent="0.2">
      <c r="A51" s="17" t="s">
        <v>277</v>
      </c>
      <c r="B51" s="14">
        <v>9880.6489999999994</v>
      </c>
      <c r="C51" s="14">
        <v>23383.548999999999</v>
      </c>
      <c r="D51" s="14">
        <v>7736.4949999999999</v>
      </c>
      <c r="E51" s="14">
        <v>31120.044000000002</v>
      </c>
      <c r="F51" s="14">
        <v>10560.674000000001</v>
      </c>
      <c r="G51" s="14">
        <v>35906.747000000003</v>
      </c>
      <c r="H51" s="15">
        <f>D51/D49*100</f>
        <v>11.193602380068283</v>
      </c>
      <c r="I51" s="15">
        <f>E51/E49*100</f>
        <v>11.847354679980009</v>
      </c>
      <c r="J51" s="16">
        <f t="shared" si="12"/>
        <v>78.299461907815981</v>
      </c>
      <c r="K51" s="16">
        <f t="shared" si="13"/>
        <v>73.257587536553061</v>
      </c>
      <c r="L51" s="16">
        <f t="shared" si="13"/>
        <v>86.669070857351684</v>
      </c>
      <c r="Q51" s="33"/>
    </row>
    <row r="52" spans="1:17" s="9" customFormat="1" x14ac:dyDescent="0.2">
      <c r="A52" s="13" t="s">
        <v>276</v>
      </c>
      <c r="B52" s="14">
        <v>67642.482000000004</v>
      </c>
      <c r="C52" s="14">
        <v>193559.715</v>
      </c>
      <c r="D52" s="14">
        <v>69115.327999999994</v>
      </c>
      <c r="E52" s="14">
        <v>262675.04300000001</v>
      </c>
      <c r="F52" s="14">
        <v>49643.173999999999</v>
      </c>
      <c r="G52" s="14">
        <v>206377.74600000001</v>
      </c>
      <c r="H52" s="15">
        <f>H53+H54</f>
        <v>100.00000144685706</v>
      </c>
      <c r="I52" s="15">
        <f>I53+I54</f>
        <v>99.999999619301477</v>
      </c>
      <c r="J52" s="16">
        <f t="shared" si="12"/>
        <v>102.17739792575912</v>
      </c>
      <c r="K52" s="16">
        <f t="shared" si="13"/>
        <v>139.22423251986265</v>
      </c>
      <c r="L52" s="16">
        <f t="shared" si="13"/>
        <v>127.27876337984618</v>
      </c>
      <c r="Q52" s="33"/>
    </row>
    <row r="53" spans="1:17" s="9" customFormat="1" x14ac:dyDescent="0.2">
      <c r="A53" s="17" t="s">
        <v>278</v>
      </c>
      <c r="B53" s="14">
        <v>40180.553999999996</v>
      </c>
      <c r="C53" s="14">
        <v>112638.08100000001</v>
      </c>
      <c r="D53" s="14">
        <v>51302.565999999999</v>
      </c>
      <c r="E53" s="14">
        <v>163940.64600000001</v>
      </c>
      <c r="F53" s="14">
        <v>24207.297999999999</v>
      </c>
      <c r="G53" s="14">
        <v>92472.653999999995</v>
      </c>
      <c r="H53" s="15">
        <f>D53/D52*100</f>
        <v>74.227479612047858</v>
      </c>
      <c r="I53" s="15">
        <f>E53/E52*100</f>
        <v>62.411961230743948</v>
      </c>
      <c r="J53" s="16">
        <f t="shared" si="12"/>
        <v>127.68008624271334</v>
      </c>
      <c r="K53" s="16">
        <f t="shared" si="13"/>
        <v>211.93016254850087</v>
      </c>
      <c r="L53" s="16">
        <f t="shared" si="13"/>
        <v>177.28554216687672</v>
      </c>
      <c r="Q53" s="33"/>
    </row>
    <row r="54" spans="1:17" s="9" customFormat="1" x14ac:dyDescent="0.2">
      <c r="A54" s="17" t="s">
        <v>282</v>
      </c>
      <c r="B54" s="14">
        <v>27461.928</v>
      </c>
      <c r="C54" s="14">
        <v>80921.634000000005</v>
      </c>
      <c r="D54" s="14">
        <v>17812.762999999999</v>
      </c>
      <c r="E54" s="14">
        <v>98734.395999999993</v>
      </c>
      <c r="F54" s="14">
        <v>25435.876</v>
      </c>
      <c r="G54" s="14">
        <v>113905.092</v>
      </c>
      <c r="H54" s="15">
        <f>D54/D52*100</f>
        <v>25.772521834809204</v>
      </c>
      <c r="I54" s="15">
        <f>E54/E52*100</f>
        <v>37.588038388557528</v>
      </c>
      <c r="J54" s="16">
        <f t="shared" si="12"/>
        <v>64.863483000902193</v>
      </c>
      <c r="K54" s="16">
        <f t="shared" si="13"/>
        <v>70.030074843893715</v>
      </c>
      <c r="L54" s="16">
        <f t="shared" si="13"/>
        <v>86.68128374805228</v>
      </c>
      <c r="Q54" s="33"/>
    </row>
    <row r="55" spans="1:17" s="9" customFormat="1" x14ac:dyDescent="0.2">
      <c r="A55" s="26" t="s">
        <v>576</v>
      </c>
      <c r="B55" s="14"/>
      <c r="C55" s="14"/>
      <c r="D55" s="14"/>
      <c r="E55" s="14"/>
      <c r="F55" s="14"/>
      <c r="G55" s="14"/>
    </row>
    <row r="56" spans="1:17" s="9" customFormat="1" x14ac:dyDescent="0.2">
      <c r="A56" s="13" t="s">
        <v>275</v>
      </c>
      <c r="B56" s="14">
        <v>43537.191999999981</v>
      </c>
      <c r="C56" s="14">
        <v>109515.16800000001</v>
      </c>
      <c r="D56" s="14">
        <v>33809.461000000032</v>
      </c>
      <c r="E56" s="14">
        <v>143324.62800000003</v>
      </c>
      <c r="F56" s="14">
        <v>33998.933000000019</v>
      </c>
      <c r="G56" s="14">
        <v>145314.804</v>
      </c>
      <c r="H56" s="15">
        <f>H57+H58</f>
        <v>100</v>
      </c>
      <c r="I56" s="15">
        <f>I57+I58</f>
        <v>100</v>
      </c>
      <c r="J56" s="16">
        <f t="shared" ref="J56:J61" si="14">D56/B56*100</f>
        <v>77.656503432743321</v>
      </c>
      <c r="K56" s="16">
        <f t="shared" ref="K56:L61" si="15">D56/F56*100</f>
        <v>99.442711922753617</v>
      </c>
      <c r="L56" s="16">
        <f t="shared" si="15"/>
        <v>98.63043823119358</v>
      </c>
      <c r="Q56" s="33"/>
    </row>
    <row r="57" spans="1:17" s="9" customFormat="1" x14ac:dyDescent="0.2">
      <c r="A57" s="17" t="s">
        <v>281</v>
      </c>
      <c r="B57" s="14">
        <v>42665.989999999983</v>
      </c>
      <c r="C57" s="14">
        <v>106792.67</v>
      </c>
      <c r="D57" s="14">
        <v>32365.580000000031</v>
      </c>
      <c r="E57" s="14">
        <v>139158.25000000003</v>
      </c>
      <c r="F57" s="14">
        <v>32982.830000000016</v>
      </c>
      <c r="G57" s="14">
        <v>142278.61000000002</v>
      </c>
      <c r="H57" s="15">
        <f>D57/D56*100</f>
        <v>95.729358122568115</v>
      </c>
      <c r="I57" s="15">
        <f>E57/E56*100</f>
        <v>97.093048097777029</v>
      </c>
      <c r="J57" s="16">
        <f t="shared" si="14"/>
        <v>75.858031185963441</v>
      </c>
      <c r="K57" s="16">
        <f t="shared" si="15"/>
        <v>98.128571744753302</v>
      </c>
      <c r="L57" s="16">
        <f t="shared" si="15"/>
        <v>97.806866401070408</v>
      </c>
      <c r="Q57" s="33"/>
    </row>
    <row r="58" spans="1:17" s="9" customFormat="1" x14ac:dyDescent="0.2">
      <c r="A58" s="17" t="s">
        <v>277</v>
      </c>
      <c r="B58" s="14">
        <v>871.202</v>
      </c>
      <c r="C58" s="14">
        <v>2722.498</v>
      </c>
      <c r="D58" s="14">
        <v>1443.8810000000001</v>
      </c>
      <c r="E58" s="14">
        <v>4166.3779999999997</v>
      </c>
      <c r="F58" s="14">
        <v>1016.103</v>
      </c>
      <c r="G58" s="14">
        <v>3036.194</v>
      </c>
      <c r="H58" s="15">
        <f>D58/D56*100</f>
        <v>4.2706418774318786</v>
      </c>
      <c r="I58" s="15">
        <f>E58/E56*100</f>
        <v>2.9069519022229722</v>
      </c>
      <c r="J58" s="16">
        <f t="shared" si="14"/>
        <v>165.73435322692097</v>
      </c>
      <c r="K58" s="16">
        <f t="shared" si="15"/>
        <v>142.09986586005553</v>
      </c>
      <c r="L58" s="16">
        <f t="shared" si="15"/>
        <v>137.22370836646144</v>
      </c>
      <c r="Q58" s="33"/>
    </row>
    <row r="59" spans="1:17" s="9" customFormat="1" x14ac:dyDescent="0.2">
      <c r="A59" s="13" t="s">
        <v>276</v>
      </c>
      <c r="B59" s="14">
        <v>43537.191999999981</v>
      </c>
      <c r="C59" s="14">
        <v>109515.16800000001</v>
      </c>
      <c r="D59" s="14">
        <v>33809.461000000032</v>
      </c>
      <c r="E59" s="14">
        <v>143324.62800000003</v>
      </c>
      <c r="F59" s="14">
        <v>33998.933000000019</v>
      </c>
      <c r="G59" s="14">
        <v>145314.804</v>
      </c>
      <c r="H59" s="15">
        <f>H60+H61</f>
        <v>100</v>
      </c>
      <c r="I59" s="15">
        <f>I60+I61</f>
        <v>100.00000000000001</v>
      </c>
      <c r="J59" s="16">
        <f t="shared" si="14"/>
        <v>77.656503432743321</v>
      </c>
      <c r="K59" s="16">
        <f t="shared" si="15"/>
        <v>99.442711922753617</v>
      </c>
      <c r="L59" s="16">
        <f t="shared" si="15"/>
        <v>98.63043823119358</v>
      </c>
      <c r="Q59" s="33"/>
    </row>
    <row r="60" spans="1:17" s="9" customFormat="1" x14ac:dyDescent="0.2">
      <c r="A60" s="17" t="s">
        <v>278</v>
      </c>
      <c r="B60" s="14">
        <v>1055.9870000000001</v>
      </c>
      <c r="C60" s="14">
        <v>2537.8829999999998</v>
      </c>
      <c r="D60" s="14">
        <v>1049.7049999999999</v>
      </c>
      <c r="E60" s="14">
        <v>3587.5880000000002</v>
      </c>
      <c r="F60" s="14">
        <v>1295.1210000000001</v>
      </c>
      <c r="G60" s="14">
        <v>4801.8919999999998</v>
      </c>
      <c r="H60" s="15">
        <f>D60/D59*100</f>
        <v>3.1047670354756587</v>
      </c>
      <c r="I60" s="15">
        <f>E60/E59*100</f>
        <v>2.5031203988193846</v>
      </c>
      <c r="J60" s="16">
        <f t="shared" si="14"/>
        <v>99.40510631286179</v>
      </c>
      <c r="K60" s="16">
        <f t="shared" si="15"/>
        <v>81.050728078689161</v>
      </c>
      <c r="L60" s="16">
        <f t="shared" si="15"/>
        <v>74.7119676993985</v>
      </c>
      <c r="Q60" s="33"/>
    </row>
    <row r="61" spans="1:17" s="9" customFormat="1" x14ac:dyDescent="0.2">
      <c r="A61" s="17" t="s">
        <v>282</v>
      </c>
      <c r="B61" s="14">
        <v>42481.20499999998</v>
      </c>
      <c r="C61" s="14">
        <v>106977.285</v>
      </c>
      <c r="D61" s="14">
        <v>32759.75600000003</v>
      </c>
      <c r="E61" s="14">
        <v>139737.04000000004</v>
      </c>
      <c r="F61" s="14">
        <v>32703.81200000002</v>
      </c>
      <c r="G61" s="14">
        <v>140512.91200000001</v>
      </c>
      <c r="H61" s="15">
        <f>D61/D59*100</f>
        <v>96.89523296452434</v>
      </c>
      <c r="I61" s="15">
        <f>E61/E59*100</f>
        <v>97.496879601180623</v>
      </c>
      <c r="J61" s="16">
        <f t="shared" si="14"/>
        <v>77.115882188370236</v>
      </c>
      <c r="K61" s="16">
        <f t="shared" si="15"/>
        <v>100.17106262719469</v>
      </c>
      <c r="L61" s="16">
        <f t="shared" si="15"/>
        <v>99.447828680683827</v>
      </c>
      <c r="Q61" s="33"/>
    </row>
    <row r="62" spans="1:17" s="9" customFormat="1" x14ac:dyDescent="0.2">
      <c r="A62" s="26" t="s">
        <v>577</v>
      </c>
      <c r="B62" s="14"/>
      <c r="C62" s="14"/>
      <c r="D62" s="14"/>
      <c r="E62" s="14"/>
      <c r="F62" s="14"/>
      <c r="G62" s="14"/>
    </row>
    <row r="63" spans="1:17" s="9" customFormat="1" x14ac:dyDescent="0.2">
      <c r="A63" s="13" t="s">
        <v>275</v>
      </c>
      <c r="B63" s="14">
        <v>13995.522999999996</v>
      </c>
      <c r="C63" s="14">
        <v>30854.192999999996</v>
      </c>
      <c r="D63" s="14">
        <v>10621.155999999992</v>
      </c>
      <c r="E63" s="14">
        <v>41475.348999999987</v>
      </c>
      <c r="F63" s="14">
        <v>11489.445000000012</v>
      </c>
      <c r="G63" s="14">
        <v>44320.564000000006</v>
      </c>
      <c r="H63" s="15">
        <f>H64+H65</f>
        <v>99.999999999999986</v>
      </c>
      <c r="I63" s="15">
        <f>I64+I65</f>
        <v>100</v>
      </c>
      <c r="J63" s="16">
        <f t="shared" ref="J63:J68" si="16">D63/B63*100</f>
        <v>75.889668431826337</v>
      </c>
      <c r="K63" s="16">
        <f t="shared" ref="K63:L68" si="17">D63/F63*100</f>
        <v>92.442724605061258</v>
      </c>
      <c r="L63" s="16">
        <f t="shared" si="17"/>
        <v>93.580372758794269</v>
      </c>
      <c r="Q63" s="33"/>
    </row>
    <row r="64" spans="1:17" s="9" customFormat="1" x14ac:dyDescent="0.2">
      <c r="A64" s="17" t="s">
        <v>281</v>
      </c>
      <c r="B64" s="14">
        <v>13995.009999999995</v>
      </c>
      <c r="C64" s="14">
        <v>30853.449999999997</v>
      </c>
      <c r="D64" s="14">
        <v>10618.169999999991</v>
      </c>
      <c r="E64" s="14">
        <v>41471.619999999988</v>
      </c>
      <c r="F64" s="14">
        <v>11489.380000000012</v>
      </c>
      <c r="G64" s="14">
        <v>44312.290000000008</v>
      </c>
      <c r="H64" s="15">
        <f>D64/D63*100</f>
        <v>99.971886299382092</v>
      </c>
      <c r="I64" s="15">
        <f>E64/E63*100</f>
        <v>99.991009117246975</v>
      </c>
      <c r="J64" s="16">
        <f t="shared" si="16"/>
        <v>75.871114061368985</v>
      </c>
      <c r="K64" s="16">
        <f t="shared" si="17"/>
        <v>92.417258372514269</v>
      </c>
      <c r="L64" s="16">
        <f t="shared" si="17"/>
        <v>93.58943083284565</v>
      </c>
      <c r="Q64" s="33"/>
    </row>
    <row r="65" spans="1:17" s="9" customFormat="1" x14ac:dyDescent="0.2">
      <c r="A65" s="17" t="s">
        <v>277</v>
      </c>
      <c r="B65" s="14">
        <v>0.51300000000000001</v>
      </c>
      <c r="C65" s="14">
        <v>0.74299999999999999</v>
      </c>
      <c r="D65" s="14">
        <v>2.9860000000000002</v>
      </c>
      <c r="E65" s="14">
        <v>3.7290000000000001</v>
      </c>
      <c r="F65" s="14">
        <v>6.5000000000000002E-2</v>
      </c>
      <c r="G65" s="14">
        <v>8.2739999999999991</v>
      </c>
      <c r="H65" s="15">
        <f>D65/D63*100</f>
        <v>2.8113700617898869E-2</v>
      </c>
      <c r="I65" s="15">
        <f>E65/E63*100</f>
        <v>8.9908827530300016E-3</v>
      </c>
      <c r="J65" s="16"/>
      <c r="K65" s="16"/>
      <c r="L65" s="16">
        <f t="shared" si="17"/>
        <v>45.068890500362585</v>
      </c>
      <c r="Q65" s="33"/>
    </row>
    <row r="66" spans="1:17" s="9" customFormat="1" x14ac:dyDescent="0.2">
      <c r="A66" s="13" t="s">
        <v>276</v>
      </c>
      <c r="B66" s="14">
        <v>13995.522999999996</v>
      </c>
      <c r="C66" s="14">
        <v>30854.192999999996</v>
      </c>
      <c r="D66" s="14">
        <v>10621.155999999992</v>
      </c>
      <c r="E66" s="14">
        <v>41475.348999999987</v>
      </c>
      <c r="F66" s="14">
        <v>11489.445000000012</v>
      </c>
      <c r="G66" s="14">
        <v>44320.564000000006</v>
      </c>
      <c r="H66" s="15">
        <f>H67+H68</f>
        <v>100</v>
      </c>
      <c r="I66" s="15">
        <f>I67+I68</f>
        <v>100.00000000000001</v>
      </c>
      <c r="J66" s="16">
        <f t="shared" si="16"/>
        <v>75.889668431826337</v>
      </c>
      <c r="K66" s="16">
        <f t="shared" si="17"/>
        <v>92.442724605061258</v>
      </c>
      <c r="L66" s="16">
        <f t="shared" si="17"/>
        <v>93.580372758794269</v>
      </c>
      <c r="Q66" s="33"/>
    </row>
    <row r="67" spans="1:17" s="9" customFormat="1" x14ac:dyDescent="0.2">
      <c r="A67" s="17" t="s">
        <v>278</v>
      </c>
      <c r="B67" s="14">
        <v>853.22500000000002</v>
      </c>
      <c r="C67" s="14">
        <v>2053.2579999999998</v>
      </c>
      <c r="D67" s="14">
        <v>625.63499999999999</v>
      </c>
      <c r="E67" s="14">
        <v>2678.893</v>
      </c>
      <c r="F67" s="14">
        <v>570.899</v>
      </c>
      <c r="G67" s="14">
        <v>2647.13</v>
      </c>
      <c r="H67" s="15">
        <f>D67/D66*100</f>
        <v>5.890460511078083</v>
      </c>
      <c r="I67" s="15">
        <f>E67/E66*100</f>
        <v>6.4590005017197099</v>
      </c>
      <c r="J67" s="16">
        <f t="shared" si="16"/>
        <v>73.325910515983466</v>
      </c>
      <c r="K67" s="16">
        <f t="shared" si="17"/>
        <v>109.5876853874328</v>
      </c>
      <c r="L67" s="16">
        <f t="shared" si="17"/>
        <v>101.19990329148926</v>
      </c>
      <c r="Q67" s="33"/>
    </row>
    <row r="68" spans="1:17" s="9" customFormat="1" x14ac:dyDescent="0.2">
      <c r="A68" s="17" t="s">
        <v>282</v>
      </c>
      <c r="B68" s="14">
        <v>13142.297999999995</v>
      </c>
      <c r="C68" s="14">
        <v>28800.934999999998</v>
      </c>
      <c r="D68" s="14">
        <v>9995.5209999999915</v>
      </c>
      <c r="E68" s="14">
        <v>38796.455999999991</v>
      </c>
      <c r="F68" s="14">
        <v>10918.546000000013</v>
      </c>
      <c r="G68" s="14">
        <v>41673.434000000008</v>
      </c>
      <c r="H68" s="15">
        <f>D68/D66*100</f>
        <v>94.109539488921911</v>
      </c>
      <c r="I68" s="15">
        <f>E68/E66*100</f>
        <v>93.5409994982803</v>
      </c>
      <c r="J68" s="16">
        <f t="shared" si="16"/>
        <v>76.056112865497312</v>
      </c>
      <c r="K68" s="16">
        <f t="shared" si="17"/>
        <v>91.546264493458935</v>
      </c>
      <c r="L68" s="16">
        <f t="shared" si="17"/>
        <v>93.096374059310733</v>
      </c>
      <c r="Q68" s="33"/>
    </row>
    <row r="69" spans="1:17" s="9" customFormat="1" x14ac:dyDescent="0.2">
      <c r="A69" s="26" t="s">
        <v>578</v>
      </c>
      <c r="B69" s="14"/>
      <c r="C69" s="14"/>
      <c r="D69" s="14"/>
      <c r="E69" s="14"/>
      <c r="F69" s="14"/>
      <c r="G69" s="14"/>
    </row>
    <row r="70" spans="1:17" s="9" customFormat="1" x14ac:dyDescent="0.2">
      <c r="A70" s="13" t="s">
        <v>275</v>
      </c>
      <c r="B70" s="14">
        <v>4020.5279999999993</v>
      </c>
      <c r="C70" s="14">
        <v>13142.679</v>
      </c>
      <c r="D70" s="14">
        <v>4768.5029999999997</v>
      </c>
      <c r="E70" s="14">
        <v>17911.182000000001</v>
      </c>
      <c r="F70" s="14">
        <v>5888.5480000000025</v>
      </c>
      <c r="G70" s="14">
        <v>25301.918999999994</v>
      </c>
      <c r="H70" s="15">
        <f>H71+H72</f>
        <v>100</v>
      </c>
      <c r="I70" s="15">
        <f>I71+I72</f>
        <v>100</v>
      </c>
      <c r="J70" s="16">
        <f t="shared" ref="J70:J75" si="18">D70/B70*100</f>
        <v>118.60389978629672</v>
      </c>
      <c r="K70" s="16">
        <f t="shared" ref="K70:L75" si="19">D70/F70*100</f>
        <v>80.979266875297569</v>
      </c>
      <c r="L70" s="16">
        <f t="shared" si="19"/>
        <v>70.789816377168876</v>
      </c>
      <c r="Q70" s="33"/>
    </row>
    <row r="71" spans="1:17" s="9" customFormat="1" x14ac:dyDescent="0.2">
      <c r="A71" s="17" t="s">
        <v>281</v>
      </c>
      <c r="B71" s="14">
        <v>3818.4599999999991</v>
      </c>
      <c r="C71" s="14">
        <v>12755.15</v>
      </c>
      <c r="D71" s="14">
        <v>4333.67</v>
      </c>
      <c r="E71" s="14">
        <v>17088.82</v>
      </c>
      <c r="F71" s="14">
        <v>5045.2800000000025</v>
      </c>
      <c r="G71" s="14">
        <v>23019.229999999996</v>
      </c>
      <c r="H71" s="15">
        <f>D71/D70*100</f>
        <v>90.881142362707962</v>
      </c>
      <c r="I71" s="15">
        <f>E71/E70*100</f>
        <v>95.408667055027408</v>
      </c>
      <c r="J71" s="16">
        <f t="shared" si="18"/>
        <v>113.49261220492033</v>
      </c>
      <c r="K71" s="16">
        <f t="shared" si="19"/>
        <v>85.895530079599112</v>
      </c>
      <c r="L71" s="16">
        <f t="shared" si="19"/>
        <v>74.237148679603976</v>
      </c>
      <c r="Q71" s="33"/>
    </row>
    <row r="72" spans="1:17" s="9" customFormat="1" x14ac:dyDescent="0.2">
      <c r="A72" s="17" t="s">
        <v>277</v>
      </c>
      <c r="B72" s="14">
        <v>202.06800000000001</v>
      </c>
      <c r="C72" s="14">
        <v>387.529</v>
      </c>
      <c r="D72" s="14">
        <v>434.83300000000003</v>
      </c>
      <c r="E72" s="14">
        <v>822.36199999999997</v>
      </c>
      <c r="F72" s="14">
        <v>843.26800000000003</v>
      </c>
      <c r="G72" s="14">
        <v>2282.6889999999999</v>
      </c>
      <c r="H72" s="15">
        <f>D72/D70*100</f>
        <v>9.1188576372920398</v>
      </c>
      <c r="I72" s="15">
        <f>E72/E70*100</f>
        <v>4.5913329449725868</v>
      </c>
      <c r="J72" s="16">
        <f t="shared" si="18"/>
        <v>215.19142070986007</v>
      </c>
      <c r="K72" s="16">
        <f t="shared" si="19"/>
        <v>51.565220072385053</v>
      </c>
      <c r="L72" s="16">
        <f t="shared" si="19"/>
        <v>36.026020189346866</v>
      </c>
      <c r="Q72" s="33"/>
    </row>
    <row r="73" spans="1:17" s="9" customFormat="1" x14ac:dyDescent="0.2">
      <c r="A73" s="13" t="s">
        <v>276</v>
      </c>
      <c r="B73" s="14">
        <v>4020.5279999999993</v>
      </c>
      <c r="C73" s="14">
        <v>13142.679</v>
      </c>
      <c r="D73" s="14">
        <v>4768.5029999999997</v>
      </c>
      <c r="E73" s="14">
        <v>17911.182000000001</v>
      </c>
      <c r="F73" s="14">
        <v>5888.5480000000025</v>
      </c>
      <c r="G73" s="14">
        <v>25301.918999999994</v>
      </c>
      <c r="H73" s="15">
        <f>H74+H75</f>
        <v>100</v>
      </c>
      <c r="I73" s="15">
        <f>I74+I75</f>
        <v>100</v>
      </c>
      <c r="J73" s="16">
        <f t="shared" si="18"/>
        <v>118.60389978629672</v>
      </c>
      <c r="K73" s="16">
        <f t="shared" si="19"/>
        <v>80.979266875297569</v>
      </c>
      <c r="L73" s="16">
        <f t="shared" si="19"/>
        <v>70.789816377168876</v>
      </c>
      <c r="Q73" s="33"/>
    </row>
    <row r="74" spans="1:17" s="9" customFormat="1" x14ac:dyDescent="0.2">
      <c r="A74" s="17" t="s">
        <v>278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5">
        <f>D74/D73*100</f>
        <v>0</v>
      </c>
      <c r="I74" s="15">
        <f>E74/E73*100</f>
        <v>0</v>
      </c>
      <c r="J74" s="16">
        <v>0</v>
      </c>
      <c r="K74" s="16">
        <v>0</v>
      </c>
      <c r="L74" s="16">
        <v>0</v>
      </c>
      <c r="Q74" s="33"/>
    </row>
    <row r="75" spans="1:17" s="9" customFormat="1" x14ac:dyDescent="0.2">
      <c r="A75" s="17" t="s">
        <v>282</v>
      </c>
      <c r="B75" s="14">
        <v>4020.5279999999993</v>
      </c>
      <c r="C75" s="14">
        <v>13142.679</v>
      </c>
      <c r="D75" s="14">
        <v>4768.5029999999997</v>
      </c>
      <c r="E75" s="14">
        <v>17911.182000000001</v>
      </c>
      <c r="F75" s="14">
        <v>5888.5480000000025</v>
      </c>
      <c r="G75" s="14">
        <v>25301.918999999994</v>
      </c>
      <c r="H75" s="15">
        <f>D75/D73*100</f>
        <v>100</v>
      </c>
      <c r="I75" s="15">
        <f>E75/E73*100</f>
        <v>100</v>
      </c>
      <c r="J75" s="16">
        <f t="shared" si="18"/>
        <v>118.60389978629672</v>
      </c>
      <c r="K75" s="16">
        <f t="shared" si="19"/>
        <v>80.979266875297569</v>
      </c>
      <c r="L75" s="16">
        <f t="shared" si="19"/>
        <v>70.789816377168876</v>
      </c>
      <c r="Q75" s="33"/>
    </row>
    <row r="76" spans="1:17" s="9" customFormat="1" x14ac:dyDescent="0.2">
      <c r="A76" s="26" t="s">
        <v>587</v>
      </c>
      <c r="B76" s="14"/>
      <c r="C76" s="14"/>
      <c r="D76" s="14"/>
      <c r="E76" s="14"/>
      <c r="F76" s="14"/>
      <c r="G76" s="14"/>
    </row>
    <row r="77" spans="1:17" s="9" customFormat="1" x14ac:dyDescent="0.2">
      <c r="A77" s="13" t="s">
        <v>275</v>
      </c>
      <c r="B77" s="14">
        <v>12069.765999999998</v>
      </c>
      <c r="C77" s="14">
        <v>31014.751</v>
      </c>
      <c r="D77" s="14">
        <v>9527.9949999999935</v>
      </c>
      <c r="E77" s="14">
        <v>40542.745999999992</v>
      </c>
      <c r="F77" s="14">
        <v>9400.0360000000001</v>
      </c>
      <c r="G77" s="14">
        <v>39648.43</v>
      </c>
      <c r="H77" s="15">
        <f>H78+H79</f>
        <v>100</v>
      </c>
      <c r="I77" s="15">
        <f>I78+I79</f>
        <v>100</v>
      </c>
      <c r="J77" s="16">
        <f t="shared" ref="J77:J82" si="20">D77/B77*100</f>
        <v>78.941008466941241</v>
      </c>
      <c r="K77" s="16">
        <f t="shared" ref="K77:L82" si="21">D77/F77*100</f>
        <v>101.36126074410771</v>
      </c>
      <c r="L77" s="16">
        <f t="shared" si="21"/>
        <v>102.25561516559418</v>
      </c>
      <c r="Q77" s="33"/>
    </row>
    <row r="78" spans="1:17" s="9" customFormat="1" x14ac:dyDescent="0.2">
      <c r="A78" s="17" t="s">
        <v>281</v>
      </c>
      <c r="B78" s="14">
        <v>12003.689999999999</v>
      </c>
      <c r="C78" s="14">
        <v>30698.22</v>
      </c>
      <c r="D78" s="14">
        <v>9370.179999999993</v>
      </c>
      <c r="E78" s="14">
        <v>40068.399999999994</v>
      </c>
      <c r="F78" s="14">
        <v>9242.7000000000007</v>
      </c>
      <c r="G78" s="14">
        <v>38884.97</v>
      </c>
      <c r="H78" s="15">
        <f>D78/D77*100</f>
        <v>98.343670415444166</v>
      </c>
      <c r="I78" s="15">
        <f>E78/E77*100</f>
        <v>98.830010182339407</v>
      </c>
      <c r="J78" s="16">
        <f t="shared" si="20"/>
        <v>78.060829628222606</v>
      </c>
      <c r="K78" s="16">
        <f t="shared" si="21"/>
        <v>101.3792506518657</v>
      </c>
      <c r="L78" s="16">
        <f t="shared" si="21"/>
        <v>103.0434124033013</v>
      </c>
      <c r="Q78" s="33"/>
    </row>
    <row r="79" spans="1:17" s="9" customFormat="1" x14ac:dyDescent="0.2">
      <c r="A79" s="17" t="s">
        <v>277</v>
      </c>
      <c r="B79" s="14">
        <v>66.075999999999993</v>
      </c>
      <c r="C79" s="14">
        <v>316.53100000000001</v>
      </c>
      <c r="D79" s="14">
        <v>157.815</v>
      </c>
      <c r="E79" s="14">
        <v>474.346</v>
      </c>
      <c r="F79" s="14">
        <v>157.33600000000001</v>
      </c>
      <c r="G79" s="14">
        <v>763.46</v>
      </c>
      <c r="H79" s="15">
        <f>D79/D77*100</f>
        <v>1.6563295845558286</v>
      </c>
      <c r="I79" s="15">
        <f>E79/E77*100</f>
        <v>1.1699898176605998</v>
      </c>
      <c r="J79" s="16">
        <f t="shared" si="20"/>
        <v>238.83861008535629</v>
      </c>
      <c r="K79" s="16">
        <f t="shared" si="21"/>
        <v>100.30444399247469</v>
      </c>
      <c r="L79" s="16">
        <f t="shared" si="21"/>
        <v>62.131087417808395</v>
      </c>
      <c r="Q79" s="33"/>
    </row>
    <row r="80" spans="1:17" s="9" customFormat="1" x14ac:dyDescent="0.2">
      <c r="A80" s="13" t="s">
        <v>276</v>
      </c>
      <c r="B80" s="14">
        <v>12069.765999999998</v>
      </c>
      <c r="C80" s="14">
        <v>31014.751</v>
      </c>
      <c r="D80" s="14">
        <v>9527.9949999999935</v>
      </c>
      <c r="E80" s="14">
        <v>40542.745999999992</v>
      </c>
      <c r="F80" s="14">
        <v>9400.0360000000001</v>
      </c>
      <c r="G80" s="14">
        <v>39648.43</v>
      </c>
      <c r="H80" s="15">
        <f>H81+H82</f>
        <v>100</v>
      </c>
      <c r="I80" s="15">
        <f>I81+I82</f>
        <v>100</v>
      </c>
      <c r="J80" s="16">
        <f t="shared" si="20"/>
        <v>78.941008466941241</v>
      </c>
      <c r="K80" s="16">
        <f t="shared" si="21"/>
        <v>101.36126074410771</v>
      </c>
      <c r="L80" s="16">
        <f t="shared" si="21"/>
        <v>102.25561516559418</v>
      </c>
      <c r="Q80" s="33"/>
    </row>
    <row r="81" spans="1:17" s="9" customFormat="1" x14ac:dyDescent="0.2">
      <c r="A81" s="17" t="s">
        <v>278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5">
        <f>D81/D80*100</f>
        <v>0</v>
      </c>
      <c r="I81" s="15">
        <f>E81/E80*100</f>
        <v>0</v>
      </c>
      <c r="J81" s="16">
        <v>0</v>
      </c>
      <c r="K81" s="16">
        <v>0</v>
      </c>
      <c r="L81" s="16">
        <v>0</v>
      </c>
      <c r="Q81" s="33"/>
    </row>
    <row r="82" spans="1:17" s="9" customFormat="1" x14ac:dyDescent="0.2">
      <c r="A82" s="17" t="s">
        <v>282</v>
      </c>
      <c r="B82" s="14">
        <v>12069.765999999998</v>
      </c>
      <c r="C82" s="14">
        <v>31014.751</v>
      </c>
      <c r="D82" s="14">
        <v>9527.9949999999935</v>
      </c>
      <c r="E82" s="14">
        <v>40542.745999999992</v>
      </c>
      <c r="F82" s="14">
        <v>9400.0360000000001</v>
      </c>
      <c r="G82" s="14">
        <v>39648.43</v>
      </c>
      <c r="H82" s="15">
        <f>D82/D80*100</f>
        <v>100</v>
      </c>
      <c r="I82" s="15">
        <f>E82/E80*100</f>
        <v>100</v>
      </c>
      <c r="J82" s="16">
        <f t="shared" si="20"/>
        <v>78.941008466941241</v>
      </c>
      <c r="K82" s="16">
        <f t="shared" si="21"/>
        <v>101.36126074410771</v>
      </c>
      <c r="L82" s="16">
        <f t="shared" si="21"/>
        <v>102.25561516559418</v>
      </c>
      <c r="Q82" s="33"/>
    </row>
    <row r="83" spans="1:17" s="9" customFormat="1" x14ac:dyDescent="0.2">
      <c r="A83" s="26" t="s">
        <v>579</v>
      </c>
      <c r="B83" s="14"/>
      <c r="C83" s="14"/>
      <c r="D83" s="14"/>
      <c r="E83" s="14"/>
      <c r="F83" s="14"/>
      <c r="G83" s="14"/>
    </row>
    <row r="84" spans="1:17" s="9" customFormat="1" x14ac:dyDescent="0.2">
      <c r="A84" s="13" t="s">
        <v>275</v>
      </c>
      <c r="B84" s="14">
        <v>40737</v>
      </c>
      <c r="C84" s="14">
        <v>111008.898</v>
      </c>
      <c r="D84" s="14">
        <v>42842.878000000041</v>
      </c>
      <c r="E84" s="14">
        <v>153851.77600000004</v>
      </c>
      <c r="F84" s="14">
        <v>40203.145000000019</v>
      </c>
      <c r="G84" s="14">
        <v>146378.60600000003</v>
      </c>
      <c r="H84" s="15">
        <f>H85+H86</f>
        <v>100.00000000000001</v>
      </c>
      <c r="I84" s="15">
        <f>I85+I86</f>
        <v>100</v>
      </c>
      <c r="J84" s="16">
        <f t="shared" ref="J84:J89" si="22">D84/B84*100</f>
        <v>105.16944792203657</v>
      </c>
      <c r="K84" s="16">
        <f t="shared" ref="K84:L89" si="23">D84/F84*100</f>
        <v>106.56598631773713</v>
      </c>
      <c r="L84" s="16">
        <f t="shared" si="23"/>
        <v>105.1053703845219</v>
      </c>
      <c r="Q84" s="33"/>
    </row>
    <row r="85" spans="1:17" s="9" customFormat="1" x14ac:dyDescent="0.2">
      <c r="A85" s="17" t="s">
        <v>281</v>
      </c>
      <c r="B85" s="14">
        <v>31521.739999999998</v>
      </c>
      <c r="C85" s="14">
        <v>88048.36</v>
      </c>
      <c r="D85" s="14">
        <v>30733.530000000042</v>
      </c>
      <c r="E85" s="14">
        <v>118781.89000000004</v>
      </c>
      <c r="F85" s="14">
        <v>27891.800000000017</v>
      </c>
      <c r="G85" s="14">
        <v>108064.99000000002</v>
      </c>
      <c r="H85" s="15">
        <f>D85/D84*100</f>
        <v>71.735446904384006</v>
      </c>
      <c r="I85" s="15">
        <f>E85/E84*100</f>
        <v>77.205407105602745</v>
      </c>
      <c r="J85" s="16">
        <f t="shared" si="22"/>
        <v>97.499471793118161</v>
      </c>
      <c r="K85" s="16">
        <f t="shared" si="23"/>
        <v>110.18840662847154</v>
      </c>
      <c r="L85" s="16">
        <f t="shared" si="23"/>
        <v>109.91708785611327</v>
      </c>
      <c r="Q85" s="33"/>
    </row>
    <row r="86" spans="1:17" s="9" customFormat="1" x14ac:dyDescent="0.2">
      <c r="A86" s="17" t="s">
        <v>277</v>
      </c>
      <c r="B86" s="14">
        <v>9215.26</v>
      </c>
      <c r="C86" s="14">
        <v>22960.538</v>
      </c>
      <c r="D86" s="14">
        <v>12109.348</v>
      </c>
      <c r="E86" s="14">
        <v>35069.885999999999</v>
      </c>
      <c r="F86" s="14">
        <v>12311.344999999999</v>
      </c>
      <c r="G86" s="14">
        <v>38313.616000000002</v>
      </c>
      <c r="H86" s="15">
        <f>D86/D84*100</f>
        <v>28.264553095616009</v>
      </c>
      <c r="I86" s="15">
        <f>E86/E84*100</f>
        <v>22.794592894397262</v>
      </c>
      <c r="J86" s="16">
        <f t="shared" si="22"/>
        <v>131.4053862831868</v>
      </c>
      <c r="K86" s="16">
        <f t="shared" si="23"/>
        <v>98.359261315477724</v>
      </c>
      <c r="L86" s="16">
        <f t="shared" si="23"/>
        <v>91.533740902972966</v>
      </c>
      <c r="Q86" s="33"/>
    </row>
    <row r="87" spans="1:17" s="9" customFormat="1" x14ac:dyDescent="0.2">
      <c r="A87" s="13" t="s">
        <v>276</v>
      </c>
      <c r="B87" s="14">
        <v>40737</v>
      </c>
      <c r="C87" s="14">
        <v>111008.898</v>
      </c>
      <c r="D87" s="14">
        <v>42842.878000000041</v>
      </c>
      <c r="E87" s="14">
        <v>153851.77600000004</v>
      </c>
      <c r="F87" s="14">
        <v>40203.145000000019</v>
      </c>
      <c r="G87" s="14">
        <v>146378.60600000003</v>
      </c>
      <c r="H87" s="15">
        <f>H88+H89</f>
        <v>100.00000000000001</v>
      </c>
      <c r="I87" s="15">
        <f>I88+I89</f>
        <v>100.00000000000001</v>
      </c>
      <c r="J87" s="16">
        <f t="shared" si="22"/>
        <v>105.16944792203657</v>
      </c>
      <c r="K87" s="16">
        <f t="shared" si="23"/>
        <v>106.56598631773713</v>
      </c>
      <c r="L87" s="16">
        <f t="shared" si="23"/>
        <v>105.1053703845219</v>
      </c>
      <c r="Q87" s="33"/>
    </row>
    <row r="88" spans="1:17" s="9" customFormat="1" x14ac:dyDescent="0.2">
      <c r="A88" s="17" t="s">
        <v>278</v>
      </c>
      <c r="B88" s="14">
        <v>3056.6329999999998</v>
      </c>
      <c r="C88" s="14">
        <v>10929.481</v>
      </c>
      <c r="D88" s="14">
        <v>4000.5639999999999</v>
      </c>
      <c r="E88" s="14">
        <v>14930.044</v>
      </c>
      <c r="F88" s="14">
        <v>3185.2460000000001</v>
      </c>
      <c r="G88" s="14">
        <v>9770.6550000000007</v>
      </c>
      <c r="H88" s="15">
        <f>D88/D87*100</f>
        <v>9.3377573747496516</v>
      </c>
      <c r="I88" s="15">
        <f>E88/E87*100</f>
        <v>9.7041739706664139</v>
      </c>
      <c r="J88" s="16">
        <f t="shared" si="22"/>
        <v>130.88139793033707</v>
      </c>
      <c r="K88" s="16">
        <f t="shared" si="23"/>
        <v>125.59670430478525</v>
      </c>
      <c r="L88" s="16">
        <f t="shared" si="23"/>
        <v>152.80494501136309</v>
      </c>
      <c r="Q88" s="33"/>
    </row>
    <row r="89" spans="1:17" s="9" customFormat="1" x14ac:dyDescent="0.2">
      <c r="A89" s="17" t="s">
        <v>282</v>
      </c>
      <c r="B89" s="14">
        <v>37680.366999999998</v>
      </c>
      <c r="C89" s="14">
        <v>100079.417</v>
      </c>
      <c r="D89" s="14">
        <v>38842.314000000042</v>
      </c>
      <c r="E89" s="14">
        <v>138921.73200000005</v>
      </c>
      <c r="F89" s="14">
        <v>37017.899000000019</v>
      </c>
      <c r="G89" s="14">
        <v>136607.95100000003</v>
      </c>
      <c r="H89" s="15">
        <f>D89/D87*100</f>
        <v>90.662242625250357</v>
      </c>
      <c r="I89" s="15">
        <f>E89/E87*100</f>
        <v>90.295826029333597</v>
      </c>
      <c r="J89" s="16">
        <f t="shared" si="22"/>
        <v>103.0836934258099</v>
      </c>
      <c r="K89" s="16">
        <f t="shared" si="23"/>
        <v>104.92846717205649</v>
      </c>
      <c r="L89" s="16">
        <f t="shared" si="23"/>
        <v>101.69373816316154</v>
      </c>
      <c r="Q89" s="33"/>
    </row>
    <row r="90" spans="1:17" s="9" customFormat="1" ht="33.75" x14ac:dyDescent="0.2">
      <c r="A90" s="26" t="s">
        <v>580</v>
      </c>
      <c r="B90" s="14"/>
      <c r="C90" s="14"/>
      <c r="D90" s="14"/>
      <c r="E90" s="14"/>
      <c r="F90" s="14"/>
      <c r="G90" s="14"/>
    </row>
    <row r="91" spans="1:17" s="9" customFormat="1" x14ac:dyDescent="0.2">
      <c r="A91" s="13" t="s">
        <v>275</v>
      </c>
      <c r="B91" s="14">
        <v>11447.851000000001</v>
      </c>
      <c r="C91" s="14">
        <v>33483.635999999999</v>
      </c>
      <c r="D91" s="14">
        <v>11971.62</v>
      </c>
      <c r="E91" s="14">
        <v>45455.256000000001</v>
      </c>
      <c r="F91" s="14">
        <v>11162.566999999999</v>
      </c>
      <c r="G91" s="14">
        <v>45508.398000000001</v>
      </c>
      <c r="H91" s="15">
        <f>H92+H93</f>
        <v>99.999999999999986</v>
      </c>
      <c r="I91" s="15">
        <f>I92+I93</f>
        <v>100</v>
      </c>
      <c r="J91" s="16">
        <f t="shared" ref="J91:J96" si="24">D91/B91*100</f>
        <v>104.575260457181</v>
      </c>
      <c r="K91" s="16">
        <f t="shared" ref="K91:L96" si="25">D91/F91*100</f>
        <v>107.24791170346393</v>
      </c>
      <c r="L91" s="16">
        <f t="shared" si="25"/>
        <v>99.883225948757854</v>
      </c>
      <c r="Q91" s="33"/>
    </row>
    <row r="92" spans="1:17" s="9" customFormat="1" x14ac:dyDescent="0.2">
      <c r="A92" s="17" t="s">
        <v>281</v>
      </c>
      <c r="B92" s="14">
        <v>11053.75</v>
      </c>
      <c r="C92" s="14">
        <v>32058.582999999999</v>
      </c>
      <c r="D92" s="14">
        <v>11390.75</v>
      </c>
      <c r="E92" s="14">
        <v>43449.332999999999</v>
      </c>
      <c r="F92" s="14">
        <v>10569.416999999999</v>
      </c>
      <c r="G92" s="14">
        <v>42446.667000000001</v>
      </c>
      <c r="H92" s="15">
        <f>D92/D91*100</f>
        <v>95.14794154842869</v>
      </c>
      <c r="I92" s="15">
        <f>E92/E91*100</f>
        <v>95.587038383415987</v>
      </c>
      <c r="J92" s="16">
        <f t="shared" si="24"/>
        <v>103.04873911568473</v>
      </c>
      <c r="K92" s="16">
        <f t="shared" si="25"/>
        <v>107.77084488198356</v>
      </c>
      <c r="L92" s="16">
        <f t="shared" si="25"/>
        <v>102.36217840142783</v>
      </c>
      <c r="Q92" s="33"/>
    </row>
    <row r="93" spans="1:17" s="9" customFormat="1" x14ac:dyDescent="0.2">
      <c r="A93" s="17" t="s">
        <v>277</v>
      </c>
      <c r="B93" s="14">
        <v>394.101</v>
      </c>
      <c r="C93" s="14">
        <v>1425.0530000000001</v>
      </c>
      <c r="D93" s="14">
        <v>580.87</v>
      </c>
      <c r="E93" s="14">
        <v>2005.923</v>
      </c>
      <c r="F93" s="14">
        <v>593.15</v>
      </c>
      <c r="G93" s="14">
        <v>3061.7310000000002</v>
      </c>
      <c r="H93" s="15">
        <f>D93/D91*100</f>
        <v>4.852058451571299</v>
      </c>
      <c r="I93" s="15">
        <f>E93/E91*100</f>
        <v>4.4129616165840098</v>
      </c>
      <c r="J93" s="16">
        <f t="shared" si="24"/>
        <v>147.39115099936311</v>
      </c>
      <c r="K93" s="16">
        <f t="shared" si="25"/>
        <v>97.929697378403446</v>
      </c>
      <c r="L93" s="16">
        <f t="shared" si="25"/>
        <v>65.515977726325403</v>
      </c>
      <c r="Q93" s="33"/>
    </row>
    <row r="94" spans="1:17" s="9" customFormat="1" x14ac:dyDescent="0.2">
      <c r="A94" s="13" t="s">
        <v>276</v>
      </c>
      <c r="B94" s="14">
        <v>11447.851000000001</v>
      </c>
      <c r="C94" s="14">
        <v>33483.635999999999</v>
      </c>
      <c r="D94" s="14">
        <v>11971.62</v>
      </c>
      <c r="E94" s="14">
        <v>45455.256000000001</v>
      </c>
      <c r="F94" s="14">
        <v>11162.566999999999</v>
      </c>
      <c r="G94" s="14">
        <v>45508.398000000001</v>
      </c>
      <c r="H94" s="15">
        <f>H95+H96</f>
        <v>100</v>
      </c>
      <c r="I94" s="15">
        <f>I95+I96</f>
        <v>99.999999999999986</v>
      </c>
      <c r="J94" s="16">
        <f t="shared" si="24"/>
        <v>104.575260457181</v>
      </c>
      <c r="K94" s="16">
        <f t="shared" si="25"/>
        <v>107.24791170346393</v>
      </c>
      <c r="L94" s="16">
        <f t="shared" si="25"/>
        <v>99.883225948757854</v>
      </c>
      <c r="Q94" s="33"/>
    </row>
    <row r="95" spans="1:17" s="9" customFormat="1" x14ac:dyDescent="0.2">
      <c r="A95" s="17" t="s">
        <v>278</v>
      </c>
      <c r="B95" s="14">
        <v>174.36</v>
      </c>
      <c r="C95" s="14">
        <v>436.03</v>
      </c>
      <c r="D95" s="14">
        <v>171.49199999999999</v>
      </c>
      <c r="E95" s="14">
        <v>607.52200000000005</v>
      </c>
      <c r="F95" s="14">
        <v>100.465</v>
      </c>
      <c r="G95" s="14">
        <v>1065.501</v>
      </c>
      <c r="H95" s="15">
        <f>D95/D94*100</f>
        <v>1.4324878337267637</v>
      </c>
      <c r="I95" s="15">
        <f>E95/E94*100</f>
        <v>1.3365275074020042</v>
      </c>
      <c r="J95" s="16">
        <f t="shared" si="24"/>
        <v>98.355127322780447</v>
      </c>
      <c r="K95" s="16">
        <f t="shared" si="25"/>
        <v>170.69825312297812</v>
      </c>
      <c r="L95" s="16">
        <f t="shared" si="25"/>
        <v>57.017496933367504</v>
      </c>
      <c r="Q95" s="33"/>
    </row>
    <row r="96" spans="1:17" s="9" customFormat="1" x14ac:dyDescent="0.2">
      <c r="A96" s="17" t="s">
        <v>282</v>
      </c>
      <c r="B96" s="14">
        <v>11273.491</v>
      </c>
      <c r="C96" s="14">
        <v>33047.607000000004</v>
      </c>
      <c r="D96" s="14">
        <v>11800.128000000001</v>
      </c>
      <c r="E96" s="14">
        <v>44847.733999999997</v>
      </c>
      <c r="F96" s="14">
        <v>11062.102000000001</v>
      </c>
      <c r="G96" s="14">
        <v>44442.896999999997</v>
      </c>
      <c r="H96" s="15">
        <f>D96/D94*100</f>
        <v>98.567512166273232</v>
      </c>
      <c r="I96" s="15">
        <f>E96/E94*100</f>
        <v>98.663472492597975</v>
      </c>
      <c r="J96" s="16">
        <f t="shared" si="24"/>
        <v>104.67146334706791</v>
      </c>
      <c r="K96" s="16">
        <f t="shared" si="25"/>
        <v>106.67166149796847</v>
      </c>
      <c r="L96" s="16">
        <f t="shared" si="25"/>
        <v>100.91091496578181</v>
      </c>
      <c r="Q96" s="33"/>
    </row>
    <row r="97" spans="1:17" s="9" customFormat="1" ht="33.75" x14ac:dyDescent="0.2">
      <c r="A97" s="26" t="s">
        <v>581</v>
      </c>
      <c r="B97" s="14"/>
      <c r="C97" s="14"/>
      <c r="D97" s="14"/>
      <c r="E97" s="14"/>
      <c r="F97" s="14"/>
      <c r="G97" s="14"/>
    </row>
    <row r="98" spans="1:17" s="9" customFormat="1" x14ac:dyDescent="0.2">
      <c r="A98" s="13" t="s">
        <v>275</v>
      </c>
      <c r="B98" s="14">
        <v>7079.7669999999998</v>
      </c>
      <c r="C98" s="14">
        <v>20590.285</v>
      </c>
      <c r="D98" s="14">
        <v>7193.8040000000001</v>
      </c>
      <c r="E98" s="14">
        <v>27784.089</v>
      </c>
      <c r="F98" s="14">
        <v>7029.1840000000002</v>
      </c>
      <c r="G98" s="14">
        <v>27799.194</v>
      </c>
      <c r="H98" s="15">
        <f>H99+H100</f>
        <v>100</v>
      </c>
      <c r="I98" s="15">
        <f>I99+I100</f>
        <v>100.00000359918225</v>
      </c>
      <c r="J98" s="16">
        <f t="shared" ref="J98:J103" si="26">D98/B98*100</f>
        <v>101.61074509937968</v>
      </c>
      <c r="K98" s="16">
        <f t="shared" ref="K98:L103" si="27">D98/F98*100</f>
        <v>102.34195036009869</v>
      </c>
      <c r="L98" s="16">
        <f t="shared" si="27"/>
        <v>99.945663892269692</v>
      </c>
      <c r="Q98" s="33"/>
    </row>
    <row r="99" spans="1:17" s="9" customFormat="1" x14ac:dyDescent="0.2">
      <c r="A99" s="17" t="s">
        <v>281</v>
      </c>
      <c r="B99" s="14">
        <v>7005.8339999999998</v>
      </c>
      <c r="C99" s="14">
        <v>20317.169000000002</v>
      </c>
      <c r="D99" s="14">
        <v>7109.8339999999998</v>
      </c>
      <c r="E99" s="14">
        <v>27427.003000000001</v>
      </c>
      <c r="F99" s="14">
        <v>6779.5010000000002</v>
      </c>
      <c r="G99" s="14">
        <v>26896.003000000001</v>
      </c>
      <c r="H99" s="15">
        <f>D99/D98*100</f>
        <v>98.832745512666179</v>
      </c>
      <c r="I99" s="15">
        <f>E99/E98*100</f>
        <v>98.714782406578095</v>
      </c>
      <c r="J99" s="16">
        <f t="shared" si="26"/>
        <v>101.48447708010208</v>
      </c>
      <c r="K99" s="16">
        <f t="shared" si="27"/>
        <v>104.87252675381271</v>
      </c>
      <c r="L99" s="16">
        <f t="shared" si="27"/>
        <v>101.97427104689125</v>
      </c>
      <c r="Q99" s="33"/>
    </row>
    <row r="100" spans="1:17" s="9" customFormat="1" x14ac:dyDescent="0.2">
      <c r="A100" s="17" t="s">
        <v>277</v>
      </c>
      <c r="B100" s="14">
        <v>73.933000000000007</v>
      </c>
      <c r="C100" s="14">
        <v>273.11599999999999</v>
      </c>
      <c r="D100" s="14">
        <v>83.97</v>
      </c>
      <c r="E100" s="14">
        <v>357.08699999999999</v>
      </c>
      <c r="F100" s="14">
        <v>249.68299999999999</v>
      </c>
      <c r="G100" s="14">
        <v>903.19100000000003</v>
      </c>
      <c r="H100" s="15">
        <f>D100/D98*100</f>
        <v>1.1672544873338222</v>
      </c>
      <c r="I100" s="15">
        <f>E100/E98*100</f>
        <v>1.2852211926041555</v>
      </c>
      <c r="J100" s="16">
        <f t="shared" si="26"/>
        <v>113.57580512085266</v>
      </c>
      <c r="K100" s="16">
        <f t="shared" si="27"/>
        <v>33.630643656156003</v>
      </c>
      <c r="L100" s="16">
        <f t="shared" si="27"/>
        <v>39.53615569685703</v>
      </c>
      <c r="Q100" s="33"/>
    </row>
    <row r="101" spans="1:17" s="9" customFormat="1" x14ac:dyDescent="0.2">
      <c r="A101" s="13" t="s">
        <v>276</v>
      </c>
      <c r="B101" s="14">
        <v>7079.7669999999998</v>
      </c>
      <c r="C101" s="14">
        <v>20590.285</v>
      </c>
      <c r="D101" s="14">
        <v>7193.8040000000001</v>
      </c>
      <c r="E101" s="14">
        <v>27784.089</v>
      </c>
      <c r="F101" s="14">
        <v>7029.1840000000002</v>
      </c>
      <c r="G101" s="14">
        <v>27799.194</v>
      </c>
      <c r="H101" s="15">
        <f>H102+H103</f>
        <v>100</v>
      </c>
      <c r="I101" s="15">
        <f>I102+I103</f>
        <v>100.00000000000001</v>
      </c>
      <c r="J101" s="16">
        <f t="shared" si="26"/>
        <v>101.61074509937968</v>
      </c>
      <c r="K101" s="16">
        <f t="shared" si="27"/>
        <v>102.34195036009869</v>
      </c>
      <c r="L101" s="16">
        <f t="shared" si="27"/>
        <v>99.945663892269692</v>
      </c>
      <c r="Q101" s="33"/>
    </row>
    <row r="102" spans="1:17" s="9" customFormat="1" x14ac:dyDescent="0.2">
      <c r="A102" s="17" t="s">
        <v>278</v>
      </c>
      <c r="B102" s="14">
        <v>188.31399999999999</v>
      </c>
      <c r="C102" s="14">
        <v>592.553</v>
      </c>
      <c r="D102" s="14">
        <v>204.74600000000001</v>
      </c>
      <c r="E102" s="14">
        <v>797.29899999999998</v>
      </c>
      <c r="F102" s="14">
        <v>0.24</v>
      </c>
      <c r="G102" s="14">
        <v>630.41700000000003</v>
      </c>
      <c r="H102" s="15">
        <f>D102/D101*100</f>
        <v>2.8461437092253279</v>
      </c>
      <c r="I102" s="15">
        <f>E102/E101*100</f>
        <v>2.8696244098555828</v>
      </c>
      <c r="J102" s="16">
        <f t="shared" si="26"/>
        <v>108.72585150334018</v>
      </c>
      <c r="K102" s="16"/>
      <c r="L102" s="16">
        <f t="shared" si="27"/>
        <v>126.47168461510397</v>
      </c>
      <c r="Q102" s="33"/>
    </row>
    <row r="103" spans="1:17" s="9" customFormat="1" x14ac:dyDescent="0.2">
      <c r="A103" s="17" t="s">
        <v>282</v>
      </c>
      <c r="B103" s="14">
        <v>6891.4530000000004</v>
      </c>
      <c r="C103" s="14">
        <v>19997.732</v>
      </c>
      <c r="D103" s="14">
        <v>6989.058</v>
      </c>
      <c r="E103" s="14">
        <v>26986.79</v>
      </c>
      <c r="F103" s="14">
        <v>7028.9440000000004</v>
      </c>
      <c r="G103" s="14">
        <v>27168.776999999998</v>
      </c>
      <c r="H103" s="15">
        <f>D103/D101*100</f>
        <v>97.153856290774669</v>
      </c>
      <c r="I103" s="15">
        <f>E103/E101*100</f>
        <v>97.130375590144425</v>
      </c>
      <c r="J103" s="16">
        <f t="shared" si="26"/>
        <v>101.41631960632975</v>
      </c>
      <c r="K103" s="16">
        <f t="shared" si="27"/>
        <v>99.432546339820021</v>
      </c>
      <c r="L103" s="16">
        <f t="shared" si="27"/>
        <v>99.330161236186683</v>
      </c>
      <c r="Q103" s="33"/>
    </row>
    <row r="104" spans="1:17" s="9" customFormat="1" x14ac:dyDescent="0.2">
      <c r="A104" s="26" t="s">
        <v>582</v>
      </c>
      <c r="B104" s="14"/>
      <c r="C104" s="14"/>
      <c r="D104" s="14"/>
      <c r="E104" s="14"/>
      <c r="F104" s="14"/>
      <c r="G104" s="14"/>
    </row>
    <row r="105" spans="1:17" s="9" customFormat="1" x14ac:dyDescent="0.2">
      <c r="A105" s="13" t="s">
        <v>275</v>
      </c>
      <c r="B105" s="14">
        <v>8157.2420000000002</v>
      </c>
      <c r="C105" s="14">
        <v>23222.713</v>
      </c>
      <c r="D105" s="14">
        <v>7837.5259999999998</v>
      </c>
      <c r="E105" s="14">
        <v>31060.240000000002</v>
      </c>
      <c r="F105" s="14">
        <v>6732.527</v>
      </c>
      <c r="G105" s="14">
        <v>25065.940999999999</v>
      </c>
      <c r="H105" s="15">
        <f>H106+H107</f>
        <v>100</v>
      </c>
      <c r="I105" s="15">
        <f>I106+I107</f>
        <v>100</v>
      </c>
      <c r="J105" s="16">
        <f t="shared" ref="J105:J110" si="28">D105/B105*100</f>
        <v>96.080587041551539</v>
      </c>
      <c r="K105" s="16">
        <f t="shared" ref="K105:L110" si="29">D105/F105*100</f>
        <v>116.41284171604511</v>
      </c>
      <c r="L105" s="16">
        <f t="shared" si="29"/>
        <v>123.91411916273162</v>
      </c>
      <c r="Q105" s="33"/>
    </row>
    <row r="106" spans="1:17" s="9" customFormat="1" x14ac:dyDescent="0.2">
      <c r="A106" s="17" t="s">
        <v>281</v>
      </c>
      <c r="B106" s="14">
        <v>4539.1679999999997</v>
      </c>
      <c r="C106" s="14">
        <v>12430.838</v>
      </c>
      <c r="D106" s="14">
        <v>4566.1679999999997</v>
      </c>
      <c r="E106" s="14">
        <v>16997.007000000001</v>
      </c>
      <c r="F106" s="14">
        <v>3991.502</v>
      </c>
      <c r="G106" s="14">
        <v>13881.007</v>
      </c>
      <c r="H106" s="15">
        <f>D106/D105*100</f>
        <v>58.260323474524988</v>
      </c>
      <c r="I106" s="15">
        <f>E106/E105*100</f>
        <v>54.722716244304614</v>
      </c>
      <c r="J106" s="16">
        <f t="shared" si="28"/>
        <v>100.59482266353659</v>
      </c>
      <c r="K106" s="16">
        <f t="shared" si="29"/>
        <v>114.39723692985748</v>
      </c>
      <c r="L106" s="16">
        <f t="shared" si="29"/>
        <v>122.4479391156564</v>
      </c>
      <c r="Q106" s="33"/>
    </row>
    <row r="107" spans="1:17" s="9" customFormat="1" x14ac:dyDescent="0.2">
      <c r="A107" s="17" t="s">
        <v>277</v>
      </c>
      <c r="B107" s="14">
        <v>3618.0729999999999</v>
      </c>
      <c r="C107" s="14">
        <v>10791.875</v>
      </c>
      <c r="D107" s="14">
        <v>3271.3580000000002</v>
      </c>
      <c r="E107" s="14">
        <v>14063.233</v>
      </c>
      <c r="F107" s="14">
        <v>2741.0250000000001</v>
      </c>
      <c r="G107" s="14">
        <v>11184.934999999999</v>
      </c>
      <c r="H107" s="15">
        <f>D107/D105*100</f>
        <v>41.739676525475005</v>
      </c>
      <c r="I107" s="15">
        <f>E107/E105*100</f>
        <v>45.277283755695379</v>
      </c>
      <c r="J107" s="16">
        <f t="shared" si="28"/>
        <v>90.417136414881625</v>
      </c>
      <c r="K107" s="16">
        <f t="shared" si="29"/>
        <v>119.34798113844273</v>
      </c>
      <c r="L107" s="16">
        <f t="shared" si="29"/>
        <v>125.73370341445884</v>
      </c>
      <c r="Q107" s="33"/>
    </row>
    <row r="108" spans="1:17" s="9" customFormat="1" x14ac:dyDescent="0.2">
      <c r="A108" s="13" t="s">
        <v>276</v>
      </c>
      <c r="B108" s="14">
        <v>8157.2420000000002</v>
      </c>
      <c r="C108" s="14">
        <v>23222.713</v>
      </c>
      <c r="D108" s="14">
        <v>7837.5259999999998</v>
      </c>
      <c r="E108" s="14">
        <v>31060.240000000002</v>
      </c>
      <c r="F108" s="14">
        <v>6732.527</v>
      </c>
      <c r="G108" s="14">
        <v>25065.940999999999</v>
      </c>
      <c r="H108" s="15">
        <f>H109+H110</f>
        <v>100</v>
      </c>
      <c r="I108" s="15">
        <f>I109+I110</f>
        <v>100</v>
      </c>
      <c r="J108" s="16">
        <f t="shared" si="28"/>
        <v>96.080587041551539</v>
      </c>
      <c r="K108" s="16">
        <f t="shared" si="29"/>
        <v>116.41284171604511</v>
      </c>
      <c r="L108" s="16">
        <f t="shared" si="29"/>
        <v>123.91411916273162</v>
      </c>
      <c r="Q108" s="33"/>
    </row>
    <row r="109" spans="1:17" s="9" customFormat="1" x14ac:dyDescent="0.2">
      <c r="A109" s="17" t="s">
        <v>278</v>
      </c>
      <c r="B109" s="14">
        <v>314.66199999999998</v>
      </c>
      <c r="C109" s="14">
        <v>796.33900000000006</v>
      </c>
      <c r="D109" s="14">
        <v>306.82100000000003</v>
      </c>
      <c r="E109" s="14">
        <v>1103.1600000000001</v>
      </c>
      <c r="F109" s="14">
        <v>176.072</v>
      </c>
      <c r="G109" s="14">
        <v>629.96699999999998</v>
      </c>
      <c r="H109" s="15">
        <f>D109/D108*100</f>
        <v>3.914768512410677</v>
      </c>
      <c r="I109" s="15">
        <f>E109/E108*100</f>
        <v>3.5516789310063288</v>
      </c>
      <c r="J109" s="16">
        <f t="shared" si="28"/>
        <v>97.508119823810958</v>
      </c>
      <c r="K109" s="16">
        <f t="shared" si="29"/>
        <v>174.25882593484485</v>
      </c>
      <c r="L109" s="16">
        <f t="shared" si="29"/>
        <v>175.11393453942827</v>
      </c>
      <c r="Q109" s="33"/>
    </row>
    <row r="110" spans="1:17" s="9" customFormat="1" x14ac:dyDescent="0.2">
      <c r="A110" s="17" t="s">
        <v>282</v>
      </c>
      <c r="B110" s="14">
        <v>7842.58</v>
      </c>
      <c r="C110" s="14">
        <v>22426.375</v>
      </c>
      <c r="D110" s="14">
        <v>7530.7049999999999</v>
      </c>
      <c r="E110" s="14">
        <v>29957.08</v>
      </c>
      <c r="F110" s="14">
        <v>6556.4539999999997</v>
      </c>
      <c r="G110" s="14">
        <v>24435.973999999998</v>
      </c>
      <c r="H110" s="15">
        <f>D110/D108*100</f>
        <v>96.085231487589326</v>
      </c>
      <c r="I110" s="15">
        <f>E110/E108*100</f>
        <v>96.448321068993664</v>
      </c>
      <c r="J110" s="16">
        <f t="shared" si="28"/>
        <v>96.023311206261212</v>
      </c>
      <c r="K110" s="16">
        <f t="shared" si="29"/>
        <v>114.85941943617695</v>
      </c>
      <c r="L110" s="16">
        <f t="shared" si="29"/>
        <v>122.59417201868035</v>
      </c>
      <c r="Q110" s="33"/>
    </row>
    <row r="111" spans="1:17" s="9" customFormat="1" ht="22.5" x14ac:dyDescent="0.2">
      <c r="A111" s="26" t="s">
        <v>583</v>
      </c>
      <c r="B111" s="14"/>
      <c r="C111" s="14"/>
      <c r="D111" s="14"/>
      <c r="E111" s="14"/>
      <c r="F111" s="14"/>
      <c r="G111" s="14"/>
    </row>
    <row r="112" spans="1:17" s="9" customFormat="1" x14ac:dyDescent="0.2">
      <c r="A112" s="13" t="s">
        <v>275</v>
      </c>
      <c r="B112" s="14">
        <v>2591.078</v>
      </c>
      <c r="C112" s="14">
        <v>6718.4949999999999</v>
      </c>
      <c r="D112" s="14">
        <v>2623.7550000000001</v>
      </c>
      <c r="E112" s="14">
        <v>9342.25</v>
      </c>
      <c r="F112" s="14">
        <v>2559.71</v>
      </c>
      <c r="G112" s="14">
        <v>9549.2150000000001</v>
      </c>
      <c r="H112" s="15">
        <f>H113+H114</f>
        <v>100</v>
      </c>
      <c r="I112" s="15">
        <f>I113+I114</f>
        <v>100</v>
      </c>
      <c r="J112" s="16">
        <f t="shared" ref="J112:J117" si="30">D112/B112*100</f>
        <v>101.26113532668643</v>
      </c>
      <c r="K112" s="16">
        <f t="shared" ref="K112:L117" si="31">D112/F112*100</f>
        <v>102.50204124686</v>
      </c>
      <c r="L112" s="16">
        <f t="shared" si="31"/>
        <v>97.832649071154009</v>
      </c>
      <c r="Q112" s="33"/>
    </row>
    <row r="113" spans="1:17" s="9" customFormat="1" x14ac:dyDescent="0.2">
      <c r="A113" s="17" t="s">
        <v>281</v>
      </c>
      <c r="B113" s="14">
        <v>2246.5819999999999</v>
      </c>
      <c r="C113" s="14">
        <v>5787.7460000000001</v>
      </c>
      <c r="D113" s="14">
        <v>2297.5819999999999</v>
      </c>
      <c r="E113" s="14">
        <v>8085.3280000000004</v>
      </c>
      <c r="F113" s="14">
        <v>2118.2489999999998</v>
      </c>
      <c r="G113" s="14">
        <v>7775.9949999999999</v>
      </c>
      <c r="H113" s="15">
        <f>D113/D112*100</f>
        <v>87.568465805686884</v>
      </c>
      <c r="I113" s="15">
        <f>E113/E112*100</f>
        <v>86.545832106826509</v>
      </c>
      <c r="J113" s="16">
        <f t="shared" si="30"/>
        <v>102.27011522392684</v>
      </c>
      <c r="K113" s="16">
        <f t="shared" si="31"/>
        <v>108.46609628990737</v>
      </c>
      <c r="L113" s="16">
        <f t="shared" si="31"/>
        <v>103.97805039740895</v>
      </c>
      <c r="Q113" s="33"/>
    </row>
    <row r="114" spans="1:17" s="9" customFormat="1" x14ac:dyDescent="0.2">
      <c r="A114" s="17" t="s">
        <v>277</v>
      </c>
      <c r="B114" s="14">
        <v>344.49599999999998</v>
      </c>
      <c r="C114" s="14">
        <v>930.74900000000002</v>
      </c>
      <c r="D114" s="14">
        <v>326.173</v>
      </c>
      <c r="E114" s="14">
        <v>1256.922</v>
      </c>
      <c r="F114" s="14">
        <v>441.46100000000001</v>
      </c>
      <c r="G114" s="14">
        <v>1773.221</v>
      </c>
      <c r="H114" s="15">
        <f>D114/D112*100</f>
        <v>12.431534194313112</v>
      </c>
      <c r="I114" s="15">
        <f>E114/E112*100</f>
        <v>13.454167893173485</v>
      </c>
      <c r="J114" s="16">
        <f t="shared" si="30"/>
        <v>94.681215456783249</v>
      </c>
      <c r="K114" s="16">
        <f t="shared" si="31"/>
        <v>73.884895834513131</v>
      </c>
      <c r="L114" s="16">
        <f t="shared" si="31"/>
        <v>70.883550330161896</v>
      </c>
      <c r="Q114" s="33"/>
    </row>
    <row r="115" spans="1:17" s="9" customFormat="1" x14ac:dyDescent="0.2">
      <c r="A115" s="13" t="s">
        <v>276</v>
      </c>
      <c r="B115" s="14">
        <v>2591.078</v>
      </c>
      <c r="C115" s="14">
        <v>6718.4949999999999</v>
      </c>
      <c r="D115" s="14">
        <v>2623.7550000000001</v>
      </c>
      <c r="E115" s="14">
        <v>9342.25</v>
      </c>
      <c r="F115" s="14">
        <v>2559.71</v>
      </c>
      <c r="G115" s="14">
        <v>9549.2150000000001</v>
      </c>
      <c r="H115" s="15">
        <f>H116+H117</f>
        <v>100</v>
      </c>
      <c r="I115" s="15">
        <f>I116+I117</f>
        <v>99.999999999999986</v>
      </c>
      <c r="J115" s="16">
        <f t="shared" si="30"/>
        <v>101.26113532668643</v>
      </c>
      <c r="K115" s="16">
        <f t="shared" si="31"/>
        <v>102.50204124686</v>
      </c>
      <c r="L115" s="16">
        <f t="shared" si="31"/>
        <v>97.832649071154009</v>
      </c>
      <c r="Q115" s="33"/>
    </row>
    <row r="116" spans="1:17" s="9" customFormat="1" x14ac:dyDescent="0.2">
      <c r="A116" s="17" t="s">
        <v>278</v>
      </c>
      <c r="B116" s="14">
        <v>190.09</v>
      </c>
      <c r="C116" s="14">
        <v>916.428</v>
      </c>
      <c r="D116" s="14">
        <v>271.91300000000001</v>
      </c>
      <c r="E116" s="14">
        <v>1188.3409999999999</v>
      </c>
      <c r="F116" s="14">
        <v>204.101</v>
      </c>
      <c r="G116" s="14">
        <v>525.34100000000001</v>
      </c>
      <c r="H116" s="15">
        <f>D116/D115*100</f>
        <v>10.363505738912359</v>
      </c>
      <c r="I116" s="15">
        <f>E116/E115*100</f>
        <v>12.720072787604696</v>
      </c>
      <c r="J116" s="16">
        <f t="shared" si="30"/>
        <v>143.04434741438266</v>
      </c>
      <c r="K116" s="16">
        <f t="shared" si="31"/>
        <v>133.22472697341024</v>
      </c>
      <c r="L116" s="16">
        <f t="shared" si="31"/>
        <v>226.20374195046642</v>
      </c>
      <c r="Q116" s="33"/>
    </row>
    <row r="117" spans="1:17" s="9" customFormat="1" x14ac:dyDescent="0.2">
      <c r="A117" s="17" t="s">
        <v>282</v>
      </c>
      <c r="B117" s="14">
        <v>2400.9879999999998</v>
      </c>
      <c r="C117" s="14">
        <v>5802.067</v>
      </c>
      <c r="D117" s="14">
        <v>2351.8420000000001</v>
      </c>
      <c r="E117" s="14">
        <v>8153.9089999999997</v>
      </c>
      <c r="F117" s="14">
        <v>2355.6089999999999</v>
      </c>
      <c r="G117" s="14">
        <v>9023.8739999999998</v>
      </c>
      <c r="H117" s="15">
        <f>D117/D115*100</f>
        <v>89.636494261087634</v>
      </c>
      <c r="I117" s="15">
        <f>E117/E115*100</f>
        <v>87.279927212395293</v>
      </c>
      <c r="J117" s="16">
        <f t="shared" si="30"/>
        <v>97.953092643528421</v>
      </c>
      <c r="K117" s="16">
        <f t="shared" si="31"/>
        <v>99.840083816966242</v>
      </c>
      <c r="L117" s="16">
        <f t="shared" si="31"/>
        <v>90.359295796904959</v>
      </c>
      <c r="Q117" s="33"/>
    </row>
    <row r="118" spans="1:17" s="9" customFormat="1" x14ac:dyDescent="0.2">
      <c r="A118" s="26" t="s">
        <v>584</v>
      </c>
      <c r="B118" s="14"/>
      <c r="C118" s="14"/>
      <c r="D118" s="14"/>
      <c r="E118" s="14"/>
      <c r="F118" s="14"/>
      <c r="G118" s="14"/>
    </row>
    <row r="119" spans="1:17" s="9" customFormat="1" x14ac:dyDescent="0.2">
      <c r="A119" s="13" t="s">
        <v>275</v>
      </c>
      <c r="B119" s="14">
        <v>404590.09999999969</v>
      </c>
      <c r="C119" s="14">
        <v>1095045.3999999997</v>
      </c>
      <c r="D119" s="14">
        <v>382163.30000000022</v>
      </c>
      <c r="E119" s="14">
        <v>1477208.7</v>
      </c>
      <c r="F119" s="14">
        <v>397135.00000000029</v>
      </c>
      <c r="G119" s="14">
        <v>1507547.7000000002</v>
      </c>
      <c r="H119" s="15">
        <f>H120+H121</f>
        <v>100</v>
      </c>
      <c r="I119" s="15">
        <f>I120+I121</f>
        <v>99.999999999999986</v>
      </c>
      <c r="J119" s="16">
        <f t="shared" ref="J119:J124" si="32">D119/B119*100</f>
        <v>94.456908362315474</v>
      </c>
      <c r="K119" s="16">
        <f t="shared" ref="K119:L124" si="33">D119/F119*100</f>
        <v>96.230072897125652</v>
      </c>
      <c r="L119" s="16">
        <f t="shared" si="33"/>
        <v>97.987526364837393</v>
      </c>
      <c r="Q119" s="33"/>
    </row>
    <row r="120" spans="1:17" s="9" customFormat="1" x14ac:dyDescent="0.2">
      <c r="A120" s="17" t="s">
        <v>281</v>
      </c>
      <c r="B120" s="14">
        <v>391400.7999999997</v>
      </c>
      <c r="C120" s="14">
        <v>1067088.3999999997</v>
      </c>
      <c r="D120" s="14">
        <v>379121.50000000023</v>
      </c>
      <c r="E120" s="14">
        <v>1446209.9</v>
      </c>
      <c r="F120" s="14">
        <v>377335.30000000028</v>
      </c>
      <c r="G120" s="14">
        <v>1436148.0000000002</v>
      </c>
      <c r="H120" s="15">
        <f>D120/D119*100</f>
        <v>99.204057532473684</v>
      </c>
      <c r="I120" s="15">
        <f>E120/E119*100</f>
        <v>97.901528741334914</v>
      </c>
      <c r="J120" s="16">
        <f t="shared" si="32"/>
        <v>96.862729968870923</v>
      </c>
      <c r="K120" s="16">
        <f t="shared" si="33"/>
        <v>100.47337209108184</v>
      </c>
      <c r="L120" s="16">
        <f t="shared" si="33"/>
        <v>100.70061720658315</v>
      </c>
      <c r="Q120" s="33"/>
    </row>
    <row r="121" spans="1:17" s="9" customFormat="1" x14ac:dyDescent="0.2">
      <c r="A121" s="17" t="s">
        <v>277</v>
      </c>
      <c r="B121" s="14">
        <v>13189.3</v>
      </c>
      <c r="C121" s="14">
        <v>27957</v>
      </c>
      <c r="D121" s="14">
        <v>3041.8</v>
      </c>
      <c r="E121" s="14">
        <v>30998.800000000003</v>
      </c>
      <c r="F121" s="14">
        <v>19799.7</v>
      </c>
      <c r="G121" s="14">
        <v>71399.7</v>
      </c>
      <c r="H121" s="15">
        <f>D121/D119*100</f>
        <v>0.79594246752631626</v>
      </c>
      <c r="I121" s="15">
        <f>E121/E119*100</f>
        <v>2.098471258665076</v>
      </c>
      <c r="J121" s="16">
        <f t="shared" si="32"/>
        <v>23.062634104918384</v>
      </c>
      <c r="K121" s="16">
        <f t="shared" si="33"/>
        <v>15.362859033217674</v>
      </c>
      <c r="L121" s="16">
        <f t="shared" si="33"/>
        <v>43.415868694126168</v>
      </c>
      <c r="Q121" s="33"/>
    </row>
    <row r="122" spans="1:17" s="9" customFormat="1" x14ac:dyDescent="0.2">
      <c r="A122" s="13" t="s">
        <v>276</v>
      </c>
      <c r="B122" s="14">
        <v>404590.09999999969</v>
      </c>
      <c r="C122" s="14">
        <v>1095045.3999999997</v>
      </c>
      <c r="D122" s="14">
        <v>382163.30000000022</v>
      </c>
      <c r="E122" s="14">
        <v>1477208.7</v>
      </c>
      <c r="F122" s="14">
        <v>397135.00000000029</v>
      </c>
      <c r="G122" s="14">
        <v>1507547.7000000002</v>
      </c>
      <c r="H122" s="15">
        <f>H123+H124</f>
        <v>100</v>
      </c>
      <c r="I122" s="15">
        <f>I123+I124</f>
        <v>100</v>
      </c>
      <c r="J122" s="16">
        <f t="shared" si="32"/>
        <v>94.456908362315474</v>
      </c>
      <c r="K122" s="16">
        <f t="shared" si="33"/>
        <v>96.230072897125652</v>
      </c>
      <c r="L122" s="16">
        <f t="shared" si="33"/>
        <v>97.987526364837393</v>
      </c>
      <c r="Q122" s="33"/>
    </row>
    <row r="123" spans="1:17" s="9" customFormat="1" x14ac:dyDescent="0.2">
      <c r="A123" s="17" t="s">
        <v>278</v>
      </c>
      <c r="B123" s="14">
        <v>1864.8</v>
      </c>
      <c r="C123" s="14">
        <v>9194</v>
      </c>
      <c r="D123" s="14">
        <v>10005.799999999999</v>
      </c>
      <c r="E123" s="14">
        <v>19199.8</v>
      </c>
      <c r="F123" s="14">
        <v>6920.8</v>
      </c>
      <c r="G123" s="14">
        <v>34589.900000000009</v>
      </c>
      <c r="H123" s="15">
        <f>D123/D122*100</f>
        <v>2.6182001254437552</v>
      </c>
      <c r="I123" s="15">
        <f>E123/E122*100</f>
        <v>1.2997351017496714</v>
      </c>
      <c r="J123" s="16"/>
      <c r="K123" s="16">
        <f t="shared" si="33"/>
        <v>144.57577158709972</v>
      </c>
      <c r="L123" s="16">
        <f t="shared" si="33"/>
        <v>55.506954342163453</v>
      </c>
      <c r="Q123" s="33"/>
    </row>
    <row r="124" spans="1:17" s="9" customFormat="1" x14ac:dyDescent="0.2">
      <c r="A124" s="17" t="s">
        <v>282</v>
      </c>
      <c r="B124" s="14">
        <v>402725.2999999997</v>
      </c>
      <c r="C124" s="14">
        <v>1085851.3999999997</v>
      </c>
      <c r="D124" s="14">
        <v>372157.50000000023</v>
      </c>
      <c r="E124" s="14">
        <v>1458008.9</v>
      </c>
      <c r="F124" s="14">
        <v>390214.2000000003</v>
      </c>
      <c r="G124" s="14">
        <v>1472957.8000000003</v>
      </c>
      <c r="H124" s="15">
        <f>D124/D122*100</f>
        <v>97.381799874556251</v>
      </c>
      <c r="I124" s="15">
        <f>E124/E122*100</f>
        <v>98.700264898250325</v>
      </c>
      <c r="J124" s="16">
        <f t="shared" si="32"/>
        <v>92.409764174239982</v>
      </c>
      <c r="K124" s="16">
        <f t="shared" si="33"/>
        <v>95.372618423419738</v>
      </c>
      <c r="L124" s="16">
        <f t="shared" si="33"/>
        <v>98.985110096161591</v>
      </c>
      <c r="Q124" s="33"/>
    </row>
    <row r="125" spans="1:17" s="9" customFormat="1" x14ac:dyDescent="0.2">
      <c r="A125" s="26" t="s">
        <v>585</v>
      </c>
      <c r="B125" s="14"/>
      <c r="C125" s="14"/>
      <c r="D125" s="14"/>
      <c r="E125" s="14"/>
      <c r="F125" s="14"/>
      <c r="G125" s="14"/>
    </row>
    <row r="126" spans="1:17" s="9" customFormat="1" x14ac:dyDescent="0.2">
      <c r="A126" s="13" t="s">
        <v>275</v>
      </c>
      <c r="B126" s="14">
        <v>34357.22</v>
      </c>
      <c r="C126" s="14">
        <v>99636.451000000001</v>
      </c>
      <c r="D126" s="14">
        <v>28720.409</v>
      </c>
      <c r="E126" s="14">
        <v>128356.86</v>
      </c>
      <c r="F126" s="14">
        <v>15930.915999999999</v>
      </c>
      <c r="G126" s="14">
        <v>109103.52800000001</v>
      </c>
      <c r="H126" s="15">
        <f>H127+H128</f>
        <v>100</v>
      </c>
      <c r="I126" s="15">
        <f>I127+I128</f>
        <v>99.999999220922035</v>
      </c>
      <c r="J126" s="16">
        <f t="shared" ref="J126:J131" si="34">D126/B126*100</f>
        <v>83.593518334719747</v>
      </c>
      <c r="K126" s="16">
        <f t="shared" ref="K126:L131" si="35">D126/F126*100</f>
        <v>180.28096438396886</v>
      </c>
      <c r="L126" s="16">
        <f t="shared" si="35"/>
        <v>117.64684639712108</v>
      </c>
      <c r="Q126" s="33"/>
    </row>
    <row r="127" spans="1:17" s="9" customFormat="1" x14ac:dyDescent="0.2">
      <c r="A127" s="17" t="s">
        <v>281</v>
      </c>
      <c r="B127" s="14">
        <v>31063.667000000001</v>
      </c>
      <c r="C127" s="14">
        <v>90770.667000000001</v>
      </c>
      <c r="D127" s="14">
        <v>26817.667000000001</v>
      </c>
      <c r="E127" s="14">
        <v>117588.333</v>
      </c>
      <c r="F127" s="14">
        <v>13915</v>
      </c>
      <c r="G127" s="14">
        <v>100365</v>
      </c>
      <c r="H127" s="15">
        <f>D127/D126*100</f>
        <v>93.374948107459062</v>
      </c>
      <c r="I127" s="15">
        <f>E127/E126*100</f>
        <v>91.610478006395596</v>
      </c>
      <c r="J127" s="16">
        <f t="shared" si="34"/>
        <v>86.331298233399167</v>
      </c>
      <c r="K127" s="16">
        <f t="shared" si="35"/>
        <v>192.72487962630257</v>
      </c>
      <c r="L127" s="16">
        <f t="shared" si="35"/>
        <v>117.16069645792857</v>
      </c>
      <c r="Q127" s="33"/>
    </row>
    <row r="128" spans="1:17" s="9" customFormat="1" x14ac:dyDescent="0.2">
      <c r="A128" s="17" t="s">
        <v>277</v>
      </c>
      <c r="B128" s="14">
        <v>3293.5529999999999</v>
      </c>
      <c r="C128" s="14">
        <v>8865.7839999999997</v>
      </c>
      <c r="D128" s="14">
        <v>1902.742</v>
      </c>
      <c r="E128" s="14">
        <v>10768.526</v>
      </c>
      <c r="F128" s="14">
        <v>2015.9159999999999</v>
      </c>
      <c r="G128" s="14">
        <v>8738.5280000000002</v>
      </c>
      <c r="H128" s="15">
        <f>D128/D126*100</f>
        <v>6.6250518925409452</v>
      </c>
      <c r="I128" s="15">
        <f>E128/E126*100</f>
        <v>8.3895212145264377</v>
      </c>
      <c r="J128" s="16">
        <f t="shared" si="34"/>
        <v>57.77171340494597</v>
      </c>
      <c r="K128" s="16">
        <f t="shared" si="35"/>
        <v>94.385976399810318</v>
      </c>
      <c r="L128" s="16">
        <f t="shared" si="35"/>
        <v>123.2304342333171</v>
      </c>
      <c r="Q128" s="33"/>
    </row>
    <row r="129" spans="1:17" s="9" customFormat="1" x14ac:dyDescent="0.2">
      <c r="A129" s="13" t="s">
        <v>276</v>
      </c>
      <c r="B129" s="14">
        <v>34357.22</v>
      </c>
      <c r="C129" s="14">
        <v>99636.451000000001</v>
      </c>
      <c r="D129" s="14">
        <v>28720.409</v>
      </c>
      <c r="E129" s="14">
        <v>128356.86</v>
      </c>
      <c r="F129" s="14">
        <v>15930.915999999999</v>
      </c>
      <c r="G129" s="14">
        <v>109103.52800000001</v>
      </c>
      <c r="H129" s="15">
        <f>H130+H131</f>
        <v>100.00000000000001</v>
      </c>
      <c r="I129" s="15">
        <f>I130+I131</f>
        <v>100</v>
      </c>
      <c r="J129" s="16">
        <f t="shared" si="34"/>
        <v>83.593518334719747</v>
      </c>
      <c r="K129" s="16">
        <f t="shared" si="35"/>
        <v>180.28096438396886</v>
      </c>
      <c r="L129" s="16">
        <f t="shared" si="35"/>
        <v>117.64684639712108</v>
      </c>
      <c r="Q129" s="33"/>
    </row>
    <row r="130" spans="1:17" s="9" customFormat="1" x14ac:dyDescent="0.2">
      <c r="A130" s="17" t="s">
        <v>278</v>
      </c>
      <c r="B130" s="14">
        <v>28076.873</v>
      </c>
      <c r="C130" s="14">
        <v>74084.822</v>
      </c>
      <c r="D130" s="14">
        <v>25203.883000000002</v>
      </c>
      <c r="E130" s="14">
        <v>99288.705000000002</v>
      </c>
      <c r="F130" s="14">
        <v>10495.628000000001</v>
      </c>
      <c r="G130" s="14">
        <v>77488.990999999995</v>
      </c>
      <c r="H130" s="15">
        <f>D130/D129*100</f>
        <v>87.756003056920264</v>
      </c>
      <c r="I130" s="15">
        <f>E130/E129*100</f>
        <v>77.35364124675533</v>
      </c>
      <c r="J130" s="16">
        <f t="shared" si="34"/>
        <v>89.767414626265548</v>
      </c>
      <c r="K130" s="16">
        <f t="shared" si="35"/>
        <v>240.13696941240678</v>
      </c>
      <c r="L130" s="16">
        <f t="shared" si="35"/>
        <v>128.13265951546589</v>
      </c>
      <c r="Q130" s="33"/>
    </row>
    <row r="131" spans="1:17" s="9" customFormat="1" x14ac:dyDescent="0.2">
      <c r="A131" s="19" t="s">
        <v>282</v>
      </c>
      <c r="B131" s="71">
        <v>6280.3469999999998</v>
      </c>
      <c r="C131" s="71">
        <v>25551.629000000001</v>
      </c>
      <c r="D131" s="71">
        <v>3516.5259999999998</v>
      </c>
      <c r="E131" s="71">
        <v>29068.154999999999</v>
      </c>
      <c r="F131" s="71">
        <v>5435.2879999999996</v>
      </c>
      <c r="G131" s="71">
        <v>31614.536</v>
      </c>
      <c r="H131" s="72">
        <f>D131/D129*100</f>
        <v>12.243996943079745</v>
      </c>
      <c r="I131" s="72">
        <f>E131/E129*100</f>
        <v>22.646358753244662</v>
      </c>
      <c r="J131" s="70">
        <f t="shared" si="34"/>
        <v>55.992543087189297</v>
      </c>
      <c r="K131" s="70">
        <f t="shared" si="35"/>
        <v>64.698061997818698</v>
      </c>
      <c r="L131" s="70">
        <f t="shared" si="35"/>
        <v>91.9455373313086</v>
      </c>
      <c r="Q131" s="33"/>
    </row>
    <row r="132" spans="1:17" s="9" customFormat="1" x14ac:dyDescent="0.2">
      <c r="A132" s="17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Q132" s="33"/>
    </row>
    <row r="133" spans="1:17" ht="12.75" customHeight="1" x14ac:dyDescent="0.2">
      <c r="A133" s="73" t="s">
        <v>619</v>
      </c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4"/>
      <c r="N133" s="34"/>
      <c r="O133" s="34"/>
    </row>
    <row r="134" spans="1:17" ht="12.75" customHeight="1" x14ac:dyDescent="0.2">
      <c r="A134" s="35"/>
      <c r="B134" s="37"/>
      <c r="C134" s="37"/>
      <c r="D134" s="37"/>
      <c r="E134" s="37"/>
      <c r="F134" s="37"/>
      <c r="G134" s="38"/>
      <c r="H134" s="39"/>
      <c r="I134" s="39"/>
      <c r="J134" s="39"/>
      <c r="K134" s="40"/>
      <c r="L134" s="40"/>
      <c r="M134" s="34"/>
      <c r="N134" s="34"/>
      <c r="O134" s="34"/>
    </row>
    <row r="135" spans="1:17" s="40" customFormat="1" x14ac:dyDescent="0.2">
      <c r="A135" s="36" t="s">
        <v>637</v>
      </c>
      <c r="B135" s="37"/>
      <c r="C135" s="37"/>
      <c r="D135" s="37"/>
      <c r="E135" s="37"/>
      <c r="F135" s="37"/>
      <c r="G135" s="38"/>
      <c r="H135" s="39"/>
      <c r="I135" s="39"/>
      <c r="J135" s="39"/>
      <c r="K135" s="30"/>
    </row>
    <row r="136" spans="1:17" s="40" customFormat="1" x14ac:dyDescent="0.2">
      <c r="A136" s="36" t="s">
        <v>635</v>
      </c>
      <c r="L136" s="41"/>
    </row>
    <row r="137" spans="1:17" s="40" customFormat="1" x14ac:dyDescent="0.2">
      <c r="A137" s="42" t="s">
        <v>598</v>
      </c>
      <c r="B137" s="43"/>
      <c r="C137" s="64" t="s">
        <v>620</v>
      </c>
      <c r="D137" s="44"/>
      <c r="E137" s="44"/>
      <c r="F137" s="44"/>
      <c r="G137" s="45" t="s">
        <v>600</v>
      </c>
      <c r="H137" s="46"/>
      <c r="I137" s="47"/>
      <c r="J137" s="64" t="s">
        <v>613</v>
      </c>
      <c r="K137" s="43"/>
    </row>
    <row r="138" spans="1:17" s="40" customFormat="1" x14ac:dyDescent="0.2">
      <c r="A138" s="48" t="s">
        <v>599</v>
      </c>
      <c r="B138" s="30"/>
      <c r="C138" s="48" t="s">
        <v>621</v>
      </c>
      <c r="D138" s="37"/>
      <c r="E138" s="37"/>
      <c r="F138" s="37"/>
      <c r="G138" s="49" t="s">
        <v>601</v>
      </c>
      <c r="H138" s="49"/>
      <c r="I138" s="39"/>
      <c r="J138" s="37" t="s">
        <v>615</v>
      </c>
      <c r="K138" s="30"/>
    </row>
    <row r="139" spans="1:17" s="40" customFormat="1" x14ac:dyDescent="0.2">
      <c r="A139" s="48"/>
      <c r="B139" s="30"/>
      <c r="C139" s="48" t="s">
        <v>602</v>
      </c>
      <c r="D139" s="37"/>
      <c r="E139" s="37"/>
      <c r="F139" s="37"/>
      <c r="G139" s="49" t="s">
        <v>612</v>
      </c>
      <c r="H139" s="49"/>
      <c r="I139" s="30"/>
      <c r="J139" s="37" t="s">
        <v>614</v>
      </c>
      <c r="K139" s="30"/>
    </row>
    <row r="140" spans="1:17" x14ac:dyDescent="0.2">
      <c r="A140" s="65"/>
      <c r="B140" s="66"/>
      <c r="C140" s="67" t="s">
        <v>592</v>
      </c>
      <c r="D140" s="67"/>
      <c r="E140" s="67"/>
      <c r="F140" s="67"/>
      <c r="G140" s="67"/>
      <c r="H140" s="68"/>
      <c r="I140" s="68"/>
      <c r="J140" s="68" t="s">
        <v>616</v>
      </c>
      <c r="K140" s="68"/>
      <c r="L140" s="68"/>
    </row>
  </sheetData>
  <mergeCells count="17">
    <mergeCell ref="F3:F4"/>
    <mergeCell ref="G3:G4"/>
    <mergeCell ref="H3:H4"/>
    <mergeCell ref="I3:I4"/>
    <mergeCell ref="A1:L1"/>
    <mergeCell ref="A2:A4"/>
    <mergeCell ref="B2:C2"/>
    <mergeCell ref="D2:E2"/>
    <mergeCell ref="F2:G2"/>
    <mergeCell ref="H2:I2"/>
    <mergeCell ref="B3:B4"/>
    <mergeCell ref="C3:C4"/>
    <mergeCell ref="J3:K3"/>
    <mergeCell ref="L3:L4"/>
    <mergeCell ref="J2:L2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7" max="16383" man="1"/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'3'!Область_печати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2024-06-20T06:01:49Z</dcterms:modified>
</cp:coreProperties>
</file>