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4745" yWindow="270" windowWidth="13770" windowHeight="12165"/>
  </bookViews>
  <sheets>
    <sheet name=" Cover" sheetId="1" r:id="rId1"/>
    <sheet name=" Conventions" sheetId="2" r:id="rId2"/>
    <sheet name=" Content" sheetId="3" r:id="rId3"/>
    <sheet name=" Explanation method" sheetId="4" r:id="rId4"/>
    <sheet name="1" sheetId="5" r:id="rId5"/>
    <sheet name="2" sheetId="6" r:id="rId6"/>
    <sheet name="3" sheetId="7" r:id="rId7"/>
    <sheet name="4" sheetId="8" r:id="rId8"/>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3" i="8" l="1"/>
  <c r="B22" i="8"/>
  <c r="B21" i="8"/>
  <c r="B20" i="8"/>
  <c r="B19" i="8"/>
  <c r="B18" i="8"/>
  <c r="B17" i="8"/>
  <c r="B16" i="8"/>
  <c r="B15" i="8"/>
  <c r="B14" i="8"/>
  <c r="B13" i="8"/>
  <c r="B12" i="8"/>
  <c r="B11" i="8"/>
  <c r="B10" i="8"/>
  <c r="B9" i="8"/>
  <c r="B8" i="8"/>
  <c r="B7" i="8"/>
  <c r="B6" i="8"/>
  <c r="B5" i="8"/>
  <c r="B23" i="7"/>
  <c r="B22" i="7"/>
  <c r="B21" i="7"/>
  <c r="B20" i="7"/>
  <c r="B19" i="7"/>
  <c r="B18" i="7"/>
  <c r="B17" i="7"/>
  <c r="B16" i="7"/>
  <c r="B15" i="7"/>
  <c r="B14" i="7"/>
  <c r="B13" i="7"/>
  <c r="B12" i="7"/>
  <c r="B11" i="7"/>
  <c r="B10" i="7"/>
  <c r="B9" i="7"/>
  <c r="B8" i="7"/>
  <c r="B7" i="7"/>
  <c r="B6" i="7"/>
  <c r="B5" i="7"/>
</calcChain>
</file>

<file path=xl/sharedStrings.xml><?xml version="1.0" encoding="utf-8"?>
<sst xmlns="http://schemas.openxmlformats.org/spreadsheetml/2006/main" count="189" uniqueCount="92">
  <si>
    <t>2nd Serie Business statistics</t>
  </si>
  <si>
    <t xml:space="preserve"> © Bureau of national statistics of the Agency for strategic planning and reforms of the Republic of Kazakhstan</t>
  </si>
  <si>
    <t>In some cases, minor discrepancies between the total and the sum of the terms are explained by the rounding of the data.</t>
  </si>
  <si>
    <t>"..." - no data available</t>
  </si>
  <si>
    <t>"X" - data is confidential</t>
  </si>
  <si>
    <t>"0.0" - insignificant value</t>
  </si>
  <si>
    <t>"-" - no case</t>
  </si>
  <si>
    <t>Conventional designs:</t>
  </si>
  <si>
    <t>Number of operating SMEs by type of activity</t>
  </si>
  <si>
    <t>4</t>
  </si>
  <si>
    <t>Number of registered SMEs by type of activity</t>
  </si>
  <si>
    <t>3</t>
  </si>
  <si>
    <t>Number of operating SMEs by regions of the Republic of Kazakhstan</t>
  </si>
  <si>
    <t>2</t>
  </si>
  <si>
    <t>Number of registered SMEs by regions of the Republic of Kazakhstan</t>
  </si>
  <si>
    <t>1</t>
  </si>
  <si>
    <t>Methodological explanations</t>
  </si>
  <si>
    <t>content</t>
  </si>
  <si>
    <t>A peasant or farm enterprise is a labor association of persons in which the implementation of individual entrepreneurship is inextricably linked with the use of agricultural land for the production of agricultural products, as well as the processing and marketing of these products.</t>
  </si>
  <si>
    <t>Small and medium-sized businesses include legal entities, individual entrepreneurs and peasant or farm enterprises, whose activities are regulated by the Entrepreneurial Code of the Republic of Kazakhstan.</t>
  </si>
  <si>
    <t>Entities operating in the Statistical Business Register include: • currently engaged in economic activity, ie. active; •newly registered and not yet engaged in economic activity; • temporarily suspended economic activity.</t>
  </si>
  <si>
    <t>The types of activities are presented in accordance with the current General Classifier of Types of Economic Activities (GCTEA). Small and medium-sized businesses that carry out several types of activities are accounted for by the main type that provides the greatest increase in value added.</t>
  </si>
  <si>
    <t>The proposed tables show the number of registered and operating small and medium-sized businesses by region and type of activity.</t>
  </si>
  <si>
    <t>Shymkent city</t>
  </si>
  <si>
    <t>Almaty city</t>
  </si>
  <si>
    <t>Astana city</t>
  </si>
  <si>
    <t>Shygys Kazakhstan</t>
  </si>
  <si>
    <t>Ulytau</t>
  </si>
  <si>
    <t>Turkistan</t>
  </si>
  <si>
    <t>Soltustik Kazakhstan</t>
  </si>
  <si>
    <t>Pavlodar</t>
  </si>
  <si>
    <t>Mangystau</t>
  </si>
  <si>
    <t>Kyzylorda</t>
  </si>
  <si>
    <t>Zhambyl</t>
  </si>
  <si>
    <t>Batys Kazakhstan</t>
  </si>
  <si>
    <t>Atyrau</t>
  </si>
  <si>
    <t>Almaty</t>
  </si>
  <si>
    <t>Aktobe</t>
  </si>
  <si>
    <t>Akmola</t>
  </si>
  <si>
    <t>Republic of Kazakhstan</t>
  </si>
  <si>
    <t>peasant or farming households</t>
  </si>
  <si>
    <t>individual entrepreneurs</t>
  </si>
  <si>
    <t>medium business legal entities</t>
  </si>
  <si>
    <t>legal entities of small businesses</t>
  </si>
  <si>
    <t>Including</t>
  </si>
  <si>
    <t>Total</t>
  </si>
  <si>
    <t>units</t>
  </si>
  <si>
    <t>Provision of other types of services</t>
  </si>
  <si>
    <t>Arts, entertainment and recreation</t>
  </si>
  <si>
    <t>Education</t>
  </si>
  <si>
    <t>Activity in the field of administrative and auxiliary services</t>
  </si>
  <si>
    <t>Professional, scientific and technical activity</t>
  </si>
  <si>
    <t>financial and insurance activities</t>
  </si>
  <si>
    <t>Information and communication</t>
  </si>
  <si>
    <t>Transport and warehousing</t>
  </si>
  <si>
    <t>wholesale and retail trade; car and motorcycle repair</t>
  </si>
  <si>
    <t>Construction</t>
  </si>
  <si>
    <t>Supply of electricity, gas, steam, hot water and air conditioning</t>
  </si>
  <si>
    <t>manufacturing industry</t>
  </si>
  <si>
    <t>Mining and quarrying</t>
  </si>
  <si>
    <t>Agriculture, forestry and fisheries</t>
  </si>
  <si>
    <t>Number of registered and operating SMEs in                    the Republic of Kazakhstan</t>
  </si>
  <si>
    <t>Financial and insurance activities</t>
  </si>
  <si>
    <t>Wholesale and retail trade; car and motorcycle repair</t>
  </si>
  <si>
    <t>Manufacturing industry</t>
  </si>
  <si>
    <t>-</t>
  </si>
  <si>
    <t>The spreadsheets includes indicators from the Statistical Business Register, which contains information on legal entities, branches and subsidiaries of foreign legal entities, as well as individual entrepreneurs that have been registered or re-registered with the registration authorities.</t>
  </si>
  <si>
    <t>Send suggestions and comments on the spreadsheets to the Bureau of National Statistics of the Agency for Strategic Planning and Reforms of the Republic of Kazakhstan Department of Statistical Registers and Classifications, they will be taken into account in the preparation of the next issues. Tel. +7 7172 749798</t>
  </si>
  <si>
    <t>Release manager</t>
  </si>
  <si>
    <t>Director of the Department:</t>
  </si>
  <si>
    <t>Department of statistical registers and classifications</t>
  </si>
  <si>
    <t>Tel. +77172 749798</t>
  </si>
  <si>
    <t xml:space="preserve">E. Bekberdiev </t>
  </si>
  <si>
    <t>Tel. +77172 749058</t>
  </si>
  <si>
    <t>Water supply; sanitation, waste collection, treatment and disposal, pollution elimination activities</t>
  </si>
  <si>
    <t>Providing of accommodation and food services</t>
  </si>
  <si>
    <t>Real estate transactions</t>
  </si>
  <si>
    <t>Healthcare and social services</t>
  </si>
  <si>
    <t>Kostanay</t>
  </si>
  <si>
    <t>Karagandy</t>
  </si>
  <si>
    <t>Abay</t>
  </si>
  <si>
    <t>Zhetisu</t>
  </si>
  <si>
    <t>Date of release: 15.04.2024</t>
  </si>
  <si>
    <t>Next date of release: 15.05.2024</t>
  </si>
  <si>
    <t>As of April 1, 2024</t>
  </si>
  <si>
    <t>April 15, 2024</t>
  </si>
  <si>
    <t>Exe. D. Toleugali</t>
  </si>
  <si>
    <t>E-mail:  d.toleugali@aspire.gov.kz</t>
  </si>
  <si>
    <t>Medium-sized business entities include individual entrepreneurs and legal entities engaged in entrepreneurship that are not related to small businesses.</t>
  </si>
  <si>
    <t xml:space="preserve">When forming the number of small and medium-sized businesses, legal entities belongin to the sectors of non-financial corporations, public administrations and non-profit organizations, according to the Classifier of Economic Sectors (CSE), are excluded from the total number of registered legal entities, that is, the number of small and medium-sized businesses is formed by legal entities that carry out entrepreneurial activities for the purpose of generating income. </t>
  </si>
  <si>
    <t>In statistical activities, to classify entities as small and medium-sized enterprises in accordance with the Entrepreneur Code of the Republic of Kazakhstan dated October 29, 2015, it is used only the criterion of the average annual number of employees.</t>
  </si>
  <si>
    <t>№ 10-7/2733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</si>
</sst>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 ###\ ##0"/>
  </numFmts>
  <fonts count="31">
    <font>
      <sz val="11"/>
      <color theme="1"/>
      <name val="Calibri"/>
      <family val="2"/>
      <scheme val="minor"/>
    </font>
    <font>
      <sz val="10"/>
      <name val="Arial Cyr"/>
      <family val="2"/>
      <charset val="204"/>
    </font>
    <font>
      <sz val="11"/>
      <color indexed="8"/>
      <name val="Calibri"/>
      <family val="2"/>
    </font>
    <font>
      <sz val="10"/>
      <name val="Calibri"/>
      <family val="2"/>
      <charset val="204"/>
    </font>
    <font>
      <sz val="11"/>
      <color indexed="8"/>
      <name val="Calibri"/>
      <family val="2"/>
      <scheme val="minor"/>
    </font>
    <font>
      <u/>
      <sz val="11"/>
      <color theme="10"/>
      <name val="Calibri"/>
      <family val="2"/>
      <scheme val="minor"/>
    </font>
    <font>
      <b/>
      <sz val="10"/>
      <name val="Calibri"/>
      <family val="2"/>
      <charset val="204"/>
    </font>
    <font>
      <sz val="11"/>
      <color theme="1"/>
      <name val="Roboto Light"/>
      <charset val="204"/>
    </font>
    <font>
      <sz val="9"/>
      <name val="Roboto Light"/>
      <charset val="204"/>
    </font>
    <font>
      <sz val="8"/>
      <name val="Roboto Light"/>
      <charset val="204"/>
    </font>
    <font>
      <b/>
      <sz val="14"/>
      <name val="Roboto Light"/>
      <charset val="204"/>
    </font>
    <font>
      <sz val="11"/>
      <color indexed="8"/>
      <name val="Roboto Light"/>
      <charset val="204"/>
    </font>
    <font>
      <b/>
      <sz val="20"/>
      <name val="Roboto Light"/>
      <charset val="204"/>
    </font>
    <font>
      <sz val="11"/>
      <name val="Roboto Light"/>
      <charset val="204"/>
    </font>
    <font>
      <sz val="14"/>
      <name val="Roboto Light"/>
      <charset val="204"/>
    </font>
    <font>
      <sz val="10"/>
      <name val="Roboto Light"/>
      <charset val="204"/>
    </font>
    <font>
      <sz val="10"/>
      <color rgb="FF000000"/>
      <name val="Roboto Light"/>
      <charset val="204"/>
    </font>
    <font>
      <sz val="10"/>
      <color theme="1"/>
      <name val="Roboto Light"/>
      <charset val="204"/>
    </font>
    <font>
      <i/>
      <sz val="10"/>
      <color theme="1"/>
      <name val="Roboto Light"/>
      <charset val="204"/>
    </font>
    <font>
      <b/>
      <sz val="11"/>
      <name val="Roboto Light"/>
      <charset val="204"/>
    </font>
    <font>
      <u/>
      <sz val="11"/>
      <color theme="10"/>
      <name val="Roboto Light"/>
      <charset val="204"/>
    </font>
    <font>
      <sz val="8"/>
      <color rgb="FF000000"/>
      <name val="Roboto Light"/>
      <charset val="204"/>
    </font>
    <font>
      <sz val="8"/>
      <color theme="1"/>
      <name val="Roboto Light"/>
      <charset val="204"/>
    </font>
    <font>
      <b/>
      <sz val="8"/>
      <color rgb="FF000000"/>
      <name val="Roboto Light"/>
      <charset val="204"/>
    </font>
    <font>
      <sz val="8"/>
      <color rgb="FFFF0000"/>
      <name val="Roboto Light"/>
      <charset val="204"/>
    </font>
    <font>
      <b/>
      <sz val="10"/>
      <name val="Roboto Light"/>
      <charset val="204"/>
    </font>
    <font>
      <sz val="10"/>
      <name val="Arial Cyr"/>
      <charset val="204"/>
    </font>
    <font>
      <sz val="8"/>
      <color theme="1"/>
      <name val="Roboto"/>
      <charset val="204"/>
    </font>
    <font>
      <sz val="8"/>
      <name val="Roboto"/>
      <charset val="204"/>
    </font>
    <font>
      <sz val="8"/>
      <color indexed="8"/>
      <name val="Roboto"/>
      <charset val="204"/>
    </font>
    <font>
      <b/>
      <sz val="10"/>
      <color rgb="FF000000"/>
      <name val="Roboto Light"/>
      <charset val="204"/>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6">
    <xf numFmtId="0" fontId="0" fillId="0" borderId="0"/>
    <xf numFmtId="0" fontId="1" fillId="0" borderId="0"/>
    <xf numFmtId="0" fontId="2" fillId="0" borderId="0"/>
    <xf numFmtId="0" fontId="4" fillId="0" borderId="0"/>
    <xf numFmtId="0" fontId="5" fillId="0" borderId="0" applyNumberFormat="0" applyFill="0" applyBorder="0" applyAlignment="0" applyProtection="0"/>
    <xf numFmtId="0" fontId="26" fillId="0" borderId="0"/>
  </cellStyleXfs>
  <cellXfs count="92">
    <xf numFmtId="0" fontId="0" fillId="0" borderId="0" xfId="0"/>
    <xf numFmtId="0" fontId="3" fillId="0" borderId="0" xfId="0" applyFont="1" applyFill="1" applyAlignment="1">
      <alignment horizontal="justify" vertical="top"/>
    </xf>
    <xf numFmtId="0" fontId="0" fillId="0" borderId="0" xfId="0" applyFont="1" applyAlignment="1">
      <alignment vertical="top"/>
    </xf>
    <xf numFmtId="0" fontId="7" fillId="0" borderId="0" xfId="0" applyFont="1"/>
    <xf numFmtId="0" fontId="8" fillId="0" borderId="0" xfId="1" applyFont="1" applyAlignment="1">
      <alignment vertical="top" wrapText="1"/>
    </xf>
    <xf numFmtId="0" fontId="7" fillId="0" borderId="0" xfId="0" applyFont="1" applyAlignment="1">
      <alignment vertical="top" wrapText="1"/>
    </xf>
    <xf numFmtId="0" fontId="9" fillId="0" borderId="0" xfId="1" applyFont="1" applyAlignment="1">
      <alignment vertical="top" wrapText="1"/>
    </xf>
    <xf numFmtId="0" fontId="11" fillId="0" borderId="0" xfId="2" applyFont="1" applyAlignment="1">
      <alignment vertical="top" wrapText="1"/>
    </xf>
    <xf numFmtId="0" fontId="10" fillId="0" borderId="0" xfId="1" applyFont="1" applyAlignment="1">
      <alignment horizontal="right" vertical="top" wrapText="1"/>
    </xf>
    <xf numFmtId="0" fontId="13" fillId="0" borderId="0" xfId="2" applyFont="1"/>
    <xf numFmtId="0" fontId="14" fillId="0" borderId="0" xfId="0" applyFont="1" applyAlignment="1"/>
    <xf numFmtId="0" fontId="11" fillId="0" borderId="0" xfId="2" applyFont="1"/>
    <xf numFmtId="0" fontId="15" fillId="0" borderId="0" xfId="1" applyFont="1"/>
    <xf numFmtId="0" fontId="16" fillId="0" borderId="0" xfId="3" applyFont="1"/>
    <xf numFmtId="0" fontId="16" fillId="0" borderId="0" xfId="3" applyFont="1" applyAlignment="1">
      <alignment horizontal="left" wrapText="1"/>
    </xf>
    <xf numFmtId="0" fontId="17" fillId="0" borderId="0" xfId="0" applyFont="1"/>
    <xf numFmtId="0" fontId="19" fillId="0" borderId="0" xfId="1" applyFont="1" applyAlignment="1">
      <alignment horizontal="center"/>
    </xf>
    <xf numFmtId="0" fontId="20" fillId="0" borderId="0" xfId="4" applyFont="1"/>
    <xf numFmtId="0" fontId="11" fillId="0" borderId="0" xfId="2" applyFont="1" applyAlignment="1">
      <alignment wrapText="1"/>
    </xf>
    <xf numFmtId="0" fontId="21" fillId="0" borderId="0" xfId="0" applyFont="1" applyAlignment="1">
      <alignment horizontal="right"/>
    </xf>
    <xf numFmtId="3" fontId="22" fillId="0" borderId="0" xfId="0" applyNumberFormat="1" applyFont="1" applyAlignment="1">
      <alignment horizontal="right"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23" fillId="0" borderId="0" xfId="0" applyFont="1" applyAlignment="1">
      <alignment wrapText="1"/>
    </xf>
    <xf numFmtId="164" fontId="21" fillId="0" borderId="0" xfId="0" applyNumberFormat="1" applyFont="1" applyAlignment="1">
      <alignment horizontal="right" wrapText="1"/>
    </xf>
    <xf numFmtId="0" fontId="22" fillId="0" borderId="0" xfId="0" applyFont="1" applyAlignment="1">
      <alignment wrapText="1"/>
    </xf>
    <xf numFmtId="0" fontId="22" fillId="0" borderId="1" xfId="0" applyFont="1" applyBorder="1" applyAlignment="1">
      <alignment wrapText="1"/>
    </xf>
    <xf numFmtId="0" fontId="22" fillId="0" borderId="0" xfId="0" applyFont="1"/>
    <xf numFmtId="3" fontId="22" fillId="0" borderId="0" xfId="0" applyNumberFormat="1" applyFont="1"/>
    <xf numFmtId="3" fontId="9" fillId="0" borderId="0" xfId="0" applyNumberFormat="1" applyFont="1" applyBorder="1" applyAlignment="1">
      <alignment horizontal="right" wrapText="1"/>
    </xf>
    <xf numFmtId="3" fontId="9" fillId="0" borderId="0" xfId="0" applyNumberFormat="1" applyFont="1" applyAlignment="1">
      <alignment horizontal="right" wrapText="1"/>
    </xf>
    <xf numFmtId="2" fontId="22" fillId="0" borderId="0" xfId="0" applyNumberFormat="1" applyFont="1"/>
    <xf numFmtId="0" fontId="22" fillId="0" borderId="0" xfId="0" applyFont="1" applyAlignment="1">
      <alignment horizontal="right" wrapText="1"/>
    </xf>
    <xf numFmtId="164" fontId="24" fillId="0" borderId="0" xfId="0" applyNumberFormat="1" applyFont="1" applyAlignment="1">
      <alignment horizontal="right" wrapText="1"/>
    </xf>
    <xf numFmtId="3" fontId="21" fillId="0" borderId="0" xfId="0" applyNumberFormat="1" applyFont="1" applyBorder="1" applyAlignment="1">
      <alignment horizontal="right" wrapText="1"/>
    </xf>
    <xf numFmtId="0" fontId="21" fillId="0" borderId="0" xfId="0" applyFont="1" applyAlignment="1">
      <alignment horizontal="right" wrapText="1"/>
    </xf>
    <xf numFmtId="0" fontId="23" fillId="0" borderId="0" xfId="0" applyFont="1" applyAlignment="1">
      <alignment horizontal="center"/>
    </xf>
    <xf numFmtId="164" fontId="22" fillId="0" borderId="0" xfId="0" applyNumberFormat="1" applyFont="1"/>
    <xf numFmtId="0" fontId="25" fillId="0" borderId="0" xfId="0" applyFont="1" applyAlignment="1">
      <alignment horizontal="center" vertical="center"/>
    </xf>
    <xf numFmtId="0" fontId="8" fillId="0" borderId="0" xfId="0" applyFont="1" applyFill="1" applyAlignment="1">
      <alignment horizontal="justify" vertical="top"/>
    </xf>
    <xf numFmtId="0" fontId="8" fillId="0" borderId="0" xfId="0" applyFont="1" applyFill="1" applyAlignment="1">
      <alignment horizontal="justify" vertical="top" wrapText="1"/>
    </xf>
    <xf numFmtId="0" fontId="8" fillId="0" borderId="0" xfId="0" applyFont="1" applyAlignment="1">
      <alignment vertical="top" wrapText="1"/>
    </xf>
    <xf numFmtId="0" fontId="8" fillId="0" borderId="0" xfId="0" applyFont="1" applyFill="1" applyAlignment="1">
      <alignment vertical="top" wrapText="1"/>
    </xf>
    <xf numFmtId="0" fontId="8" fillId="0" borderId="0" xfId="0" applyFont="1" applyFill="1" applyAlignment="1">
      <alignment wrapText="1"/>
    </xf>
    <xf numFmtId="0" fontId="12" fillId="0" borderId="0" xfId="1" applyFont="1" applyFill="1" applyAlignment="1">
      <alignment vertical="top" wrapText="1"/>
    </xf>
    <xf numFmtId="0" fontId="13" fillId="0" borderId="0" xfId="2" applyFont="1" applyFill="1"/>
    <xf numFmtId="49" fontId="27" fillId="0" borderId="0" xfId="5" applyNumberFormat="1" applyFont="1" applyFill="1" applyBorder="1" applyAlignment="1">
      <alignment horizontal="left" vertical="top"/>
    </xf>
    <xf numFmtId="164" fontId="28" fillId="0" borderId="0" xfId="5" applyNumberFormat="1" applyFont="1" applyFill="1"/>
    <xf numFmtId="164" fontId="28" fillId="0" borderId="0" xfId="5" applyNumberFormat="1" applyFont="1"/>
    <xf numFmtId="0" fontId="8" fillId="0" borderId="0" xfId="0" applyFont="1"/>
    <xf numFmtId="0" fontId="0" fillId="0" borderId="0" xfId="0" applyFont="1"/>
    <xf numFmtId="0" fontId="28" fillId="0" borderId="0" xfId="5" applyFont="1" applyFill="1" applyBorder="1" applyAlignment="1">
      <alignment vertical="top"/>
    </xf>
    <xf numFmtId="0" fontId="27" fillId="0" borderId="6" xfId="5" applyFont="1" applyBorder="1" applyAlignment="1">
      <alignment wrapText="1"/>
    </xf>
    <xf numFmtId="0" fontId="27" fillId="0" borderId="6" xfId="5" applyFont="1" applyBorder="1"/>
    <xf numFmtId="0" fontId="29" fillId="0" borderId="6" xfId="5" applyFont="1" applyBorder="1" applyAlignment="1"/>
    <xf numFmtId="0" fontId="27" fillId="0" borderId="6" xfId="5" applyFont="1" applyBorder="1" applyAlignment="1"/>
    <xf numFmtId="0" fontId="27" fillId="0" borderId="0" xfId="5" applyFont="1" applyBorder="1" applyAlignment="1"/>
    <xf numFmtId="0" fontId="27" fillId="0" borderId="0" xfId="5" applyFont="1" applyBorder="1" applyAlignment="1">
      <alignment wrapText="1"/>
    </xf>
    <xf numFmtId="0" fontId="27" fillId="0" borderId="0" xfId="5" applyFont="1" applyBorder="1"/>
    <xf numFmtId="0" fontId="27" fillId="0" borderId="0" xfId="5" applyFont="1" applyBorder="1" applyAlignment="1">
      <alignment vertical="center"/>
    </xf>
    <xf numFmtId="0" fontId="28" fillId="0" borderId="1" xfId="5" applyFont="1" applyBorder="1" applyAlignment="1">
      <alignment wrapText="1"/>
    </xf>
    <xf numFmtId="0" fontId="29" fillId="0" borderId="1" xfId="5" applyFont="1" applyBorder="1"/>
    <xf numFmtId="0" fontId="27" fillId="0" borderId="1" xfId="5" applyFont="1" applyBorder="1"/>
    <xf numFmtId="0" fontId="28" fillId="0" borderId="1" xfId="5" applyFont="1" applyBorder="1"/>
    <xf numFmtId="0" fontId="5" fillId="0" borderId="0" xfId="4" applyAlignment="1">
      <alignment horizontal="center"/>
    </xf>
    <xf numFmtId="3" fontId="22" fillId="0" borderId="0" xfId="0" applyNumberFormat="1" applyFont="1" applyAlignment="1">
      <alignment wrapText="1"/>
    </xf>
    <xf numFmtId="3" fontId="22" fillId="0" borderId="1" xfId="0" applyNumberFormat="1" applyFont="1" applyBorder="1" applyAlignment="1">
      <alignment wrapText="1"/>
    </xf>
    <xf numFmtId="3" fontId="22" fillId="0" borderId="1" xfId="0" applyNumberFormat="1" applyFont="1" applyBorder="1" applyAlignment="1">
      <alignment horizontal="right" wrapText="1"/>
    </xf>
    <xf numFmtId="0" fontId="7" fillId="0" borderId="0" xfId="0" applyFont="1" applyAlignment="1"/>
    <xf numFmtId="0" fontId="10" fillId="0" borderId="0" xfId="1" applyFont="1" applyAlignment="1">
      <alignment horizontal="right" vertical="top" wrapText="1"/>
    </xf>
    <xf numFmtId="0" fontId="11" fillId="0" borderId="0" xfId="2" applyFont="1" applyAlignment="1">
      <alignment vertical="top" wrapText="1"/>
    </xf>
    <xf numFmtId="0" fontId="10" fillId="0" borderId="0" xfId="1" applyFont="1" applyAlignment="1">
      <alignment horizontal="left" vertical="center" wrapText="1"/>
    </xf>
    <xf numFmtId="0" fontId="7" fillId="0" borderId="0" xfId="0" applyFont="1" applyAlignment="1">
      <alignment vertical="top" wrapText="1"/>
    </xf>
    <xf numFmtId="0" fontId="12" fillId="0" borderId="0" xfId="1" applyFont="1" applyFill="1" applyAlignment="1">
      <alignment horizontal="left" vertical="top" wrapText="1"/>
    </xf>
    <xf numFmtId="0" fontId="18" fillId="0" borderId="0" xfId="0" applyFont="1" applyAlignment="1">
      <alignment horizontal="left" wrapText="1"/>
    </xf>
    <xf numFmtId="0" fontId="20" fillId="0" borderId="0" xfId="4" applyFont="1"/>
    <xf numFmtId="0" fontId="6" fillId="0" borderId="0" xfId="0" applyFont="1" applyAlignment="1">
      <alignment horizontal="center" vertical="top"/>
    </xf>
    <xf numFmtId="0" fontId="0" fillId="0" borderId="0" xfId="0" applyFont="1" applyAlignment="1">
      <alignment vertical="top"/>
    </xf>
    <xf numFmtId="0" fontId="21" fillId="0" borderId="6" xfId="0" applyFont="1" applyBorder="1" applyAlignment="1">
      <alignment vertical="top" wrapText="1"/>
    </xf>
    <xf numFmtId="0" fontId="21" fillId="0" borderId="1" xfId="0" applyFont="1" applyBorder="1" applyAlignment="1">
      <alignment vertical="top"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7" xfId="0" applyFont="1" applyBorder="1" applyAlignment="1">
      <alignment horizontal="center" vertical="center" wrapText="1"/>
    </xf>
    <xf numFmtId="0" fontId="30" fillId="0" borderId="0" xfId="0" applyFont="1" applyAlignment="1">
      <alignment horizontal="center"/>
    </xf>
    <xf numFmtId="0" fontId="21" fillId="0" borderId="9" xfId="0" applyFont="1" applyBorder="1" applyAlignment="1">
      <alignment vertical="top" wrapText="1"/>
    </xf>
    <xf numFmtId="0" fontId="21" fillId="0" borderId="8" xfId="0" applyFont="1" applyBorder="1" applyAlignment="1">
      <alignment vertical="top" wrapText="1"/>
    </xf>
    <xf numFmtId="0" fontId="21" fillId="0" borderId="6"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 xfId="0" applyFont="1" applyBorder="1" applyAlignment="1">
      <alignment horizontal="center" vertical="top" wrapText="1"/>
    </xf>
    <xf numFmtId="0" fontId="21" fillId="0" borderId="10" xfId="0" applyFont="1" applyBorder="1" applyAlignment="1">
      <alignment horizontal="center" vertical="top" wrapText="1"/>
    </xf>
  </cellXfs>
  <cellStyles count="6">
    <cellStyle name="Гиперссылка" xfId="4" builtinId="8"/>
    <cellStyle name="Обычный" xfId="0" builtinId="0"/>
    <cellStyle name="Обычный 2" xfId="1"/>
    <cellStyle name="Обычный 2 2" xfId="5"/>
    <cellStyle name="Обычный 3" xfId="2"/>
    <cellStyle name="Обычный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12700</xdr:rowOff>
    </xdr:from>
    <xdr:ext cx="2438382" cy="715428"/>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0"/>
          <a:ext cx="2438382" cy="715428"/>
        </a:xfrm>
        <a:prstGeom prst="rect">
          <a:avLst/>
        </a:prstGeom>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workbookViewId="0">
      <selection activeCell="E24" sqref="E24"/>
    </sheetView>
  </sheetViews>
  <sheetFormatPr defaultColWidth="8.7109375" defaultRowHeight="14.25"/>
  <cols>
    <col min="1" max="1" width="66.42578125" style="3" customWidth="1"/>
    <col min="2" max="2" width="10.85546875" style="3" hidden="1" customWidth="1"/>
    <col min="3" max="4" width="8.7109375" style="3" hidden="1" customWidth="1"/>
    <col min="5" max="5" width="20.7109375" style="3" customWidth="1"/>
    <col min="6" max="6" width="10.7109375" style="3" customWidth="1"/>
    <col min="7" max="7" width="20.7109375" style="3" customWidth="1"/>
    <col min="8" max="16384" width="8.7109375" style="3"/>
  </cols>
  <sheetData>
    <row r="1" spans="1:7" ht="18.75" customHeight="1"/>
    <row r="3" spans="1:7" ht="19.5" customHeight="1">
      <c r="A3" s="69"/>
      <c r="B3" s="69"/>
      <c r="C3" s="69"/>
      <c r="D3" s="69"/>
      <c r="E3" s="69"/>
    </row>
    <row r="4" spans="1:7" ht="17.25" customHeight="1">
      <c r="A4" s="69"/>
      <c r="B4" s="69"/>
      <c r="C4" s="69"/>
      <c r="D4" s="69"/>
      <c r="E4" s="69"/>
      <c r="F4" s="4"/>
      <c r="G4" s="4"/>
    </row>
    <row r="5" spans="1:7" ht="21" customHeight="1">
      <c r="A5" s="69"/>
      <c r="B5" s="69"/>
      <c r="C5" s="69"/>
      <c r="D5" s="69"/>
      <c r="E5" s="69"/>
      <c r="F5" s="5"/>
      <c r="G5" s="5"/>
    </row>
    <row r="6" spans="1:7" ht="18.75" customHeight="1">
      <c r="A6" s="5"/>
      <c r="B6" s="5"/>
      <c r="C6" s="5"/>
      <c r="D6" s="5"/>
      <c r="E6" s="5"/>
      <c r="F6" s="5"/>
      <c r="G6" s="5"/>
    </row>
    <row r="7" spans="1:7" hidden="1">
      <c r="A7" s="6"/>
      <c r="B7" s="6"/>
      <c r="C7" s="6"/>
      <c r="D7" s="6"/>
      <c r="E7" s="6"/>
      <c r="F7" s="6"/>
      <c r="G7" s="6"/>
    </row>
    <row r="8" spans="1:7" ht="22.5" customHeight="1">
      <c r="A8" s="70" t="s">
        <v>82</v>
      </c>
      <c r="B8" s="73"/>
      <c r="C8" s="73"/>
      <c r="D8" s="73"/>
      <c r="E8" s="73"/>
      <c r="F8" s="70"/>
      <c r="G8" s="71"/>
    </row>
    <row r="9" spans="1:7" ht="21.75" customHeight="1">
      <c r="A9" s="70" t="s">
        <v>83</v>
      </c>
      <c r="B9" s="71"/>
      <c r="C9" s="71"/>
      <c r="D9" s="71"/>
      <c r="E9" s="71"/>
      <c r="F9" s="7"/>
      <c r="G9" s="7"/>
    </row>
    <row r="10" spans="1:7" ht="18">
      <c r="A10" s="6"/>
      <c r="B10" s="6"/>
      <c r="C10" s="6"/>
      <c r="D10" s="6"/>
      <c r="E10" s="8"/>
      <c r="F10" s="7"/>
      <c r="G10" s="7"/>
    </row>
    <row r="11" spans="1:7" ht="18">
      <c r="A11" s="6"/>
      <c r="B11" s="6"/>
      <c r="C11" s="6"/>
      <c r="D11" s="6"/>
      <c r="E11" s="8"/>
      <c r="F11" s="7"/>
      <c r="G11" s="7"/>
    </row>
    <row r="12" spans="1:7" ht="54" customHeight="1">
      <c r="A12" s="74" t="s">
        <v>61</v>
      </c>
      <c r="B12" s="74"/>
      <c r="C12" s="74"/>
      <c r="D12" s="74"/>
      <c r="E12" s="74"/>
      <c r="F12" s="18"/>
      <c r="G12" s="9"/>
    </row>
    <row r="13" spans="1:7" ht="18.75" customHeight="1">
      <c r="A13" s="45"/>
      <c r="B13" s="45"/>
      <c r="C13" s="45"/>
      <c r="D13" s="45"/>
      <c r="E13" s="45"/>
      <c r="F13" s="18"/>
      <c r="G13" s="9"/>
    </row>
    <row r="14" spans="1:7">
      <c r="A14" s="46"/>
      <c r="B14" s="46"/>
      <c r="C14" s="46"/>
      <c r="D14" s="46"/>
      <c r="E14" s="46"/>
      <c r="F14" s="9"/>
      <c r="G14" s="9"/>
    </row>
    <row r="15" spans="1:7" ht="18">
      <c r="A15" s="10" t="s">
        <v>84</v>
      </c>
      <c r="B15" s="11"/>
      <c r="C15" s="11"/>
      <c r="D15" s="11"/>
      <c r="E15" s="11"/>
      <c r="F15" s="11"/>
      <c r="G15" s="11"/>
    </row>
    <row r="16" spans="1:7" hidden="1">
      <c r="A16" s="11"/>
      <c r="B16" s="11"/>
      <c r="C16" s="11"/>
      <c r="D16" s="11"/>
      <c r="E16" s="11"/>
      <c r="F16" s="11"/>
      <c r="G16" s="11"/>
    </row>
    <row r="17" spans="1:7" hidden="1">
      <c r="A17" s="11"/>
      <c r="B17" s="11"/>
      <c r="C17" s="11"/>
      <c r="D17" s="11"/>
      <c r="E17" s="11"/>
      <c r="F17" s="11"/>
      <c r="G17" s="11"/>
    </row>
    <row r="18" spans="1:7" hidden="1">
      <c r="A18" s="11"/>
      <c r="B18" s="11"/>
      <c r="C18" s="11"/>
      <c r="D18" s="11"/>
      <c r="E18" s="11"/>
      <c r="F18" s="11"/>
      <c r="G18" s="11"/>
    </row>
    <row r="19" spans="1:7" hidden="1">
      <c r="A19" s="12"/>
      <c r="B19" s="12"/>
      <c r="C19" s="12"/>
      <c r="D19" s="12"/>
      <c r="E19" s="12"/>
      <c r="F19" s="12"/>
      <c r="G19" s="11"/>
    </row>
    <row r="20" spans="1:7">
      <c r="F20" s="11"/>
      <c r="G20" s="11"/>
    </row>
    <row r="22" spans="1:7" ht="18">
      <c r="A22" s="72" t="s">
        <v>0</v>
      </c>
      <c r="B22" s="72"/>
      <c r="C22" s="72"/>
      <c r="D22" s="72"/>
      <c r="E22" s="72"/>
    </row>
  </sheetData>
  <mergeCells count="6">
    <mergeCell ref="A3:E5"/>
    <mergeCell ref="F8:G8"/>
    <mergeCell ref="A9:E9"/>
    <mergeCell ref="A22:E22"/>
    <mergeCell ref="A8:E8"/>
    <mergeCell ref="A12:E12"/>
  </mergeCells>
  <hyperlinks>
    <hyperlink ref="A16" location="'Deaths Average Emp'!A1" display="Business deaths, average employment, breakdown by region and industry"/>
    <hyperlink ref="A18" location="'Deaths Average TO'!A1" display="Business deaths, average turnover, breakdown by region and industry"/>
    <hyperlink ref="A17" location="'Deaths Average Emp BIG'!A1" display="Business deaths, average employment, breakdown by industry"/>
    <hyperlink ref="A19" location="'Deaths Average TO BIG'!A1" display="Business deaths, average turnover, breakdown by industry"/>
  </hyperlinks>
  <pageMargins left="0.31496062992125984"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D16"/>
  <sheetViews>
    <sheetView workbookViewId="0">
      <selection activeCell="B7" sqref="B7"/>
    </sheetView>
  </sheetViews>
  <sheetFormatPr defaultRowHeight="14.25"/>
  <cols>
    <col min="1" max="1" width="3.28515625" style="3" customWidth="1"/>
    <col min="2" max="2" width="58.42578125" style="3" customWidth="1"/>
    <col min="3" max="16384" width="9.140625" style="3"/>
  </cols>
  <sheetData>
    <row r="6" spans="2:4">
      <c r="B6" s="13" t="s">
        <v>7</v>
      </c>
    </row>
    <row r="7" spans="2:4">
      <c r="B7" s="13" t="s">
        <v>6</v>
      </c>
    </row>
    <row r="8" spans="2:4">
      <c r="B8" s="13" t="s">
        <v>5</v>
      </c>
    </row>
    <row r="9" spans="2:4">
      <c r="B9" s="13" t="s">
        <v>4</v>
      </c>
    </row>
    <row r="10" spans="2:4">
      <c r="B10" s="13" t="s">
        <v>3</v>
      </c>
    </row>
    <row r="11" spans="2:4" ht="49.5" customHeight="1">
      <c r="B11" s="14" t="s">
        <v>2</v>
      </c>
    </row>
    <row r="12" spans="2:4">
      <c r="B12" s="15"/>
    </row>
    <row r="13" spans="2:4">
      <c r="B13" s="15"/>
    </row>
    <row r="14" spans="2:4">
      <c r="B14" s="15"/>
    </row>
    <row r="15" spans="2:4">
      <c r="B15" s="75" t="s">
        <v>1</v>
      </c>
      <c r="C15" s="75"/>
      <c r="D15" s="75"/>
    </row>
    <row r="16" spans="2:4">
      <c r="B16" s="75"/>
      <c r="C16" s="75"/>
      <c r="D16" s="75"/>
    </row>
  </sheetData>
  <mergeCells count="1">
    <mergeCell ref="B15:D16"/>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8"/>
  <sheetViews>
    <sheetView workbookViewId="0">
      <selection activeCell="B42" sqref="B42"/>
    </sheetView>
  </sheetViews>
  <sheetFormatPr defaultRowHeight="14.25"/>
  <cols>
    <col min="1" max="1" width="4.42578125" style="3" customWidth="1"/>
    <col min="2" max="2" width="70.42578125" style="3" customWidth="1"/>
    <col min="3" max="3" width="14.7109375" style="3" customWidth="1"/>
    <col min="4" max="16384" width="9.140625" style="3"/>
  </cols>
  <sheetData>
    <row r="2" spans="1:2" ht="15">
      <c r="B2" s="16" t="s">
        <v>17</v>
      </c>
    </row>
    <row r="4" spans="1:2">
      <c r="A4" s="76" t="s">
        <v>16</v>
      </c>
      <c r="B4" s="76"/>
    </row>
    <row r="5" spans="1:2" ht="15">
      <c r="A5" s="65" t="s">
        <v>15</v>
      </c>
      <c r="B5" s="17" t="s">
        <v>14</v>
      </c>
    </row>
    <row r="6" spans="1:2" ht="15">
      <c r="A6" s="65" t="s">
        <v>13</v>
      </c>
      <c r="B6" s="17" t="s">
        <v>12</v>
      </c>
    </row>
    <row r="7" spans="1:2" ht="15">
      <c r="A7" s="65" t="s">
        <v>11</v>
      </c>
      <c r="B7" s="17" t="s">
        <v>10</v>
      </c>
    </row>
    <row r="8" spans="1:2" ht="15">
      <c r="A8" s="65" t="s">
        <v>9</v>
      </c>
      <c r="B8" s="17" t="s">
        <v>8</v>
      </c>
    </row>
  </sheetData>
  <mergeCells count="1">
    <mergeCell ref="A4:B4"/>
  </mergeCells>
  <hyperlinks>
    <hyperlink ref="B5" location="'1'!A1" display="Number of registered SMEs by regions of the Republic of Kazakhstan"/>
    <hyperlink ref="B6" location="'2'!A1" display="Number of operating SMEs by regions of the Republic of Kazakhstan"/>
    <hyperlink ref="B7" location="'3'!A1" display="Number of registered SMEs by type of activity"/>
    <hyperlink ref="B8" location="'4'!A1" display="Number of operating SMEs by type of activity"/>
    <hyperlink ref="A4:B4" location="' Explanation method'!A1" display="Methodological explanations"/>
    <hyperlink ref="A5" location="'1'!A1" display="1"/>
    <hyperlink ref="A6" location="'2'!A1" display="2"/>
    <hyperlink ref="A7" location="'3'!A1" display="3"/>
    <hyperlink ref="A8" location="'4'!A1" display="4"/>
  </hyperlink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8"/>
  <sheetViews>
    <sheetView zoomScale="120" zoomScaleNormal="120" workbookViewId="0">
      <selection activeCell="E8" sqref="E8"/>
    </sheetView>
  </sheetViews>
  <sheetFormatPr defaultRowHeight="15"/>
  <cols>
    <col min="1" max="1" width="92" style="3" customWidth="1"/>
    <col min="2" max="2" width="15.42578125" customWidth="1"/>
  </cols>
  <sheetData>
    <row r="2" spans="1:2">
      <c r="A2" s="39" t="s">
        <v>16</v>
      </c>
      <c r="B2" s="2"/>
    </row>
    <row r="3" spans="1:2">
      <c r="A3" s="77"/>
      <c r="B3" s="78"/>
    </row>
    <row r="4" spans="1:2" ht="41.25" customHeight="1">
      <c r="A4" s="40" t="s">
        <v>66</v>
      </c>
      <c r="B4" s="1"/>
    </row>
    <row r="5" spans="1:2" ht="30.75" customHeight="1">
      <c r="A5" s="41" t="s">
        <v>22</v>
      </c>
      <c r="B5" s="1"/>
    </row>
    <row r="6" spans="1:2" ht="47.25" customHeight="1">
      <c r="A6" s="40" t="s">
        <v>90</v>
      </c>
      <c r="B6" s="1"/>
    </row>
    <row r="7" spans="1:2" ht="56.25" customHeight="1">
      <c r="A7" s="41" t="s">
        <v>89</v>
      </c>
      <c r="B7" s="1"/>
    </row>
    <row r="8" spans="1:2" ht="39" customHeight="1">
      <c r="A8" s="40" t="s">
        <v>21</v>
      </c>
      <c r="B8" s="1"/>
    </row>
    <row r="9" spans="1:2" ht="29.25" customHeight="1">
      <c r="A9" s="41" t="s">
        <v>20</v>
      </c>
      <c r="B9" s="1"/>
    </row>
    <row r="10" spans="1:2" ht="30.75" customHeight="1">
      <c r="A10" s="42" t="s">
        <v>19</v>
      </c>
      <c r="B10" s="1"/>
    </row>
    <row r="11" spans="1:2" ht="24">
      <c r="A11" s="42" t="s">
        <v>88</v>
      </c>
    </row>
    <row r="12" spans="1:2" ht="36">
      <c r="A12" s="43" t="s">
        <v>18</v>
      </c>
    </row>
    <row r="13" spans="1:2" ht="36.75">
      <c r="A13" s="44" t="s">
        <v>67</v>
      </c>
    </row>
    <row r="22" spans="1:1">
      <c r="A22" s="40"/>
    </row>
    <row r="23" spans="1:1">
      <c r="A23" s="41"/>
    </row>
    <row r="24" spans="1:1">
      <c r="A24" s="42"/>
    </row>
    <row r="25" spans="1:1">
      <c r="A25" s="42"/>
    </row>
    <row r="26" spans="1:1">
      <c r="A26" s="42"/>
    </row>
    <row r="27" spans="1:1">
      <c r="A27" s="43"/>
    </row>
    <row r="28" spans="1:1">
      <c r="A28" s="44"/>
    </row>
  </sheetData>
  <mergeCells count="1">
    <mergeCell ref="A3:B3"/>
  </mergeCells>
  <pageMargins left="0.11811023622047245" right="0.11811023622047245"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G19" sqref="G19"/>
    </sheetView>
  </sheetViews>
  <sheetFormatPr defaultColWidth="21.28515625" defaultRowHeight="11.25"/>
  <cols>
    <col min="1" max="1" width="20.7109375" style="28" customWidth="1"/>
    <col min="2" max="2" width="14.28515625" style="28" customWidth="1"/>
    <col min="3" max="3" width="17.42578125" style="28" customWidth="1"/>
    <col min="4" max="4" width="16.140625" style="28" customWidth="1"/>
    <col min="5" max="5" width="16.5703125" style="28" customWidth="1"/>
    <col min="6" max="6" width="17" style="28" customWidth="1"/>
    <col min="7" max="7" width="19" style="28" customWidth="1"/>
    <col min="8" max="16384" width="21.28515625" style="28"/>
  </cols>
  <sheetData>
    <row r="1" spans="1:11" ht="15" customHeight="1">
      <c r="A1" s="84" t="s">
        <v>14</v>
      </c>
      <c r="B1" s="84"/>
      <c r="C1" s="84"/>
      <c r="D1" s="84"/>
      <c r="E1" s="84"/>
      <c r="F1" s="84"/>
    </row>
    <row r="2" spans="1:11" ht="11.25" customHeight="1">
      <c r="A2" s="19"/>
      <c r="E2" s="20"/>
      <c r="F2" s="20" t="s">
        <v>46</v>
      </c>
    </row>
    <row r="3" spans="1:11" ht="17.25" customHeight="1">
      <c r="A3" s="79"/>
      <c r="B3" s="81" t="s">
        <v>45</v>
      </c>
      <c r="C3" s="81" t="s">
        <v>44</v>
      </c>
      <c r="D3" s="83"/>
      <c r="E3" s="83"/>
      <c r="F3" s="83"/>
    </row>
    <row r="4" spans="1:11" ht="32.25" customHeight="1">
      <c r="A4" s="80"/>
      <c r="B4" s="82"/>
      <c r="C4" s="21" t="s">
        <v>43</v>
      </c>
      <c r="D4" s="21" t="s">
        <v>42</v>
      </c>
      <c r="E4" s="22" t="s">
        <v>41</v>
      </c>
      <c r="F4" s="23" t="s">
        <v>40</v>
      </c>
    </row>
    <row r="5" spans="1:11">
      <c r="A5" s="24" t="s">
        <v>39</v>
      </c>
      <c r="B5" s="66">
        <v>2187241</v>
      </c>
      <c r="C5" s="66">
        <v>458497</v>
      </c>
      <c r="D5" s="66">
        <v>3048</v>
      </c>
      <c r="E5" s="66">
        <v>1453036</v>
      </c>
      <c r="F5" s="66">
        <v>272660</v>
      </c>
      <c r="G5" s="25"/>
      <c r="K5" s="29"/>
    </row>
    <row r="6" spans="1:11">
      <c r="A6" s="26" t="s">
        <v>80</v>
      </c>
      <c r="B6" s="66">
        <v>57435</v>
      </c>
      <c r="C6" s="66">
        <v>6190</v>
      </c>
      <c r="D6" s="66">
        <v>53</v>
      </c>
      <c r="E6" s="66">
        <v>40342</v>
      </c>
      <c r="F6" s="66">
        <v>10850</v>
      </c>
      <c r="G6" s="25"/>
      <c r="K6" s="25"/>
    </row>
    <row r="7" spans="1:11">
      <c r="A7" s="26" t="s">
        <v>38</v>
      </c>
      <c r="B7" s="66">
        <v>63163</v>
      </c>
      <c r="C7" s="66">
        <v>11487</v>
      </c>
      <c r="D7" s="66">
        <v>126</v>
      </c>
      <c r="E7" s="66">
        <v>44461</v>
      </c>
      <c r="F7" s="66">
        <v>7089</v>
      </c>
      <c r="G7" s="25"/>
      <c r="K7" s="25"/>
    </row>
    <row r="8" spans="1:11">
      <c r="A8" s="26" t="s">
        <v>37</v>
      </c>
      <c r="B8" s="66">
        <v>91094</v>
      </c>
      <c r="C8" s="66">
        <v>16663</v>
      </c>
      <c r="D8" s="66">
        <v>128</v>
      </c>
      <c r="E8" s="66">
        <v>65011</v>
      </c>
      <c r="F8" s="66">
        <v>9292</v>
      </c>
      <c r="G8" s="25"/>
      <c r="K8" s="25"/>
    </row>
    <row r="9" spans="1:11">
      <c r="A9" s="26" t="s">
        <v>36</v>
      </c>
      <c r="B9" s="66">
        <v>143683</v>
      </c>
      <c r="C9" s="66">
        <v>16800</v>
      </c>
      <c r="D9" s="66">
        <v>147</v>
      </c>
      <c r="E9" s="66">
        <v>97005</v>
      </c>
      <c r="F9" s="66">
        <v>29731</v>
      </c>
      <c r="G9" s="25"/>
      <c r="K9" s="25"/>
    </row>
    <row r="10" spans="1:11">
      <c r="A10" s="26" t="s">
        <v>35</v>
      </c>
      <c r="B10" s="66">
        <v>68514</v>
      </c>
      <c r="C10" s="66">
        <v>12338</v>
      </c>
      <c r="D10" s="66">
        <v>123</v>
      </c>
      <c r="E10" s="66">
        <v>51934</v>
      </c>
      <c r="F10" s="66">
        <v>4119</v>
      </c>
      <c r="G10" s="25"/>
      <c r="K10" s="25"/>
    </row>
    <row r="11" spans="1:11">
      <c r="A11" s="26" t="s">
        <v>34</v>
      </c>
      <c r="B11" s="66">
        <v>62192</v>
      </c>
      <c r="C11" s="66">
        <v>9927</v>
      </c>
      <c r="D11" s="66">
        <v>99</v>
      </c>
      <c r="E11" s="66">
        <v>42536</v>
      </c>
      <c r="F11" s="66">
        <v>9630</v>
      </c>
      <c r="G11" s="25"/>
      <c r="K11" s="25"/>
    </row>
    <row r="12" spans="1:11">
      <c r="A12" s="26" t="s">
        <v>33</v>
      </c>
      <c r="B12" s="66">
        <v>117843</v>
      </c>
      <c r="C12" s="66">
        <v>12053</v>
      </c>
      <c r="D12" s="66">
        <v>60</v>
      </c>
      <c r="E12" s="66">
        <v>74540</v>
      </c>
      <c r="F12" s="66">
        <v>31190</v>
      </c>
      <c r="G12" s="25"/>
      <c r="K12" s="25"/>
    </row>
    <row r="13" spans="1:11">
      <c r="A13" s="26" t="s">
        <v>81</v>
      </c>
      <c r="B13" s="66">
        <v>63392</v>
      </c>
      <c r="C13" s="66">
        <v>6102</v>
      </c>
      <c r="D13" s="66">
        <v>51</v>
      </c>
      <c r="E13" s="66">
        <v>36187</v>
      </c>
      <c r="F13" s="66">
        <v>21052</v>
      </c>
      <c r="G13" s="25"/>
      <c r="K13" s="25"/>
    </row>
    <row r="14" spans="1:11">
      <c r="A14" s="26" t="s">
        <v>79</v>
      </c>
      <c r="B14" s="66">
        <v>110045</v>
      </c>
      <c r="C14" s="66">
        <v>24700</v>
      </c>
      <c r="D14" s="66">
        <v>188</v>
      </c>
      <c r="E14" s="66">
        <v>75180</v>
      </c>
      <c r="F14" s="66">
        <v>9977</v>
      </c>
      <c r="G14" s="25"/>
      <c r="K14" s="25"/>
    </row>
    <row r="15" spans="1:11">
      <c r="A15" s="26" t="s">
        <v>78</v>
      </c>
      <c r="B15" s="66">
        <v>68793</v>
      </c>
      <c r="C15" s="66">
        <v>11337</v>
      </c>
      <c r="D15" s="66">
        <v>162</v>
      </c>
      <c r="E15" s="66">
        <v>50086</v>
      </c>
      <c r="F15" s="66">
        <v>7208</v>
      </c>
      <c r="G15" s="25"/>
      <c r="K15" s="25"/>
    </row>
    <row r="16" spans="1:11">
      <c r="A16" s="26" t="s">
        <v>32</v>
      </c>
      <c r="B16" s="66">
        <v>67455</v>
      </c>
      <c r="C16" s="66">
        <v>7850</v>
      </c>
      <c r="D16" s="66">
        <v>70</v>
      </c>
      <c r="E16" s="66">
        <v>47651</v>
      </c>
      <c r="F16" s="66">
        <v>11884</v>
      </c>
      <c r="G16" s="25"/>
      <c r="K16" s="25"/>
    </row>
    <row r="17" spans="1:11">
      <c r="A17" s="26" t="s">
        <v>31</v>
      </c>
      <c r="B17" s="66">
        <v>83014</v>
      </c>
      <c r="C17" s="66">
        <v>14481</v>
      </c>
      <c r="D17" s="66">
        <v>121</v>
      </c>
      <c r="E17" s="66">
        <v>64360</v>
      </c>
      <c r="F17" s="66">
        <v>4052</v>
      </c>
      <c r="G17" s="25"/>
      <c r="K17" s="25"/>
    </row>
    <row r="18" spans="1:11">
      <c r="A18" s="26" t="s">
        <v>30</v>
      </c>
      <c r="B18" s="66">
        <v>60862</v>
      </c>
      <c r="C18" s="66">
        <v>14490</v>
      </c>
      <c r="D18" s="66">
        <v>115</v>
      </c>
      <c r="E18" s="66">
        <v>40605</v>
      </c>
      <c r="F18" s="66">
        <v>5652</v>
      </c>
      <c r="G18" s="25"/>
      <c r="K18" s="25"/>
    </row>
    <row r="19" spans="1:11">
      <c r="A19" s="26" t="s">
        <v>29</v>
      </c>
      <c r="B19" s="66">
        <v>38358</v>
      </c>
      <c r="C19" s="66">
        <v>8487</v>
      </c>
      <c r="D19" s="66">
        <v>119</v>
      </c>
      <c r="E19" s="66">
        <v>24739</v>
      </c>
      <c r="F19" s="66">
        <v>5013</v>
      </c>
      <c r="G19" s="25"/>
      <c r="K19" s="25"/>
    </row>
    <row r="20" spans="1:11">
      <c r="A20" s="26" t="s">
        <v>28</v>
      </c>
      <c r="B20" s="66">
        <v>208873</v>
      </c>
      <c r="C20" s="66">
        <v>14193</v>
      </c>
      <c r="D20" s="66">
        <v>90</v>
      </c>
      <c r="E20" s="66">
        <v>114500</v>
      </c>
      <c r="F20" s="66">
        <v>80090</v>
      </c>
      <c r="G20" s="25"/>
      <c r="K20" s="25"/>
    </row>
    <row r="21" spans="1:11">
      <c r="A21" s="26" t="s">
        <v>27</v>
      </c>
      <c r="B21" s="66">
        <v>19325</v>
      </c>
      <c r="C21" s="66">
        <v>1983</v>
      </c>
      <c r="D21" s="66">
        <v>15</v>
      </c>
      <c r="E21" s="66">
        <v>13447</v>
      </c>
      <c r="F21" s="66">
        <v>3880</v>
      </c>
      <c r="G21" s="25"/>
      <c r="K21" s="25"/>
    </row>
    <row r="22" spans="1:11">
      <c r="A22" s="26" t="s">
        <v>26</v>
      </c>
      <c r="B22" s="66">
        <v>69478</v>
      </c>
      <c r="C22" s="66">
        <v>12077</v>
      </c>
      <c r="D22" s="66">
        <v>128</v>
      </c>
      <c r="E22" s="66">
        <v>48002</v>
      </c>
      <c r="F22" s="66">
        <v>9271</v>
      </c>
      <c r="G22" s="25"/>
      <c r="H22" s="25"/>
      <c r="I22" s="25"/>
      <c r="K22" s="25"/>
    </row>
    <row r="23" spans="1:11">
      <c r="A23" s="26" t="s">
        <v>25</v>
      </c>
      <c r="B23" s="66">
        <v>260384</v>
      </c>
      <c r="C23" s="66">
        <v>92436</v>
      </c>
      <c r="D23" s="66">
        <v>260</v>
      </c>
      <c r="E23" s="66">
        <v>165715</v>
      </c>
      <c r="F23" s="66">
        <v>1973</v>
      </c>
      <c r="G23" s="25"/>
      <c r="H23" s="25"/>
      <c r="I23" s="25"/>
      <c r="K23" s="25"/>
    </row>
    <row r="24" spans="1:11">
      <c r="A24" s="26" t="s">
        <v>24</v>
      </c>
      <c r="B24" s="66">
        <v>391813</v>
      </c>
      <c r="C24" s="66">
        <v>138937</v>
      </c>
      <c r="D24" s="66">
        <v>830</v>
      </c>
      <c r="E24" s="66">
        <v>248645</v>
      </c>
      <c r="F24" s="66">
        <v>3401</v>
      </c>
      <c r="G24" s="25"/>
      <c r="H24" s="25"/>
      <c r="I24" s="25"/>
      <c r="K24" s="25"/>
    </row>
    <row r="25" spans="1:11">
      <c r="A25" s="27" t="s">
        <v>23</v>
      </c>
      <c r="B25" s="67">
        <v>141525</v>
      </c>
      <c r="C25" s="67">
        <v>25966</v>
      </c>
      <c r="D25" s="67">
        <v>163</v>
      </c>
      <c r="E25" s="67">
        <v>108090</v>
      </c>
      <c r="F25" s="67">
        <v>7306</v>
      </c>
      <c r="G25" s="25"/>
      <c r="H25" s="25"/>
      <c r="I25" s="25"/>
      <c r="K25" s="25"/>
    </row>
    <row r="28" spans="1:11">
      <c r="C28" s="29"/>
      <c r="D28" s="29"/>
    </row>
    <row r="29" spans="1:11">
      <c r="C29" s="29"/>
      <c r="D29" s="29"/>
    </row>
  </sheetData>
  <mergeCells count="4">
    <mergeCell ref="A3:A4"/>
    <mergeCell ref="B3:B4"/>
    <mergeCell ref="C3:F3"/>
    <mergeCell ref="A1:F1"/>
  </mergeCells>
  <pageMargins left="0.11811023622047245" right="0.11811023622047245"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workbookViewId="0">
      <selection activeCell="D36" sqref="D36"/>
    </sheetView>
  </sheetViews>
  <sheetFormatPr defaultColWidth="21.28515625" defaultRowHeight="11.25"/>
  <cols>
    <col min="1" max="1" width="21.42578125" style="28" customWidth="1"/>
    <col min="2" max="2" width="14.7109375" style="28" customWidth="1"/>
    <col min="3" max="3" width="16.28515625" style="28" customWidth="1"/>
    <col min="4" max="4" width="14.85546875" style="28" customWidth="1"/>
    <col min="5" max="5" width="16.85546875" style="28" customWidth="1"/>
    <col min="6" max="6" width="16.7109375" style="28" customWidth="1"/>
    <col min="7" max="15" width="21.28515625" style="28"/>
    <col min="16" max="16" width="10.140625" style="28" customWidth="1"/>
    <col min="17" max="16384" width="21.28515625" style="28"/>
  </cols>
  <sheetData>
    <row r="1" spans="1:23" ht="15" customHeight="1">
      <c r="A1" s="84" t="s">
        <v>12</v>
      </c>
      <c r="B1" s="84"/>
      <c r="C1" s="84"/>
      <c r="D1" s="84"/>
      <c r="E1" s="84"/>
      <c r="F1" s="84"/>
    </row>
    <row r="2" spans="1:23" ht="18.75" customHeight="1">
      <c r="A2" s="19"/>
      <c r="E2" s="20"/>
      <c r="F2" s="20" t="s">
        <v>46</v>
      </c>
    </row>
    <row r="3" spans="1:23" ht="19.5" customHeight="1">
      <c r="A3" s="85"/>
      <c r="B3" s="87" t="s">
        <v>45</v>
      </c>
      <c r="C3" s="81" t="s">
        <v>44</v>
      </c>
      <c r="D3" s="83"/>
      <c r="E3" s="83"/>
      <c r="F3" s="83"/>
    </row>
    <row r="4" spans="1:23" ht="33" customHeight="1">
      <c r="A4" s="86"/>
      <c r="B4" s="88"/>
      <c r="C4" s="21" t="s">
        <v>43</v>
      </c>
      <c r="D4" s="21" t="s">
        <v>42</v>
      </c>
      <c r="E4" s="22" t="s">
        <v>41</v>
      </c>
      <c r="F4" s="23" t="s">
        <v>40</v>
      </c>
    </row>
    <row r="5" spans="1:23">
      <c r="A5" s="24" t="s">
        <v>39</v>
      </c>
      <c r="B5" s="66">
        <v>2017379</v>
      </c>
      <c r="C5" s="66">
        <v>362657</v>
      </c>
      <c r="D5" s="66">
        <v>2961</v>
      </c>
      <c r="E5" s="66">
        <v>1385298</v>
      </c>
      <c r="F5" s="66">
        <v>266463</v>
      </c>
      <c r="H5" s="25"/>
      <c r="I5" s="25"/>
      <c r="J5" s="25"/>
      <c r="N5" s="30"/>
    </row>
    <row r="6" spans="1:23">
      <c r="A6" s="26" t="s">
        <v>80</v>
      </c>
      <c r="B6" s="66">
        <v>53262</v>
      </c>
      <c r="C6" s="66">
        <v>4823</v>
      </c>
      <c r="D6" s="66">
        <v>53</v>
      </c>
      <c r="E6" s="66">
        <v>37831</v>
      </c>
      <c r="F6" s="66">
        <v>10555</v>
      </c>
      <c r="H6" s="25"/>
      <c r="I6" s="25"/>
      <c r="J6" s="25"/>
      <c r="K6" s="25"/>
      <c r="N6" s="30"/>
    </row>
    <row r="7" spans="1:23">
      <c r="A7" s="26" t="s">
        <v>38</v>
      </c>
      <c r="B7" s="66">
        <v>58794</v>
      </c>
      <c r="C7" s="66">
        <v>9283</v>
      </c>
      <c r="D7" s="66">
        <v>122</v>
      </c>
      <c r="E7" s="66">
        <v>42510</v>
      </c>
      <c r="F7" s="66">
        <v>6879</v>
      </c>
      <c r="G7" s="32"/>
      <c r="H7" s="25"/>
      <c r="I7" s="25"/>
      <c r="J7" s="25"/>
      <c r="K7" s="25"/>
      <c r="N7" s="30"/>
    </row>
    <row r="8" spans="1:23">
      <c r="A8" s="26" t="s">
        <v>37</v>
      </c>
      <c r="B8" s="66">
        <v>82968</v>
      </c>
      <c r="C8" s="66">
        <v>12280</v>
      </c>
      <c r="D8" s="66">
        <v>127</v>
      </c>
      <c r="E8" s="66">
        <v>61483</v>
      </c>
      <c r="F8" s="66">
        <v>9078</v>
      </c>
      <c r="H8" s="25"/>
      <c r="I8" s="25"/>
      <c r="J8" s="25"/>
      <c r="K8" s="25"/>
      <c r="N8" s="30"/>
    </row>
    <row r="9" spans="1:23">
      <c r="A9" s="26" t="s">
        <v>36</v>
      </c>
      <c r="B9" s="66">
        <v>136669</v>
      </c>
      <c r="C9" s="66">
        <v>14195</v>
      </c>
      <c r="D9" s="66">
        <v>147</v>
      </c>
      <c r="E9" s="66">
        <v>93653</v>
      </c>
      <c r="F9" s="66">
        <v>28674</v>
      </c>
      <c r="H9" s="25"/>
      <c r="I9" s="25"/>
      <c r="J9" s="25"/>
      <c r="K9" s="25"/>
      <c r="N9" s="30"/>
    </row>
    <row r="10" spans="1:23">
      <c r="A10" s="26" t="s">
        <v>35</v>
      </c>
      <c r="B10" s="66">
        <v>63144</v>
      </c>
      <c r="C10" s="66">
        <v>9289</v>
      </c>
      <c r="D10" s="66">
        <v>123</v>
      </c>
      <c r="E10" s="66">
        <v>49712</v>
      </c>
      <c r="F10" s="66">
        <v>4020</v>
      </c>
      <c r="H10" s="25"/>
      <c r="I10" s="25"/>
      <c r="J10" s="25"/>
      <c r="K10" s="25"/>
      <c r="N10" s="30"/>
    </row>
    <row r="11" spans="1:23">
      <c r="A11" s="26" t="s">
        <v>34</v>
      </c>
      <c r="B11" s="66">
        <v>57720</v>
      </c>
      <c r="C11" s="66">
        <v>7954</v>
      </c>
      <c r="D11" s="66">
        <v>99</v>
      </c>
      <c r="E11" s="66">
        <v>40292</v>
      </c>
      <c r="F11" s="66">
        <v>9375</v>
      </c>
      <c r="H11" s="25"/>
      <c r="I11" s="25"/>
      <c r="J11" s="25"/>
      <c r="K11" s="25"/>
      <c r="N11" s="30"/>
    </row>
    <row r="12" spans="1:23">
      <c r="A12" s="26" t="s">
        <v>33</v>
      </c>
      <c r="B12" s="66">
        <v>106701</v>
      </c>
      <c r="C12" s="66">
        <v>9466</v>
      </c>
      <c r="D12" s="66">
        <v>60</v>
      </c>
      <c r="E12" s="66">
        <v>67106</v>
      </c>
      <c r="F12" s="66">
        <v>30069</v>
      </c>
      <c r="H12" s="25"/>
      <c r="I12" s="25"/>
      <c r="J12" s="25"/>
      <c r="K12" s="25"/>
      <c r="N12" s="30"/>
    </row>
    <row r="13" spans="1:23">
      <c r="A13" s="26" t="s">
        <v>81</v>
      </c>
      <c r="B13" s="66">
        <v>59513</v>
      </c>
      <c r="C13" s="66">
        <v>4797</v>
      </c>
      <c r="D13" s="66">
        <v>51</v>
      </c>
      <c r="E13" s="66">
        <v>34131</v>
      </c>
      <c r="F13" s="66">
        <v>20534</v>
      </c>
      <c r="H13" s="25"/>
      <c r="I13" s="25"/>
      <c r="J13" s="25"/>
      <c r="K13" s="25"/>
      <c r="N13" s="30"/>
    </row>
    <row r="14" spans="1:23">
      <c r="A14" s="26" t="s">
        <v>79</v>
      </c>
      <c r="B14" s="66">
        <v>100533</v>
      </c>
      <c r="C14" s="66">
        <v>19276</v>
      </c>
      <c r="D14" s="66">
        <v>183</v>
      </c>
      <c r="E14" s="66">
        <v>71289</v>
      </c>
      <c r="F14" s="66">
        <v>9785</v>
      </c>
      <c r="H14" s="25"/>
      <c r="I14" s="25"/>
      <c r="J14" s="25"/>
      <c r="K14" s="25"/>
      <c r="L14" s="25"/>
      <c r="M14" s="31"/>
      <c r="N14" s="30"/>
      <c r="O14" s="31"/>
      <c r="P14" s="31"/>
      <c r="Q14" s="31"/>
      <c r="R14" s="31"/>
      <c r="S14" s="31"/>
      <c r="T14" s="31"/>
      <c r="U14" s="31"/>
      <c r="V14" s="31"/>
      <c r="W14" s="25"/>
    </row>
    <row r="15" spans="1:23">
      <c r="A15" s="26" t="s">
        <v>78</v>
      </c>
      <c r="B15" s="66">
        <v>65468</v>
      </c>
      <c r="C15" s="66">
        <v>9749</v>
      </c>
      <c r="D15" s="66">
        <v>160</v>
      </c>
      <c r="E15" s="66">
        <v>48479</v>
      </c>
      <c r="F15" s="66">
        <v>7080</v>
      </c>
      <c r="H15" s="25"/>
      <c r="I15" s="25"/>
      <c r="J15" s="25"/>
      <c r="K15" s="25"/>
      <c r="N15" s="30"/>
    </row>
    <row r="16" spans="1:23">
      <c r="A16" s="26" t="s">
        <v>32</v>
      </c>
      <c r="B16" s="66">
        <v>63962</v>
      </c>
      <c r="C16" s="66">
        <v>6289</v>
      </c>
      <c r="D16" s="66">
        <v>70</v>
      </c>
      <c r="E16" s="66">
        <v>46031</v>
      </c>
      <c r="F16" s="66">
        <v>11572</v>
      </c>
      <c r="H16" s="25"/>
      <c r="I16" s="25"/>
      <c r="J16" s="25"/>
      <c r="K16" s="25"/>
      <c r="N16" s="30"/>
    </row>
    <row r="17" spans="1:26">
      <c r="A17" s="26" t="s">
        <v>31</v>
      </c>
      <c r="B17" s="66">
        <v>77980</v>
      </c>
      <c r="C17" s="66">
        <v>11894</v>
      </c>
      <c r="D17" s="66">
        <v>121</v>
      </c>
      <c r="E17" s="66">
        <v>62005</v>
      </c>
      <c r="F17" s="66">
        <v>3960</v>
      </c>
      <c r="H17" s="25"/>
      <c r="I17" s="25"/>
      <c r="J17" s="25"/>
      <c r="K17" s="25"/>
      <c r="N17" s="30"/>
    </row>
    <row r="18" spans="1:26">
      <c r="A18" s="26" t="s">
        <v>30</v>
      </c>
      <c r="B18" s="66">
        <v>55190</v>
      </c>
      <c r="C18" s="66">
        <v>11867</v>
      </c>
      <c r="D18" s="66">
        <v>115</v>
      </c>
      <c r="E18" s="66">
        <v>37709</v>
      </c>
      <c r="F18" s="66">
        <v>5499</v>
      </c>
      <c r="H18" s="25"/>
      <c r="I18" s="25"/>
      <c r="J18" s="25"/>
      <c r="K18" s="25"/>
      <c r="N18" s="30"/>
    </row>
    <row r="19" spans="1:26">
      <c r="A19" s="26" t="s">
        <v>29</v>
      </c>
      <c r="B19" s="66">
        <v>35461</v>
      </c>
      <c r="C19" s="66">
        <v>6911</v>
      </c>
      <c r="D19" s="66">
        <v>119</v>
      </c>
      <c r="E19" s="66">
        <v>23577</v>
      </c>
      <c r="F19" s="66">
        <v>4854</v>
      </c>
      <c r="H19" s="25"/>
      <c r="I19" s="25"/>
      <c r="J19" s="25"/>
      <c r="K19" s="25"/>
      <c r="N19" s="30"/>
    </row>
    <row r="20" spans="1:26">
      <c r="A20" s="26" t="s">
        <v>28</v>
      </c>
      <c r="B20" s="66">
        <v>204408</v>
      </c>
      <c r="C20" s="66">
        <v>12661</v>
      </c>
      <c r="D20" s="66">
        <v>90</v>
      </c>
      <c r="E20" s="66">
        <v>111906</v>
      </c>
      <c r="F20" s="66">
        <v>79751</v>
      </c>
      <c r="H20" s="25"/>
      <c r="I20" s="25"/>
      <c r="J20" s="25"/>
      <c r="K20" s="25"/>
      <c r="N20" s="30"/>
    </row>
    <row r="21" spans="1:26">
      <c r="A21" s="26" t="s">
        <v>27</v>
      </c>
      <c r="B21" s="66">
        <v>18408</v>
      </c>
      <c r="C21" s="66">
        <v>1756</v>
      </c>
      <c r="D21" s="66">
        <v>15</v>
      </c>
      <c r="E21" s="66">
        <v>12816</v>
      </c>
      <c r="F21" s="66">
        <v>3821</v>
      </c>
      <c r="H21" s="25"/>
      <c r="I21" s="25"/>
      <c r="J21" s="25"/>
      <c r="K21" s="25"/>
      <c r="N21" s="30"/>
    </row>
    <row r="22" spans="1:26">
      <c r="A22" s="26" t="s">
        <v>26</v>
      </c>
      <c r="B22" s="66">
        <v>62895</v>
      </c>
      <c r="C22" s="66">
        <v>9092</v>
      </c>
      <c r="D22" s="66">
        <v>128</v>
      </c>
      <c r="E22" s="66">
        <v>44742</v>
      </c>
      <c r="F22" s="66">
        <v>8933</v>
      </c>
      <c r="H22" s="25"/>
      <c r="I22" s="25"/>
      <c r="J22" s="25"/>
      <c r="K22" s="25"/>
      <c r="N22" s="30"/>
    </row>
    <row r="23" spans="1:26">
      <c r="A23" s="26" t="s">
        <v>25</v>
      </c>
      <c r="B23" s="66">
        <v>233511</v>
      </c>
      <c r="C23" s="66">
        <v>72113</v>
      </c>
      <c r="D23" s="66">
        <v>260</v>
      </c>
      <c r="E23" s="66">
        <v>159223</v>
      </c>
      <c r="F23" s="66">
        <v>1915</v>
      </c>
      <c r="H23" s="25"/>
      <c r="I23" s="25"/>
      <c r="J23" s="25"/>
      <c r="K23" s="25"/>
      <c r="N23" s="30"/>
    </row>
    <row r="24" spans="1:26">
      <c r="A24" s="26" t="s">
        <v>24</v>
      </c>
      <c r="B24" s="66">
        <v>351086</v>
      </c>
      <c r="C24" s="66">
        <v>108027</v>
      </c>
      <c r="D24" s="66">
        <v>756</v>
      </c>
      <c r="E24" s="66">
        <v>238982</v>
      </c>
      <c r="F24" s="66">
        <v>3321</v>
      </c>
      <c r="H24" s="25"/>
      <c r="I24" s="25"/>
      <c r="J24" s="25"/>
      <c r="K24" s="25"/>
      <c r="N24" s="30"/>
    </row>
    <row r="25" spans="1:26">
      <c r="A25" s="27" t="s">
        <v>23</v>
      </c>
      <c r="B25" s="67">
        <v>129706</v>
      </c>
      <c r="C25" s="67">
        <v>20935</v>
      </c>
      <c r="D25" s="67">
        <v>162</v>
      </c>
      <c r="E25" s="67">
        <v>101821</v>
      </c>
      <c r="F25" s="67">
        <v>6788</v>
      </c>
      <c r="H25" s="25"/>
      <c r="I25" s="25"/>
      <c r="J25" s="25"/>
      <c r="K25" s="25"/>
      <c r="N25" s="30"/>
    </row>
    <row r="26" spans="1:26">
      <c r="N26" s="30"/>
    </row>
    <row r="32" spans="1:26">
      <c r="M32" s="25"/>
      <c r="N32" s="25"/>
      <c r="O32" s="25"/>
      <c r="P32" s="31"/>
      <c r="Q32" s="31"/>
      <c r="R32" s="31"/>
      <c r="S32" s="31"/>
      <c r="T32" s="31"/>
      <c r="U32" s="31"/>
      <c r="V32" s="31"/>
      <c r="W32" s="31"/>
      <c r="X32" s="31"/>
      <c r="Y32" s="31"/>
      <c r="Z32" s="25"/>
    </row>
  </sheetData>
  <mergeCells count="4">
    <mergeCell ref="A3:A4"/>
    <mergeCell ref="B3:B4"/>
    <mergeCell ref="C3:F3"/>
    <mergeCell ref="A1:F1"/>
  </mergeCells>
  <pageMargins left="0.11811023622047245" right="0.11811023622047245"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workbookViewId="0">
      <selection activeCell="G16" sqref="G16"/>
    </sheetView>
  </sheetViews>
  <sheetFormatPr defaultColWidth="21.28515625" defaultRowHeight="11.25"/>
  <cols>
    <col min="1" max="1" width="29.140625" style="28" customWidth="1"/>
    <col min="2" max="2" width="13.7109375" style="28" customWidth="1"/>
    <col min="3" max="3" width="14" style="28" customWidth="1"/>
    <col min="4" max="4" width="14.140625" style="28" customWidth="1"/>
    <col min="5" max="5" width="13.140625" style="28" customWidth="1"/>
    <col min="6" max="6" width="14.140625" style="28" customWidth="1"/>
    <col min="7" max="16384" width="21.28515625" style="28"/>
  </cols>
  <sheetData>
    <row r="1" spans="1:18" ht="12.75" customHeight="1">
      <c r="A1" s="84" t="s">
        <v>10</v>
      </c>
      <c r="B1" s="84"/>
      <c r="C1" s="84"/>
      <c r="D1" s="84"/>
      <c r="E1" s="84"/>
      <c r="F1" s="84"/>
      <c r="G1" s="37"/>
    </row>
    <row r="2" spans="1:18">
      <c r="F2" s="33" t="s">
        <v>46</v>
      </c>
    </row>
    <row r="3" spans="1:18" ht="15.75" customHeight="1">
      <c r="A3" s="85"/>
      <c r="B3" s="89" t="s">
        <v>45</v>
      </c>
      <c r="C3" s="90" t="s">
        <v>44</v>
      </c>
      <c r="D3" s="90"/>
      <c r="E3" s="90"/>
      <c r="F3" s="91"/>
    </row>
    <row r="4" spans="1:18" ht="32.25" customHeight="1">
      <c r="A4" s="86"/>
      <c r="B4" s="88"/>
      <c r="C4" s="21" t="s">
        <v>43</v>
      </c>
      <c r="D4" s="21" t="s">
        <v>42</v>
      </c>
      <c r="E4" s="22" t="s">
        <v>41</v>
      </c>
      <c r="F4" s="23" t="s">
        <v>40</v>
      </c>
      <c r="K4" s="25"/>
    </row>
    <row r="5" spans="1:18">
      <c r="A5" s="24" t="s">
        <v>45</v>
      </c>
      <c r="B5" s="66">
        <f>C5+D5+E5+F5</f>
        <v>2187241</v>
      </c>
      <c r="C5" s="66">
        <v>458497</v>
      </c>
      <c r="D5" s="66">
        <v>3048</v>
      </c>
      <c r="E5" s="66">
        <v>1453036</v>
      </c>
      <c r="F5" s="66">
        <v>272660</v>
      </c>
      <c r="H5" s="25"/>
      <c r="J5" s="25"/>
      <c r="K5" s="25"/>
      <c r="L5" s="25"/>
      <c r="M5" s="25"/>
      <c r="O5" s="25"/>
    </row>
    <row r="6" spans="1:18">
      <c r="A6" s="26" t="s">
        <v>60</v>
      </c>
      <c r="B6" s="66">
        <f>C6+D6+E6+F6</f>
        <v>312297</v>
      </c>
      <c r="C6" s="66">
        <v>20232</v>
      </c>
      <c r="D6" s="66">
        <v>260</v>
      </c>
      <c r="E6" s="66">
        <v>19145</v>
      </c>
      <c r="F6" s="66">
        <v>272660</v>
      </c>
      <c r="H6" s="25"/>
      <c r="J6" s="25"/>
      <c r="K6" s="25"/>
      <c r="L6" s="25"/>
      <c r="M6" s="25"/>
      <c r="O6" s="25"/>
    </row>
    <row r="7" spans="1:18">
      <c r="A7" s="26" t="s">
        <v>59</v>
      </c>
      <c r="B7" s="66">
        <f>C7+D7+E7</f>
        <v>5930</v>
      </c>
      <c r="C7" s="66">
        <v>5104</v>
      </c>
      <c r="D7" s="66">
        <v>101</v>
      </c>
      <c r="E7" s="66">
        <v>725</v>
      </c>
      <c r="F7" s="20" t="s">
        <v>65</v>
      </c>
      <c r="H7" s="25"/>
      <c r="J7" s="34"/>
      <c r="K7" s="25"/>
      <c r="L7" s="25"/>
      <c r="M7" s="25"/>
      <c r="O7" s="25"/>
    </row>
    <row r="8" spans="1:18">
      <c r="A8" s="26" t="s">
        <v>58</v>
      </c>
      <c r="B8" s="66">
        <f t="shared" ref="B8:B23" si="0">C8+D8+E8</f>
        <v>116133</v>
      </c>
      <c r="C8" s="66">
        <v>25709</v>
      </c>
      <c r="D8" s="66">
        <v>526</v>
      </c>
      <c r="E8" s="66">
        <v>89898</v>
      </c>
      <c r="F8" s="20" t="s">
        <v>65</v>
      </c>
      <c r="H8" s="25"/>
      <c r="J8" s="34"/>
      <c r="K8" s="25"/>
      <c r="L8" s="25"/>
      <c r="M8" s="25"/>
      <c r="O8" s="25"/>
    </row>
    <row r="9" spans="1:18" ht="22.5">
      <c r="A9" s="26" t="s">
        <v>57</v>
      </c>
      <c r="B9" s="66">
        <f t="shared" si="0"/>
        <v>2304</v>
      </c>
      <c r="C9" s="66">
        <v>1671</v>
      </c>
      <c r="D9" s="66">
        <v>47</v>
      </c>
      <c r="E9" s="66">
        <v>586</v>
      </c>
      <c r="F9" s="20" t="s">
        <v>65</v>
      </c>
      <c r="H9" s="25"/>
      <c r="J9" s="34"/>
      <c r="K9" s="25"/>
      <c r="L9" s="25"/>
      <c r="M9" s="25"/>
      <c r="O9" s="25"/>
    </row>
    <row r="10" spans="1:18" ht="33.75">
      <c r="A10" s="26" t="s">
        <v>74</v>
      </c>
      <c r="B10" s="66">
        <f t="shared" si="0"/>
        <v>4287</v>
      </c>
      <c r="C10" s="66">
        <v>2375</v>
      </c>
      <c r="D10" s="66">
        <v>45</v>
      </c>
      <c r="E10" s="66">
        <v>1867</v>
      </c>
      <c r="F10" s="20" t="s">
        <v>65</v>
      </c>
      <c r="H10" s="25"/>
      <c r="J10" s="25"/>
      <c r="K10" s="25"/>
      <c r="L10" s="25"/>
      <c r="M10" s="25"/>
      <c r="O10" s="25"/>
      <c r="P10" s="25"/>
    </row>
    <row r="11" spans="1:18">
      <c r="A11" s="26" t="s">
        <v>56</v>
      </c>
      <c r="B11" s="66">
        <f t="shared" si="0"/>
        <v>120011</v>
      </c>
      <c r="C11" s="66">
        <v>69272</v>
      </c>
      <c r="D11" s="66">
        <v>337</v>
      </c>
      <c r="E11" s="66">
        <v>50402</v>
      </c>
      <c r="F11" s="20" t="s">
        <v>65</v>
      </c>
      <c r="H11" s="25"/>
      <c r="J11" s="25"/>
      <c r="K11" s="25"/>
      <c r="L11" s="25"/>
      <c r="M11" s="25"/>
      <c r="O11" s="25"/>
    </row>
    <row r="12" spans="1:18" ht="22.5">
      <c r="A12" s="26" t="s">
        <v>55</v>
      </c>
      <c r="B12" s="66">
        <f t="shared" si="0"/>
        <v>781086</v>
      </c>
      <c r="C12" s="66">
        <v>144650</v>
      </c>
      <c r="D12" s="66">
        <v>495</v>
      </c>
      <c r="E12" s="66">
        <v>635941</v>
      </c>
      <c r="F12" s="20" t="s">
        <v>65</v>
      </c>
      <c r="H12" s="25"/>
      <c r="J12" s="25"/>
      <c r="K12" s="25"/>
      <c r="L12" s="25"/>
      <c r="M12" s="25"/>
      <c r="O12" s="25"/>
    </row>
    <row r="13" spans="1:18">
      <c r="A13" s="26" t="s">
        <v>54</v>
      </c>
      <c r="B13" s="66">
        <f t="shared" si="0"/>
        <v>109975</v>
      </c>
      <c r="C13" s="66">
        <v>21027</v>
      </c>
      <c r="D13" s="66">
        <v>198</v>
      </c>
      <c r="E13" s="66">
        <v>88750</v>
      </c>
      <c r="F13" s="20" t="s">
        <v>65</v>
      </c>
      <c r="H13" s="25"/>
      <c r="J13" s="25"/>
      <c r="K13" s="25"/>
      <c r="L13" s="25"/>
      <c r="M13" s="25"/>
      <c r="O13" s="25"/>
    </row>
    <row r="14" spans="1:18" ht="22.5">
      <c r="A14" s="26" t="s">
        <v>75</v>
      </c>
      <c r="B14" s="66">
        <f t="shared" si="0"/>
        <v>54518</v>
      </c>
      <c r="C14" s="66">
        <v>10279</v>
      </c>
      <c r="D14" s="66">
        <v>82</v>
      </c>
      <c r="E14" s="66">
        <v>44157</v>
      </c>
      <c r="F14" s="20" t="s">
        <v>65</v>
      </c>
      <c r="H14" s="25"/>
      <c r="J14" s="25"/>
      <c r="K14" s="25"/>
      <c r="L14" s="25"/>
      <c r="M14" s="25"/>
      <c r="O14" s="25"/>
    </row>
    <row r="15" spans="1:18">
      <c r="A15" s="26" t="s">
        <v>53</v>
      </c>
      <c r="B15" s="66">
        <f t="shared" si="0"/>
        <v>34855</v>
      </c>
      <c r="C15" s="66">
        <v>17270</v>
      </c>
      <c r="D15" s="66">
        <v>77</v>
      </c>
      <c r="E15" s="66">
        <v>17508</v>
      </c>
      <c r="F15" s="20" t="s">
        <v>65</v>
      </c>
      <c r="H15" s="25"/>
      <c r="J15" s="25"/>
      <c r="K15" s="25"/>
      <c r="L15" s="25"/>
      <c r="M15" s="25"/>
      <c r="O15" s="25"/>
      <c r="R15" s="35"/>
    </row>
    <row r="16" spans="1:18">
      <c r="A16" s="26" t="s">
        <v>52</v>
      </c>
      <c r="B16" s="66">
        <f t="shared" si="0"/>
        <v>7486</v>
      </c>
      <c r="C16" s="66">
        <v>6930</v>
      </c>
      <c r="D16" s="66">
        <v>56</v>
      </c>
      <c r="E16" s="66">
        <v>500</v>
      </c>
      <c r="F16" s="20" t="s">
        <v>65</v>
      </c>
      <c r="H16" s="25"/>
      <c r="J16" s="25"/>
      <c r="K16" s="25"/>
      <c r="L16" s="25"/>
      <c r="M16" s="25"/>
      <c r="O16" s="25"/>
    </row>
    <row r="17" spans="1:18">
      <c r="A17" s="26" t="s">
        <v>76</v>
      </c>
      <c r="B17" s="66">
        <f t="shared" si="0"/>
        <v>107197</v>
      </c>
      <c r="C17" s="66">
        <v>15463</v>
      </c>
      <c r="D17" s="66">
        <v>53</v>
      </c>
      <c r="E17" s="66">
        <v>91681</v>
      </c>
      <c r="F17" s="20" t="s">
        <v>65</v>
      </c>
      <c r="H17" s="25"/>
      <c r="J17" s="25"/>
      <c r="K17" s="25"/>
      <c r="L17" s="25"/>
      <c r="M17" s="25"/>
      <c r="O17" s="25"/>
    </row>
    <row r="18" spans="1:18" ht="22.5">
      <c r="A18" s="26" t="s">
        <v>51</v>
      </c>
      <c r="B18" s="66">
        <f t="shared" si="0"/>
        <v>63444</v>
      </c>
      <c r="C18" s="66">
        <v>33163</v>
      </c>
      <c r="D18" s="66">
        <v>146</v>
      </c>
      <c r="E18" s="66">
        <v>30135</v>
      </c>
      <c r="F18" s="20" t="s">
        <v>65</v>
      </c>
      <c r="H18" s="25"/>
      <c r="J18" s="25"/>
      <c r="K18" s="25"/>
      <c r="L18" s="25"/>
      <c r="M18" s="25"/>
      <c r="O18" s="25"/>
    </row>
    <row r="19" spans="1:18" ht="22.5">
      <c r="A19" s="26" t="s">
        <v>50</v>
      </c>
      <c r="B19" s="66">
        <f t="shared" si="0"/>
        <v>61648</v>
      </c>
      <c r="C19" s="66">
        <v>23581</v>
      </c>
      <c r="D19" s="66">
        <v>261</v>
      </c>
      <c r="E19" s="66">
        <v>37806</v>
      </c>
      <c r="F19" s="20" t="s">
        <v>65</v>
      </c>
      <c r="H19" s="25"/>
      <c r="O19" s="25"/>
    </row>
    <row r="20" spans="1:18">
      <c r="A20" s="26" t="s">
        <v>49</v>
      </c>
      <c r="B20" s="66">
        <f t="shared" si="0"/>
        <v>44786</v>
      </c>
      <c r="C20" s="66">
        <v>16177</v>
      </c>
      <c r="D20" s="66">
        <v>107</v>
      </c>
      <c r="E20" s="66">
        <v>28502</v>
      </c>
      <c r="F20" s="20" t="s">
        <v>65</v>
      </c>
      <c r="H20" s="25"/>
      <c r="J20" s="25"/>
      <c r="K20" s="25"/>
      <c r="L20" s="25"/>
      <c r="M20" s="25"/>
      <c r="O20" s="25"/>
    </row>
    <row r="21" spans="1:18">
      <c r="A21" s="26" t="s">
        <v>77</v>
      </c>
      <c r="B21" s="66">
        <f t="shared" si="0"/>
        <v>19899</v>
      </c>
      <c r="C21" s="66">
        <v>9029</v>
      </c>
      <c r="D21" s="66">
        <v>186</v>
      </c>
      <c r="E21" s="66">
        <v>10684</v>
      </c>
      <c r="F21" s="20" t="s">
        <v>65</v>
      </c>
      <c r="H21" s="25"/>
      <c r="J21" s="25"/>
      <c r="K21" s="25"/>
      <c r="L21" s="25"/>
      <c r="M21" s="25"/>
      <c r="O21" s="25"/>
    </row>
    <row r="22" spans="1:18">
      <c r="A22" s="26" t="s">
        <v>48</v>
      </c>
      <c r="B22" s="66">
        <f t="shared" si="0"/>
        <v>19517</v>
      </c>
      <c r="C22" s="66">
        <v>5144</v>
      </c>
      <c r="D22" s="66">
        <v>30</v>
      </c>
      <c r="E22" s="66">
        <v>14343</v>
      </c>
      <c r="F22" s="20" t="s">
        <v>65</v>
      </c>
      <c r="H22" s="25"/>
      <c r="J22" s="25"/>
      <c r="K22" s="25"/>
      <c r="L22" s="25"/>
      <c r="M22" s="25"/>
      <c r="O22" s="25"/>
      <c r="R22" s="35"/>
    </row>
    <row r="23" spans="1:18">
      <c r="A23" s="27" t="s">
        <v>47</v>
      </c>
      <c r="B23" s="67">
        <f t="shared" si="0"/>
        <v>321868</v>
      </c>
      <c r="C23" s="67">
        <v>31421</v>
      </c>
      <c r="D23" s="67">
        <v>41</v>
      </c>
      <c r="E23" s="67">
        <v>290406</v>
      </c>
      <c r="F23" s="68" t="s">
        <v>65</v>
      </c>
      <c r="H23" s="25"/>
      <c r="J23" s="25"/>
      <c r="K23" s="25"/>
      <c r="L23" s="25"/>
      <c r="M23" s="25"/>
      <c r="O23" s="25"/>
    </row>
    <row r="24" spans="1:18">
      <c r="H24" s="25"/>
      <c r="I24" s="36"/>
      <c r="J24" s="25"/>
      <c r="K24" s="25"/>
      <c r="L24" s="25"/>
      <c r="M24" s="25"/>
      <c r="N24" s="25"/>
    </row>
    <row r="25" spans="1:18">
      <c r="I25" s="36"/>
      <c r="J25" s="36"/>
    </row>
  </sheetData>
  <mergeCells count="4">
    <mergeCell ref="A3:A4"/>
    <mergeCell ref="B3:B4"/>
    <mergeCell ref="C3:F3"/>
    <mergeCell ref="A1:F1"/>
  </mergeCells>
  <pageMargins left="0.11811023622047245" right="0.11811023622047245"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workbookViewId="0">
      <selection activeCell="I34" sqref="I34"/>
    </sheetView>
  </sheetViews>
  <sheetFormatPr defaultColWidth="21.28515625" defaultRowHeight="11.25"/>
  <cols>
    <col min="1" max="1" width="28.42578125" style="28" customWidth="1"/>
    <col min="2" max="2" width="15" style="28" customWidth="1"/>
    <col min="3" max="3" width="14.42578125" style="28" customWidth="1"/>
    <col min="4" max="4" width="14.28515625" style="28" customWidth="1"/>
    <col min="5" max="6" width="14.5703125" style="28" customWidth="1"/>
    <col min="7" max="7" width="10.5703125" style="28" customWidth="1"/>
    <col min="8" max="9" width="21.28515625" style="28"/>
    <col min="10" max="10" width="9.28515625" style="28" bestFit="1" customWidth="1"/>
    <col min="11" max="16384" width="21.28515625" style="28"/>
  </cols>
  <sheetData>
    <row r="1" spans="1:15" ht="12.75" customHeight="1">
      <c r="A1" s="84" t="s">
        <v>8</v>
      </c>
      <c r="B1" s="84"/>
      <c r="C1" s="84"/>
      <c r="D1" s="84"/>
      <c r="E1" s="84"/>
      <c r="F1" s="84"/>
    </row>
    <row r="2" spans="1:15">
      <c r="F2" s="20" t="s">
        <v>46</v>
      </c>
    </row>
    <row r="3" spans="1:15" ht="15.75" customHeight="1">
      <c r="A3" s="85"/>
      <c r="B3" s="89" t="s">
        <v>45</v>
      </c>
      <c r="C3" s="81" t="s">
        <v>44</v>
      </c>
      <c r="D3" s="83"/>
      <c r="E3" s="83"/>
      <c r="F3" s="83"/>
    </row>
    <row r="4" spans="1:15" ht="30" customHeight="1">
      <c r="A4" s="86"/>
      <c r="B4" s="88"/>
      <c r="C4" s="21" t="s">
        <v>43</v>
      </c>
      <c r="D4" s="21" t="s">
        <v>42</v>
      </c>
      <c r="E4" s="22" t="s">
        <v>41</v>
      </c>
      <c r="F4" s="23" t="s">
        <v>40</v>
      </c>
    </row>
    <row r="5" spans="1:15">
      <c r="A5" s="24" t="s">
        <v>45</v>
      </c>
      <c r="B5" s="66">
        <f>C5+D5+E5+F5</f>
        <v>2017379</v>
      </c>
      <c r="C5" s="66">
        <v>362657</v>
      </c>
      <c r="D5" s="66">
        <v>2961</v>
      </c>
      <c r="E5" s="66">
        <v>1385298</v>
      </c>
      <c r="F5" s="66">
        <v>266463</v>
      </c>
      <c r="I5" s="25"/>
      <c r="J5" s="25"/>
      <c r="K5" s="25"/>
      <c r="N5" s="25"/>
      <c r="O5" s="25"/>
    </row>
    <row r="6" spans="1:15">
      <c r="A6" s="26" t="s">
        <v>60</v>
      </c>
      <c r="B6" s="66">
        <f>C6+D6+E6+F6</f>
        <v>300362</v>
      </c>
      <c r="C6" s="66">
        <v>17338</v>
      </c>
      <c r="D6" s="66">
        <v>258</v>
      </c>
      <c r="E6" s="66">
        <v>16303</v>
      </c>
      <c r="F6" s="66">
        <v>266463</v>
      </c>
      <c r="I6" s="25"/>
      <c r="J6" s="25"/>
      <c r="K6" s="25"/>
      <c r="N6" s="25"/>
      <c r="O6" s="25"/>
    </row>
    <row r="7" spans="1:15">
      <c r="A7" s="26" t="s">
        <v>59</v>
      </c>
      <c r="B7" s="66">
        <f>C7+D7+E7</f>
        <v>4978</v>
      </c>
      <c r="C7" s="66">
        <v>4192</v>
      </c>
      <c r="D7" s="66">
        <v>98</v>
      </c>
      <c r="E7" s="66">
        <v>688</v>
      </c>
      <c r="F7" s="20" t="s">
        <v>65</v>
      </c>
      <c r="H7" s="25"/>
      <c r="I7" s="25"/>
      <c r="J7" s="25"/>
      <c r="K7" s="25"/>
      <c r="N7" s="25"/>
      <c r="O7" s="25"/>
    </row>
    <row r="8" spans="1:15">
      <c r="A8" s="26" t="s">
        <v>64</v>
      </c>
      <c r="B8" s="66">
        <f t="shared" ref="B8:B23" si="0">C8+D8+E8</f>
        <v>106672</v>
      </c>
      <c r="C8" s="66">
        <v>20058</v>
      </c>
      <c r="D8" s="66">
        <v>522</v>
      </c>
      <c r="E8" s="66">
        <v>86092</v>
      </c>
      <c r="F8" s="20" t="s">
        <v>65</v>
      </c>
      <c r="H8" s="25"/>
      <c r="I8" s="25"/>
      <c r="J8" s="25"/>
      <c r="K8" s="25"/>
      <c r="N8" s="25"/>
      <c r="O8" s="25"/>
    </row>
    <row r="9" spans="1:15" ht="22.5">
      <c r="A9" s="26" t="s">
        <v>57</v>
      </c>
      <c r="B9" s="66">
        <f t="shared" si="0"/>
        <v>1977</v>
      </c>
      <c r="C9" s="66">
        <v>1381</v>
      </c>
      <c r="D9" s="66">
        <v>46</v>
      </c>
      <c r="E9" s="66">
        <v>550</v>
      </c>
      <c r="F9" s="20" t="s">
        <v>65</v>
      </c>
      <c r="H9" s="25"/>
      <c r="I9" s="25"/>
      <c r="J9" s="25"/>
      <c r="K9" s="25"/>
      <c r="N9" s="25"/>
      <c r="O9" s="25"/>
    </row>
    <row r="10" spans="1:15" ht="33.75">
      <c r="A10" s="26" t="s">
        <v>74</v>
      </c>
      <c r="B10" s="66">
        <f t="shared" si="0"/>
        <v>3657</v>
      </c>
      <c r="C10" s="66">
        <v>1850</v>
      </c>
      <c r="D10" s="66">
        <v>45</v>
      </c>
      <c r="E10" s="66">
        <v>1762</v>
      </c>
      <c r="F10" s="20" t="s">
        <v>65</v>
      </c>
      <c r="I10" s="25"/>
      <c r="J10" s="25"/>
      <c r="K10" s="25"/>
      <c r="N10" s="25"/>
      <c r="O10" s="25"/>
    </row>
    <row r="11" spans="1:15">
      <c r="A11" s="26" t="s">
        <v>56</v>
      </c>
      <c r="B11" s="66">
        <f t="shared" si="0"/>
        <v>100302</v>
      </c>
      <c r="C11" s="66">
        <v>52390</v>
      </c>
      <c r="D11" s="66">
        <v>327</v>
      </c>
      <c r="E11" s="66">
        <v>47585</v>
      </c>
      <c r="F11" s="20" t="s">
        <v>65</v>
      </c>
      <c r="I11" s="25"/>
      <c r="J11" s="25"/>
      <c r="K11" s="25"/>
      <c r="M11" s="35"/>
      <c r="N11" s="25"/>
      <c r="O11" s="25"/>
    </row>
    <row r="12" spans="1:15" ht="22.5">
      <c r="A12" s="26" t="s">
        <v>63</v>
      </c>
      <c r="B12" s="66">
        <f t="shared" si="0"/>
        <v>718711</v>
      </c>
      <c r="C12" s="66">
        <v>107904</v>
      </c>
      <c r="D12" s="66">
        <v>471</v>
      </c>
      <c r="E12" s="66">
        <v>610336</v>
      </c>
      <c r="F12" s="20" t="s">
        <v>65</v>
      </c>
      <c r="I12" s="25"/>
      <c r="J12" s="25"/>
      <c r="K12" s="25"/>
      <c r="N12" s="25"/>
      <c r="O12" s="25"/>
    </row>
    <row r="13" spans="1:15">
      <c r="A13" s="26" t="s">
        <v>54</v>
      </c>
      <c r="B13" s="66">
        <f t="shared" si="0"/>
        <v>100870</v>
      </c>
      <c r="C13" s="66">
        <v>16814</v>
      </c>
      <c r="D13" s="66">
        <v>194</v>
      </c>
      <c r="E13" s="66">
        <v>83862</v>
      </c>
      <c r="F13" s="20" t="s">
        <v>65</v>
      </c>
      <c r="I13" s="25"/>
      <c r="J13" s="25"/>
      <c r="K13" s="25"/>
      <c r="N13" s="25"/>
      <c r="O13" s="25"/>
    </row>
    <row r="14" spans="1:15" ht="22.5">
      <c r="A14" s="26" t="s">
        <v>75</v>
      </c>
      <c r="B14" s="66">
        <f t="shared" si="0"/>
        <v>50222</v>
      </c>
      <c r="C14" s="66">
        <v>8399</v>
      </c>
      <c r="D14" s="66">
        <v>81</v>
      </c>
      <c r="E14" s="66">
        <v>41742</v>
      </c>
      <c r="F14" s="20" t="s">
        <v>65</v>
      </c>
      <c r="I14" s="25"/>
      <c r="J14" s="25"/>
      <c r="K14" s="25"/>
      <c r="N14" s="25"/>
      <c r="O14" s="25"/>
    </row>
    <row r="15" spans="1:15">
      <c r="A15" s="26" t="s">
        <v>53</v>
      </c>
      <c r="B15" s="66">
        <f t="shared" si="0"/>
        <v>31264</v>
      </c>
      <c r="C15" s="66">
        <v>14680</v>
      </c>
      <c r="D15" s="66">
        <v>70</v>
      </c>
      <c r="E15" s="66">
        <v>16514</v>
      </c>
      <c r="F15" s="20" t="s">
        <v>65</v>
      </c>
      <c r="I15" s="25"/>
      <c r="J15" s="25"/>
      <c r="K15" s="25"/>
      <c r="N15" s="25"/>
      <c r="O15" s="25"/>
    </row>
    <row r="16" spans="1:15">
      <c r="A16" s="26" t="s">
        <v>62</v>
      </c>
      <c r="B16" s="66">
        <f t="shared" si="0"/>
        <v>5246</v>
      </c>
      <c r="C16" s="66">
        <v>4733</v>
      </c>
      <c r="D16" s="66">
        <v>55</v>
      </c>
      <c r="E16" s="66">
        <v>458</v>
      </c>
      <c r="F16" s="20" t="s">
        <v>65</v>
      </c>
      <c r="I16" s="25"/>
      <c r="J16" s="25"/>
      <c r="K16" s="25"/>
      <c r="N16" s="25"/>
      <c r="O16" s="25"/>
    </row>
    <row r="17" spans="1:17">
      <c r="A17" s="26" t="s">
        <v>76</v>
      </c>
      <c r="B17" s="66">
        <f t="shared" si="0"/>
        <v>102081</v>
      </c>
      <c r="C17" s="66">
        <v>13708</v>
      </c>
      <c r="D17" s="66">
        <v>52</v>
      </c>
      <c r="E17" s="66">
        <v>88321</v>
      </c>
      <c r="F17" s="20" t="s">
        <v>65</v>
      </c>
      <c r="I17" s="25"/>
      <c r="J17" s="25"/>
      <c r="K17" s="25"/>
      <c r="N17" s="25"/>
      <c r="O17" s="25"/>
    </row>
    <row r="18" spans="1:17" ht="22.5">
      <c r="A18" s="26" t="s">
        <v>51</v>
      </c>
      <c r="B18" s="66">
        <f t="shared" si="0"/>
        <v>55898</v>
      </c>
      <c r="C18" s="66">
        <v>27350</v>
      </c>
      <c r="D18" s="66">
        <v>137</v>
      </c>
      <c r="E18" s="66">
        <v>28411</v>
      </c>
      <c r="F18" s="20" t="s">
        <v>65</v>
      </c>
      <c r="I18" s="25"/>
      <c r="J18" s="25"/>
      <c r="K18" s="25"/>
      <c r="N18" s="25"/>
      <c r="O18" s="25"/>
    </row>
    <row r="19" spans="1:17" ht="22.5">
      <c r="A19" s="26" t="s">
        <v>50</v>
      </c>
      <c r="B19" s="66">
        <f t="shared" si="0"/>
        <v>56189</v>
      </c>
      <c r="C19" s="66">
        <v>19888</v>
      </c>
      <c r="D19" s="66">
        <v>253</v>
      </c>
      <c r="E19" s="66">
        <v>36048</v>
      </c>
      <c r="F19" s="20" t="s">
        <v>65</v>
      </c>
      <c r="H19" s="25"/>
      <c r="I19" s="25"/>
      <c r="J19" s="25"/>
      <c r="K19" s="25"/>
      <c r="N19" s="25"/>
      <c r="O19" s="25"/>
    </row>
    <row r="20" spans="1:17">
      <c r="A20" s="26" t="s">
        <v>49</v>
      </c>
      <c r="B20" s="66">
        <f t="shared" si="0"/>
        <v>42151</v>
      </c>
      <c r="C20" s="66">
        <v>14634</v>
      </c>
      <c r="D20" s="66">
        <v>106</v>
      </c>
      <c r="E20" s="66">
        <v>27411</v>
      </c>
      <c r="F20" s="20" t="s">
        <v>65</v>
      </c>
      <c r="H20" s="25"/>
      <c r="I20" s="25"/>
      <c r="J20" s="25"/>
      <c r="K20" s="25"/>
      <c r="N20" s="25"/>
      <c r="O20" s="25"/>
    </row>
    <row r="21" spans="1:17">
      <c r="A21" s="26" t="s">
        <v>77</v>
      </c>
      <c r="B21" s="66">
        <f t="shared" si="0"/>
        <v>18695</v>
      </c>
      <c r="C21" s="66">
        <v>8224</v>
      </c>
      <c r="D21" s="66">
        <v>184</v>
      </c>
      <c r="E21" s="66">
        <v>10287</v>
      </c>
      <c r="F21" s="20" t="s">
        <v>65</v>
      </c>
      <c r="H21" s="25"/>
      <c r="I21" s="25"/>
      <c r="J21" s="25"/>
      <c r="K21" s="25"/>
      <c r="N21" s="25"/>
      <c r="O21" s="25"/>
    </row>
    <row r="22" spans="1:17">
      <c r="A22" s="26" t="s">
        <v>48</v>
      </c>
      <c r="B22" s="66">
        <f t="shared" si="0"/>
        <v>17722</v>
      </c>
      <c r="C22" s="66">
        <v>4172</v>
      </c>
      <c r="D22" s="66">
        <v>28</v>
      </c>
      <c r="E22" s="66">
        <v>13522</v>
      </c>
      <c r="F22" s="20" t="s">
        <v>65</v>
      </c>
      <c r="H22" s="25"/>
      <c r="I22" s="25"/>
      <c r="J22" s="25"/>
      <c r="K22" s="25"/>
      <c r="N22" s="25"/>
      <c r="O22" s="25"/>
    </row>
    <row r="23" spans="1:17">
      <c r="A23" s="27" t="s">
        <v>47</v>
      </c>
      <c r="B23" s="67">
        <f t="shared" si="0"/>
        <v>300382</v>
      </c>
      <c r="C23" s="67">
        <v>24942</v>
      </c>
      <c r="D23" s="67">
        <v>34</v>
      </c>
      <c r="E23" s="67">
        <v>275406</v>
      </c>
      <c r="F23" s="68" t="s">
        <v>65</v>
      </c>
      <c r="H23" s="25"/>
      <c r="I23" s="25"/>
      <c r="J23" s="25"/>
      <c r="K23" s="25"/>
      <c r="N23" s="25"/>
      <c r="O23" s="25"/>
    </row>
    <row r="24" spans="1:17">
      <c r="I24" s="25"/>
      <c r="J24" s="25"/>
      <c r="N24" s="25"/>
    </row>
    <row r="25" spans="1:17">
      <c r="J25" s="38"/>
    </row>
    <row r="26" spans="1:17" ht="15">
      <c r="A26" s="47" t="s">
        <v>91</v>
      </c>
      <c r="B26" s="48"/>
      <c r="C26" s="50"/>
      <c r="D26" s="3"/>
      <c r="E26" s="51"/>
      <c r="F26" s="51"/>
    </row>
    <row r="27" spans="1:17" ht="15">
      <c r="A27" s="52" t="s">
        <v>85</v>
      </c>
      <c r="B27" s="48"/>
      <c r="C27" s="49"/>
      <c r="D27" s="50"/>
      <c r="E27" s="51"/>
      <c r="F27" s="51"/>
    </row>
    <row r="28" spans="1:17">
      <c r="A28" s="53" t="s">
        <v>68</v>
      </c>
      <c r="B28" s="53"/>
      <c r="C28" s="55" t="s">
        <v>86</v>
      </c>
      <c r="D28" s="56"/>
      <c r="E28" s="54" t="s">
        <v>69</v>
      </c>
      <c r="F28" s="54"/>
    </row>
    <row r="29" spans="1:17">
      <c r="A29" s="57" t="s">
        <v>70</v>
      </c>
      <c r="B29" s="58"/>
      <c r="C29" s="60" t="s">
        <v>71</v>
      </c>
      <c r="D29" s="59"/>
      <c r="E29" s="60" t="s">
        <v>72</v>
      </c>
      <c r="F29" s="59"/>
    </row>
    <row r="30" spans="1:17">
      <c r="A30" s="61"/>
      <c r="B30" s="61"/>
      <c r="C30" s="63" t="s">
        <v>87</v>
      </c>
      <c r="D30" s="63"/>
      <c r="E30" s="64" t="s">
        <v>73</v>
      </c>
      <c r="F30" s="62"/>
    </row>
    <row r="31" spans="1:17" ht="15">
      <c r="A31" s="51"/>
      <c r="B31" s="51"/>
      <c r="C31" s="51"/>
      <c r="D31" s="51"/>
      <c r="E31" s="51"/>
      <c r="F31" s="51"/>
      <c r="G31" s="51"/>
      <c r="H31" s="51"/>
      <c r="I31" s="51"/>
      <c r="J31" s="51"/>
      <c r="K31" s="51"/>
      <c r="L31" s="51"/>
      <c r="M31" s="51"/>
      <c r="N31" s="51"/>
      <c r="O31" s="51"/>
      <c r="P31" s="51"/>
      <c r="Q31" s="51"/>
    </row>
  </sheetData>
  <mergeCells count="4">
    <mergeCell ref="A1:F1"/>
    <mergeCell ref="A3:A4"/>
    <mergeCell ref="B3:B4"/>
    <mergeCell ref="C3:F3"/>
  </mergeCells>
  <pageMargins left="0.11811023622047245" right="0.11811023622047245"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 Cover</vt:lpstr>
      <vt:lpstr> Conventions</vt:lpstr>
      <vt:lpstr> Content</vt:lpstr>
      <vt:lpstr> Explanation method</vt:lpstr>
      <vt:lpstr>1</vt:lpstr>
      <vt:lpstr>2</vt:lpstr>
      <vt:lpstr>3</vt:lpstr>
      <vt:lpstr>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Динар Толеугали</cp:lastModifiedBy>
  <cp:lastPrinted>2023-12-01T11:41:08Z</cp:lastPrinted>
  <dcterms:created xsi:type="dcterms:W3CDTF">2023-06-09T05:08:09Z</dcterms:created>
  <dcterms:modified xsi:type="dcterms:W3CDTF">2024-04-12T12:23:47Z</dcterms:modified>
</cp:coreProperties>
</file>