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5" yWindow="330" windowWidth="14280" windowHeight="10170" tabRatio="888"/>
  </bookViews>
  <sheets>
    <sheet name="Мұқаба" sheetId="13" r:id="rId1"/>
    <sheet name="Шартты белгілер" sheetId="24" r:id="rId2"/>
    <sheet name="Мазмұны" sheetId="19" r:id="rId3"/>
    <sheet name="Әдіснамалық түсініктемелер" sheetId="26" r:id="rId4"/>
    <sheet name="1" sheetId="23" r:id="rId5"/>
    <sheet name="2" sheetId="36" r:id="rId6"/>
    <sheet name="3" sheetId="37" r:id="rId7"/>
    <sheet name="4" sheetId="38" r:id="rId8"/>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8" l="1"/>
  <c r="B23" i="38"/>
  <c r="B22" i="38"/>
  <c r="B21" i="38"/>
  <c r="B20" i="38"/>
  <c r="B19" i="38"/>
  <c r="B18" i="38"/>
  <c r="B17" i="38"/>
  <c r="B16" i="38"/>
  <c r="B15" i="38"/>
  <c r="B14" i="38"/>
  <c r="B13" i="38"/>
  <c r="B12" i="38"/>
  <c r="B11" i="38"/>
  <c r="B10" i="38"/>
  <c r="B9" i="38"/>
  <c r="B8" i="38"/>
  <c r="B7" i="38"/>
  <c r="B6" i="38"/>
  <c r="B24" i="37"/>
  <c r="B23" i="37"/>
  <c r="B22" i="37"/>
  <c r="B21" i="37"/>
  <c r="B20" i="37"/>
  <c r="B19" i="37"/>
  <c r="B18" i="37"/>
  <c r="B17" i="37"/>
  <c r="B16" i="37"/>
  <c r="B15" i="37"/>
  <c r="B14" i="37"/>
  <c r="B13" i="37"/>
  <c r="B12" i="37"/>
  <c r="B11" i="37"/>
  <c r="B10" i="37"/>
  <c r="B9" i="37"/>
  <c r="B8" i="37"/>
  <c r="B7" i="37"/>
  <c r="B6" i="37"/>
</calcChain>
</file>

<file path=xl/sharedStrings.xml><?xml version="1.0" encoding="utf-8"?>
<sst xmlns="http://schemas.openxmlformats.org/spreadsheetml/2006/main" count="190" uniqueCount="91">
  <si>
    <t>Абай</t>
  </si>
  <si>
    <t>Ұлытау</t>
  </si>
  <si>
    <t>© Қазақстан Республикасы Стратегиялық жоспарлау және реформалар агенттігі Ұлттық статистика бюросы</t>
  </si>
  <si>
    <t>Алматы</t>
  </si>
  <si>
    <t>2 серия Кәсіпорын статистикасы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</si>
  <si>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</si>
  <si>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</si>
  <si>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</si>
  <si>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</si>
  <si>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</si>
  <si>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</si>
  <si>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</si>
  <si>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Әдіснамалық түсініктемелер</t>
  </si>
  <si>
    <t>бірлік</t>
  </si>
  <si>
    <t>Барлығы</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</si>
  <si>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</si>
  <si>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</si>
  <si>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</si>
  <si>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</si>
  <si>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</si>
  <si>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</si>
  <si>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</si>
  <si>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</si>
  <si>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</si>
  <si>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</si>
  <si>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</si>
  <si>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</si>
  <si>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</si>
  <si>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</si>
  <si>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</si>
  <si>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</si>
  <si>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</si>
  <si>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Қазақстан Республикасы</t>
  </si>
  <si>
    <t xml:space="preserve">Қарағанды </t>
  </si>
  <si>
    <t>Қызылорда</t>
  </si>
  <si>
    <t>Солтүстік Қазақстан</t>
  </si>
  <si>
    <t>Астана қаласы</t>
  </si>
  <si>
    <t>Алматы қаласы</t>
  </si>
  <si>
    <t>Шымкент қаласы</t>
  </si>
  <si>
    <t>Ақмола</t>
  </si>
  <si>
    <t>Ақтөбе</t>
  </si>
  <si>
    <t>Атырау</t>
  </si>
  <si>
    <t>Батыс Қазақстан</t>
  </si>
  <si>
    <t>Жамбыл</t>
  </si>
  <si>
    <t>Жетісу</t>
  </si>
  <si>
    <t>Қостанай</t>
  </si>
  <si>
    <t>Маңғыстау</t>
  </si>
  <si>
    <t>Павлодар</t>
  </si>
  <si>
    <t>Түркістан</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</si>
  <si>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</si>
  <si>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</si>
  <si>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</si>
  <si>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</si>
  <si>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</si>
  <si>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Шығыс Қазақстан</t>
  </si>
  <si>
    <t xml:space="preserve"> Қызмет түрлері бойынша тіркелген ШОК субъектілерінің саны</t>
  </si>
  <si>
    <t>ҚР өңірлері бойынша  тіркелген ШОК субъектілерінің саны</t>
  </si>
  <si>
    <t xml:space="preserve"> бірлік</t>
  </si>
  <si>
    <t>Қазақстан Республикасындағы ШОК субъектілер санының негізгі көрсеткіштері</t>
  </si>
  <si>
    <t>1</t>
  </si>
  <si>
    <t>2</t>
  </si>
  <si>
    <t>3</t>
  </si>
  <si>
    <t>4</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</si>
  <si>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</si>
  <si>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</si>
  <si>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</si>
  <si>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</si>
  <si>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 xml:space="preserve">Ұсынылып отырған кестеде тіркелген және жұмыс істеп тұрған шағын және орта кәсіпкерлердің өңірлер мен қызмет түрлері бөлінісінде саны көрсетілген. </t>
  </si>
  <si>
    <t>-</t>
  </si>
  <si>
    <t>Электрондық кестелер бойынша ұсыныстарыңыз бен ескертпелеріңізді Қазақстан Республикасы Стратегиялық жоспарлау және реформалар агенттігі Ұлттық статистика бюросына жолдаңыздар Статистикалық тіркелімдер және жіктелімдер департаменті олар келесі шығарылымдарды дайындау кезінде ескеріледі. Тел. +7 7172 749798</t>
  </si>
  <si>
    <t>Сумен жабдықтау; су бұру; қалдықтарды жинау, өңдеу және жою, ластануды жою бойынша қызмет</t>
  </si>
  <si>
    <t>Қызмет түрлері бойынша жұмыс істеп тұрған ШОК субъектілерінің саны</t>
  </si>
  <si>
    <t>ҚР өңірлері бойынша жұмыс істеп тұрған ШОК субъектілерінің саны</t>
  </si>
  <si>
    <t>Жауапты шығарушы:</t>
  </si>
  <si>
    <t>Департамент директоры:</t>
  </si>
  <si>
    <t>Тел. +77172 749798</t>
  </si>
  <si>
    <t>Е. Бекбердиев</t>
  </si>
  <si>
    <t>Тел. +77172 749058</t>
  </si>
  <si>
    <t xml:space="preserve">Статистикалық тіркелімдер және </t>
  </si>
  <si>
    <t>жіктелімдер департаменті</t>
  </si>
  <si>
    <t>Жарияланым күні: 15.04.2024</t>
  </si>
  <si>
    <t>Келесі жарияланым күні: 15.05.2024</t>
  </si>
  <si>
    <t>2024 жылғы 1 сәуірдегі жағдай бойынша</t>
  </si>
  <si>
    <t>2024 жылғы 15 сәуір</t>
  </si>
  <si>
    <t>Орындаушы: Д. Төлеуғали</t>
  </si>
  <si>
    <t>E-mail: d.toleugali@aspire.gov.kz</t>
  </si>
  <si>
    <t>Кәсіпкерлікті жүзеге асыратын, шағын кәсіпкерлік субъектілеріне жатпайтын дара кәсіпкерлер мен заңды тұлғалар орта кәсіпкерлік субъектілерге жатады.</t>
  </si>
  <si>
    <t xml:space="preserve">Электрондық кестелерге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
</t>
  </si>
  <si>
    <t xml:space="preserve">Статистикалық қызметте, Қазақстан Республикасының 2015 жылғы 29 қазандағы Кәсіпкерлік Кодексіне сәйкес, субъектілерді шағын және орта кәсіпкерлікке жатқызу үшін қызметкерлердің орташа жылдық санының критерийі ғана пайдаланылады. </t>
  </si>
  <si>
    <t>Шағын және орта кәсіпкерліктің санын қалыптастыру кезінде, Экономика секторларының жіктеуішіне (ЭСЖ) сәйкес, тіркелген заңды тұлғалардың жалпы санынан - қаржылық емес корпорацияларға, мемлекеттік басқаруға және коммерциялық емес ұйымдарға жататын заңды тұлғалар алынып тасталады. Яғни шағын және орта кәсіпкерліктің саны кіріс алу мақсатында, кәсіпкерлік қызметті жүзеге асыратын заңды тұлғалар бойынша қалыптастырылады.</t>
  </si>
  <si>
    <t>№ 10-7/2733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</si>
</sst>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0"/>
  </numFmts>
  <fonts count="32">
    <font>
      <sz val="11"/>
      <color theme="1"/>
      <name val="Calibri"/>
      <family val="2"/>
      <scheme val="minor"/>
    </font>
    <font>
      <sz val="11"/>
      <color theme="1"/>
      <name val="Calibri"/>
      <family val="2"/>
      <charset val="204"/>
      <scheme val="minor"/>
    </font>
    <font>
      <u/>
      <sz val="11"/>
      <color theme="10"/>
      <name val="Calibri"/>
      <family val="2"/>
      <scheme val="minor"/>
    </font>
    <font>
      <b/>
      <sz val="12"/>
      <name val="Arial"/>
      <family val="2"/>
    </font>
    <font>
      <sz val="10"/>
      <name val="Arial Cyr"/>
      <charset val="204"/>
    </font>
    <font>
      <sz val="11"/>
      <color indexed="8"/>
      <name val="Calibri"/>
      <family val="2"/>
    </font>
    <font>
      <sz val="11"/>
      <name val="Calibri"/>
      <family val="2"/>
      <charset val="204"/>
    </font>
    <font>
      <sz val="11"/>
      <color indexed="10"/>
      <name val="Calibri"/>
      <family val="2"/>
      <charset val="204"/>
    </font>
    <font>
      <sz val="9"/>
      <name val="Roboto Light"/>
      <charset val="204"/>
    </font>
    <font>
      <sz val="11"/>
      <color theme="1"/>
      <name val="Roboto Light"/>
      <charset val="204"/>
    </font>
    <font>
      <sz val="8"/>
      <name val="Roboto Light"/>
      <charset val="204"/>
    </font>
    <font>
      <b/>
      <sz val="14"/>
      <name val="Roboto Light"/>
      <charset val="204"/>
    </font>
    <font>
      <sz val="11"/>
      <color indexed="8"/>
      <name val="Roboto Light"/>
      <charset val="204"/>
    </font>
    <font>
      <b/>
      <sz val="20"/>
      <name val="Roboto Light"/>
      <charset val="204"/>
    </font>
    <font>
      <sz val="14"/>
      <name val="Roboto Light"/>
      <charset val="204"/>
    </font>
    <font>
      <sz val="10"/>
      <name val="Roboto Light"/>
      <charset val="204"/>
    </font>
    <font>
      <sz val="10"/>
      <color rgb="FF000000"/>
      <name val="Roboto Light"/>
      <charset val="204"/>
    </font>
    <font>
      <i/>
      <sz val="10"/>
      <color rgb="FF000000"/>
      <name val="Roboto Light"/>
      <charset val="204"/>
    </font>
    <font>
      <b/>
      <sz val="11"/>
      <name val="Roboto Light"/>
      <charset val="204"/>
    </font>
    <font>
      <u/>
      <sz val="11"/>
      <color theme="10"/>
      <name val="Roboto Light"/>
      <charset val="204"/>
    </font>
    <font>
      <sz val="11"/>
      <name val="Roboto Light"/>
      <charset val="204"/>
    </font>
    <font>
      <sz val="8"/>
      <color rgb="FF000000"/>
      <name val="Roboto Light"/>
      <charset val="204"/>
    </font>
    <font>
      <b/>
      <sz val="8"/>
      <color rgb="FF000000"/>
      <name val="Roboto Light"/>
      <charset val="204"/>
    </font>
    <font>
      <sz val="8"/>
      <color theme="1"/>
      <name val="Roboto Light"/>
      <charset val="204"/>
    </font>
    <font>
      <sz val="11"/>
      <color indexed="8"/>
      <name val="Calibri"/>
      <family val="2"/>
      <scheme val="minor"/>
    </font>
    <font>
      <sz val="8"/>
      <name val="Roboto"/>
      <charset val="204"/>
    </font>
    <font>
      <sz val="10"/>
      <name val="Roboto"/>
      <charset val="204"/>
    </font>
    <font>
      <sz val="8"/>
      <color indexed="8"/>
      <name val="Roboto"/>
      <charset val="204"/>
    </font>
    <font>
      <b/>
      <sz val="10"/>
      <name val="Roboto Light"/>
      <charset val="204"/>
    </font>
    <font>
      <b/>
      <sz val="10"/>
      <color rgb="FF000000"/>
      <name val="Roboto Light"/>
      <charset val="204"/>
    </font>
    <font>
      <b/>
      <sz val="8"/>
      <color indexed="8"/>
      <name val="Roboto Light"/>
      <charset val="204"/>
    </font>
    <font>
      <b/>
      <sz val="8"/>
      <name val="Roboto Light"/>
      <charset val="204"/>
    </font>
  </fonts>
  <fills count="2">
    <fill>
      <patternFill patternType="none"/>
    </fill>
    <fill>
      <patternFill patternType="gray125"/>
    </fill>
  </fills>
  <borders count="13">
    <border>
      <left/>
      <right/>
      <top/>
      <bottom/>
      <diagonal/>
    </border>
    <border>
      <left/>
      <right/>
      <top/>
      <bottom style="thin">
        <color indexed="64"/>
      </bottom>
      <diagonal/>
    </border>
    <border>
      <left/>
      <right/>
      <top/>
      <bottom style="thick">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2" applyNumberFormat="0" applyFill="0" applyBorder="0" applyAlignment="0" applyProtection="0"/>
    <xf numFmtId="0" fontId="4" fillId="0" borderId="0"/>
    <xf numFmtId="0" fontId="5" fillId="0" borderId="0"/>
    <xf numFmtId="0" fontId="24" fillId="0" borderId="0"/>
  </cellStyleXfs>
  <cellXfs count="102">
    <xf numFmtId="0" fontId="0" fillId="0" borderId="0" xfId="0"/>
    <xf numFmtId="0" fontId="0" fillId="0" borderId="0" xfId="0"/>
    <xf numFmtId="0" fontId="0" fillId="0" borderId="0" xfId="0" applyFont="1"/>
    <xf numFmtId="0" fontId="6" fillId="0" borderId="0" xfId="0" applyFont="1"/>
    <xf numFmtId="0" fontId="6" fillId="0" borderId="0" xfId="0" applyFont="1" applyFill="1" applyAlignment="1">
      <alignment horizontal="justify" vertical="top"/>
    </xf>
    <xf numFmtId="0" fontId="7" fillId="0" borderId="0" xfId="0" applyFont="1" applyFill="1" applyAlignment="1">
      <alignment horizontal="justify" vertical="top"/>
    </xf>
    <xf numFmtId="0" fontId="0" fillId="0" borderId="0" xfId="0" applyFont="1" applyAlignment="1">
      <alignment vertical="top"/>
    </xf>
    <xf numFmtId="0" fontId="8" fillId="0" borderId="0" xfId="3" applyFont="1" applyAlignment="1">
      <alignment vertical="top" wrapText="1"/>
    </xf>
    <xf numFmtId="0" fontId="9" fillId="0" borderId="0" xfId="0" applyFont="1"/>
    <xf numFmtId="0" fontId="10" fillId="0" borderId="0" xfId="3" applyFont="1" applyAlignment="1">
      <alignment vertical="top" wrapText="1"/>
    </xf>
    <xf numFmtId="0" fontId="12" fillId="0" borderId="0" xfId="4" applyFont="1" applyAlignment="1">
      <alignment vertical="top" wrapText="1"/>
    </xf>
    <xf numFmtId="0" fontId="11" fillId="0" borderId="0" xfId="3" applyFont="1" applyAlignment="1">
      <alignment horizontal="right" vertical="top" wrapText="1"/>
    </xf>
    <xf numFmtId="0" fontId="13" fillId="0" borderId="0" xfId="0" applyFont="1" applyAlignment="1">
      <alignment vertical="top" wrapText="1"/>
    </xf>
    <xf numFmtId="0" fontId="14" fillId="0" borderId="0" xfId="0" applyFont="1" applyBorder="1" applyAlignment="1"/>
    <xf numFmtId="0" fontId="12" fillId="0" borderId="0" xfId="4" applyFont="1"/>
    <xf numFmtId="0" fontId="15" fillId="0" borderId="0" xfId="3" applyFont="1"/>
    <xf numFmtId="0" fontId="16" fillId="0" borderId="0" xfId="0" applyFont="1"/>
    <xf numFmtId="0" fontId="16" fillId="0" borderId="0" xfId="0" applyFont="1" applyAlignment="1">
      <alignment wrapText="1"/>
    </xf>
    <xf numFmtId="0" fontId="17" fillId="0" borderId="0" xfId="0" applyFont="1" applyAlignment="1"/>
    <xf numFmtId="0" fontId="9" fillId="0" borderId="0" xfId="0" applyFont="1" applyAlignment="1"/>
    <xf numFmtId="0" fontId="18" fillId="0" borderId="0" xfId="3" applyFont="1" applyAlignment="1">
      <alignment horizontal="center"/>
    </xf>
    <xf numFmtId="0" fontId="19" fillId="0" borderId="0" xfId="1" applyFont="1"/>
    <xf numFmtId="49" fontId="9" fillId="0" borderId="0" xfId="0" applyNumberFormat="1" applyFont="1"/>
    <xf numFmtId="0" fontId="20" fillId="0" borderId="0" xfId="0" applyFont="1" applyAlignment="1">
      <alignment horizontal="justify" vertical="top"/>
    </xf>
    <xf numFmtId="0" fontId="18" fillId="0" borderId="0" xfId="0" applyFont="1" applyAlignment="1">
      <alignment horizontal="center" vertical="center"/>
    </xf>
    <xf numFmtId="0" fontId="20" fillId="0" borderId="0" xfId="0" applyFont="1"/>
    <xf numFmtId="0" fontId="20" fillId="0" borderId="0" xfId="0" applyFont="1" applyFill="1" applyAlignment="1">
      <alignment horizontal="justify" vertical="top"/>
    </xf>
    <xf numFmtId="0" fontId="20" fillId="0" borderId="0" xfId="0" applyFont="1" applyAlignment="1">
      <alignment vertical="top" wrapText="1"/>
    </xf>
    <xf numFmtId="0" fontId="21" fillId="0" borderId="0" xfId="0" applyFont="1" applyAlignment="1">
      <alignment horizontal="right"/>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wrapText="1"/>
    </xf>
    <xf numFmtId="0" fontId="21" fillId="0" borderId="1" xfId="0" applyFont="1" applyBorder="1" applyAlignment="1">
      <alignment wrapText="1"/>
    </xf>
    <xf numFmtId="0" fontId="23" fillId="0" borderId="0" xfId="0" applyFont="1"/>
    <xf numFmtId="0" fontId="21" fillId="0" borderId="1" xfId="0" applyFont="1" applyBorder="1" applyAlignment="1">
      <alignment horizontal="right"/>
    </xf>
    <xf numFmtId="0" fontId="21" fillId="0" borderId="5" xfId="0" applyFont="1" applyBorder="1" applyAlignment="1">
      <alignment horizontal="center" vertical="center" wrapText="1"/>
    </xf>
    <xf numFmtId="0" fontId="21" fillId="0" borderId="12" xfId="0" applyFont="1" applyBorder="1" applyAlignment="1">
      <alignment horizontal="center" vertical="center" wrapText="1"/>
    </xf>
    <xf numFmtId="49" fontId="10" fillId="0" borderId="0" xfId="0" applyNumberFormat="1" applyFont="1" applyAlignment="1">
      <alignment horizontal="left" wrapText="1"/>
    </xf>
    <xf numFmtId="49" fontId="10" fillId="0" borderId="0" xfId="0" applyNumberFormat="1" applyFont="1" applyAlignment="1">
      <alignment wrapText="1"/>
    </xf>
    <xf numFmtId="0" fontId="10" fillId="0" borderId="0" xfId="0" applyFont="1" applyAlignment="1">
      <alignment wrapText="1"/>
    </xf>
    <xf numFmtId="0" fontId="22" fillId="0" borderId="0" xfId="0" applyFont="1" applyAlignment="1">
      <alignment horizontal="center"/>
    </xf>
    <xf numFmtId="0" fontId="10" fillId="0" borderId="0" xfId="0" applyFont="1" applyAlignment="1">
      <alignment horizontal="justify" wrapText="1"/>
    </xf>
    <xf numFmtId="0" fontId="10" fillId="0" borderId="1" xfId="0" applyFont="1" applyBorder="1" applyAlignment="1">
      <alignment horizontal="justify" wrapText="1"/>
    </xf>
    <xf numFmtId="0" fontId="10" fillId="0" borderId="0" xfId="3" applyFont="1" applyBorder="1"/>
    <xf numFmtId="0" fontId="10" fillId="0" borderId="1" xfId="3" applyFont="1" applyBorder="1"/>
    <xf numFmtId="0" fontId="10" fillId="0" borderId="0" xfId="0" applyFont="1"/>
    <xf numFmtId="0" fontId="22" fillId="0" borderId="0" xfId="0" applyFont="1" applyAlignment="1">
      <alignment horizontal="center"/>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 fillId="0" borderId="0" xfId="1" applyAlignment="1">
      <alignment horizontal="center"/>
    </xf>
    <xf numFmtId="0" fontId="25" fillId="0" borderId="0" xfId="4" applyFont="1"/>
    <xf numFmtId="164" fontId="26" fillId="0" borderId="0" xfId="4" applyNumberFormat="1" applyFont="1"/>
    <xf numFmtId="0" fontId="1" fillId="0" borderId="0" xfId="0" applyFont="1"/>
    <xf numFmtId="0" fontId="26" fillId="0" borderId="0" xfId="4" applyFont="1"/>
    <xf numFmtId="0" fontId="25" fillId="0" borderId="7" xfId="4" applyFont="1" applyBorder="1" applyAlignment="1">
      <alignment wrapText="1"/>
    </xf>
    <xf numFmtId="0" fontId="27" fillId="0" borderId="7" xfId="4" applyFont="1" applyBorder="1"/>
    <xf numFmtId="0" fontId="25" fillId="0" borderId="7" xfId="4" applyFont="1" applyBorder="1"/>
    <xf numFmtId="0" fontId="25" fillId="0" borderId="0" xfId="4" applyFont="1" applyBorder="1" applyAlignment="1"/>
    <xf numFmtId="0" fontId="25" fillId="0" borderId="0" xfId="4" applyFont="1" applyBorder="1" applyAlignment="1">
      <alignment vertical="center"/>
    </xf>
    <xf numFmtId="0" fontId="27" fillId="0" borderId="0" xfId="4" applyFont="1" applyBorder="1"/>
    <xf numFmtId="0" fontId="27" fillId="0" borderId="0" xfId="4" applyFont="1" applyAlignment="1">
      <alignment horizontal="left"/>
    </xf>
    <xf numFmtId="0" fontId="25" fillId="0" borderId="1" xfId="4" applyFont="1" applyBorder="1" applyAlignment="1">
      <alignment wrapText="1"/>
    </xf>
    <xf numFmtId="0" fontId="27" fillId="0" borderId="1" xfId="4" applyFont="1" applyBorder="1"/>
    <xf numFmtId="0" fontId="25" fillId="0" borderId="1" xfId="4" applyFont="1" applyBorder="1"/>
    <xf numFmtId="49" fontId="10" fillId="0" borderId="0" xfId="0" applyNumberFormat="1" applyFont="1" applyAlignment="1" applyProtection="1">
      <alignment horizontal="left" wrapText="1"/>
      <protection locked="0"/>
    </xf>
    <xf numFmtId="0" fontId="23" fillId="0" borderId="0" xfId="0" applyFont="1" applyProtection="1">
      <protection locked="0"/>
    </xf>
    <xf numFmtId="0" fontId="22" fillId="0" borderId="0" xfId="0" applyFont="1" applyAlignment="1">
      <alignment wrapText="1"/>
    </xf>
    <xf numFmtId="0" fontId="30" fillId="0" borderId="7" xfId="3" applyFont="1" applyBorder="1" applyAlignment="1">
      <alignment wrapText="1"/>
    </xf>
    <xf numFmtId="0" fontId="31" fillId="0" borderId="0" xfId="0" applyFont="1"/>
    <xf numFmtId="0" fontId="31" fillId="0" borderId="0" xfId="0" applyFont="1" applyAlignment="1">
      <alignment wrapText="1"/>
    </xf>
    <xf numFmtId="3" fontId="21" fillId="0" borderId="0" xfId="0" applyNumberFormat="1" applyFont="1" applyAlignment="1">
      <alignment wrapText="1"/>
    </xf>
    <xf numFmtId="3" fontId="21" fillId="0" borderId="1" xfId="0" applyNumberFormat="1" applyFont="1" applyBorder="1" applyAlignment="1">
      <alignment wrapText="1"/>
    </xf>
    <xf numFmtId="3" fontId="10" fillId="0" borderId="0" xfId="3" applyNumberFormat="1" applyFont="1" applyBorder="1"/>
    <xf numFmtId="3" fontId="10" fillId="0" borderId="1" xfId="3" applyNumberFormat="1" applyFont="1" applyBorder="1"/>
    <xf numFmtId="3" fontId="10" fillId="0" borderId="0" xfId="0" applyNumberFormat="1" applyFont="1" applyAlignment="1">
      <alignment wrapText="1"/>
    </xf>
    <xf numFmtId="3" fontId="10" fillId="0" borderId="0" xfId="0" applyNumberFormat="1" applyFont="1" applyAlignment="1">
      <alignment horizontal="right" wrapText="1"/>
    </xf>
    <xf numFmtId="3" fontId="10" fillId="0" borderId="1" xfId="0" applyNumberFormat="1" applyFont="1" applyBorder="1" applyAlignment="1">
      <alignment wrapText="1"/>
    </xf>
    <xf numFmtId="3" fontId="10" fillId="0" borderId="1" xfId="0" applyNumberFormat="1" applyFont="1" applyBorder="1" applyAlignment="1">
      <alignment horizontal="right" wrapText="1"/>
    </xf>
    <xf numFmtId="0" fontId="20" fillId="0" borderId="0" xfId="0" applyFont="1" applyAlignment="1">
      <alignment horizontal="justify" vertical="top" wrapText="1"/>
    </xf>
    <xf numFmtId="0" fontId="8" fillId="0" borderId="0" xfId="3" applyFont="1" applyAlignment="1">
      <alignment vertical="top" wrapText="1"/>
    </xf>
    <xf numFmtId="0" fontId="11" fillId="0" borderId="0" xfId="3" applyFont="1" applyAlignment="1">
      <alignment horizontal="right" vertical="top" wrapText="1"/>
    </xf>
    <xf numFmtId="0" fontId="12" fillId="0" borderId="0" xfId="4" applyFont="1" applyAlignment="1">
      <alignment vertical="top" wrapText="1"/>
    </xf>
    <xf numFmtId="0" fontId="11" fillId="0" borderId="0" xfId="3" applyFont="1" applyAlignment="1">
      <alignment horizontal="left" vertical="center" wrapText="1"/>
    </xf>
    <xf numFmtId="0" fontId="9" fillId="0" borderId="0" xfId="0" applyFont="1" applyAlignment="1">
      <alignment vertical="top" wrapText="1"/>
    </xf>
    <xf numFmtId="0" fontId="13" fillId="0" borderId="0" xfId="0" applyFont="1" applyAlignment="1">
      <alignment horizontal="left" vertical="top" wrapText="1"/>
    </xf>
    <xf numFmtId="0" fontId="19" fillId="0" borderId="0" xfId="1" applyFont="1" applyAlignment="1">
      <alignment horizontal="left" vertical="center"/>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0" xfId="0" applyFont="1" applyBorder="1" applyAlignment="1">
      <alignment vertical="top" wrapText="1"/>
    </xf>
    <xf numFmtId="0" fontId="21" fillId="0" borderId="11" xfId="0" applyFont="1" applyBorder="1" applyAlignment="1">
      <alignment vertical="top"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0" xfId="0" applyFont="1" applyBorder="1" applyAlignment="1">
      <alignment horizontal="right"/>
    </xf>
    <xf numFmtId="0" fontId="21" fillId="0" borderId="6" xfId="0" applyFont="1" applyBorder="1" applyAlignment="1">
      <alignment vertical="top" wrapText="1"/>
    </xf>
    <xf numFmtId="0" fontId="30" fillId="0" borderId="6" xfId="0" applyFont="1" applyBorder="1" applyAlignment="1">
      <alignment vertical="top" wrapText="1"/>
    </xf>
    <xf numFmtId="0" fontId="21" fillId="0" borderId="6" xfId="0" applyFont="1" applyBorder="1" applyAlignment="1">
      <alignment horizontal="center" vertical="center" wrapText="1"/>
    </xf>
    <xf numFmtId="0" fontId="30" fillId="0" borderId="11" xfId="0" applyFont="1" applyBorder="1" applyAlignment="1">
      <alignment vertical="top" wrapText="1"/>
    </xf>
    <xf numFmtId="0" fontId="21" fillId="0" borderId="9" xfId="0" applyFont="1" applyBorder="1" applyAlignment="1">
      <alignment horizontal="center" vertical="center" wrapText="1"/>
    </xf>
  </cellXfs>
  <cellStyles count="6">
    <cellStyle name="Гиперссылка" xfId="1" builtinId="8"/>
    <cellStyle name="Заголовок 1" xfId="2" builtinId="16" customBuiltin="1"/>
    <cellStyle name="Обычный" xfId="0" builtinId="0"/>
    <cellStyle name="Обычный 2" xfId="3"/>
    <cellStyle name="Обычный 3" xfId="4"/>
    <cellStyle name="Обычный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1</xdr:row>
      <xdr:rowOff>247650</xdr:rowOff>
    </xdr:from>
    <xdr:to>
      <xdr:col>0</xdr:col>
      <xdr:colOff>2676526</xdr:colOff>
      <xdr:row>4</xdr:row>
      <xdr:rowOff>289461</xdr:rowOff>
    </xdr:to>
    <xdr:pic>
      <xdr:nvPicPr>
        <xdr:cNvPr id="2" name="Рисунок 4"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cstate="print"/>
        <a:srcRect/>
        <a:stretch>
          <a:fillRect/>
        </a:stretch>
      </xdr:blipFill>
      <xdr:spPr bwMode="auto">
        <a:xfrm>
          <a:off x="66676" y="438150"/>
          <a:ext cx="2609850" cy="8133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22"/>
  <sheetViews>
    <sheetView tabSelected="1" workbookViewId="0">
      <selection activeCell="A15" sqref="A15"/>
    </sheetView>
  </sheetViews>
  <sheetFormatPr defaultColWidth="8.7109375" defaultRowHeight="14.25"/>
  <cols>
    <col min="1" max="1" width="66.42578125" style="8" customWidth="1"/>
    <col min="2" max="2" width="10.85546875" style="8" hidden="1" customWidth="1"/>
    <col min="3" max="4" width="8.7109375" style="8" hidden="1" customWidth="1"/>
    <col min="5" max="5" width="18.85546875" style="8" customWidth="1"/>
    <col min="6" max="9" width="8.7109375" style="8" hidden="1" customWidth="1"/>
    <col min="10" max="16384" width="8.7109375" style="8"/>
  </cols>
  <sheetData>
    <row r="2" spans="1:9" ht="21" customHeight="1">
      <c r="A2" s="7"/>
      <c r="B2" s="7"/>
      <c r="C2" s="7"/>
      <c r="D2" s="7"/>
      <c r="E2" s="7"/>
      <c r="F2" s="7"/>
    </row>
    <row r="3" spans="1:9" ht="18.75" customHeight="1">
      <c r="A3" s="79"/>
      <c r="B3" s="79"/>
      <c r="C3" s="79"/>
      <c r="D3" s="79"/>
      <c r="E3" s="79"/>
      <c r="F3" s="7"/>
    </row>
    <row r="4" spans="1:9" ht="21" customHeight="1">
      <c r="A4" s="79"/>
      <c r="B4" s="79"/>
      <c r="C4" s="79"/>
      <c r="D4" s="79"/>
      <c r="E4" s="79"/>
      <c r="F4" s="7"/>
    </row>
    <row r="5" spans="1:9" ht="27" customHeight="1">
      <c r="A5" s="79"/>
      <c r="B5" s="79"/>
      <c r="C5" s="79"/>
      <c r="D5" s="79"/>
      <c r="E5" s="79"/>
      <c r="F5" s="7"/>
    </row>
    <row r="6" spans="1:9" ht="21.75" customHeight="1">
      <c r="A6" s="9"/>
      <c r="B6" s="9"/>
      <c r="C6" s="9"/>
      <c r="D6" s="9"/>
      <c r="E6" s="9"/>
      <c r="F6" s="9"/>
    </row>
    <row r="7" spans="1:9" hidden="1">
      <c r="A7" s="9"/>
      <c r="B7" s="9"/>
      <c r="C7" s="9"/>
      <c r="D7" s="9"/>
      <c r="E7" s="9"/>
      <c r="F7" s="9"/>
    </row>
    <row r="8" spans="1:9" ht="22.5" customHeight="1">
      <c r="A8" s="80" t="s">
        <v>80</v>
      </c>
      <c r="B8" s="83"/>
      <c r="C8" s="83"/>
      <c r="D8" s="83"/>
      <c r="E8" s="83"/>
      <c r="F8" s="10"/>
    </row>
    <row r="9" spans="1:9" ht="21.75" customHeight="1">
      <c r="A9" s="80" t="s">
        <v>81</v>
      </c>
      <c r="B9" s="81"/>
      <c r="C9" s="81"/>
      <c r="D9" s="81"/>
      <c r="E9" s="81"/>
      <c r="F9" s="10"/>
    </row>
    <row r="10" spans="1:9" ht="18">
      <c r="A10" s="9"/>
      <c r="B10" s="9"/>
      <c r="C10" s="9"/>
      <c r="D10" s="9"/>
      <c r="E10" s="11"/>
      <c r="F10" s="10"/>
    </row>
    <row r="11" spans="1:9" ht="18">
      <c r="A11" s="9"/>
      <c r="B11" s="9"/>
      <c r="C11" s="9"/>
      <c r="D11" s="9"/>
      <c r="E11" s="11"/>
      <c r="F11" s="10"/>
    </row>
    <row r="12" spans="1:9" ht="55.5" customHeight="1">
      <c r="A12" s="84" t="s">
        <v>58</v>
      </c>
      <c r="B12" s="84"/>
      <c r="C12" s="84"/>
      <c r="D12" s="84"/>
      <c r="E12" s="84"/>
      <c r="F12" s="12"/>
      <c r="G12" s="12"/>
      <c r="H12" s="12"/>
      <c r="I12" s="12"/>
    </row>
    <row r="13" spans="1:9" ht="14.25" customHeight="1">
      <c r="A13" s="12"/>
      <c r="B13" s="12"/>
      <c r="C13" s="12"/>
      <c r="D13" s="12"/>
      <c r="E13" s="12"/>
      <c r="F13" s="12"/>
      <c r="G13" s="12"/>
      <c r="H13" s="12"/>
      <c r="I13" s="12"/>
    </row>
    <row r="14" spans="1:9" ht="13.5" customHeight="1">
      <c r="A14" s="12"/>
      <c r="B14" s="12"/>
      <c r="C14" s="12"/>
      <c r="D14" s="12"/>
      <c r="E14" s="12"/>
      <c r="F14" s="12"/>
      <c r="G14" s="12"/>
      <c r="H14" s="12"/>
      <c r="I14" s="12"/>
    </row>
    <row r="15" spans="1:9" ht="18">
      <c r="A15" s="13" t="s">
        <v>82</v>
      </c>
      <c r="B15" s="14"/>
      <c r="C15" s="14"/>
      <c r="D15" s="14"/>
      <c r="E15" s="14"/>
      <c r="F15" s="14"/>
    </row>
    <row r="16" spans="1:9" hidden="1">
      <c r="A16" s="14"/>
      <c r="B16" s="14"/>
      <c r="C16" s="14"/>
      <c r="D16" s="14"/>
      <c r="E16" s="14"/>
      <c r="F16" s="14"/>
    </row>
    <row r="17" spans="1:6" hidden="1">
      <c r="A17" s="14"/>
      <c r="B17" s="14"/>
      <c r="C17" s="14"/>
      <c r="D17" s="14"/>
      <c r="E17" s="14"/>
      <c r="F17" s="14"/>
    </row>
    <row r="18" spans="1:6" hidden="1">
      <c r="A18" s="14"/>
      <c r="B18" s="14"/>
      <c r="C18" s="14"/>
      <c r="D18" s="14"/>
      <c r="E18" s="14"/>
      <c r="F18" s="14"/>
    </row>
    <row r="19" spans="1:6" hidden="1">
      <c r="A19" s="15"/>
      <c r="B19" s="15"/>
      <c r="C19" s="15"/>
      <c r="D19" s="15"/>
      <c r="E19" s="15"/>
      <c r="F19" s="14"/>
    </row>
    <row r="20" spans="1:6">
      <c r="F20" s="14"/>
    </row>
    <row r="22" spans="1:6" ht="18">
      <c r="A22" s="82" t="s">
        <v>4</v>
      </c>
      <c r="B22" s="82"/>
      <c r="C22" s="82"/>
      <c r="D22" s="82"/>
      <c r="E22" s="82"/>
    </row>
  </sheetData>
  <mergeCells count="5">
    <mergeCell ref="A3:E5"/>
    <mergeCell ref="A9:E9"/>
    <mergeCell ref="A22:E22"/>
    <mergeCell ref="A8:E8"/>
    <mergeCell ref="A12:E12"/>
  </mergeCells>
  <hyperlinks>
    <hyperlink ref="A16" location="'Deaths Average Emp'!A1" display="Business deaths, average employment, breakdown by region and industry"/>
    <hyperlink ref="A18" location="'Deaths Average TO'!A1" display="Business deaths, average turnover, breakdown by region and industry"/>
    <hyperlink ref="A17" location="'Deaths Average Emp BIG'!A1" display="Business deaths, average employment, breakdown by industry"/>
    <hyperlink ref="A19" location="'Deaths Average TO BIG'!A1" display="Business deaths, average turnover, breakdown by industry"/>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13"/>
  <sheetViews>
    <sheetView workbookViewId="0">
      <selection activeCell="B18" sqref="B18"/>
    </sheetView>
  </sheetViews>
  <sheetFormatPr defaultRowHeight="14.25"/>
  <cols>
    <col min="1" max="1" width="9.140625" style="8"/>
    <col min="2" max="2" width="59.7109375" style="8" customWidth="1"/>
    <col min="3" max="16384" width="9.140625" style="8"/>
  </cols>
  <sheetData>
    <row r="4" spans="2:5">
      <c r="B4" s="16" t="s">
        <v>5</v>
      </c>
    </row>
    <row r="5" spans="2:5">
      <c r="B5" s="16" t="s">
        <v>6</v>
      </c>
    </row>
    <row r="6" spans="2:5">
      <c r="B6" s="16" t="s">
        <v>7</v>
      </c>
    </row>
    <row r="7" spans="2:5">
      <c r="B7" s="16" t="s">
        <v>8</v>
      </c>
    </row>
    <row r="8" spans="2:5">
      <c r="B8" s="16" t="s">
        <v>9</v>
      </c>
    </row>
    <row r="9" spans="2:5" ht="49.5" customHeight="1">
      <c r="B9" s="17" t="s">
        <v>10</v>
      </c>
    </row>
    <row r="10" spans="2:5">
      <c r="B10" s="16"/>
    </row>
    <row r="11" spans="2:5">
      <c r="B11" s="16"/>
    </row>
    <row r="12" spans="2:5">
      <c r="B12" s="16"/>
    </row>
    <row r="13" spans="2:5">
      <c r="B13" s="18" t="s">
        <v>2</v>
      </c>
      <c r="C13" s="19"/>
      <c r="D13" s="19"/>
      <c r="E13" s="19"/>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2"/>
  <sheetViews>
    <sheetView workbookViewId="0">
      <selection activeCell="E8" sqref="E8"/>
    </sheetView>
  </sheetViews>
  <sheetFormatPr defaultRowHeight="14.25"/>
  <cols>
    <col min="1" max="1" width="4.42578125" style="8" customWidth="1"/>
    <col min="2" max="2" width="84.5703125" style="8" customWidth="1"/>
    <col min="3" max="3" width="14.7109375" style="8" customWidth="1"/>
    <col min="4" max="16384" width="9.140625" style="8"/>
  </cols>
  <sheetData>
    <row r="2" spans="1:2" ht="15">
      <c r="B2" s="20" t="s">
        <v>11</v>
      </c>
    </row>
    <row r="4" spans="1:2" ht="18.75" customHeight="1">
      <c r="A4" s="85" t="s">
        <v>12</v>
      </c>
      <c r="B4" s="85"/>
    </row>
    <row r="5" spans="1:2" ht="15">
      <c r="A5" s="49" t="s">
        <v>59</v>
      </c>
      <c r="B5" s="21" t="s">
        <v>56</v>
      </c>
    </row>
    <row r="6" spans="1:2" ht="15">
      <c r="A6" s="49" t="s">
        <v>60</v>
      </c>
      <c r="B6" s="21" t="s">
        <v>72</v>
      </c>
    </row>
    <row r="7" spans="1:2" ht="15">
      <c r="A7" s="49" t="s">
        <v>61</v>
      </c>
      <c r="B7" s="21" t="s">
        <v>55</v>
      </c>
    </row>
    <row r="8" spans="1:2" ht="15">
      <c r="A8" s="49" t="s">
        <v>62</v>
      </c>
      <c r="B8" s="21" t="s">
        <v>71</v>
      </c>
    </row>
    <row r="9" spans="1:2">
      <c r="A9" s="22"/>
    </row>
    <row r="10" spans="1:2">
      <c r="A10" s="22"/>
    </row>
    <row r="11" spans="1:2">
      <c r="A11" s="22"/>
    </row>
    <row r="12" spans="1:2">
      <c r="A12" s="22"/>
    </row>
    <row r="13" spans="1:2">
      <c r="A13" s="22"/>
    </row>
    <row r="14" spans="1:2">
      <c r="A14" s="22"/>
    </row>
    <row r="15" spans="1:2">
      <c r="A15" s="22"/>
    </row>
    <row r="16" spans="1:2">
      <c r="A16" s="22"/>
    </row>
    <row r="17" spans="1:1">
      <c r="A17" s="22"/>
    </row>
    <row r="18" spans="1:1">
      <c r="A18" s="22"/>
    </row>
    <row r="19" spans="1:1">
      <c r="A19" s="22"/>
    </row>
    <row r="20" spans="1:1">
      <c r="A20" s="22"/>
    </row>
    <row r="21" spans="1:1">
      <c r="A21" s="22"/>
    </row>
    <row r="22" spans="1:1">
      <c r="A22" s="22"/>
    </row>
  </sheetData>
  <mergeCells count="1">
    <mergeCell ref="A4:B4"/>
  </mergeCells>
  <hyperlinks>
    <hyperlink ref="B5" location="'1'!A1" display="ҚР өңірлері бойынша  тіркелген ШОК субъектілерінің саны"/>
    <hyperlink ref="B6" location="'2'!A1" display="ҚР өңірлері бойынша жұмыс жасайтын Тіркелген ШОК субъектілерінің саны"/>
    <hyperlink ref="B7" location="'3'!A1" display=" Қызмет түрлері бойынша тіркелген ШОК субъектілерінің саны"/>
    <hyperlink ref="B8" location="'4'!A1" display="Қызмет түрлері бойынша жұмыс жасайтын жұмыс жасайтын ШОК субъектілерінің саны"/>
    <hyperlink ref="A5" location="'1'!A1" display="1"/>
    <hyperlink ref="A6" location="'2'!A1" display="2"/>
    <hyperlink ref="A7" location="'3'!A1" display="3"/>
    <hyperlink ref="A8" location="'4'!A1" display="4"/>
    <hyperlink ref="A4:B4" location="'Әдіснамалық түсініктемелер'!A1" display="Әдіснамалық түсініктемелер"/>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B8" sqref="B8"/>
    </sheetView>
  </sheetViews>
  <sheetFormatPr defaultColWidth="105.5703125" defaultRowHeight="57.75" customHeight="1"/>
  <cols>
    <col min="1" max="1" width="105.5703125" style="1"/>
  </cols>
  <sheetData>
    <row r="1" spans="1:2" s="1" customFormat="1" ht="10.5" customHeight="1"/>
    <row r="2" spans="1:2" ht="16.5" customHeight="1">
      <c r="A2" s="24" t="s">
        <v>12</v>
      </c>
      <c r="B2" s="6"/>
    </row>
    <row r="3" spans="1:2" ht="12" customHeight="1">
      <c r="A3" s="25"/>
      <c r="B3" s="3"/>
    </row>
    <row r="4" spans="1:2" ht="57.75" customHeight="1">
      <c r="A4" s="78" t="s">
        <v>87</v>
      </c>
      <c r="B4" s="4"/>
    </row>
    <row r="5" spans="1:2" s="1" customFormat="1" ht="40.5" customHeight="1">
      <c r="A5" s="23" t="s">
        <v>67</v>
      </c>
      <c r="B5" s="4"/>
    </row>
    <row r="6" spans="1:2" ht="57.75" customHeight="1">
      <c r="A6" s="26" t="s">
        <v>88</v>
      </c>
      <c r="B6" s="4"/>
    </row>
    <row r="7" spans="1:2" ht="75.75" customHeight="1">
      <c r="A7" s="26" t="s">
        <v>89</v>
      </c>
      <c r="B7" s="4"/>
    </row>
    <row r="8" spans="1:2" ht="49.5" customHeight="1">
      <c r="A8" s="26" t="s">
        <v>63</v>
      </c>
      <c r="B8" s="4"/>
    </row>
    <row r="9" spans="1:2" ht="76.5" customHeight="1">
      <c r="A9" s="26" t="s">
        <v>64</v>
      </c>
      <c r="B9" s="4"/>
    </row>
    <row r="10" spans="1:2" ht="48" customHeight="1">
      <c r="A10" s="23" t="s">
        <v>65</v>
      </c>
      <c r="B10" s="5"/>
    </row>
    <row r="11" spans="1:2" ht="36.75" customHeight="1">
      <c r="A11" s="23" t="s">
        <v>86</v>
      </c>
      <c r="B11" s="4"/>
    </row>
    <row r="12" spans="1:2" ht="51" customHeight="1">
      <c r="A12" s="27" t="s">
        <v>66</v>
      </c>
      <c r="B12" s="2"/>
    </row>
    <row r="13" spans="1:2" ht="57.75" customHeight="1">
      <c r="A13" s="23" t="s">
        <v>69</v>
      </c>
    </row>
    <row r="20" spans="1:1" ht="57.75" customHeight="1">
      <c r="A20" s="26"/>
    </row>
    <row r="21" spans="1:1" ht="57.75" customHeight="1">
      <c r="A21" s="26"/>
    </row>
    <row r="22" spans="1:1" ht="57.75" customHeight="1">
      <c r="A22" s="23"/>
    </row>
    <row r="23" spans="1:1" ht="57.75" customHeight="1">
      <c r="A23" s="23"/>
    </row>
    <row r="24" spans="1:1" ht="57.75" customHeight="1">
      <c r="A24" s="23"/>
    </row>
    <row r="25" spans="1:1" ht="57.75" customHeight="1">
      <c r="A25" s="27"/>
    </row>
    <row r="26" spans="1:1" ht="57.75" customHeight="1">
      <c r="A26" s="23"/>
    </row>
  </sheetData>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F33" sqref="F33"/>
    </sheetView>
  </sheetViews>
  <sheetFormatPr defaultRowHeight="15"/>
  <cols>
    <col min="1" max="1" width="20.42578125" customWidth="1"/>
    <col min="2" max="2" width="13.85546875" customWidth="1"/>
    <col min="3" max="3" width="16.5703125" customWidth="1"/>
    <col min="4" max="4" width="16.7109375" customWidth="1"/>
    <col min="5" max="5" width="17.42578125" customWidth="1"/>
    <col min="6" max="6" width="16.28515625" customWidth="1"/>
  </cols>
  <sheetData>
    <row r="1" spans="1:6" ht="15" customHeight="1">
      <c r="A1" s="92" t="s">
        <v>56</v>
      </c>
      <c r="B1" s="92"/>
      <c r="C1" s="92"/>
      <c r="D1" s="92"/>
      <c r="E1" s="92"/>
      <c r="F1" s="92"/>
    </row>
    <row r="2" spans="1:6">
      <c r="A2" s="28"/>
      <c r="B2" s="33"/>
      <c r="C2" s="33"/>
      <c r="D2" s="33"/>
      <c r="E2" s="33"/>
      <c r="F2" s="34" t="s">
        <v>13</v>
      </c>
    </row>
    <row r="3" spans="1:6" ht="16.5" customHeight="1">
      <c r="A3" s="88"/>
      <c r="B3" s="90" t="s">
        <v>14</v>
      </c>
      <c r="C3" s="86" t="s">
        <v>49</v>
      </c>
      <c r="D3" s="87"/>
      <c r="E3" s="87"/>
      <c r="F3" s="87"/>
    </row>
    <row r="4" spans="1:6" ht="34.5" customHeight="1">
      <c r="A4" s="89"/>
      <c r="B4" s="91"/>
      <c r="C4" s="29" t="s">
        <v>50</v>
      </c>
      <c r="D4" s="29" t="s">
        <v>51</v>
      </c>
      <c r="E4" s="29" t="s">
        <v>52</v>
      </c>
      <c r="F4" s="30" t="s">
        <v>53</v>
      </c>
    </row>
    <row r="5" spans="1:6" ht="13.5" customHeight="1">
      <c r="A5" s="66" t="s">
        <v>32</v>
      </c>
      <c r="B5" s="70">
        <v>2187241</v>
      </c>
      <c r="C5" s="70">
        <v>458497</v>
      </c>
      <c r="D5" s="70">
        <v>3048</v>
      </c>
      <c r="E5" s="70">
        <v>1453036</v>
      </c>
      <c r="F5" s="70">
        <v>272660</v>
      </c>
    </row>
    <row r="6" spans="1:6" ht="12" customHeight="1">
      <c r="A6" s="31" t="s">
        <v>0</v>
      </c>
      <c r="B6" s="70">
        <v>57435</v>
      </c>
      <c r="C6" s="70">
        <v>6190</v>
      </c>
      <c r="D6" s="70">
        <v>53</v>
      </c>
      <c r="E6" s="70">
        <v>40342</v>
      </c>
      <c r="F6" s="70">
        <v>10850</v>
      </c>
    </row>
    <row r="7" spans="1:6" ht="12" customHeight="1">
      <c r="A7" s="31" t="s">
        <v>39</v>
      </c>
      <c r="B7" s="70">
        <v>63163</v>
      </c>
      <c r="C7" s="70">
        <v>11487</v>
      </c>
      <c r="D7" s="70">
        <v>126</v>
      </c>
      <c r="E7" s="70">
        <v>44461</v>
      </c>
      <c r="F7" s="70">
        <v>7089</v>
      </c>
    </row>
    <row r="8" spans="1:6" ht="12" customHeight="1">
      <c r="A8" s="31" t="s">
        <v>40</v>
      </c>
      <c r="B8" s="70">
        <v>91094</v>
      </c>
      <c r="C8" s="70">
        <v>16663</v>
      </c>
      <c r="D8" s="70">
        <v>128</v>
      </c>
      <c r="E8" s="70">
        <v>65011</v>
      </c>
      <c r="F8" s="70">
        <v>9292</v>
      </c>
    </row>
    <row r="9" spans="1:6" ht="12" customHeight="1">
      <c r="A9" s="31" t="s">
        <v>3</v>
      </c>
      <c r="B9" s="70">
        <v>143683</v>
      </c>
      <c r="C9" s="70">
        <v>16800</v>
      </c>
      <c r="D9" s="70">
        <v>147</v>
      </c>
      <c r="E9" s="70">
        <v>97005</v>
      </c>
      <c r="F9" s="70">
        <v>29731</v>
      </c>
    </row>
    <row r="10" spans="1:6" ht="12" customHeight="1">
      <c r="A10" s="31" t="s">
        <v>41</v>
      </c>
      <c r="B10" s="70">
        <v>68514</v>
      </c>
      <c r="C10" s="70">
        <v>12338</v>
      </c>
      <c r="D10" s="70">
        <v>123</v>
      </c>
      <c r="E10" s="70">
        <v>51934</v>
      </c>
      <c r="F10" s="70">
        <v>4119</v>
      </c>
    </row>
    <row r="11" spans="1:6" ht="12" customHeight="1">
      <c r="A11" s="31" t="s">
        <v>42</v>
      </c>
      <c r="B11" s="70">
        <v>62192</v>
      </c>
      <c r="C11" s="70">
        <v>9927</v>
      </c>
      <c r="D11" s="70">
        <v>99</v>
      </c>
      <c r="E11" s="70">
        <v>42536</v>
      </c>
      <c r="F11" s="70">
        <v>9630</v>
      </c>
    </row>
    <row r="12" spans="1:6" ht="12" customHeight="1">
      <c r="A12" s="31" t="s">
        <v>43</v>
      </c>
      <c r="B12" s="70">
        <v>117843</v>
      </c>
      <c r="C12" s="70">
        <v>12053</v>
      </c>
      <c r="D12" s="70">
        <v>60</v>
      </c>
      <c r="E12" s="70">
        <v>74540</v>
      </c>
      <c r="F12" s="70">
        <v>31190</v>
      </c>
    </row>
    <row r="13" spans="1:6" ht="12" customHeight="1">
      <c r="A13" s="31" t="s">
        <v>44</v>
      </c>
      <c r="B13" s="70">
        <v>63392</v>
      </c>
      <c r="C13" s="70">
        <v>6102</v>
      </c>
      <c r="D13" s="70">
        <v>51</v>
      </c>
      <c r="E13" s="70">
        <v>36187</v>
      </c>
      <c r="F13" s="70">
        <v>21052</v>
      </c>
    </row>
    <row r="14" spans="1:6" ht="12" customHeight="1">
      <c r="A14" s="31" t="s">
        <v>33</v>
      </c>
      <c r="B14" s="70">
        <v>110045</v>
      </c>
      <c r="C14" s="70">
        <v>24700</v>
      </c>
      <c r="D14" s="70">
        <v>188</v>
      </c>
      <c r="E14" s="70">
        <v>75180</v>
      </c>
      <c r="F14" s="70">
        <v>9977</v>
      </c>
    </row>
    <row r="15" spans="1:6" ht="12" customHeight="1">
      <c r="A15" s="31" t="s">
        <v>45</v>
      </c>
      <c r="B15" s="70">
        <v>68793</v>
      </c>
      <c r="C15" s="70">
        <v>11337</v>
      </c>
      <c r="D15" s="70">
        <v>162</v>
      </c>
      <c r="E15" s="70">
        <v>50086</v>
      </c>
      <c r="F15" s="70">
        <v>7208</v>
      </c>
    </row>
    <row r="16" spans="1:6" ht="12" customHeight="1">
      <c r="A16" s="31" t="s">
        <v>34</v>
      </c>
      <c r="B16" s="70">
        <v>67455</v>
      </c>
      <c r="C16" s="70">
        <v>7850</v>
      </c>
      <c r="D16" s="70">
        <v>70</v>
      </c>
      <c r="E16" s="70">
        <v>47651</v>
      </c>
      <c r="F16" s="70">
        <v>11884</v>
      </c>
    </row>
    <row r="17" spans="1:6" ht="12" customHeight="1">
      <c r="A17" s="31" t="s">
        <v>46</v>
      </c>
      <c r="B17" s="70">
        <v>83014</v>
      </c>
      <c r="C17" s="70">
        <v>14481</v>
      </c>
      <c r="D17" s="70">
        <v>121</v>
      </c>
      <c r="E17" s="70">
        <v>64360</v>
      </c>
      <c r="F17" s="70">
        <v>4052</v>
      </c>
    </row>
    <row r="18" spans="1:6" ht="12" customHeight="1">
      <c r="A18" s="31" t="s">
        <v>47</v>
      </c>
      <c r="B18" s="70">
        <v>60862</v>
      </c>
      <c r="C18" s="70">
        <v>14490</v>
      </c>
      <c r="D18" s="70">
        <v>115</v>
      </c>
      <c r="E18" s="70">
        <v>40605</v>
      </c>
      <c r="F18" s="70">
        <v>5652</v>
      </c>
    </row>
    <row r="19" spans="1:6" ht="12" customHeight="1">
      <c r="A19" s="31" t="s">
        <v>35</v>
      </c>
      <c r="B19" s="70">
        <v>38358</v>
      </c>
      <c r="C19" s="70">
        <v>8487</v>
      </c>
      <c r="D19" s="70">
        <v>119</v>
      </c>
      <c r="E19" s="70">
        <v>24739</v>
      </c>
      <c r="F19" s="70">
        <v>5013</v>
      </c>
    </row>
    <row r="20" spans="1:6" ht="12" customHeight="1">
      <c r="A20" s="31" t="s">
        <v>48</v>
      </c>
      <c r="B20" s="70">
        <v>208873</v>
      </c>
      <c r="C20" s="70">
        <v>14193</v>
      </c>
      <c r="D20" s="70">
        <v>90</v>
      </c>
      <c r="E20" s="70">
        <v>114500</v>
      </c>
      <c r="F20" s="70">
        <v>80090</v>
      </c>
    </row>
    <row r="21" spans="1:6" ht="12" customHeight="1">
      <c r="A21" s="31" t="s">
        <v>1</v>
      </c>
      <c r="B21" s="70">
        <v>19325</v>
      </c>
      <c r="C21" s="70">
        <v>1983</v>
      </c>
      <c r="D21" s="70">
        <v>15</v>
      </c>
      <c r="E21" s="70">
        <v>13447</v>
      </c>
      <c r="F21" s="70">
        <v>3880</v>
      </c>
    </row>
    <row r="22" spans="1:6" ht="12" customHeight="1">
      <c r="A22" s="31" t="s">
        <v>54</v>
      </c>
      <c r="B22" s="70">
        <v>69478</v>
      </c>
      <c r="C22" s="70">
        <v>12077</v>
      </c>
      <c r="D22" s="70">
        <v>128</v>
      </c>
      <c r="E22" s="70">
        <v>48002</v>
      </c>
      <c r="F22" s="70">
        <v>9271</v>
      </c>
    </row>
    <row r="23" spans="1:6" ht="12" customHeight="1">
      <c r="A23" s="31" t="s">
        <v>36</v>
      </c>
      <c r="B23" s="70">
        <v>260384</v>
      </c>
      <c r="C23" s="70">
        <v>92436</v>
      </c>
      <c r="D23" s="70">
        <v>260</v>
      </c>
      <c r="E23" s="70">
        <v>165715</v>
      </c>
      <c r="F23" s="70">
        <v>1973</v>
      </c>
    </row>
    <row r="24" spans="1:6" ht="12" customHeight="1">
      <c r="A24" s="31" t="s">
        <v>37</v>
      </c>
      <c r="B24" s="70">
        <v>391813</v>
      </c>
      <c r="C24" s="70">
        <v>138937</v>
      </c>
      <c r="D24" s="70">
        <v>830</v>
      </c>
      <c r="E24" s="70">
        <v>248645</v>
      </c>
      <c r="F24" s="70">
        <v>3401</v>
      </c>
    </row>
    <row r="25" spans="1:6" ht="12" customHeight="1">
      <c r="A25" s="32" t="s">
        <v>38</v>
      </c>
      <c r="B25" s="71">
        <v>141525</v>
      </c>
      <c r="C25" s="71">
        <v>25966</v>
      </c>
      <c r="D25" s="71">
        <v>163</v>
      </c>
      <c r="E25" s="71">
        <v>108090</v>
      </c>
      <c r="F25" s="71">
        <v>7306</v>
      </c>
    </row>
  </sheetData>
  <mergeCells count="4">
    <mergeCell ref="C3:F3"/>
    <mergeCell ref="A3:A4"/>
    <mergeCell ref="B3:B4"/>
    <mergeCell ref="A1:F1"/>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L35" sqref="L35"/>
    </sheetView>
  </sheetViews>
  <sheetFormatPr defaultRowHeight="11.25"/>
  <cols>
    <col min="1" max="1" width="20.42578125" style="33" customWidth="1"/>
    <col min="2" max="2" width="15.140625" style="33" customWidth="1"/>
    <col min="3" max="4" width="16" style="33" customWidth="1"/>
    <col min="5" max="5" width="16.85546875" style="33" customWidth="1"/>
    <col min="6" max="6" width="17.140625" style="33" customWidth="1"/>
    <col min="7" max="16384" width="9.140625" style="33"/>
  </cols>
  <sheetData>
    <row r="1" spans="1:6" ht="12.75">
      <c r="A1" s="93" t="s">
        <v>72</v>
      </c>
      <c r="B1" s="93"/>
      <c r="C1" s="93"/>
      <c r="D1" s="93"/>
      <c r="E1" s="93"/>
      <c r="F1" s="93"/>
    </row>
    <row r="2" spans="1:6">
      <c r="A2" s="28"/>
      <c r="E2" s="96" t="s">
        <v>13</v>
      </c>
      <c r="F2" s="96"/>
    </row>
    <row r="3" spans="1:6" ht="19.5" customHeight="1">
      <c r="A3" s="88"/>
      <c r="B3" s="87" t="s">
        <v>14</v>
      </c>
      <c r="C3" s="94" t="s">
        <v>49</v>
      </c>
      <c r="D3" s="95"/>
      <c r="E3" s="95"/>
      <c r="F3" s="87"/>
    </row>
    <row r="4" spans="1:6" ht="34.5" customHeight="1">
      <c r="A4" s="89"/>
      <c r="B4" s="91"/>
      <c r="C4" s="35" t="s">
        <v>50</v>
      </c>
      <c r="D4" s="35" t="s">
        <v>51</v>
      </c>
      <c r="E4" s="36" t="s">
        <v>52</v>
      </c>
      <c r="F4" s="30" t="s">
        <v>53</v>
      </c>
    </row>
    <row r="5" spans="1:6" ht="13.5" customHeight="1">
      <c r="A5" s="67" t="s">
        <v>32</v>
      </c>
      <c r="B5" s="72">
        <v>2017379</v>
      </c>
      <c r="C5" s="72">
        <v>362657</v>
      </c>
      <c r="D5" s="72">
        <v>2961</v>
      </c>
      <c r="E5" s="72">
        <v>1385298</v>
      </c>
      <c r="F5" s="72">
        <v>266463</v>
      </c>
    </row>
    <row r="6" spans="1:6">
      <c r="A6" s="43" t="s">
        <v>0</v>
      </c>
      <c r="B6" s="72">
        <v>53262</v>
      </c>
      <c r="C6" s="72">
        <v>4823</v>
      </c>
      <c r="D6" s="72">
        <v>53</v>
      </c>
      <c r="E6" s="72">
        <v>37831</v>
      </c>
      <c r="F6" s="72">
        <v>10555</v>
      </c>
    </row>
    <row r="7" spans="1:6">
      <c r="A7" s="43" t="s">
        <v>39</v>
      </c>
      <c r="B7" s="72">
        <v>58794</v>
      </c>
      <c r="C7" s="72">
        <v>9283</v>
      </c>
      <c r="D7" s="72">
        <v>122</v>
      </c>
      <c r="E7" s="72">
        <v>42510</v>
      </c>
      <c r="F7" s="72">
        <v>6879</v>
      </c>
    </row>
    <row r="8" spans="1:6">
      <c r="A8" s="43" t="s">
        <v>40</v>
      </c>
      <c r="B8" s="72">
        <v>82968</v>
      </c>
      <c r="C8" s="72">
        <v>12280</v>
      </c>
      <c r="D8" s="72">
        <v>127</v>
      </c>
      <c r="E8" s="72">
        <v>61483</v>
      </c>
      <c r="F8" s="72">
        <v>9078</v>
      </c>
    </row>
    <row r="9" spans="1:6">
      <c r="A9" s="43" t="s">
        <v>3</v>
      </c>
      <c r="B9" s="72">
        <v>136669</v>
      </c>
      <c r="C9" s="72">
        <v>14195</v>
      </c>
      <c r="D9" s="72">
        <v>147</v>
      </c>
      <c r="E9" s="72">
        <v>93653</v>
      </c>
      <c r="F9" s="72">
        <v>28674</v>
      </c>
    </row>
    <row r="10" spans="1:6">
      <c r="A10" s="43" t="s">
        <v>41</v>
      </c>
      <c r="B10" s="72">
        <v>63144</v>
      </c>
      <c r="C10" s="72">
        <v>9289</v>
      </c>
      <c r="D10" s="72">
        <v>123</v>
      </c>
      <c r="E10" s="72">
        <v>49712</v>
      </c>
      <c r="F10" s="72">
        <v>4020</v>
      </c>
    </row>
    <row r="11" spans="1:6">
      <c r="A11" s="43" t="s">
        <v>42</v>
      </c>
      <c r="B11" s="72">
        <v>57720</v>
      </c>
      <c r="C11" s="72">
        <v>7954</v>
      </c>
      <c r="D11" s="72">
        <v>99</v>
      </c>
      <c r="E11" s="72">
        <v>40292</v>
      </c>
      <c r="F11" s="72">
        <v>9375</v>
      </c>
    </row>
    <row r="12" spans="1:6">
      <c r="A12" s="43" t="s">
        <v>43</v>
      </c>
      <c r="B12" s="72">
        <v>106701</v>
      </c>
      <c r="C12" s="72">
        <v>9466</v>
      </c>
      <c r="D12" s="72">
        <v>60</v>
      </c>
      <c r="E12" s="72">
        <v>67106</v>
      </c>
      <c r="F12" s="72">
        <v>30069</v>
      </c>
    </row>
    <row r="13" spans="1:6">
      <c r="A13" s="43" t="s">
        <v>44</v>
      </c>
      <c r="B13" s="72">
        <v>59513</v>
      </c>
      <c r="C13" s="72">
        <v>4797</v>
      </c>
      <c r="D13" s="72">
        <v>51</v>
      </c>
      <c r="E13" s="72">
        <v>34131</v>
      </c>
      <c r="F13" s="72">
        <v>20534</v>
      </c>
    </row>
    <row r="14" spans="1:6">
      <c r="A14" s="43" t="s">
        <v>33</v>
      </c>
      <c r="B14" s="72">
        <v>100533</v>
      </c>
      <c r="C14" s="72">
        <v>19276</v>
      </c>
      <c r="D14" s="72">
        <v>183</v>
      </c>
      <c r="E14" s="72">
        <v>71289</v>
      </c>
      <c r="F14" s="72">
        <v>9785</v>
      </c>
    </row>
    <row r="15" spans="1:6">
      <c r="A15" s="43" t="s">
        <v>45</v>
      </c>
      <c r="B15" s="72">
        <v>65468</v>
      </c>
      <c r="C15" s="72">
        <v>9749</v>
      </c>
      <c r="D15" s="72">
        <v>160</v>
      </c>
      <c r="E15" s="72">
        <v>48479</v>
      </c>
      <c r="F15" s="72">
        <v>7080</v>
      </c>
    </row>
    <row r="16" spans="1:6">
      <c r="A16" s="43" t="s">
        <v>34</v>
      </c>
      <c r="B16" s="72">
        <v>63962</v>
      </c>
      <c r="C16" s="72">
        <v>6289</v>
      </c>
      <c r="D16" s="72">
        <v>70</v>
      </c>
      <c r="E16" s="72">
        <v>46031</v>
      </c>
      <c r="F16" s="72">
        <v>11572</v>
      </c>
    </row>
    <row r="17" spans="1:6">
      <c r="A17" s="43" t="s">
        <v>46</v>
      </c>
      <c r="B17" s="72">
        <v>77980</v>
      </c>
      <c r="C17" s="72">
        <v>11894</v>
      </c>
      <c r="D17" s="72">
        <v>121</v>
      </c>
      <c r="E17" s="72">
        <v>62005</v>
      </c>
      <c r="F17" s="72">
        <v>3960</v>
      </c>
    </row>
    <row r="18" spans="1:6">
      <c r="A18" s="43" t="s">
        <v>47</v>
      </c>
      <c r="B18" s="72">
        <v>55190</v>
      </c>
      <c r="C18" s="72">
        <v>11867</v>
      </c>
      <c r="D18" s="72">
        <v>115</v>
      </c>
      <c r="E18" s="72">
        <v>37709</v>
      </c>
      <c r="F18" s="72">
        <v>5499</v>
      </c>
    </row>
    <row r="19" spans="1:6">
      <c r="A19" s="43" t="s">
        <v>35</v>
      </c>
      <c r="B19" s="72">
        <v>35461</v>
      </c>
      <c r="C19" s="72">
        <v>6911</v>
      </c>
      <c r="D19" s="72">
        <v>119</v>
      </c>
      <c r="E19" s="72">
        <v>23577</v>
      </c>
      <c r="F19" s="72">
        <v>4854</v>
      </c>
    </row>
    <row r="20" spans="1:6">
      <c r="A20" s="43" t="s">
        <v>48</v>
      </c>
      <c r="B20" s="72">
        <v>204408</v>
      </c>
      <c r="C20" s="72">
        <v>12661</v>
      </c>
      <c r="D20" s="72">
        <v>90</v>
      </c>
      <c r="E20" s="72">
        <v>111906</v>
      </c>
      <c r="F20" s="72">
        <v>79751</v>
      </c>
    </row>
    <row r="21" spans="1:6">
      <c r="A21" s="43" t="s">
        <v>1</v>
      </c>
      <c r="B21" s="72">
        <v>18408</v>
      </c>
      <c r="C21" s="72">
        <v>1756</v>
      </c>
      <c r="D21" s="72">
        <v>15</v>
      </c>
      <c r="E21" s="72">
        <v>12816</v>
      </c>
      <c r="F21" s="72">
        <v>3821</v>
      </c>
    </row>
    <row r="22" spans="1:6">
      <c r="A22" s="43" t="s">
        <v>54</v>
      </c>
      <c r="B22" s="72">
        <v>62895</v>
      </c>
      <c r="C22" s="72">
        <v>9092</v>
      </c>
      <c r="D22" s="72">
        <v>128</v>
      </c>
      <c r="E22" s="72">
        <v>44742</v>
      </c>
      <c r="F22" s="72">
        <v>8933</v>
      </c>
    </row>
    <row r="23" spans="1:6">
      <c r="A23" s="43" t="s">
        <v>36</v>
      </c>
      <c r="B23" s="72">
        <v>233511</v>
      </c>
      <c r="C23" s="72">
        <v>72113</v>
      </c>
      <c r="D23" s="72">
        <v>260</v>
      </c>
      <c r="E23" s="72">
        <v>159223</v>
      </c>
      <c r="F23" s="72">
        <v>1915</v>
      </c>
    </row>
    <row r="24" spans="1:6">
      <c r="A24" s="43" t="s">
        <v>37</v>
      </c>
      <c r="B24" s="72">
        <v>351086</v>
      </c>
      <c r="C24" s="72">
        <v>108027</v>
      </c>
      <c r="D24" s="72">
        <v>756</v>
      </c>
      <c r="E24" s="72">
        <v>238982</v>
      </c>
      <c r="F24" s="72">
        <v>3321</v>
      </c>
    </row>
    <row r="25" spans="1:6">
      <c r="A25" s="44" t="s">
        <v>38</v>
      </c>
      <c r="B25" s="73">
        <v>129706</v>
      </c>
      <c r="C25" s="73">
        <v>20935</v>
      </c>
      <c r="D25" s="73">
        <v>162</v>
      </c>
      <c r="E25" s="73">
        <v>101821</v>
      </c>
      <c r="F25" s="73">
        <v>6788</v>
      </c>
    </row>
  </sheetData>
  <mergeCells count="5">
    <mergeCell ref="A1:F1"/>
    <mergeCell ref="A3:A4"/>
    <mergeCell ref="B3:B4"/>
    <mergeCell ref="C3:F3"/>
    <mergeCell ref="E2:F2"/>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C18" sqref="C18"/>
    </sheetView>
  </sheetViews>
  <sheetFormatPr defaultRowHeight="11.25"/>
  <cols>
    <col min="1" max="1" width="30.42578125" style="33" customWidth="1"/>
    <col min="2" max="2" width="13.42578125" style="33" customWidth="1"/>
    <col min="3" max="3" width="15.140625" style="33" customWidth="1"/>
    <col min="4" max="4" width="14.7109375" style="33" customWidth="1"/>
    <col min="5" max="6" width="13.85546875" style="33" customWidth="1"/>
    <col min="7" max="16384" width="9.140625" style="33"/>
  </cols>
  <sheetData>
    <row r="1" spans="1:6" ht="12.75">
      <c r="A1" s="93" t="s">
        <v>55</v>
      </c>
      <c r="B1" s="93"/>
      <c r="C1" s="93"/>
      <c r="D1" s="93"/>
      <c r="E1" s="93"/>
      <c r="F1" s="93"/>
    </row>
    <row r="2" spans="1:6">
      <c r="A2" s="46"/>
      <c r="B2" s="46"/>
      <c r="C2" s="46"/>
      <c r="D2" s="46"/>
      <c r="E2" s="46"/>
      <c r="F2" s="46"/>
    </row>
    <row r="3" spans="1:6">
      <c r="F3" s="28" t="s">
        <v>57</v>
      </c>
    </row>
    <row r="4" spans="1:6" ht="15.75" customHeight="1">
      <c r="A4" s="97"/>
      <c r="B4" s="99" t="s">
        <v>14</v>
      </c>
      <c r="C4" s="99" t="s">
        <v>49</v>
      </c>
      <c r="D4" s="99"/>
      <c r="E4" s="99"/>
      <c r="F4" s="94"/>
    </row>
    <row r="5" spans="1:6" ht="33.950000000000003" customHeight="1">
      <c r="A5" s="98"/>
      <c r="B5" s="99"/>
      <c r="C5" s="48" t="s">
        <v>50</v>
      </c>
      <c r="D5" s="48" t="s">
        <v>51</v>
      </c>
      <c r="E5" s="48" t="s">
        <v>52</v>
      </c>
      <c r="F5" s="47" t="s">
        <v>53</v>
      </c>
    </row>
    <row r="6" spans="1:6" ht="14.25" customHeight="1">
      <c r="A6" s="68" t="s">
        <v>14</v>
      </c>
      <c r="B6" s="74">
        <f>C6+D6+E6+F6</f>
        <v>2187241</v>
      </c>
      <c r="C6" s="74">
        <v>458497</v>
      </c>
      <c r="D6" s="74">
        <v>3048</v>
      </c>
      <c r="E6" s="74">
        <v>1453036</v>
      </c>
      <c r="F6" s="74">
        <v>272660</v>
      </c>
    </row>
    <row r="7" spans="1:6" s="65" customFormat="1" ht="12.75" customHeight="1">
      <c r="A7" s="64" t="s">
        <v>15</v>
      </c>
      <c r="B7" s="74">
        <f>C7+D7+E7+F7</f>
        <v>312297</v>
      </c>
      <c r="C7" s="74">
        <v>20232</v>
      </c>
      <c r="D7" s="74">
        <v>260</v>
      </c>
      <c r="E7" s="74">
        <v>19145</v>
      </c>
      <c r="F7" s="74">
        <v>272660</v>
      </c>
    </row>
    <row r="8" spans="1:6" ht="22.5">
      <c r="A8" s="39" t="s">
        <v>16</v>
      </c>
      <c r="B8" s="74">
        <f>C8+D8+E8</f>
        <v>5930</v>
      </c>
      <c r="C8" s="74">
        <v>5104</v>
      </c>
      <c r="D8" s="74">
        <v>101</v>
      </c>
      <c r="E8" s="74">
        <v>725</v>
      </c>
      <c r="F8" s="75" t="s">
        <v>68</v>
      </c>
    </row>
    <row r="9" spans="1:6">
      <c r="A9" s="38" t="s">
        <v>17</v>
      </c>
      <c r="B9" s="74">
        <f t="shared" ref="B9:B24" si="0">C9+D9+E9</f>
        <v>116133</v>
      </c>
      <c r="C9" s="74">
        <v>25709</v>
      </c>
      <c r="D9" s="74">
        <v>526</v>
      </c>
      <c r="E9" s="74">
        <v>89898</v>
      </c>
      <c r="F9" s="75" t="s">
        <v>68</v>
      </c>
    </row>
    <row r="10" spans="1:6" ht="33.75">
      <c r="A10" s="39" t="s">
        <v>18</v>
      </c>
      <c r="B10" s="74">
        <f t="shared" si="0"/>
        <v>2304</v>
      </c>
      <c r="C10" s="74">
        <v>1671</v>
      </c>
      <c r="D10" s="74">
        <v>47</v>
      </c>
      <c r="E10" s="74">
        <v>586</v>
      </c>
      <c r="F10" s="75" t="s">
        <v>68</v>
      </c>
    </row>
    <row r="11" spans="1:6" ht="33.75">
      <c r="A11" s="39" t="s">
        <v>70</v>
      </c>
      <c r="B11" s="74">
        <f t="shared" si="0"/>
        <v>4287</v>
      </c>
      <c r="C11" s="74">
        <v>2375</v>
      </c>
      <c r="D11" s="74">
        <v>45</v>
      </c>
      <c r="E11" s="74">
        <v>1867</v>
      </c>
      <c r="F11" s="75" t="s">
        <v>68</v>
      </c>
    </row>
    <row r="12" spans="1:6">
      <c r="A12" s="37" t="s">
        <v>19</v>
      </c>
      <c r="B12" s="74">
        <f t="shared" si="0"/>
        <v>120011</v>
      </c>
      <c r="C12" s="74">
        <v>69272</v>
      </c>
      <c r="D12" s="74">
        <v>337</v>
      </c>
      <c r="E12" s="74">
        <v>50402</v>
      </c>
      <c r="F12" s="75" t="s">
        <v>68</v>
      </c>
    </row>
    <row r="13" spans="1:6" ht="33.75">
      <c r="A13" s="41" t="s">
        <v>20</v>
      </c>
      <c r="B13" s="74">
        <f t="shared" si="0"/>
        <v>781086</v>
      </c>
      <c r="C13" s="74">
        <v>144650</v>
      </c>
      <c r="D13" s="74">
        <v>495</v>
      </c>
      <c r="E13" s="74">
        <v>635941</v>
      </c>
      <c r="F13" s="75" t="s">
        <v>68</v>
      </c>
    </row>
    <row r="14" spans="1:6">
      <c r="A14" s="41" t="s">
        <v>21</v>
      </c>
      <c r="B14" s="74">
        <f t="shared" si="0"/>
        <v>109975</v>
      </c>
      <c r="C14" s="74">
        <v>21027</v>
      </c>
      <c r="D14" s="74">
        <v>198</v>
      </c>
      <c r="E14" s="74">
        <v>88750</v>
      </c>
      <c r="F14" s="75" t="s">
        <v>68</v>
      </c>
    </row>
    <row r="15" spans="1:6" ht="22.5">
      <c r="A15" s="39" t="s">
        <v>22</v>
      </c>
      <c r="B15" s="74">
        <f t="shared" si="0"/>
        <v>54518</v>
      </c>
      <c r="C15" s="74">
        <v>10279</v>
      </c>
      <c r="D15" s="74">
        <v>82</v>
      </c>
      <c r="E15" s="74">
        <v>44157</v>
      </c>
      <c r="F15" s="75" t="s">
        <v>68</v>
      </c>
    </row>
    <row r="16" spans="1:6">
      <c r="A16" s="37" t="s">
        <v>23</v>
      </c>
      <c r="B16" s="74">
        <f t="shared" si="0"/>
        <v>34855</v>
      </c>
      <c r="C16" s="74">
        <v>17270</v>
      </c>
      <c r="D16" s="74">
        <v>77</v>
      </c>
      <c r="E16" s="74">
        <v>17508</v>
      </c>
      <c r="F16" s="75" t="s">
        <v>68</v>
      </c>
    </row>
    <row r="17" spans="1:6">
      <c r="A17" s="37" t="s">
        <v>24</v>
      </c>
      <c r="B17" s="74">
        <f t="shared" si="0"/>
        <v>7486</v>
      </c>
      <c r="C17" s="74">
        <v>6930</v>
      </c>
      <c r="D17" s="74">
        <v>56</v>
      </c>
      <c r="E17" s="74">
        <v>500</v>
      </c>
      <c r="F17" s="75" t="s">
        <v>68</v>
      </c>
    </row>
    <row r="18" spans="1:6">
      <c r="A18" s="41" t="s">
        <v>25</v>
      </c>
      <c r="B18" s="74">
        <f t="shared" si="0"/>
        <v>107197</v>
      </c>
      <c r="C18" s="74">
        <v>15463</v>
      </c>
      <c r="D18" s="74">
        <v>53</v>
      </c>
      <c r="E18" s="74">
        <v>91681</v>
      </c>
      <c r="F18" s="75" t="s">
        <v>68</v>
      </c>
    </row>
    <row r="19" spans="1:6" ht="22.5">
      <c r="A19" s="37" t="s">
        <v>26</v>
      </c>
      <c r="B19" s="74">
        <f t="shared" si="0"/>
        <v>63444</v>
      </c>
      <c r="C19" s="74">
        <v>33163</v>
      </c>
      <c r="D19" s="74">
        <v>146</v>
      </c>
      <c r="E19" s="74">
        <v>30135</v>
      </c>
      <c r="F19" s="75" t="s">
        <v>68</v>
      </c>
    </row>
    <row r="20" spans="1:6" ht="22.5">
      <c r="A20" s="37" t="s">
        <v>27</v>
      </c>
      <c r="B20" s="74">
        <f t="shared" si="0"/>
        <v>61648</v>
      </c>
      <c r="C20" s="74">
        <v>23581</v>
      </c>
      <c r="D20" s="74">
        <v>261</v>
      </c>
      <c r="E20" s="74">
        <v>37806</v>
      </c>
      <c r="F20" s="75" t="s">
        <v>68</v>
      </c>
    </row>
    <row r="21" spans="1:6">
      <c r="A21" s="37" t="s">
        <v>28</v>
      </c>
      <c r="B21" s="74">
        <f t="shared" si="0"/>
        <v>44786</v>
      </c>
      <c r="C21" s="74">
        <v>16177</v>
      </c>
      <c r="D21" s="74">
        <v>107</v>
      </c>
      <c r="E21" s="74">
        <v>28502</v>
      </c>
      <c r="F21" s="75" t="s">
        <v>68</v>
      </c>
    </row>
    <row r="22" spans="1:6" ht="22.5">
      <c r="A22" s="41" t="s">
        <v>29</v>
      </c>
      <c r="B22" s="74">
        <f t="shared" si="0"/>
        <v>19899</v>
      </c>
      <c r="C22" s="74">
        <v>9029</v>
      </c>
      <c r="D22" s="74">
        <v>186</v>
      </c>
      <c r="E22" s="74">
        <v>10684</v>
      </c>
      <c r="F22" s="75" t="s">
        <v>68</v>
      </c>
    </row>
    <row r="23" spans="1:6">
      <c r="A23" s="37" t="s">
        <v>30</v>
      </c>
      <c r="B23" s="74">
        <f t="shared" si="0"/>
        <v>19517</v>
      </c>
      <c r="C23" s="74">
        <v>5144</v>
      </c>
      <c r="D23" s="74">
        <v>30</v>
      </c>
      <c r="E23" s="74">
        <v>14343</v>
      </c>
      <c r="F23" s="75" t="s">
        <v>68</v>
      </c>
    </row>
    <row r="24" spans="1:6" ht="22.5">
      <c r="A24" s="42" t="s">
        <v>31</v>
      </c>
      <c r="B24" s="76">
        <f t="shared" si="0"/>
        <v>321868</v>
      </c>
      <c r="C24" s="76">
        <v>31421</v>
      </c>
      <c r="D24" s="76">
        <v>41</v>
      </c>
      <c r="E24" s="76">
        <v>290406</v>
      </c>
      <c r="F24" s="77" t="s">
        <v>68</v>
      </c>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J28" sqref="J28"/>
    </sheetView>
  </sheetViews>
  <sheetFormatPr defaultColWidth="21.28515625" defaultRowHeight="11.25"/>
  <cols>
    <col min="1" max="1" width="30.140625" style="33" customWidth="1"/>
    <col min="2" max="2" width="13.42578125" style="33" customWidth="1"/>
    <col min="3" max="3" width="15" style="33" customWidth="1"/>
    <col min="4" max="4" width="14.140625" style="33" customWidth="1"/>
    <col min="5" max="5" width="13.85546875" style="33" customWidth="1"/>
    <col min="6" max="6" width="14.5703125" style="33" customWidth="1"/>
    <col min="7" max="8" width="15.7109375" style="33" customWidth="1"/>
    <col min="9" max="16384" width="21.28515625" style="33"/>
  </cols>
  <sheetData>
    <row r="1" spans="1:7" ht="12.75">
      <c r="A1" s="93" t="s">
        <v>71</v>
      </c>
      <c r="B1" s="93"/>
      <c r="C1" s="93"/>
      <c r="D1" s="93"/>
      <c r="E1" s="93"/>
      <c r="F1" s="93"/>
      <c r="G1" s="40"/>
    </row>
    <row r="2" spans="1:7">
      <c r="B2" s="40"/>
    </row>
    <row r="3" spans="1:7">
      <c r="F3" s="28" t="s">
        <v>13</v>
      </c>
    </row>
    <row r="4" spans="1:7" ht="15.75" customHeight="1">
      <c r="A4" s="88"/>
      <c r="B4" s="101" t="s">
        <v>14</v>
      </c>
      <c r="C4" s="99" t="s">
        <v>49</v>
      </c>
      <c r="D4" s="99"/>
      <c r="E4" s="99"/>
      <c r="F4" s="94"/>
    </row>
    <row r="5" spans="1:7" ht="40.5" customHeight="1">
      <c r="A5" s="100"/>
      <c r="B5" s="101"/>
      <c r="C5" s="29" t="s">
        <v>50</v>
      </c>
      <c r="D5" s="29" t="s">
        <v>51</v>
      </c>
      <c r="E5" s="29" t="s">
        <v>52</v>
      </c>
      <c r="F5" s="30" t="s">
        <v>53</v>
      </c>
    </row>
    <row r="6" spans="1:7">
      <c r="A6" s="69" t="s">
        <v>14</v>
      </c>
      <c r="B6" s="74">
        <f>C6+D6+E6+F6</f>
        <v>2017379</v>
      </c>
      <c r="C6" s="74">
        <v>362657</v>
      </c>
      <c r="D6" s="74">
        <v>2961</v>
      </c>
      <c r="E6" s="74">
        <v>1385298</v>
      </c>
      <c r="F6" s="74">
        <v>266463</v>
      </c>
    </row>
    <row r="7" spans="1:7" ht="14.25" customHeight="1">
      <c r="A7" s="37" t="s">
        <v>15</v>
      </c>
      <c r="B7" s="74">
        <f>C7+D7+E7+F7</f>
        <v>300362</v>
      </c>
      <c r="C7" s="74">
        <v>17338</v>
      </c>
      <c r="D7" s="74">
        <v>258</v>
      </c>
      <c r="E7" s="74">
        <v>16303</v>
      </c>
      <c r="F7" s="74">
        <v>266463</v>
      </c>
    </row>
    <row r="8" spans="1:7" ht="22.5">
      <c r="A8" s="39" t="s">
        <v>16</v>
      </c>
      <c r="B8" s="74">
        <f>C8+D8+E8</f>
        <v>4978</v>
      </c>
      <c r="C8" s="74">
        <v>4192</v>
      </c>
      <c r="D8" s="74">
        <v>98</v>
      </c>
      <c r="E8" s="74">
        <v>688</v>
      </c>
      <c r="F8" s="75" t="s">
        <v>68</v>
      </c>
    </row>
    <row r="9" spans="1:7">
      <c r="A9" s="38" t="s">
        <v>17</v>
      </c>
      <c r="B9" s="74">
        <f t="shared" ref="B9:B24" si="0">C9+D9+E9</f>
        <v>106672</v>
      </c>
      <c r="C9" s="74">
        <v>20058</v>
      </c>
      <c r="D9" s="74">
        <v>522</v>
      </c>
      <c r="E9" s="74">
        <v>86092</v>
      </c>
      <c r="F9" s="75" t="s">
        <v>68</v>
      </c>
    </row>
    <row r="10" spans="1:7" ht="33.75">
      <c r="A10" s="39" t="s">
        <v>18</v>
      </c>
      <c r="B10" s="74">
        <f t="shared" si="0"/>
        <v>1977</v>
      </c>
      <c r="C10" s="74">
        <v>1381</v>
      </c>
      <c r="D10" s="74">
        <v>46</v>
      </c>
      <c r="E10" s="74">
        <v>550</v>
      </c>
      <c r="F10" s="75" t="s">
        <v>68</v>
      </c>
    </row>
    <row r="11" spans="1:7" ht="33.75">
      <c r="A11" s="39" t="s">
        <v>70</v>
      </c>
      <c r="B11" s="74">
        <f t="shared" si="0"/>
        <v>3657</v>
      </c>
      <c r="C11" s="74">
        <v>1850</v>
      </c>
      <c r="D11" s="74">
        <v>45</v>
      </c>
      <c r="E11" s="74">
        <v>1762</v>
      </c>
      <c r="F11" s="75" t="s">
        <v>68</v>
      </c>
    </row>
    <row r="12" spans="1:7">
      <c r="A12" s="37" t="s">
        <v>19</v>
      </c>
      <c r="B12" s="74">
        <f t="shared" si="0"/>
        <v>100302</v>
      </c>
      <c r="C12" s="74">
        <v>52390</v>
      </c>
      <c r="D12" s="74">
        <v>327</v>
      </c>
      <c r="E12" s="74">
        <v>47585</v>
      </c>
      <c r="F12" s="75" t="s">
        <v>68</v>
      </c>
    </row>
    <row r="13" spans="1:7" ht="33.75">
      <c r="A13" s="41" t="s">
        <v>20</v>
      </c>
      <c r="B13" s="74">
        <f t="shared" si="0"/>
        <v>718711</v>
      </c>
      <c r="C13" s="74">
        <v>107904</v>
      </c>
      <c r="D13" s="74">
        <v>471</v>
      </c>
      <c r="E13" s="74">
        <v>610336</v>
      </c>
      <c r="F13" s="75" t="s">
        <v>68</v>
      </c>
    </row>
    <row r="14" spans="1:7">
      <c r="A14" s="41" t="s">
        <v>21</v>
      </c>
      <c r="B14" s="74">
        <f t="shared" si="0"/>
        <v>100870</v>
      </c>
      <c r="C14" s="74">
        <v>16814</v>
      </c>
      <c r="D14" s="74">
        <v>194</v>
      </c>
      <c r="E14" s="74">
        <v>83862</v>
      </c>
      <c r="F14" s="75" t="s">
        <v>68</v>
      </c>
    </row>
    <row r="15" spans="1:7" ht="22.5">
      <c r="A15" s="39" t="s">
        <v>22</v>
      </c>
      <c r="B15" s="74">
        <f t="shared" si="0"/>
        <v>50222</v>
      </c>
      <c r="C15" s="74">
        <v>8399</v>
      </c>
      <c r="D15" s="74">
        <v>81</v>
      </c>
      <c r="E15" s="74">
        <v>41742</v>
      </c>
      <c r="F15" s="75" t="s">
        <v>68</v>
      </c>
    </row>
    <row r="16" spans="1:7">
      <c r="A16" s="37" t="s">
        <v>23</v>
      </c>
      <c r="B16" s="74">
        <f t="shared" si="0"/>
        <v>31264</v>
      </c>
      <c r="C16" s="74">
        <v>14680</v>
      </c>
      <c r="D16" s="74">
        <v>70</v>
      </c>
      <c r="E16" s="74">
        <v>16514</v>
      </c>
      <c r="F16" s="75" t="s">
        <v>68</v>
      </c>
    </row>
    <row r="17" spans="1:9">
      <c r="A17" s="37" t="s">
        <v>24</v>
      </c>
      <c r="B17" s="74">
        <f t="shared" si="0"/>
        <v>5246</v>
      </c>
      <c r="C17" s="74">
        <v>4733</v>
      </c>
      <c r="D17" s="74">
        <v>55</v>
      </c>
      <c r="E17" s="74">
        <v>458</v>
      </c>
      <c r="F17" s="75" t="s">
        <v>68</v>
      </c>
    </row>
    <row r="18" spans="1:9">
      <c r="A18" s="41" t="s">
        <v>25</v>
      </c>
      <c r="B18" s="74">
        <f t="shared" si="0"/>
        <v>102081</v>
      </c>
      <c r="C18" s="74">
        <v>13708</v>
      </c>
      <c r="D18" s="74">
        <v>52</v>
      </c>
      <c r="E18" s="74">
        <v>88321</v>
      </c>
      <c r="F18" s="75" t="s">
        <v>68</v>
      </c>
    </row>
    <row r="19" spans="1:9" ht="22.5">
      <c r="A19" s="37" t="s">
        <v>26</v>
      </c>
      <c r="B19" s="74">
        <f t="shared" si="0"/>
        <v>55898</v>
      </c>
      <c r="C19" s="74">
        <v>27350</v>
      </c>
      <c r="D19" s="74">
        <v>137</v>
      </c>
      <c r="E19" s="74">
        <v>28411</v>
      </c>
      <c r="F19" s="75" t="s">
        <v>68</v>
      </c>
    </row>
    <row r="20" spans="1:9" ht="22.5">
      <c r="A20" s="37" t="s">
        <v>27</v>
      </c>
      <c r="B20" s="74">
        <f t="shared" si="0"/>
        <v>56189</v>
      </c>
      <c r="C20" s="74">
        <v>19888</v>
      </c>
      <c r="D20" s="74">
        <v>253</v>
      </c>
      <c r="E20" s="74">
        <v>36048</v>
      </c>
      <c r="F20" s="75" t="s">
        <v>68</v>
      </c>
    </row>
    <row r="21" spans="1:9">
      <c r="A21" s="37" t="s">
        <v>28</v>
      </c>
      <c r="B21" s="74">
        <f t="shared" si="0"/>
        <v>42151</v>
      </c>
      <c r="C21" s="74">
        <v>14634</v>
      </c>
      <c r="D21" s="74">
        <v>106</v>
      </c>
      <c r="E21" s="74">
        <v>27411</v>
      </c>
      <c r="F21" s="75" t="s">
        <v>68</v>
      </c>
    </row>
    <row r="22" spans="1:9" ht="22.5">
      <c r="A22" s="41" t="s">
        <v>29</v>
      </c>
      <c r="B22" s="74">
        <f t="shared" si="0"/>
        <v>18695</v>
      </c>
      <c r="C22" s="74">
        <v>8224</v>
      </c>
      <c r="D22" s="74">
        <v>184</v>
      </c>
      <c r="E22" s="74">
        <v>10287</v>
      </c>
      <c r="F22" s="75" t="s">
        <v>68</v>
      </c>
    </row>
    <row r="23" spans="1:9">
      <c r="A23" s="37" t="s">
        <v>30</v>
      </c>
      <c r="B23" s="74">
        <f t="shared" si="0"/>
        <v>17722</v>
      </c>
      <c r="C23" s="74">
        <v>4172</v>
      </c>
      <c r="D23" s="74">
        <v>28</v>
      </c>
      <c r="E23" s="74">
        <v>13522</v>
      </c>
      <c r="F23" s="75" t="s">
        <v>68</v>
      </c>
    </row>
    <row r="24" spans="1:9" ht="22.5">
      <c r="A24" s="42" t="s">
        <v>31</v>
      </c>
      <c r="B24" s="76">
        <f t="shared" si="0"/>
        <v>300382</v>
      </c>
      <c r="C24" s="76">
        <v>24942</v>
      </c>
      <c r="D24" s="76">
        <v>34</v>
      </c>
      <c r="E24" s="76">
        <v>275406</v>
      </c>
      <c r="F24" s="77" t="s">
        <v>68</v>
      </c>
    </row>
    <row r="27" spans="1:9" s="45" customFormat="1" ht="15">
      <c r="A27" s="50" t="s">
        <v>90</v>
      </c>
      <c r="B27" s="51"/>
      <c r="C27" s="51"/>
      <c r="D27" s="51"/>
      <c r="E27" s="51"/>
      <c r="F27" s="52"/>
      <c r="G27" s="52"/>
      <c r="H27" s="52"/>
      <c r="I27" s="52"/>
    </row>
    <row r="28" spans="1:9" s="45" customFormat="1" ht="15">
      <c r="A28" s="50" t="s">
        <v>83</v>
      </c>
      <c r="B28" s="53"/>
      <c r="C28" s="53"/>
      <c r="D28" s="53"/>
      <c r="E28" s="53"/>
      <c r="F28" s="52"/>
      <c r="G28" s="52"/>
      <c r="H28" s="52"/>
      <c r="I28" s="52"/>
    </row>
    <row r="29" spans="1:9" s="45" customFormat="1">
      <c r="A29" s="54" t="s">
        <v>73</v>
      </c>
      <c r="B29" s="55"/>
      <c r="C29" s="56" t="s">
        <v>84</v>
      </c>
      <c r="D29" s="55"/>
      <c r="E29" s="56" t="s">
        <v>74</v>
      </c>
      <c r="F29" s="55"/>
    </row>
    <row r="30" spans="1:9" s="45" customFormat="1">
      <c r="A30" s="57" t="s">
        <v>78</v>
      </c>
      <c r="B30" s="57"/>
      <c r="C30" s="58" t="s">
        <v>75</v>
      </c>
      <c r="D30" s="59"/>
      <c r="E30" s="60" t="s">
        <v>76</v>
      </c>
      <c r="F30" s="60"/>
    </row>
    <row r="31" spans="1:9" s="45" customFormat="1">
      <c r="A31" s="61" t="s">
        <v>79</v>
      </c>
      <c r="B31" s="62"/>
      <c r="C31" s="63" t="s">
        <v>85</v>
      </c>
      <c r="D31" s="62"/>
      <c r="E31" s="62" t="s">
        <v>77</v>
      </c>
      <c r="F31" s="62"/>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47B2F7-24D9-4E90-A3D4-A7C10EB96915}">
  <ds:schemaRefs>
    <ds:schemaRef ds:uri="e73541d3-5dbc-467b-ad85-92b29e93bc53"/>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2541d45d-41ad-4814-bf67-1422fc7ee58e"/>
    <ds:schemaRef ds:uri="http://purl.org/dc/dcmitype/"/>
    <ds:schemaRef ds:uri="http://purl.org/dc/terms/"/>
  </ds:schemaRefs>
</ds:datastoreItem>
</file>

<file path=customXml/itemProps2.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CE932E-9ABA-471A-84E6-470A9A2621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Office for National Statistics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Динар Толеугали</cp:lastModifiedBy>
  <cp:lastPrinted>2024-03-04T05:44:44Z</cp:lastPrinted>
  <dcterms:created xsi:type="dcterms:W3CDTF">2020-07-26T17:49:51Z</dcterms:created>
  <dcterms:modified xsi:type="dcterms:W3CDTF">2024-04-12T12:23:30Z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