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\!доклад 06.03.2023\Гульфика бюллетень\"/>
    </mc:Choice>
  </mc:AlternateContent>
  <xr:revisionPtr revIDLastSave="0" documentId="13_ncr:1_{C0E36758-24EA-45B6-99FE-196F5A62497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7" r:id="rId5"/>
    <sheet name="2" sheetId="16" r:id="rId6"/>
    <sheet name="3" sheetId="18" r:id="rId7"/>
  </sheets>
  <definedNames>
    <definedName name="_xlnm._FilterDatabase" localSheetId="4" hidden="1">'1'!$A$5:$L$1881</definedName>
    <definedName name="_xlnm._FilterDatabase" localSheetId="5" hidden="1">'2'!$A$6:$J$6</definedName>
    <definedName name="_xlnm._FilterDatabase" localSheetId="6" hidden="1">'3'!$A$5:$R$136</definedName>
    <definedName name="_xlnm._FilterDatabase" localSheetId="2" hidden="1">Содержание!$A$2:$C$276</definedName>
    <definedName name="A1271377">'1'!#REF!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'1'!$A$1:$L$1882</definedName>
    <definedName name="_xlnm.Print_Area" localSheetId="2">Содержание!$A$1:$A$276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22" i="17" l="1"/>
  <c r="K1422" i="17"/>
  <c r="L130" i="18"/>
  <c r="K130" i="18"/>
  <c r="J130" i="18"/>
  <c r="I130" i="18"/>
  <c r="H130" i="18"/>
  <c r="L129" i="18"/>
  <c r="K129" i="18"/>
  <c r="J129" i="18"/>
  <c r="I129" i="18"/>
  <c r="H129" i="18"/>
  <c r="L128" i="18"/>
  <c r="K128" i="18"/>
  <c r="J128" i="18"/>
  <c r="H128" i="18"/>
  <c r="L127" i="18"/>
  <c r="K127" i="18"/>
  <c r="J127" i="18"/>
  <c r="I127" i="18"/>
  <c r="H127" i="18"/>
  <c r="L126" i="18"/>
  <c r="K126" i="18"/>
  <c r="J126" i="18"/>
  <c r="I126" i="18"/>
  <c r="H126" i="18"/>
  <c r="L125" i="18"/>
  <c r="K125" i="18"/>
  <c r="J125" i="18"/>
  <c r="L123" i="18"/>
  <c r="K123" i="18"/>
  <c r="J123" i="18"/>
  <c r="I123" i="18"/>
  <c r="H123" i="18"/>
  <c r="L122" i="18"/>
  <c r="K122" i="18"/>
  <c r="J122" i="18"/>
  <c r="I122" i="18"/>
  <c r="I121" i="18" s="1"/>
  <c r="H122" i="18"/>
  <c r="L121" i="18"/>
  <c r="K121" i="18"/>
  <c r="J121" i="18"/>
  <c r="L120" i="18"/>
  <c r="K120" i="18"/>
  <c r="J120" i="18"/>
  <c r="I120" i="18"/>
  <c r="H120" i="18"/>
  <c r="H118" i="18" s="1"/>
  <c r="L119" i="18"/>
  <c r="K119" i="18"/>
  <c r="J119" i="18"/>
  <c r="I119" i="18"/>
  <c r="H119" i="18"/>
  <c r="L118" i="18"/>
  <c r="K118" i="18"/>
  <c r="J118" i="18"/>
  <c r="L116" i="18"/>
  <c r="K116" i="18"/>
  <c r="J116" i="18"/>
  <c r="I116" i="18"/>
  <c r="H116" i="18"/>
  <c r="L115" i="18"/>
  <c r="K115" i="18"/>
  <c r="J115" i="18"/>
  <c r="I115" i="18"/>
  <c r="H115" i="18"/>
  <c r="H114" i="18" s="1"/>
  <c r="L114" i="18"/>
  <c r="K114" i="18"/>
  <c r="J114" i="18"/>
  <c r="L113" i="18"/>
  <c r="K113" i="18"/>
  <c r="J113" i="18"/>
  <c r="I113" i="18"/>
  <c r="H113" i="18"/>
  <c r="L112" i="18"/>
  <c r="K112" i="18"/>
  <c r="J112" i="18"/>
  <c r="I112" i="18"/>
  <c r="H112" i="18"/>
  <c r="L111" i="18"/>
  <c r="K111" i="18"/>
  <c r="J111" i="18"/>
  <c r="L109" i="18"/>
  <c r="K109" i="18"/>
  <c r="J109" i="18"/>
  <c r="I109" i="18"/>
  <c r="I107" i="18" s="1"/>
  <c r="H109" i="18"/>
  <c r="L108" i="18"/>
  <c r="K108" i="18"/>
  <c r="J108" i="18"/>
  <c r="I108" i="18"/>
  <c r="H108" i="18"/>
  <c r="L107" i="18"/>
  <c r="K107" i="18"/>
  <c r="J107" i="18"/>
  <c r="L106" i="18"/>
  <c r="K106" i="18"/>
  <c r="J106" i="18"/>
  <c r="I106" i="18"/>
  <c r="H106" i="18"/>
  <c r="H104" i="18" s="1"/>
  <c r="L105" i="18"/>
  <c r="K105" i="18"/>
  <c r="J105" i="18"/>
  <c r="I105" i="18"/>
  <c r="I104" i="18" s="1"/>
  <c r="H105" i="18"/>
  <c r="L104" i="18"/>
  <c r="K104" i="18"/>
  <c r="J104" i="18"/>
  <c r="L102" i="18"/>
  <c r="K102" i="18"/>
  <c r="J102" i="18"/>
  <c r="I102" i="18"/>
  <c r="H102" i="18"/>
  <c r="L101" i="18"/>
  <c r="K101" i="18"/>
  <c r="J101" i="18"/>
  <c r="I101" i="18"/>
  <c r="H101" i="18"/>
  <c r="H100" i="18" s="1"/>
  <c r="L100" i="18"/>
  <c r="K100" i="18"/>
  <c r="J100" i="18"/>
  <c r="L99" i="18"/>
  <c r="K99" i="18"/>
  <c r="J99" i="18"/>
  <c r="I99" i="18"/>
  <c r="H99" i="18"/>
  <c r="L98" i="18"/>
  <c r="K98" i="18"/>
  <c r="J98" i="18"/>
  <c r="I98" i="18"/>
  <c r="H98" i="18"/>
  <c r="L97" i="18"/>
  <c r="K97" i="18"/>
  <c r="J97" i="18"/>
  <c r="L95" i="18"/>
  <c r="K95" i="18"/>
  <c r="J95" i="18"/>
  <c r="I95" i="18"/>
  <c r="H95" i="18"/>
  <c r="L94" i="18"/>
  <c r="K94" i="18"/>
  <c r="J94" i="18"/>
  <c r="I94" i="18"/>
  <c r="I93" i="18" s="1"/>
  <c r="H94" i="18"/>
  <c r="L93" i="18"/>
  <c r="K93" i="18"/>
  <c r="J93" i="18"/>
  <c r="L92" i="18"/>
  <c r="K92" i="18"/>
  <c r="J92" i="18"/>
  <c r="I92" i="18"/>
  <c r="H92" i="18"/>
  <c r="L91" i="18"/>
  <c r="K91" i="18"/>
  <c r="J91" i="18"/>
  <c r="I91" i="18"/>
  <c r="I90" i="18" s="1"/>
  <c r="H91" i="18"/>
  <c r="H90" i="18" s="1"/>
  <c r="L90" i="18"/>
  <c r="K90" i="18"/>
  <c r="J90" i="18"/>
  <c r="L88" i="18"/>
  <c r="K88" i="18"/>
  <c r="J88" i="18"/>
  <c r="I88" i="18"/>
  <c r="H88" i="18"/>
  <c r="L87" i="18"/>
  <c r="K87" i="18"/>
  <c r="J87" i="18"/>
  <c r="I87" i="18"/>
  <c r="H87" i="18"/>
  <c r="H86" i="18" s="1"/>
  <c r="L86" i="18"/>
  <c r="K86" i="18"/>
  <c r="J86" i="18"/>
  <c r="L85" i="18"/>
  <c r="K85" i="18"/>
  <c r="J85" i="18"/>
  <c r="I85" i="18"/>
  <c r="H85" i="18"/>
  <c r="L84" i="18"/>
  <c r="K84" i="18"/>
  <c r="J84" i="18"/>
  <c r="I84" i="18"/>
  <c r="H84" i="18"/>
  <c r="L83" i="18"/>
  <c r="K83" i="18"/>
  <c r="J83" i="18"/>
  <c r="L81" i="18"/>
  <c r="K81" i="18"/>
  <c r="J81" i="18"/>
  <c r="I81" i="18"/>
  <c r="H81" i="18"/>
  <c r="I80" i="18"/>
  <c r="I79" i="18" s="1"/>
  <c r="H80" i="18"/>
  <c r="L79" i="18"/>
  <c r="K79" i="18"/>
  <c r="J79" i="18"/>
  <c r="L78" i="18"/>
  <c r="K78" i="18"/>
  <c r="J78" i="18"/>
  <c r="I78" i="18"/>
  <c r="H78" i="18"/>
  <c r="L77" i="18"/>
  <c r="K77" i="18"/>
  <c r="J77" i="18"/>
  <c r="I77" i="18"/>
  <c r="H77" i="18"/>
  <c r="L76" i="18"/>
  <c r="K76" i="18"/>
  <c r="J76" i="18"/>
  <c r="I76" i="18"/>
  <c r="L74" i="18"/>
  <c r="K74" i="18"/>
  <c r="J74" i="18"/>
  <c r="I74" i="18"/>
  <c r="H74" i="18"/>
  <c r="I73" i="18"/>
  <c r="I72" i="18" s="1"/>
  <c r="H73" i="18"/>
  <c r="H72" i="18" s="1"/>
  <c r="L72" i="18"/>
  <c r="K72" i="18"/>
  <c r="J72" i="18"/>
  <c r="L71" i="18"/>
  <c r="K71" i="18"/>
  <c r="J71" i="18"/>
  <c r="I71" i="18"/>
  <c r="H71" i="18"/>
  <c r="H69" i="18" s="1"/>
  <c r="L70" i="18"/>
  <c r="K70" i="18"/>
  <c r="J70" i="18"/>
  <c r="I70" i="18"/>
  <c r="H70" i="18"/>
  <c r="L69" i="18"/>
  <c r="K69" i="18"/>
  <c r="J69" i="18"/>
  <c r="L67" i="18"/>
  <c r="K67" i="18"/>
  <c r="J67" i="18"/>
  <c r="I67" i="18"/>
  <c r="H67" i="18"/>
  <c r="L66" i="18"/>
  <c r="K66" i="18"/>
  <c r="J66" i="18"/>
  <c r="I66" i="18"/>
  <c r="H66" i="18"/>
  <c r="L65" i="18"/>
  <c r="K65" i="18"/>
  <c r="J65" i="18"/>
  <c r="H65" i="18"/>
  <c r="I64" i="18"/>
  <c r="H64" i="18"/>
  <c r="L63" i="18"/>
  <c r="K63" i="18"/>
  <c r="J63" i="18"/>
  <c r="I63" i="18"/>
  <c r="H63" i="18"/>
  <c r="L62" i="18"/>
  <c r="K62" i="18"/>
  <c r="J62" i="18"/>
  <c r="H62" i="18"/>
  <c r="L60" i="18"/>
  <c r="K60" i="18"/>
  <c r="J60" i="18"/>
  <c r="I60" i="18"/>
  <c r="H60" i="18"/>
  <c r="L59" i="18"/>
  <c r="K59" i="18"/>
  <c r="J59" i="18"/>
  <c r="I59" i="18"/>
  <c r="H59" i="18"/>
  <c r="L58" i="18"/>
  <c r="K58" i="18"/>
  <c r="J58" i="18"/>
  <c r="L57" i="18"/>
  <c r="K57" i="18"/>
  <c r="J57" i="18"/>
  <c r="I57" i="18"/>
  <c r="H57" i="18"/>
  <c r="L56" i="18"/>
  <c r="K56" i="18"/>
  <c r="J56" i="18"/>
  <c r="I56" i="18"/>
  <c r="I55" i="18" s="1"/>
  <c r="H56" i="18"/>
  <c r="H55" i="18" s="1"/>
  <c r="L55" i="18"/>
  <c r="K55" i="18"/>
  <c r="J55" i="18"/>
  <c r="L53" i="18"/>
  <c r="K53" i="18"/>
  <c r="J53" i="18"/>
  <c r="I53" i="18"/>
  <c r="H53" i="18"/>
  <c r="L52" i="18"/>
  <c r="K52" i="18"/>
  <c r="J52" i="18"/>
  <c r="I52" i="18"/>
  <c r="I51" i="18" s="1"/>
  <c r="H52" i="18"/>
  <c r="H51" i="18" s="1"/>
  <c r="L51" i="18"/>
  <c r="K51" i="18"/>
  <c r="J51" i="18"/>
  <c r="L50" i="18"/>
  <c r="K50" i="18"/>
  <c r="J50" i="18"/>
  <c r="I50" i="18"/>
  <c r="H50" i="18"/>
  <c r="L49" i="18"/>
  <c r="K49" i="18"/>
  <c r="J49" i="18"/>
  <c r="I49" i="18"/>
  <c r="H49" i="18"/>
  <c r="L48" i="18"/>
  <c r="K48" i="18"/>
  <c r="J48" i="18"/>
  <c r="H48" i="18"/>
  <c r="L46" i="18"/>
  <c r="K46" i="18"/>
  <c r="J46" i="18"/>
  <c r="I46" i="18"/>
  <c r="H46" i="18"/>
  <c r="L45" i="18"/>
  <c r="K45" i="18"/>
  <c r="J45" i="18"/>
  <c r="I45" i="18"/>
  <c r="H45" i="18"/>
  <c r="L44" i="18"/>
  <c r="K44" i="18"/>
  <c r="J44" i="18"/>
  <c r="L43" i="18"/>
  <c r="K43" i="18"/>
  <c r="J43" i="18"/>
  <c r="I43" i="18"/>
  <c r="H43" i="18"/>
  <c r="L42" i="18"/>
  <c r="K42" i="18"/>
  <c r="J42" i="18"/>
  <c r="I42" i="18"/>
  <c r="I41" i="18" s="1"/>
  <c r="H42" i="18"/>
  <c r="H41" i="18" s="1"/>
  <c r="L41" i="18"/>
  <c r="K41" i="18"/>
  <c r="J41" i="18"/>
  <c r="L39" i="18"/>
  <c r="K39" i="18"/>
  <c r="J39" i="18"/>
  <c r="I39" i="18"/>
  <c r="H39" i="18"/>
  <c r="L38" i="18"/>
  <c r="K38" i="18"/>
  <c r="J38" i="18"/>
  <c r="I38" i="18"/>
  <c r="I37" i="18" s="1"/>
  <c r="H38" i="18"/>
  <c r="H37" i="18" s="1"/>
  <c r="L37" i="18"/>
  <c r="K37" i="18"/>
  <c r="J37" i="18"/>
  <c r="L36" i="18"/>
  <c r="K36" i="18"/>
  <c r="J36" i="18"/>
  <c r="I36" i="18"/>
  <c r="H36" i="18"/>
  <c r="L35" i="18"/>
  <c r="K35" i="18"/>
  <c r="J35" i="18"/>
  <c r="I35" i="18"/>
  <c r="H35" i="18"/>
  <c r="L34" i="18"/>
  <c r="K34" i="18"/>
  <c r="J34" i="18"/>
  <c r="H34" i="18"/>
  <c r="L32" i="18"/>
  <c r="K32" i="18"/>
  <c r="J32" i="18"/>
  <c r="I32" i="18"/>
  <c r="H32" i="18"/>
  <c r="L31" i="18"/>
  <c r="K31" i="18"/>
  <c r="J31" i="18"/>
  <c r="I31" i="18"/>
  <c r="H31" i="18"/>
  <c r="L30" i="18"/>
  <c r="K30" i="18"/>
  <c r="J30" i="18"/>
  <c r="L29" i="18"/>
  <c r="K29" i="18"/>
  <c r="J29" i="18"/>
  <c r="I29" i="18"/>
  <c r="H29" i="18"/>
  <c r="L28" i="18"/>
  <c r="K28" i="18"/>
  <c r="J28" i="18"/>
  <c r="I28" i="18"/>
  <c r="I27" i="18" s="1"/>
  <c r="H28" i="18"/>
  <c r="H27" i="18" s="1"/>
  <c r="L27" i="18"/>
  <c r="K27" i="18"/>
  <c r="J27" i="18"/>
  <c r="L25" i="18"/>
  <c r="K25" i="18"/>
  <c r="J25" i="18"/>
  <c r="I25" i="18"/>
  <c r="H25" i="18"/>
  <c r="L24" i="18"/>
  <c r="K24" i="18"/>
  <c r="J24" i="18"/>
  <c r="I24" i="18"/>
  <c r="I23" i="18" s="1"/>
  <c r="H24" i="18"/>
  <c r="H23" i="18" s="1"/>
  <c r="L23" i="18"/>
  <c r="K23" i="18"/>
  <c r="J23" i="18"/>
  <c r="L22" i="18"/>
  <c r="K22" i="18"/>
  <c r="J22" i="18"/>
  <c r="I22" i="18"/>
  <c r="H22" i="18"/>
  <c r="L21" i="18"/>
  <c r="K21" i="18"/>
  <c r="J21" i="18"/>
  <c r="I21" i="18"/>
  <c r="H21" i="18"/>
  <c r="L20" i="18"/>
  <c r="K20" i="18"/>
  <c r="J20" i="18"/>
  <c r="H20" i="18"/>
  <c r="L18" i="18"/>
  <c r="K18" i="18"/>
  <c r="J18" i="18"/>
  <c r="I18" i="18"/>
  <c r="H18" i="18"/>
  <c r="L17" i="18"/>
  <c r="K17" i="18"/>
  <c r="J17" i="18"/>
  <c r="I17" i="18"/>
  <c r="H17" i="18"/>
  <c r="L16" i="18"/>
  <c r="K16" i="18"/>
  <c r="J16" i="18"/>
  <c r="L15" i="18"/>
  <c r="K15" i="18"/>
  <c r="J15" i="18"/>
  <c r="I15" i="18"/>
  <c r="H15" i="18"/>
  <c r="L14" i="18"/>
  <c r="K14" i="18"/>
  <c r="J14" i="18"/>
  <c r="I14" i="18"/>
  <c r="I13" i="18" s="1"/>
  <c r="H14" i="18"/>
  <c r="H13" i="18" s="1"/>
  <c r="L13" i="18"/>
  <c r="K13" i="18"/>
  <c r="J13" i="18"/>
  <c r="L11" i="18"/>
  <c r="K11" i="18"/>
  <c r="J11" i="18"/>
  <c r="I11" i="18"/>
  <c r="H11" i="18"/>
  <c r="L10" i="18"/>
  <c r="K10" i="18"/>
  <c r="J10" i="18"/>
  <c r="I10" i="18"/>
  <c r="I9" i="18" s="1"/>
  <c r="H10" i="18"/>
  <c r="H9" i="18" s="1"/>
  <c r="L9" i="18"/>
  <c r="K9" i="18"/>
  <c r="J9" i="18"/>
  <c r="L8" i="18"/>
  <c r="K8" i="18"/>
  <c r="J8" i="18"/>
  <c r="I8" i="18"/>
  <c r="H8" i="18"/>
  <c r="L7" i="18"/>
  <c r="K7" i="18"/>
  <c r="J7" i="18"/>
  <c r="I7" i="18"/>
  <c r="H7" i="18"/>
  <c r="L6" i="18"/>
  <c r="K6" i="18"/>
  <c r="J6" i="18"/>
  <c r="H6" i="18"/>
  <c r="H121" i="18" l="1"/>
  <c r="H107" i="18"/>
  <c r="I69" i="18"/>
  <c r="H76" i="18"/>
  <c r="I83" i="18"/>
  <c r="I118" i="18"/>
  <c r="I16" i="18"/>
  <c r="I30" i="18"/>
  <c r="I44" i="18"/>
  <c r="I58" i="18"/>
  <c r="H93" i="18"/>
  <c r="I65" i="18"/>
  <c r="I6" i="18"/>
  <c r="I20" i="18"/>
  <c r="I34" i="18"/>
  <c r="I48" i="18"/>
  <c r="I62" i="18"/>
  <c r="H79" i="18"/>
  <c r="I86" i="18"/>
  <c r="I100" i="18"/>
  <c r="I114" i="18"/>
  <c r="I128" i="18"/>
  <c r="H16" i="18"/>
  <c r="H30" i="18"/>
  <c r="H44" i="18"/>
  <c r="H58" i="18"/>
  <c r="H83" i="18"/>
  <c r="I97" i="18"/>
  <c r="H97" i="18"/>
  <c r="I111" i="18"/>
  <c r="H111" i="18"/>
  <c r="I125" i="18"/>
  <c r="H125" i="18"/>
  <c r="H93" i="16"/>
  <c r="J92" i="16"/>
  <c r="I92" i="16"/>
  <c r="H92" i="16"/>
  <c r="J89" i="16"/>
  <c r="I89" i="16"/>
  <c r="H89" i="16"/>
  <c r="J88" i="16"/>
  <c r="I88" i="16"/>
  <c r="H88" i="16"/>
  <c r="J84" i="16"/>
  <c r="I84" i="16"/>
  <c r="H84" i="16"/>
  <c r="H81" i="16"/>
  <c r="J80" i="16"/>
  <c r="I80" i="16"/>
  <c r="H80" i="16"/>
  <c r="J76" i="16"/>
  <c r="I76" i="16"/>
  <c r="H76" i="16"/>
  <c r="H73" i="16"/>
  <c r="J72" i="16"/>
  <c r="I72" i="16"/>
  <c r="H72" i="16"/>
  <c r="H69" i="16"/>
  <c r="J68" i="16"/>
  <c r="I68" i="16"/>
  <c r="H68" i="16"/>
  <c r="H65" i="16"/>
  <c r="J64" i="16"/>
  <c r="I64" i="16"/>
  <c r="H64" i="16"/>
  <c r="J61" i="16"/>
  <c r="I61" i="16"/>
  <c r="H61" i="16"/>
  <c r="J60" i="16"/>
  <c r="I60" i="16"/>
  <c r="H60" i="16"/>
  <c r="J56" i="16"/>
  <c r="I56" i="16"/>
  <c r="H56" i="16"/>
  <c r="J53" i="16"/>
  <c r="I53" i="16"/>
  <c r="H53" i="16"/>
  <c r="J52" i="16"/>
  <c r="I52" i="16"/>
  <c r="H52" i="16"/>
  <c r="J49" i="16"/>
  <c r="I49" i="16"/>
  <c r="H49" i="16"/>
  <c r="J48" i="16"/>
  <c r="I48" i="16"/>
  <c r="H48" i="16"/>
  <c r="J44" i="16"/>
  <c r="I44" i="16"/>
  <c r="H44" i="16"/>
  <c r="H40" i="16"/>
  <c r="I40" i="16"/>
  <c r="J40" i="16"/>
  <c r="H41" i="16"/>
  <c r="I41" i="16"/>
  <c r="J41" i="16"/>
  <c r="J37" i="16"/>
  <c r="I37" i="16"/>
  <c r="H37" i="16"/>
  <c r="J36" i="16"/>
  <c r="I36" i="16"/>
  <c r="H36" i="16"/>
  <c r="J32" i="16"/>
  <c r="I32" i="16"/>
  <c r="H32" i="16"/>
  <c r="J31" i="16"/>
  <c r="I31" i="16"/>
  <c r="H31" i="16"/>
  <c r="J28" i="16"/>
  <c r="I28" i="16"/>
  <c r="H28" i="16"/>
  <c r="J27" i="16"/>
  <c r="I27" i="16"/>
  <c r="H24" i="16"/>
  <c r="H23" i="16"/>
  <c r="J19" i="16"/>
  <c r="I19" i="16"/>
  <c r="H19" i="16"/>
  <c r="J16" i="16"/>
  <c r="I16" i="16"/>
  <c r="H16" i="16"/>
  <c r="J15" i="16"/>
  <c r="I15" i="16"/>
  <c r="H15" i="16"/>
  <c r="J12" i="16"/>
  <c r="I12" i="16"/>
  <c r="H12" i="16"/>
  <c r="J11" i="16"/>
  <c r="I11" i="16"/>
  <c r="H11" i="16"/>
  <c r="J8" i="16"/>
  <c r="I8" i="16"/>
  <c r="H8" i="16"/>
  <c r="J7" i="16"/>
  <c r="I7" i="16"/>
  <c r="H7" i="16"/>
  <c r="L1881" i="17" l="1"/>
  <c r="K1881" i="17"/>
  <c r="J1881" i="17"/>
  <c r="I1881" i="17"/>
  <c r="I1879" i="17" s="1"/>
  <c r="H1881" i="17"/>
  <c r="L1880" i="17"/>
  <c r="K1880" i="17"/>
  <c r="J1880" i="17"/>
  <c r="I1880" i="17"/>
  <c r="H1880" i="17"/>
  <c r="L1879" i="17"/>
  <c r="K1879" i="17"/>
  <c r="J1879" i="17"/>
  <c r="L1878" i="17"/>
  <c r="K1878" i="17"/>
  <c r="J1878" i="17"/>
  <c r="I1878" i="17"/>
  <c r="H1878" i="17"/>
  <c r="L1877" i="17"/>
  <c r="K1877" i="17"/>
  <c r="J1877" i="17"/>
  <c r="I1877" i="17"/>
  <c r="H1877" i="17"/>
  <c r="L1876" i="17"/>
  <c r="K1876" i="17"/>
  <c r="J1876" i="17"/>
  <c r="L1873" i="17"/>
  <c r="K1873" i="17"/>
  <c r="J1873" i="17"/>
  <c r="I1873" i="17"/>
  <c r="H1873" i="17"/>
  <c r="L1872" i="17"/>
  <c r="K1872" i="17"/>
  <c r="J1872" i="17"/>
  <c r="I1872" i="17"/>
  <c r="I1871" i="17" s="1"/>
  <c r="H1872" i="17"/>
  <c r="L1871" i="17"/>
  <c r="K1871" i="17"/>
  <c r="J1871" i="17"/>
  <c r="L1870" i="17"/>
  <c r="K1870" i="17"/>
  <c r="J1870" i="17"/>
  <c r="I1870" i="17"/>
  <c r="H1870" i="17"/>
  <c r="L1869" i="17"/>
  <c r="K1869" i="17"/>
  <c r="J1869" i="17"/>
  <c r="I1869" i="17"/>
  <c r="H1869" i="17"/>
  <c r="L1868" i="17"/>
  <c r="K1868" i="17"/>
  <c r="J1868" i="17"/>
  <c r="L1866" i="17"/>
  <c r="K1866" i="17"/>
  <c r="J1866" i="17"/>
  <c r="I1866" i="17"/>
  <c r="H1866" i="17"/>
  <c r="L1865" i="17"/>
  <c r="K1865" i="17"/>
  <c r="J1865" i="17"/>
  <c r="I1865" i="17"/>
  <c r="H1865" i="17"/>
  <c r="L1864" i="17"/>
  <c r="K1864" i="17"/>
  <c r="J1864" i="17"/>
  <c r="L1863" i="17"/>
  <c r="K1863" i="17"/>
  <c r="J1863" i="17"/>
  <c r="I1863" i="17"/>
  <c r="H1863" i="17"/>
  <c r="L1862" i="17"/>
  <c r="K1862" i="17"/>
  <c r="J1862" i="17"/>
  <c r="I1862" i="17"/>
  <c r="H1862" i="17"/>
  <c r="L1861" i="17"/>
  <c r="K1861" i="17"/>
  <c r="J1861" i="17"/>
  <c r="L1859" i="17"/>
  <c r="K1859" i="17"/>
  <c r="J1859" i="17"/>
  <c r="I1859" i="17"/>
  <c r="H1859" i="17"/>
  <c r="J1858" i="17"/>
  <c r="I1858" i="17"/>
  <c r="H1858" i="17"/>
  <c r="L1857" i="17"/>
  <c r="K1857" i="17"/>
  <c r="J1857" i="17"/>
  <c r="L1856" i="17"/>
  <c r="K1856" i="17"/>
  <c r="J1856" i="17"/>
  <c r="I1856" i="17"/>
  <c r="H1856" i="17"/>
  <c r="L1855" i="17"/>
  <c r="K1855" i="17"/>
  <c r="J1855" i="17"/>
  <c r="I1855" i="17"/>
  <c r="H1855" i="17"/>
  <c r="L1854" i="17"/>
  <c r="K1854" i="17"/>
  <c r="J1854" i="17"/>
  <c r="L1852" i="17"/>
  <c r="K1852" i="17"/>
  <c r="J1852" i="17"/>
  <c r="I1852" i="17"/>
  <c r="H1852" i="17"/>
  <c r="I1851" i="17"/>
  <c r="H1851" i="17"/>
  <c r="L1850" i="17"/>
  <c r="K1850" i="17"/>
  <c r="J1850" i="17"/>
  <c r="L1849" i="17"/>
  <c r="K1849" i="17"/>
  <c r="J1849" i="17"/>
  <c r="I1849" i="17"/>
  <c r="H1849" i="17"/>
  <c r="L1848" i="17"/>
  <c r="K1848" i="17"/>
  <c r="J1848" i="17"/>
  <c r="I1848" i="17"/>
  <c r="H1848" i="17"/>
  <c r="L1847" i="17"/>
  <c r="K1847" i="17"/>
  <c r="J1847" i="17"/>
  <c r="L1845" i="17"/>
  <c r="K1845" i="17"/>
  <c r="J1845" i="17"/>
  <c r="I1845" i="17"/>
  <c r="H1845" i="17"/>
  <c r="I1844" i="17"/>
  <c r="H1844" i="17"/>
  <c r="L1843" i="17"/>
  <c r="K1843" i="17"/>
  <c r="J1843" i="17"/>
  <c r="L1842" i="17"/>
  <c r="K1842" i="17"/>
  <c r="J1842" i="17"/>
  <c r="I1842" i="17"/>
  <c r="H1842" i="17"/>
  <c r="L1841" i="17"/>
  <c r="K1841" i="17"/>
  <c r="J1841" i="17"/>
  <c r="I1841" i="17"/>
  <c r="H1841" i="17"/>
  <c r="L1840" i="17"/>
  <c r="K1840" i="17"/>
  <c r="J1840" i="17"/>
  <c r="L1838" i="17"/>
  <c r="K1838" i="17"/>
  <c r="J1838" i="17"/>
  <c r="I1838" i="17"/>
  <c r="H1838" i="17"/>
  <c r="I1837" i="17"/>
  <c r="H1837" i="17"/>
  <c r="L1836" i="17"/>
  <c r="K1836" i="17"/>
  <c r="J1836" i="17"/>
  <c r="L1835" i="17"/>
  <c r="K1835" i="17"/>
  <c r="J1835" i="17"/>
  <c r="I1835" i="17"/>
  <c r="H1835" i="17"/>
  <c r="L1834" i="17"/>
  <c r="K1834" i="17"/>
  <c r="J1834" i="17"/>
  <c r="I1834" i="17"/>
  <c r="H1834" i="17"/>
  <c r="L1833" i="17"/>
  <c r="K1833" i="17"/>
  <c r="J1833" i="17"/>
  <c r="L1831" i="17"/>
  <c r="K1831" i="17"/>
  <c r="J1831" i="17"/>
  <c r="I1831" i="17"/>
  <c r="H1831" i="17"/>
  <c r="L1830" i="17"/>
  <c r="K1830" i="17"/>
  <c r="J1830" i="17"/>
  <c r="I1830" i="17"/>
  <c r="H1830" i="17"/>
  <c r="L1829" i="17"/>
  <c r="K1829" i="17"/>
  <c r="J1829" i="17"/>
  <c r="L1828" i="17"/>
  <c r="K1828" i="17"/>
  <c r="J1828" i="17"/>
  <c r="I1828" i="17"/>
  <c r="H1828" i="17"/>
  <c r="L1827" i="17"/>
  <c r="K1827" i="17"/>
  <c r="J1827" i="17"/>
  <c r="I1827" i="17"/>
  <c r="H1827" i="17"/>
  <c r="L1826" i="17"/>
  <c r="K1826" i="17"/>
  <c r="J1826" i="17"/>
  <c r="L1824" i="17"/>
  <c r="K1824" i="17"/>
  <c r="J1824" i="17"/>
  <c r="I1824" i="17"/>
  <c r="H1824" i="17"/>
  <c r="L1823" i="17"/>
  <c r="K1823" i="17"/>
  <c r="J1823" i="17"/>
  <c r="I1823" i="17"/>
  <c r="H1823" i="17"/>
  <c r="L1822" i="17"/>
  <c r="K1822" i="17"/>
  <c r="J1822" i="17"/>
  <c r="L1821" i="17"/>
  <c r="K1821" i="17"/>
  <c r="J1821" i="17"/>
  <c r="I1821" i="17"/>
  <c r="H1821" i="17"/>
  <c r="L1820" i="17"/>
  <c r="K1820" i="17"/>
  <c r="J1820" i="17"/>
  <c r="I1820" i="17"/>
  <c r="H1820" i="17"/>
  <c r="L1819" i="17"/>
  <c r="K1819" i="17"/>
  <c r="J1819" i="17"/>
  <c r="L1817" i="17"/>
  <c r="K1817" i="17"/>
  <c r="J1817" i="17"/>
  <c r="I1817" i="17"/>
  <c r="H1817" i="17"/>
  <c r="L1816" i="17"/>
  <c r="K1816" i="17"/>
  <c r="J1816" i="17"/>
  <c r="I1816" i="17"/>
  <c r="H1816" i="17"/>
  <c r="L1815" i="17"/>
  <c r="K1815" i="17"/>
  <c r="J1815" i="17"/>
  <c r="L1814" i="17"/>
  <c r="K1814" i="17"/>
  <c r="J1814" i="17"/>
  <c r="I1814" i="17"/>
  <c r="H1814" i="17"/>
  <c r="L1813" i="17"/>
  <c r="K1813" i="17"/>
  <c r="J1813" i="17"/>
  <c r="I1813" i="17"/>
  <c r="H1813" i="17"/>
  <c r="L1812" i="17"/>
  <c r="K1812" i="17"/>
  <c r="J1812" i="17"/>
  <c r="L1810" i="17"/>
  <c r="K1810" i="17"/>
  <c r="J1810" i="17"/>
  <c r="I1810" i="17"/>
  <c r="H1810" i="17"/>
  <c r="L1809" i="17"/>
  <c r="K1809" i="17"/>
  <c r="J1809" i="17"/>
  <c r="I1809" i="17"/>
  <c r="H1809" i="17"/>
  <c r="L1808" i="17"/>
  <c r="K1808" i="17"/>
  <c r="J1808" i="17"/>
  <c r="L1807" i="17"/>
  <c r="K1807" i="17"/>
  <c r="J1807" i="17"/>
  <c r="I1807" i="17"/>
  <c r="H1807" i="17"/>
  <c r="L1806" i="17"/>
  <c r="K1806" i="17"/>
  <c r="J1806" i="17"/>
  <c r="I1806" i="17"/>
  <c r="H1806" i="17"/>
  <c r="L1805" i="17"/>
  <c r="K1805" i="17"/>
  <c r="J1805" i="17"/>
  <c r="L1803" i="17"/>
  <c r="K1803" i="17"/>
  <c r="J1803" i="17"/>
  <c r="I1803" i="17"/>
  <c r="H1803" i="17"/>
  <c r="L1802" i="17"/>
  <c r="K1802" i="17"/>
  <c r="J1802" i="17"/>
  <c r="I1802" i="17"/>
  <c r="H1802" i="17"/>
  <c r="L1801" i="17"/>
  <c r="K1801" i="17"/>
  <c r="J1801" i="17"/>
  <c r="L1800" i="17"/>
  <c r="K1800" i="17"/>
  <c r="J1800" i="17"/>
  <c r="I1800" i="17"/>
  <c r="H1800" i="17"/>
  <c r="L1799" i="17"/>
  <c r="K1799" i="17"/>
  <c r="J1799" i="17"/>
  <c r="I1799" i="17"/>
  <c r="H1799" i="17"/>
  <c r="L1798" i="17"/>
  <c r="K1798" i="17"/>
  <c r="J1798" i="17"/>
  <c r="L1796" i="17"/>
  <c r="K1796" i="17"/>
  <c r="J1796" i="17"/>
  <c r="I1796" i="17"/>
  <c r="H1796" i="17"/>
  <c r="I1795" i="17"/>
  <c r="H1795" i="17"/>
  <c r="L1794" i="17"/>
  <c r="K1794" i="17"/>
  <c r="J1794" i="17"/>
  <c r="L1793" i="17"/>
  <c r="K1793" i="17"/>
  <c r="J1793" i="17"/>
  <c r="I1793" i="17"/>
  <c r="H1793" i="17"/>
  <c r="L1792" i="17"/>
  <c r="J1792" i="17"/>
  <c r="I1792" i="17"/>
  <c r="I1791" i="17" s="1"/>
  <c r="H1792" i="17"/>
  <c r="L1791" i="17"/>
  <c r="K1791" i="17"/>
  <c r="J1791" i="17"/>
  <c r="L1789" i="17"/>
  <c r="K1789" i="17"/>
  <c r="J1789" i="17"/>
  <c r="I1789" i="17"/>
  <c r="H1789" i="17"/>
  <c r="L1788" i="17"/>
  <c r="K1788" i="17"/>
  <c r="J1788" i="17"/>
  <c r="I1788" i="17"/>
  <c r="H1788" i="17"/>
  <c r="L1787" i="17"/>
  <c r="K1787" i="17"/>
  <c r="J1787" i="17"/>
  <c r="L1786" i="17"/>
  <c r="K1786" i="17"/>
  <c r="J1786" i="17"/>
  <c r="I1786" i="17"/>
  <c r="H1786" i="17"/>
  <c r="L1785" i="17"/>
  <c r="K1785" i="17"/>
  <c r="J1785" i="17"/>
  <c r="I1785" i="17"/>
  <c r="H1785" i="17"/>
  <c r="L1784" i="17"/>
  <c r="K1784" i="17"/>
  <c r="J1784" i="17"/>
  <c r="L1782" i="17"/>
  <c r="K1782" i="17"/>
  <c r="J1782" i="17"/>
  <c r="I1782" i="17"/>
  <c r="H1782" i="17"/>
  <c r="I1781" i="17"/>
  <c r="H1781" i="17"/>
  <c r="L1780" i="17"/>
  <c r="K1780" i="17"/>
  <c r="J1780" i="17"/>
  <c r="L1779" i="17"/>
  <c r="K1779" i="17"/>
  <c r="J1779" i="17"/>
  <c r="I1779" i="17"/>
  <c r="H1779" i="17"/>
  <c r="I1778" i="17"/>
  <c r="H1778" i="17"/>
  <c r="L1777" i="17"/>
  <c r="K1777" i="17"/>
  <c r="J1777" i="17"/>
  <c r="L1775" i="17"/>
  <c r="K1775" i="17"/>
  <c r="J1775" i="17"/>
  <c r="I1775" i="17"/>
  <c r="H1775" i="17"/>
  <c r="J1774" i="17"/>
  <c r="I1774" i="17"/>
  <c r="H1774" i="17"/>
  <c r="L1773" i="17"/>
  <c r="K1773" i="17"/>
  <c r="J1773" i="17"/>
  <c r="L1772" i="17"/>
  <c r="K1772" i="17"/>
  <c r="J1772" i="17"/>
  <c r="I1772" i="17"/>
  <c r="H1772" i="17"/>
  <c r="L1771" i="17"/>
  <c r="K1771" i="17"/>
  <c r="J1771" i="17"/>
  <c r="I1771" i="17"/>
  <c r="H1771" i="17"/>
  <c r="L1770" i="17"/>
  <c r="K1770" i="17"/>
  <c r="J1770" i="17"/>
  <c r="L1768" i="17"/>
  <c r="K1768" i="17"/>
  <c r="J1768" i="17"/>
  <c r="I1768" i="17"/>
  <c r="H1768" i="17"/>
  <c r="L1767" i="17"/>
  <c r="K1767" i="17"/>
  <c r="J1767" i="17"/>
  <c r="I1767" i="17"/>
  <c r="H1767" i="17"/>
  <c r="L1766" i="17"/>
  <c r="K1766" i="17"/>
  <c r="J1766" i="17"/>
  <c r="L1765" i="17"/>
  <c r="K1765" i="17"/>
  <c r="J1765" i="17"/>
  <c r="I1765" i="17"/>
  <c r="H1765" i="17"/>
  <c r="L1764" i="17"/>
  <c r="K1764" i="17"/>
  <c r="J1764" i="17"/>
  <c r="I1764" i="17"/>
  <c r="H1764" i="17"/>
  <c r="L1763" i="17"/>
  <c r="K1763" i="17"/>
  <c r="J1763" i="17"/>
  <c r="L1761" i="17"/>
  <c r="K1761" i="17"/>
  <c r="J1761" i="17"/>
  <c r="I1761" i="17"/>
  <c r="H1761" i="17"/>
  <c r="L1760" i="17"/>
  <c r="K1760" i="17"/>
  <c r="J1760" i="17"/>
  <c r="I1760" i="17"/>
  <c r="H1760" i="17"/>
  <c r="L1759" i="17"/>
  <c r="K1759" i="17"/>
  <c r="J1759" i="17"/>
  <c r="L1758" i="17"/>
  <c r="K1758" i="17"/>
  <c r="J1758" i="17"/>
  <c r="I1758" i="17"/>
  <c r="H1758" i="17"/>
  <c r="L1757" i="17"/>
  <c r="K1757" i="17"/>
  <c r="J1757" i="17"/>
  <c r="I1757" i="17"/>
  <c r="H1757" i="17"/>
  <c r="L1756" i="17"/>
  <c r="K1756" i="17"/>
  <c r="J1756" i="17"/>
  <c r="L1754" i="17"/>
  <c r="K1754" i="17"/>
  <c r="J1754" i="17"/>
  <c r="I1754" i="17"/>
  <c r="H1754" i="17"/>
  <c r="L1753" i="17"/>
  <c r="K1753" i="17"/>
  <c r="J1753" i="17"/>
  <c r="I1753" i="17"/>
  <c r="H1753" i="17"/>
  <c r="L1752" i="17"/>
  <c r="K1752" i="17"/>
  <c r="J1752" i="17"/>
  <c r="L1751" i="17"/>
  <c r="K1751" i="17"/>
  <c r="J1751" i="17"/>
  <c r="I1751" i="17"/>
  <c r="H1751" i="17"/>
  <c r="L1750" i="17"/>
  <c r="K1750" i="17"/>
  <c r="J1750" i="17"/>
  <c r="I1750" i="17"/>
  <c r="H1750" i="17"/>
  <c r="L1749" i="17"/>
  <c r="K1749" i="17"/>
  <c r="J1749" i="17"/>
  <c r="L1747" i="17"/>
  <c r="K1747" i="17"/>
  <c r="J1747" i="17"/>
  <c r="I1747" i="17"/>
  <c r="H1747" i="17"/>
  <c r="L1746" i="17"/>
  <c r="K1746" i="17"/>
  <c r="J1746" i="17"/>
  <c r="I1746" i="17"/>
  <c r="H1746" i="17"/>
  <c r="L1745" i="17"/>
  <c r="K1745" i="17"/>
  <c r="J1745" i="17"/>
  <c r="L1744" i="17"/>
  <c r="K1744" i="17"/>
  <c r="J1744" i="17"/>
  <c r="I1744" i="17"/>
  <c r="H1744" i="17"/>
  <c r="L1743" i="17"/>
  <c r="K1743" i="17"/>
  <c r="J1743" i="17"/>
  <c r="I1743" i="17"/>
  <c r="H1743" i="17"/>
  <c r="L1742" i="17"/>
  <c r="K1742" i="17"/>
  <c r="J1742" i="17"/>
  <c r="L1740" i="17"/>
  <c r="K1740" i="17"/>
  <c r="J1740" i="17"/>
  <c r="I1740" i="17"/>
  <c r="H1740" i="17"/>
  <c r="J1739" i="17"/>
  <c r="I1739" i="17"/>
  <c r="H1739" i="17"/>
  <c r="L1738" i="17"/>
  <c r="K1738" i="17"/>
  <c r="J1738" i="17"/>
  <c r="L1737" i="17"/>
  <c r="K1737" i="17"/>
  <c r="J1737" i="17"/>
  <c r="I1737" i="17"/>
  <c r="H1737" i="17"/>
  <c r="L1736" i="17"/>
  <c r="K1736" i="17"/>
  <c r="J1736" i="17"/>
  <c r="I1736" i="17"/>
  <c r="H1736" i="17"/>
  <c r="L1735" i="17"/>
  <c r="K1735" i="17"/>
  <c r="J1735" i="17"/>
  <c r="L1733" i="17"/>
  <c r="K1733" i="17"/>
  <c r="J1733" i="17"/>
  <c r="I1733" i="17"/>
  <c r="H1733" i="17"/>
  <c r="J1732" i="17"/>
  <c r="I1732" i="17"/>
  <c r="H1732" i="17"/>
  <c r="L1731" i="17"/>
  <c r="K1731" i="17"/>
  <c r="J1731" i="17"/>
  <c r="L1730" i="17"/>
  <c r="K1730" i="17"/>
  <c r="J1730" i="17"/>
  <c r="I1730" i="17"/>
  <c r="H1730" i="17"/>
  <c r="I1729" i="17"/>
  <c r="H1729" i="17"/>
  <c r="L1728" i="17"/>
  <c r="K1728" i="17"/>
  <c r="J1728" i="17"/>
  <c r="L1726" i="17"/>
  <c r="K1726" i="17"/>
  <c r="J1726" i="17"/>
  <c r="I1726" i="17"/>
  <c r="H1726" i="17"/>
  <c r="J1725" i="17"/>
  <c r="I1725" i="17"/>
  <c r="H1725" i="17"/>
  <c r="L1724" i="17"/>
  <c r="K1724" i="17"/>
  <c r="J1724" i="17"/>
  <c r="L1723" i="17"/>
  <c r="K1723" i="17"/>
  <c r="J1723" i="17"/>
  <c r="I1723" i="17"/>
  <c r="H1723" i="17"/>
  <c r="L1722" i="17"/>
  <c r="K1722" i="17"/>
  <c r="J1722" i="17"/>
  <c r="I1722" i="17"/>
  <c r="H1722" i="17"/>
  <c r="L1721" i="17"/>
  <c r="K1721" i="17"/>
  <c r="J1721" i="17"/>
  <c r="L1719" i="17"/>
  <c r="K1719" i="17"/>
  <c r="J1719" i="17"/>
  <c r="I1719" i="17"/>
  <c r="H1719" i="17"/>
  <c r="J1718" i="17"/>
  <c r="I1718" i="17"/>
  <c r="H1718" i="17"/>
  <c r="L1717" i="17"/>
  <c r="K1717" i="17"/>
  <c r="J1717" i="17"/>
  <c r="L1716" i="17"/>
  <c r="K1716" i="17"/>
  <c r="J1716" i="17"/>
  <c r="I1716" i="17"/>
  <c r="H1716" i="17"/>
  <c r="L1715" i="17"/>
  <c r="K1715" i="17"/>
  <c r="J1715" i="17"/>
  <c r="I1715" i="17"/>
  <c r="H1715" i="17"/>
  <c r="L1714" i="17"/>
  <c r="K1714" i="17"/>
  <c r="J1714" i="17"/>
  <c r="L1712" i="17"/>
  <c r="K1712" i="17"/>
  <c r="J1712" i="17"/>
  <c r="I1712" i="17"/>
  <c r="H1712" i="17"/>
  <c r="L1711" i="17"/>
  <c r="K1711" i="17"/>
  <c r="J1711" i="17"/>
  <c r="I1711" i="17"/>
  <c r="H1711" i="17"/>
  <c r="L1710" i="17"/>
  <c r="K1710" i="17"/>
  <c r="J1710" i="17"/>
  <c r="L1709" i="17"/>
  <c r="K1709" i="17"/>
  <c r="J1709" i="17"/>
  <c r="I1709" i="17"/>
  <c r="H1709" i="17"/>
  <c r="L1708" i="17"/>
  <c r="K1708" i="17"/>
  <c r="J1708" i="17"/>
  <c r="I1708" i="17"/>
  <c r="H1708" i="17"/>
  <c r="L1707" i="17"/>
  <c r="K1707" i="17"/>
  <c r="J1707" i="17"/>
  <c r="L1705" i="17"/>
  <c r="K1705" i="17"/>
  <c r="J1705" i="17"/>
  <c r="I1705" i="17"/>
  <c r="H1705" i="17"/>
  <c r="J1704" i="17"/>
  <c r="I1704" i="17"/>
  <c r="H1704" i="17"/>
  <c r="L1703" i="17"/>
  <c r="K1703" i="17"/>
  <c r="J1703" i="17"/>
  <c r="L1702" i="17"/>
  <c r="K1702" i="17"/>
  <c r="J1702" i="17"/>
  <c r="I1702" i="17"/>
  <c r="H1702" i="17"/>
  <c r="L1701" i="17"/>
  <c r="K1701" i="17"/>
  <c r="J1701" i="17"/>
  <c r="I1701" i="17"/>
  <c r="H1701" i="17"/>
  <c r="L1700" i="17"/>
  <c r="K1700" i="17"/>
  <c r="J1700" i="17"/>
  <c r="L1698" i="17"/>
  <c r="K1698" i="17"/>
  <c r="J1698" i="17"/>
  <c r="I1698" i="17"/>
  <c r="H1698" i="17"/>
  <c r="J1697" i="17"/>
  <c r="I1697" i="17"/>
  <c r="H1697" i="17"/>
  <c r="L1696" i="17"/>
  <c r="K1696" i="17"/>
  <c r="J1696" i="17"/>
  <c r="L1695" i="17"/>
  <c r="K1695" i="17"/>
  <c r="J1695" i="17"/>
  <c r="I1695" i="17"/>
  <c r="H1695" i="17"/>
  <c r="I1694" i="17"/>
  <c r="H1694" i="17"/>
  <c r="L1693" i="17"/>
  <c r="K1693" i="17"/>
  <c r="J1693" i="17"/>
  <c r="L1691" i="17"/>
  <c r="K1691" i="17"/>
  <c r="J1691" i="17"/>
  <c r="I1691" i="17"/>
  <c r="H1691" i="17"/>
  <c r="J1690" i="17"/>
  <c r="I1690" i="17"/>
  <c r="H1690" i="17"/>
  <c r="L1689" i="17"/>
  <c r="K1689" i="17"/>
  <c r="J1689" i="17"/>
  <c r="L1688" i="17"/>
  <c r="K1688" i="17"/>
  <c r="J1688" i="17"/>
  <c r="I1688" i="17"/>
  <c r="H1688" i="17"/>
  <c r="L1687" i="17"/>
  <c r="K1687" i="17"/>
  <c r="J1687" i="17"/>
  <c r="I1687" i="17"/>
  <c r="H1687" i="17"/>
  <c r="L1686" i="17"/>
  <c r="K1686" i="17"/>
  <c r="J1686" i="17"/>
  <c r="L1684" i="17"/>
  <c r="K1684" i="17"/>
  <c r="J1684" i="17"/>
  <c r="I1684" i="17"/>
  <c r="H1684" i="17"/>
  <c r="L1683" i="17"/>
  <c r="K1683" i="17"/>
  <c r="J1683" i="17"/>
  <c r="I1683" i="17"/>
  <c r="H1683" i="17"/>
  <c r="L1682" i="17"/>
  <c r="K1682" i="17"/>
  <c r="J1682" i="17"/>
  <c r="L1681" i="17"/>
  <c r="K1681" i="17"/>
  <c r="J1681" i="17"/>
  <c r="I1681" i="17"/>
  <c r="H1681" i="17"/>
  <c r="I1680" i="17"/>
  <c r="H1680" i="17"/>
  <c r="L1679" i="17"/>
  <c r="K1679" i="17"/>
  <c r="J1679" i="17"/>
  <c r="L1677" i="17"/>
  <c r="K1677" i="17"/>
  <c r="J1677" i="17"/>
  <c r="I1677" i="17"/>
  <c r="H1677" i="17"/>
  <c r="J1676" i="17"/>
  <c r="I1676" i="17"/>
  <c r="H1676" i="17"/>
  <c r="L1675" i="17"/>
  <c r="K1675" i="17"/>
  <c r="J1675" i="17"/>
  <c r="L1674" i="17"/>
  <c r="K1674" i="17"/>
  <c r="J1674" i="17"/>
  <c r="I1674" i="17"/>
  <c r="H1674" i="17"/>
  <c r="I1673" i="17"/>
  <c r="H1673" i="17"/>
  <c r="L1672" i="17"/>
  <c r="K1672" i="17"/>
  <c r="J1672" i="17"/>
  <c r="L1670" i="17"/>
  <c r="K1670" i="17"/>
  <c r="J1670" i="17"/>
  <c r="I1670" i="17"/>
  <c r="H1670" i="17"/>
  <c r="L1669" i="17"/>
  <c r="K1669" i="17"/>
  <c r="J1669" i="17"/>
  <c r="I1669" i="17"/>
  <c r="H1669" i="17"/>
  <c r="L1668" i="17"/>
  <c r="K1668" i="17"/>
  <c r="J1668" i="17"/>
  <c r="L1667" i="17"/>
  <c r="K1667" i="17"/>
  <c r="J1667" i="17"/>
  <c r="I1667" i="17"/>
  <c r="H1667" i="17"/>
  <c r="I1666" i="17"/>
  <c r="H1666" i="17"/>
  <c r="L1665" i="17"/>
  <c r="K1665" i="17"/>
  <c r="J1665" i="17"/>
  <c r="L1663" i="17"/>
  <c r="K1663" i="17"/>
  <c r="J1663" i="17"/>
  <c r="I1663" i="17"/>
  <c r="H1663" i="17"/>
  <c r="L1662" i="17"/>
  <c r="K1662" i="17"/>
  <c r="J1662" i="17"/>
  <c r="I1662" i="17"/>
  <c r="H1662" i="17"/>
  <c r="L1661" i="17"/>
  <c r="K1661" i="17"/>
  <c r="J1661" i="17"/>
  <c r="L1660" i="17"/>
  <c r="K1660" i="17"/>
  <c r="J1660" i="17"/>
  <c r="I1660" i="17"/>
  <c r="H1660" i="17"/>
  <c r="L1659" i="17"/>
  <c r="K1659" i="17"/>
  <c r="J1659" i="17"/>
  <c r="I1659" i="17"/>
  <c r="H1659" i="17"/>
  <c r="L1658" i="17"/>
  <c r="K1658" i="17"/>
  <c r="J1658" i="17"/>
  <c r="L1656" i="17"/>
  <c r="K1656" i="17"/>
  <c r="J1656" i="17"/>
  <c r="I1656" i="17"/>
  <c r="H1656" i="17"/>
  <c r="J1655" i="17"/>
  <c r="I1655" i="17"/>
  <c r="H1655" i="17"/>
  <c r="L1654" i="17"/>
  <c r="K1654" i="17"/>
  <c r="J1654" i="17"/>
  <c r="L1653" i="17"/>
  <c r="K1653" i="17"/>
  <c r="J1653" i="17"/>
  <c r="I1653" i="17"/>
  <c r="H1653" i="17"/>
  <c r="L1652" i="17"/>
  <c r="K1652" i="17"/>
  <c r="J1652" i="17"/>
  <c r="I1652" i="17"/>
  <c r="H1652" i="17"/>
  <c r="L1651" i="17"/>
  <c r="K1651" i="17"/>
  <c r="J1651" i="17"/>
  <c r="L1649" i="17"/>
  <c r="K1649" i="17"/>
  <c r="J1649" i="17"/>
  <c r="I1649" i="17"/>
  <c r="H1649" i="17"/>
  <c r="L1648" i="17"/>
  <c r="K1648" i="17"/>
  <c r="J1648" i="17"/>
  <c r="I1648" i="17"/>
  <c r="H1648" i="17"/>
  <c r="L1647" i="17"/>
  <c r="K1647" i="17"/>
  <c r="J1647" i="17"/>
  <c r="L1646" i="17"/>
  <c r="K1646" i="17"/>
  <c r="J1646" i="17"/>
  <c r="I1646" i="17"/>
  <c r="H1646" i="17"/>
  <c r="L1645" i="17"/>
  <c r="K1645" i="17"/>
  <c r="J1645" i="17"/>
  <c r="I1645" i="17"/>
  <c r="H1645" i="17"/>
  <c r="L1644" i="17"/>
  <c r="K1644" i="17"/>
  <c r="J1644" i="17"/>
  <c r="L1642" i="17"/>
  <c r="K1642" i="17"/>
  <c r="J1642" i="17"/>
  <c r="I1642" i="17"/>
  <c r="H1642" i="17"/>
  <c r="L1641" i="17"/>
  <c r="K1641" i="17"/>
  <c r="J1641" i="17"/>
  <c r="I1641" i="17"/>
  <c r="H1641" i="17"/>
  <c r="L1640" i="17"/>
  <c r="K1640" i="17"/>
  <c r="J1640" i="17"/>
  <c r="L1639" i="17"/>
  <c r="K1639" i="17"/>
  <c r="J1639" i="17"/>
  <c r="I1639" i="17"/>
  <c r="H1639" i="17"/>
  <c r="I1638" i="17"/>
  <c r="H1638" i="17"/>
  <c r="L1637" i="17"/>
  <c r="K1637" i="17"/>
  <c r="J1637" i="17"/>
  <c r="L1635" i="17"/>
  <c r="K1635" i="17"/>
  <c r="J1635" i="17"/>
  <c r="I1635" i="17"/>
  <c r="H1635" i="17"/>
  <c r="J1634" i="17"/>
  <c r="I1634" i="17"/>
  <c r="H1634" i="17"/>
  <c r="L1633" i="17"/>
  <c r="K1633" i="17"/>
  <c r="J1633" i="17"/>
  <c r="L1632" i="17"/>
  <c r="K1632" i="17"/>
  <c r="J1632" i="17"/>
  <c r="I1632" i="17"/>
  <c r="H1632" i="17"/>
  <c r="I1631" i="17"/>
  <c r="H1631" i="17"/>
  <c r="L1630" i="17"/>
  <c r="K1630" i="17"/>
  <c r="J1630" i="17"/>
  <c r="L1628" i="17"/>
  <c r="K1628" i="17"/>
  <c r="J1628" i="17"/>
  <c r="I1628" i="17"/>
  <c r="H1628" i="17"/>
  <c r="J1627" i="17"/>
  <c r="I1627" i="17"/>
  <c r="H1627" i="17"/>
  <c r="L1626" i="17"/>
  <c r="K1626" i="17"/>
  <c r="J1626" i="17"/>
  <c r="L1625" i="17"/>
  <c r="K1625" i="17"/>
  <c r="J1625" i="17"/>
  <c r="I1625" i="17"/>
  <c r="H1625" i="17"/>
  <c r="I1624" i="17"/>
  <c r="H1624" i="17"/>
  <c r="L1623" i="17"/>
  <c r="K1623" i="17"/>
  <c r="J1623" i="17"/>
  <c r="L1621" i="17"/>
  <c r="K1621" i="17"/>
  <c r="J1621" i="17"/>
  <c r="I1621" i="17"/>
  <c r="H1621" i="17"/>
  <c r="J1620" i="17"/>
  <c r="I1620" i="17"/>
  <c r="H1620" i="17"/>
  <c r="L1619" i="17"/>
  <c r="K1619" i="17"/>
  <c r="J1619" i="17"/>
  <c r="L1618" i="17"/>
  <c r="K1618" i="17"/>
  <c r="J1618" i="17"/>
  <c r="I1618" i="17"/>
  <c r="H1618" i="17"/>
  <c r="I1617" i="17"/>
  <c r="H1617" i="17"/>
  <c r="L1616" i="17"/>
  <c r="K1616" i="17"/>
  <c r="J1616" i="17"/>
  <c r="L1614" i="17"/>
  <c r="K1614" i="17"/>
  <c r="J1614" i="17"/>
  <c r="I1614" i="17"/>
  <c r="H1614" i="17"/>
  <c r="L1613" i="17"/>
  <c r="K1613" i="17"/>
  <c r="J1613" i="17"/>
  <c r="I1613" i="17"/>
  <c r="H1613" i="17"/>
  <c r="L1612" i="17"/>
  <c r="K1612" i="17"/>
  <c r="J1612" i="17"/>
  <c r="L1611" i="17"/>
  <c r="K1611" i="17"/>
  <c r="J1611" i="17"/>
  <c r="I1611" i="17"/>
  <c r="H1611" i="17"/>
  <c r="I1610" i="17"/>
  <c r="H1610" i="17"/>
  <c r="L1609" i="17"/>
  <c r="K1609" i="17"/>
  <c r="J1609" i="17"/>
  <c r="L1607" i="17"/>
  <c r="K1607" i="17"/>
  <c r="J1607" i="17"/>
  <c r="I1607" i="17"/>
  <c r="H1607" i="17"/>
  <c r="L1606" i="17"/>
  <c r="K1606" i="17"/>
  <c r="J1606" i="17"/>
  <c r="I1606" i="17"/>
  <c r="H1606" i="17"/>
  <c r="L1605" i="17"/>
  <c r="K1605" i="17"/>
  <c r="J1605" i="17"/>
  <c r="L1604" i="17"/>
  <c r="K1604" i="17"/>
  <c r="J1604" i="17"/>
  <c r="I1604" i="17"/>
  <c r="H1604" i="17"/>
  <c r="I1603" i="17"/>
  <c r="H1603" i="17"/>
  <c r="L1602" i="17"/>
  <c r="K1602" i="17"/>
  <c r="J1602" i="17"/>
  <c r="J1600" i="17"/>
  <c r="I1600" i="17"/>
  <c r="H1600" i="17"/>
  <c r="J1599" i="17"/>
  <c r="I1599" i="17"/>
  <c r="H1599" i="17"/>
  <c r="J1598" i="17"/>
  <c r="J1597" i="17"/>
  <c r="I1597" i="17"/>
  <c r="H1597" i="17"/>
  <c r="I1596" i="17"/>
  <c r="H1596" i="17"/>
  <c r="J1595" i="17"/>
  <c r="L1593" i="17"/>
  <c r="K1593" i="17"/>
  <c r="J1593" i="17"/>
  <c r="I1593" i="17"/>
  <c r="H1593" i="17"/>
  <c r="L1592" i="17"/>
  <c r="K1592" i="17"/>
  <c r="J1592" i="17"/>
  <c r="I1592" i="17"/>
  <c r="H1592" i="17"/>
  <c r="L1591" i="17"/>
  <c r="K1591" i="17"/>
  <c r="J1591" i="17"/>
  <c r="L1590" i="17"/>
  <c r="K1590" i="17"/>
  <c r="J1590" i="17"/>
  <c r="I1590" i="17"/>
  <c r="H1590" i="17"/>
  <c r="I1589" i="17"/>
  <c r="H1589" i="17"/>
  <c r="L1588" i="17"/>
  <c r="K1588" i="17"/>
  <c r="J1588" i="17"/>
  <c r="L1586" i="17"/>
  <c r="K1586" i="17"/>
  <c r="J1586" i="17"/>
  <c r="I1586" i="17"/>
  <c r="H1586" i="17"/>
  <c r="J1585" i="17"/>
  <c r="I1585" i="17"/>
  <c r="H1585" i="17"/>
  <c r="L1584" i="17"/>
  <c r="K1584" i="17"/>
  <c r="J1584" i="17"/>
  <c r="L1583" i="17"/>
  <c r="K1583" i="17"/>
  <c r="J1583" i="17"/>
  <c r="I1583" i="17"/>
  <c r="H1583" i="17"/>
  <c r="L1582" i="17"/>
  <c r="I1582" i="17"/>
  <c r="H1582" i="17"/>
  <c r="L1581" i="17"/>
  <c r="K1581" i="17"/>
  <c r="J1581" i="17"/>
  <c r="L1579" i="17"/>
  <c r="K1579" i="17"/>
  <c r="J1579" i="17"/>
  <c r="I1579" i="17"/>
  <c r="H1579" i="17"/>
  <c r="J1578" i="17"/>
  <c r="I1578" i="17"/>
  <c r="H1578" i="17"/>
  <c r="L1577" i="17"/>
  <c r="K1577" i="17"/>
  <c r="J1577" i="17"/>
  <c r="L1576" i="17"/>
  <c r="K1576" i="17"/>
  <c r="J1576" i="17"/>
  <c r="I1576" i="17"/>
  <c r="H1576" i="17"/>
  <c r="L1575" i="17"/>
  <c r="I1575" i="17"/>
  <c r="H1575" i="17"/>
  <c r="L1574" i="17"/>
  <c r="K1574" i="17"/>
  <c r="J1574" i="17"/>
  <c r="L1572" i="17"/>
  <c r="K1572" i="17"/>
  <c r="J1572" i="17"/>
  <c r="I1572" i="17"/>
  <c r="H1572" i="17"/>
  <c r="J1571" i="17"/>
  <c r="I1571" i="17"/>
  <c r="H1571" i="17"/>
  <c r="L1570" i="17"/>
  <c r="K1570" i="17"/>
  <c r="J1570" i="17"/>
  <c r="L1569" i="17"/>
  <c r="K1569" i="17"/>
  <c r="J1569" i="17"/>
  <c r="I1569" i="17"/>
  <c r="H1569" i="17"/>
  <c r="I1568" i="17"/>
  <c r="H1568" i="17"/>
  <c r="L1567" i="17"/>
  <c r="K1567" i="17"/>
  <c r="J1567" i="17"/>
  <c r="L1565" i="17"/>
  <c r="K1565" i="17"/>
  <c r="J1565" i="17"/>
  <c r="I1565" i="17"/>
  <c r="H1565" i="17"/>
  <c r="I1564" i="17"/>
  <c r="H1564" i="17"/>
  <c r="L1563" i="17"/>
  <c r="K1563" i="17"/>
  <c r="J1563" i="17"/>
  <c r="L1562" i="17"/>
  <c r="K1562" i="17"/>
  <c r="J1562" i="17"/>
  <c r="I1562" i="17"/>
  <c r="H1562" i="17"/>
  <c r="L1561" i="17"/>
  <c r="K1561" i="17"/>
  <c r="J1561" i="17"/>
  <c r="I1561" i="17"/>
  <c r="H1561" i="17"/>
  <c r="L1560" i="17"/>
  <c r="K1560" i="17"/>
  <c r="J1560" i="17"/>
  <c r="L1558" i="17"/>
  <c r="K1558" i="17"/>
  <c r="J1558" i="17"/>
  <c r="I1558" i="17"/>
  <c r="H1558" i="17"/>
  <c r="L1557" i="17"/>
  <c r="K1557" i="17"/>
  <c r="J1557" i="17"/>
  <c r="I1557" i="17"/>
  <c r="H1557" i="17"/>
  <c r="L1556" i="17"/>
  <c r="K1556" i="17"/>
  <c r="J1556" i="17"/>
  <c r="L1555" i="17"/>
  <c r="K1555" i="17"/>
  <c r="J1555" i="17"/>
  <c r="I1555" i="17"/>
  <c r="H1555" i="17"/>
  <c r="L1554" i="17"/>
  <c r="K1554" i="17"/>
  <c r="J1554" i="17"/>
  <c r="I1554" i="17"/>
  <c r="H1554" i="17"/>
  <c r="L1553" i="17"/>
  <c r="K1553" i="17"/>
  <c r="J1553" i="17"/>
  <c r="L1551" i="17"/>
  <c r="K1551" i="17"/>
  <c r="J1551" i="17"/>
  <c r="I1551" i="17"/>
  <c r="H1551" i="17"/>
  <c r="L1550" i="17"/>
  <c r="K1550" i="17"/>
  <c r="J1550" i="17"/>
  <c r="I1550" i="17"/>
  <c r="H1550" i="17"/>
  <c r="L1549" i="17"/>
  <c r="K1549" i="17"/>
  <c r="J1549" i="17"/>
  <c r="L1548" i="17"/>
  <c r="K1548" i="17"/>
  <c r="J1548" i="17"/>
  <c r="I1548" i="17"/>
  <c r="H1548" i="17"/>
  <c r="L1547" i="17"/>
  <c r="K1547" i="17"/>
  <c r="J1547" i="17"/>
  <c r="I1547" i="17"/>
  <c r="H1547" i="17"/>
  <c r="L1546" i="17"/>
  <c r="K1546" i="17"/>
  <c r="J1546" i="17"/>
  <c r="L1544" i="17"/>
  <c r="K1544" i="17"/>
  <c r="J1544" i="17"/>
  <c r="I1544" i="17"/>
  <c r="H1544" i="17"/>
  <c r="J1543" i="17"/>
  <c r="I1543" i="17"/>
  <c r="H1543" i="17"/>
  <c r="L1542" i="17"/>
  <c r="K1542" i="17"/>
  <c r="J1542" i="17"/>
  <c r="L1541" i="17"/>
  <c r="K1541" i="17"/>
  <c r="J1541" i="17"/>
  <c r="I1541" i="17"/>
  <c r="H1541" i="17"/>
  <c r="L1540" i="17"/>
  <c r="K1540" i="17"/>
  <c r="J1540" i="17"/>
  <c r="I1540" i="17"/>
  <c r="H1540" i="17"/>
  <c r="L1539" i="17"/>
  <c r="K1539" i="17"/>
  <c r="J1539" i="17"/>
  <c r="L1537" i="17"/>
  <c r="K1537" i="17"/>
  <c r="J1537" i="17"/>
  <c r="I1537" i="17"/>
  <c r="H1537" i="17"/>
  <c r="I1536" i="17"/>
  <c r="H1536" i="17"/>
  <c r="L1535" i="17"/>
  <c r="K1535" i="17"/>
  <c r="J1535" i="17"/>
  <c r="L1534" i="17"/>
  <c r="K1534" i="17"/>
  <c r="J1534" i="17"/>
  <c r="I1534" i="17"/>
  <c r="H1534" i="17"/>
  <c r="L1533" i="17"/>
  <c r="K1533" i="17"/>
  <c r="J1533" i="17"/>
  <c r="I1533" i="17"/>
  <c r="H1533" i="17"/>
  <c r="L1532" i="17"/>
  <c r="K1532" i="17"/>
  <c r="J1532" i="17"/>
  <c r="L1530" i="17"/>
  <c r="K1530" i="17"/>
  <c r="J1530" i="17"/>
  <c r="I1530" i="17"/>
  <c r="H1530" i="17"/>
  <c r="L1529" i="17"/>
  <c r="K1529" i="17"/>
  <c r="J1529" i="17"/>
  <c r="I1529" i="17"/>
  <c r="H1529" i="17"/>
  <c r="L1528" i="17"/>
  <c r="K1528" i="17"/>
  <c r="J1528" i="17"/>
  <c r="L1527" i="17"/>
  <c r="K1527" i="17"/>
  <c r="J1527" i="17"/>
  <c r="I1527" i="17"/>
  <c r="H1527" i="17"/>
  <c r="L1526" i="17"/>
  <c r="K1526" i="17"/>
  <c r="J1526" i="17"/>
  <c r="I1526" i="17"/>
  <c r="H1526" i="17"/>
  <c r="L1525" i="17"/>
  <c r="K1525" i="17"/>
  <c r="J1525" i="17"/>
  <c r="J1523" i="17"/>
  <c r="I1523" i="17"/>
  <c r="H1523" i="17"/>
  <c r="L1522" i="17"/>
  <c r="K1522" i="17"/>
  <c r="J1522" i="17"/>
  <c r="I1522" i="17"/>
  <c r="H1522" i="17"/>
  <c r="J1521" i="17"/>
  <c r="J1520" i="17"/>
  <c r="I1520" i="17"/>
  <c r="H1520" i="17"/>
  <c r="L1519" i="17"/>
  <c r="K1519" i="17"/>
  <c r="J1519" i="17"/>
  <c r="I1519" i="17"/>
  <c r="H1519" i="17"/>
  <c r="J1518" i="17"/>
  <c r="L1516" i="17"/>
  <c r="K1516" i="17"/>
  <c r="J1516" i="17"/>
  <c r="I1516" i="17"/>
  <c r="H1516" i="17"/>
  <c r="L1515" i="17"/>
  <c r="K1515" i="17"/>
  <c r="J1515" i="17"/>
  <c r="I1515" i="17"/>
  <c r="H1515" i="17"/>
  <c r="L1514" i="17"/>
  <c r="K1514" i="17"/>
  <c r="J1514" i="17"/>
  <c r="L1513" i="17"/>
  <c r="K1513" i="17"/>
  <c r="J1513" i="17"/>
  <c r="I1513" i="17"/>
  <c r="H1513" i="17"/>
  <c r="L1512" i="17"/>
  <c r="K1512" i="17"/>
  <c r="J1512" i="17"/>
  <c r="I1512" i="17"/>
  <c r="H1512" i="17"/>
  <c r="L1511" i="17"/>
  <c r="K1511" i="17"/>
  <c r="J1511" i="17"/>
  <c r="L1509" i="17"/>
  <c r="K1509" i="17"/>
  <c r="J1509" i="17"/>
  <c r="I1509" i="17"/>
  <c r="H1509" i="17"/>
  <c r="J1508" i="17"/>
  <c r="I1508" i="17"/>
  <c r="H1508" i="17"/>
  <c r="L1507" i="17"/>
  <c r="K1507" i="17"/>
  <c r="J1507" i="17"/>
  <c r="L1506" i="17"/>
  <c r="K1506" i="17"/>
  <c r="J1506" i="17"/>
  <c r="I1506" i="17"/>
  <c r="H1506" i="17"/>
  <c r="I1505" i="17"/>
  <c r="H1505" i="17"/>
  <c r="L1504" i="17"/>
  <c r="K1504" i="17"/>
  <c r="J1504" i="17"/>
  <c r="L1502" i="17"/>
  <c r="K1502" i="17"/>
  <c r="J1502" i="17"/>
  <c r="I1502" i="17"/>
  <c r="H1502" i="17"/>
  <c r="J1501" i="17"/>
  <c r="I1501" i="17"/>
  <c r="H1501" i="17"/>
  <c r="L1500" i="17"/>
  <c r="K1500" i="17"/>
  <c r="J1500" i="17"/>
  <c r="L1499" i="17"/>
  <c r="K1499" i="17"/>
  <c r="J1499" i="17"/>
  <c r="I1499" i="17"/>
  <c r="H1499" i="17"/>
  <c r="L1498" i="17"/>
  <c r="K1498" i="17"/>
  <c r="J1498" i="17"/>
  <c r="I1498" i="17"/>
  <c r="H1498" i="17"/>
  <c r="L1497" i="17"/>
  <c r="K1497" i="17"/>
  <c r="J1497" i="17"/>
  <c r="L1495" i="17"/>
  <c r="K1495" i="17"/>
  <c r="J1495" i="17"/>
  <c r="I1495" i="17"/>
  <c r="H1495" i="17"/>
  <c r="L1494" i="17"/>
  <c r="K1494" i="17"/>
  <c r="J1494" i="17"/>
  <c r="I1494" i="17"/>
  <c r="H1494" i="17"/>
  <c r="L1493" i="17"/>
  <c r="K1493" i="17"/>
  <c r="J1493" i="17"/>
  <c r="L1492" i="17"/>
  <c r="K1492" i="17"/>
  <c r="J1492" i="17"/>
  <c r="I1492" i="17"/>
  <c r="H1492" i="17"/>
  <c r="L1491" i="17"/>
  <c r="K1491" i="17"/>
  <c r="J1491" i="17"/>
  <c r="I1491" i="17"/>
  <c r="H1491" i="17"/>
  <c r="L1490" i="17"/>
  <c r="K1490" i="17"/>
  <c r="J1490" i="17"/>
  <c r="L1488" i="17"/>
  <c r="K1488" i="17"/>
  <c r="J1488" i="17"/>
  <c r="I1488" i="17"/>
  <c r="H1488" i="17"/>
  <c r="J1487" i="17"/>
  <c r="I1487" i="17"/>
  <c r="H1487" i="17"/>
  <c r="L1486" i="17"/>
  <c r="K1486" i="17"/>
  <c r="J1486" i="17"/>
  <c r="L1485" i="17"/>
  <c r="K1485" i="17"/>
  <c r="J1485" i="17"/>
  <c r="I1485" i="17"/>
  <c r="H1485" i="17"/>
  <c r="L1484" i="17"/>
  <c r="K1484" i="17"/>
  <c r="J1484" i="17"/>
  <c r="I1484" i="17"/>
  <c r="H1484" i="17"/>
  <c r="L1483" i="17"/>
  <c r="K1483" i="17"/>
  <c r="J1483" i="17"/>
  <c r="L1481" i="17"/>
  <c r="K1481" i="17"/>
  <c r="J1481" i="17"/>
  <c r="I1481" i="17"/>
  <c r="H1481" i="17"/>
  <c r="L1480" i="17"/>
  <c r="K1480" i="17"/>
  <c r="J1480" i="17"/>
  <c r="I1480" i="17"/>
  <c r="H1480" i="17"/>
  <c r="L1479" i="17"/>
  <c r="K1479" i="17"/>
  <c r="J1479" i="17"/>
  <c r="L1478" i="17"/>
  <c r="K1478" i="17"/>
  <c r="J1478" i="17"/>
  <c r="I1478" i="17"/>
  <c r="H1478" i="17"/>
  <c r="L1477" i="17"/>
  <c r="K1477" i="17"/>
  <c r="J1477" i="17"/>
  <c r="I1477" i="17"/>
  <c r="H1477" i="17"/>
  <c r="L1476" i="17"/>
  <c r="K1476" i="17"/>
  <c r="J1476" i="17"/>
  <c r="L1474" i="17"/>
  <c r="K1474" i="17"/>
  <c r="J1474" i="17"/>
  <c r="I1474" i="17"/>
  <c r="H1474" i="17"/>
  <c r="L1473" i="17"/>
  <c r="K1473" i="17"/>
  <c r="J1473" i="17"/>
  <c r="I1473" i="17"/>
  <c r="H1473" i="17"/>
  <c r="L1472" i="17"/>
  <c r="K1472" i="17"/>
  <c r="J1472" i="17"/>
  <c r="L1471" i="17"/>
  <c r="K1471" i="17"/>
  <c r="J1471" i="17"/>
  <c r="I1471" i="17"/>
  <c r="H1471" i="17"/>
  <c r="L1470" i="17"/>
  <c r="K1470" i="17"/>
  <c r="J1470" i="17"/>
  <c r="I1470" i="17"/>
  <c r="H1470" i="17"/>
  <c r="L1469" i="17"/>
  <c r="K1469" i="17"/>
  <c r="J1469" i="17"/>
  <c r="L1467" i="17"/>
  <c r="K1467" i="17"/>
  <c r="J1467" i="17"/>
  <c r="I1467" i="17"/>
  <c r="H1467" i="17"/>
  <c r="J1466" i="17"/>
  <c r="I1466" i="17"/>
  <c r="H1466" i="17"/>
  <c r="L1465" i="17"/>
  <c r="K1465" i="17"/>
  <c r="J1465" i="17"/>
  <c r="L1464" i="17"/>
  <c r="K1464" i="17"/>
  <c r="J1464" i="17"/>
  <c r="I1464" i="17"/>
  <c r="H1464" i="17"/>
  <c r="L1463" i="17"/>
  <c r="K1463" i="17"/>
  <c r="J1463" i="17"/>
  <c r="I1463" i="17"/>
  <c r="H1463" i="17"/>
  <c r="L1462" i="17"/>
  <c r="K1462" i="17"/>
  <c r="J1462" i="17"/>
  <c r="L1460" i="17"/>
  <c r="K1460" i="17"/>
  <c r="J1460" i="17"/>
  <c r="I1460" i="17"/>
  <c r="H1460" i="17"/>
  <c r="L1459" i="17"/>
  <c r="K1459" i="17"/>
  <c r="J1459" i="17"/>
  <c r="I1459" i="17"/>
  <c r="H1459" i="17"/>
  <c r="L1458" i="17"/>
  <c r="K1458" i="17"/>
  <c r="J1458" i="17"/>
  <c r="L1457" i="17"/>
  <c r="K1457" i="17"/>
  <c r="J1457" i="17"/>
  <c r="I1457" i="17"/>
  <c r="H1457" i="17"/>
  <c r="L1456" i="17"/>
  <c r="K1456" i="17"/>
  <c r="J1456" i="17"/>
  <c r="I1456" i="17"/>
  <c r="H1456" i="17"/>
  <c r="L1455" i="17"/>
  <c r="K1455" i="17"/>
  <c r="J1455" i="17"/>
  <c r="L1453" i="17"/>
  <c r="K1453" i="17"/>
  <c r="J1453" i="17"/>
  <c r="I1453" i="17"/>
  <c r="H1453" i="17"/>
  <c r="L1452" i="17"/>
  <c r="K1452" i="17"/>
  <c r="J1452" i="17"/>
  <c r="I1452" i="17"/>
  <c r="H1452" i="17"/>
  <c r="L1451" i="17"/>
  <c r="K1451" i="17"/>
  <c r="J1451" i="17"/>
  <c r="L1450" i="17"/>
  <c r="K1450" i="17"/>
  <c r="J1450" i="17"/>
  <c r="I1450" i="17"/>
  <c r="H1450" i="17"/>
  <c r="L1449" i="17"/>
  <c r="K1449" i="17"/>
  <c r="J1449" i="17"/>
  <c r="I1449" i="17"/>
  <c r="H1449" i="17"/>
  <c r="L1448" i="17"/>
  <c r="K1448" i="17"/>
  <c r="J1448" i="17"/>
  <c r="L1446" i="17"/>
  <c r="K1446" i="17"/>
  <c r="J1446" i="17"/>
  <c r="I1446" i="17"/>
  <c r="H1446" i="17"/>
  <c r="L1445" i="17"/>
  <c r="K1445" i="17"/>
  <c r="J1445" i="17"/>
  <c r="I1445" i="17"/>
  <c r="H1445" i="17"/>
  <c r="L1444" i="17"/>
  <c r="K1444" i="17"/>
  <c r="J1444" i="17"/>
  <c r="L1443" i="17"/>
  <c r="K1443" i="17"/>
  <c r="J1443" i="17"/>
  <c r="I1443" i="17"/>
  <c r="H1443" i="17"/>
  <c r="L1442" i="17"/>
  <c r="K1442" i="17"/>
  <c r="J1442" i="17"/>
  <c r="I1442" i="17"/>
  <c r="H1442" i="17"/>
  <c r="L1441" i="17"/>
  <c r="K1441" i="17"/>
  <c r="J1441" i="17"/>
  <c r="L1439" i="17"/>
  <c r="K1439" i="17"/>
  <c r="J1439" i="17"/>
  <c r="I1439" i="17"/>
  <c r="H1439" i="17"/>
  <c r="I1438" i="17"/>
  <c r="H1438" i="17"/>
  <c r="L1437" i="17"/>
  <c r="K1437" i="17"/>
  <c r="J1437" i="17"/>
  <c r="L1436" i="17"/>
  <c r="K1436" i="17"/>
  <c r="J1436" i="17"/>
  <c r="I1436" i="17"/>
  <c r="H1436" i="17"/>
  <c r="L1435" i="17"/>
  <c r="K1435" i="17"/>
  <c r="J1435" i="17"/>
  <c r="I1435" i="17"/>
  <c r="H1435" i="17"/>
  <c r="L1434" i="17"/>
  <c r="K1434" i="17"/>
  <c r="J1434" i="17"/>
  <c r="L1432" i="17"/>
  <c r="K1432" i="17"/>
  <c r="J1432" i="17"/>
  <c r="I1432" i="17"/>
  <c r="H1432" i="17"/>
  <c r="J1431" i="17"/>
  <c r="I1431" i="17"/>
  <c r="H1431" i="17"/>
  <c r="L1430" i="17"/>
  <c r="K1430" i="17"/>
  <c r="J1430" i="17"/>
  <c r="L1429" i="17"/>
  <c r="K1429" i="17"/>
  <c r="J1429" i="17"/>
  <c r="I1429" i="17"/>
  <c r="H1429" i="17"/>
  <c r="L1428" i="17"/>
  <c r="K1428" i="17"/>
  <c r="J1428" i="17"/>
  <c r="I1428" i="17"/>
  <c r="H1428" i="17"/>
  <c r="L1427" i="17"/>
  <c r="K1427" i="17"/>
  <c r="J1427" i="17"/>
  <c r="L1425" i="17"/>
  <c r="K1425" i="17"/>
  <c r="J1425" i="17"/>
  <c r="I1425" i="17"/>
  <c r="H1425" i="17"/>
  <c r="J1424" i="17"/>
  <c r="I1424" i="17"/>
  <c r="H1424" i="17"/>
  <c r="L1423" i="17"/>
  <c r="K1423" i="17"/>
  <c r="J1423" i="17"/>
  <c r="J1422" i="17"/>
  <c r="I1422" i="17"/>
  <c r="H1422" i="17"/>
  <c r="L1421" i="17"/>
  <c r="K1421" i="17"/>
  <c r="J1421" i="17"/>
  <c r="I1421" i="17"/>
  <c r="H1421" i="17"/>
  <c r="L1420" i="17"/>
  <c r="K1420" i="17"/>
  <c r="J1420" i="17"/>
  <c r="L1418" i="17"/>
  <c r="K1418" i="17"/>
  <c r="J1418" i="17"/>
  <c r="I1418" i="17"/>
  <c r="H1418" i="17"/>
  <c r="J1417" i="17"/>
  <c r="I1417" i="17"/>
  <c r="H1417" i="17"/>
  <c r="L1416" i="17"/>
  <c r="K1416" i="17"/>
  <c r="J1416" i="17"/>
  <c r="L1415" i="17"/>
  <c r="K1415" i="17"/>
  <c r="J1415" i="17"/>
  <c r="I1415" i="17"/>
  <c r="H1415" i="17"/>
  <c r="J1414" i="17"/>
  <c r="I1414" i="17"/>
  <c r="H1414" i="17"/>
  <c r="L1413" i="17"/>
  <c r="K1413" i="17"/>
  <c r="J1413" i="17"/>
  <c r="L1411" i="17"/>
  <c r="K1411" i="17"/>
  <c r="J1411" i="17"/>
  <c r="I1411" i="17"/>
  <c r="H1411" i="17"/>
  <c r="L1410" i="17"/>
  <c r="K1410" i="17"/>
  <c r="J1410" i="17"/>
  <c r="I1410" i="17"/>
  <c r="H1410" i="17"/>
  <c r="L1409" i="17"/>
  <c r="K1409" i="17"/>
  <c r="J1409" i="17"/>
  <c r="L1408" i="17"/>
  <c r="K1408" i="17"/>
  <c r="J1408" i="17"/>
  <c r="I1408" i="17"/>
  <c r="H1408" i="17"/>
  <c r="J1407" i="17"/>
  <c r="I1407" i="17"/>
  <c r="H1407" i="17"/>
  <c r="L1406" i="17"/>
  <c r="K1406" i="17"/>
  <c r="J1406" i="17"/>
  <c r="J1404" i="17"/>
  <c r="I1404" i="17"/>
  <c r="H1404" i="17"/>
  <c r="L1403" i="17"/>
  <c r="K1403" i="17"/>
  <c r="J1403" i="17"/>
  <c r="I1403" i="17"/>
  <c r="H1403" i="17"/>
  <c r="L1402" i="17"/>
  <c r="K1402" i="17"/>
  <c r="J1402" i="17"/>
  <c r="L1401" i="17"/>
  <c r="K1401" i="17"/>
  <c r="I1401" i="17"/>
  <c r="H1401" i="17"/>
  <c r="L1400" i="17"/>
  <c r="K1400" i="17"/>
  <c r="J1400" i="17"/>
  <c r="I1400" i="17"/>
  <c r="H1400" i="17"/>
  <c r="L1399" i="17"/>
  <c r="K1399" i="17"/>
  <c r="J1399" i="17"/>
  <c r="I1399" i="17"/>
  <c r="H1399" i="17"/>
  <c r="L1398" i="17"/>
  <c r="K1398" i="17"/>
  <c r="J1398" i="17"/>
  <c r="L1396" i="17"/>
  <c r="K1396" i="17"/>
  <c r="J1396" i="17"/>
  <c r="I1396" i="17"/>
  <c r="H1396" i="17"/>
  <c r="L1395" i="17"/>
  <c r="K1395" i="17"/>
  <c r="J1395" i="17"/>
  <c r="I1395" i="17"/>
  <c r="H1395" i="17"/>
  <c r="L1394" i="17"/>
  <c r="K1394" i="17"/>
  <c r="J1394" i="17"/>
  <c r="I1393" i="17"/>
  <c r="H1393" i="17"/>
  <c r="L1392" i="17"/>
  <c r="K1392" i="17"/>
  <c r="J1392" i="17"/>
  <c r="I1392" i="17"/>
  <c r="H1392" i="17"/>
  <c r="L1391" i="17"/>
  <c r="K1391" i="17"/>
  <c r="J1391" i="17"/>
  <c r="I1391" i="17"/>
  <c r="H1391" i="17"/>
  <c r="L1390" i="17"/>
  <c r="K1390" i="17"/>
  <c r="J1390" i="17"/>
  <c r="L1388" i="17"/>
  <c r="K1388" i="17"/>
  <c r="I1388" i="17"/>
  <c r="H1388" i="17"/>
  <c r="L1387" i="17"/>
  <c r="K1387" i="17"/>
  <c r="J1387" i="17"/>
  <c r="I1387" i="17"/>
  <c r="H1387" i="17"/>
  <c r="L1386" i="17"/>
  <c r="K1386" i="17"/>
  <c r="J1386" i="17"/>
  <c r="J1385" i="17"/>
  <c r="I1385" i="17"/>
  <c r="H1385" i="17"/>
  <c r="L1384" i="17"/>
  <c r="K1384" i="17"/>
  <c r="I1384" i="17"/>
  <c r="H1384" i="17"/>
  <c r="L1383" i="17"/>
  <c r="K1383" i="17"/>
  <c r="J1383" i="17"/>
  <c r="I1383" i="17"/>
  <c r="H1383" i="17"/>
  <c r="L1382" i="17"/>
  <c r="K1382" i="17"/>
  <c r="J1382" i="17"/>
  <c r="L1380" i="17"/>
  <c r="K1380" i="17"/>
  <c r="I1380" i="17"/>
  <c r="H1380" i="17"/>
  <c r="L1379" i="17"/>
  <c r="K1379" i="17"/>
  <c r="J1379" i="17"/>
  <c r="I1379" i="17"/>
  <c r="H1379" i="17"/>
  <c r="L1378" i="17"/>
  <c r="K1378" i="17"/>
  <c r="J1378" i="17"/>
  <c r="L1377" i="17"/>
  <c r="K1377" i="17"/>
  <c r="J1377" i="17"/>
  <c r="I1377" i="17"/>
  <c r="H1377" i="17"/>
  <c r="L1376" i="17"/>
  <c r="K1376" i="17"/>
  <c r="J1376" i="17"/>
  <c r="I1376" i="17"/>
  <c r="H1376" i="17"/>
  <c r="L1375" i="17"/>
  <c r="K1375" i="17"/>
  <c r="J1375" i="17"/>
  <c r="L1373" i="17"/>
  <c r="K1373" i="17"/>
  <c r="J1373" i="17"/>
  <c r="I1373" i="17"/>
  <c r="H1373" i="17"/>
  <c r="L1372" i="17"/>
  <c r="K1372" i="17"/>
  <c r="J1372" i="17"/>
  <c r="I1372" i="17"/>
  <c r="H1372" i="17"/>
  <c r="L1371" i="17"/>
  <c r="K1371" i="17"/>
  <c r="J1371" i="17"/>
  <c r="L1370" i="17"/>
  <c r="K1370" i="17"/>
  <c r="J1370" i="17"/>
  <c r="I1370" i="17"/>
  <c r="H1370" i="17"/>
  <c r="L1369" i="17"/>
  <c r="K1369" i="17"/>
  <c r="J1369" i="17"/>
  <c r="I1369" i="17"/>
  <c r="H1369" i="17"/>
  <c r="L1368" i="17"/>
  <c r="K1368" i="17"/>
  <c r="J1368" i="17"/>
  <c r="L1366" i="17"/>
  <c r="K1366" i="17"/>
  <c r="J1366" i="17"/>
  <c r="I1366" i="17"/>
  <c r="H1366" i="17"/>
  <c r="L1365" i="17"/>
  <c r="K1365" i="17"/>
  <c r="J1365" i="17"/>
  <c r="I1365" i="17"/>
  <c r="H1365" i="17"/>
  <c r="L1364" i="17"/>
  <c r="K1364" i="17"/>
  <c r="J1364" i="17"/>
  <c r="L1363" i="17"/>
  <c r="K1363" i="17"/>
  <c r="J1363" i="17"/>
  <c r="I1363" i="17"/>
  <c r="H1363" i="17"/>
  <c r="I1362" i="17"/>
  <c r="H1362" i="17"/>
  <c r="L1361" i="17"/>
  <c r="K1361" i="17"/>
  <c r="J1361" i="17"/>
  <c r="L1359" i="17"/>
  <c r="K1359" i="17"/>
  <c r="J1359" i="17"/>
  <c r="I1359" i="17"/>
  <c r="H1359" i="17"/>
  <c r="I1358" i="17"/>
  <c r="H1358" i="17"/>
  <c r="L1357" i="17"/>
  <c r="K1357" i="17"/>
  <c r="J1357" i="17"/>
  <c r="L1356" i="17"/>
  <c r="K1356" i="17"/>
  <c r="J1356" i="17"/>
  <c r="I1356" i="17"/>
  <c r="H1356" i="17"/>
  <c r="I1355" i="17"/>
  <c r="H1355" i="17"/>
  <c r="L1354" i="17"/>
  <c r="K1354" i="17"/>
  <c r="J1354" i="17"/>
  <c r="L1352" i="17"/>
  <c r="K1352" i="17"/>
  <c r="J1352" i="17"/>
  <c r="I1352" i="17"/>
  <c r="H1352" i="17"/>
  <c r="L1351" i="17"/>
  <c r="K1351" i="17"/>
  <c r="J1351" i="17"/>
  <c r="I1351" i="17"/>
  <c r="H1351" i="17"/>
  <c r="L1350" i="17"/>
  <c r="K1350" i="17"/>
  <c r="J1350" i="17"/>
  <c r="L1349" i="17"/>
  <c r="K1349" i="17"/>
  <c r="J1349" i="17"/>
  <c r="I1349" i="17"/>
  <c r="H1349" i="17"/>
  <c r="L1348" i="17"/>
  <c r="K1348" i="17"/>
  <c r="J1348" i="17"/>
  <c r="I1348" i="17"/>
  <c r="H1348" i="17"/>
  <c r="L1347" i="17"/>
  <c r="K1347" i="17"/>
  <c r="J1347" i="17"/>
  <c r="L1345" i="17"/>
  <c r="K1345" i="17"/>
  <c r="J1345" i="17"/>
  <c r="I1345" i="17"/>
  <c r="H1345" i="17"/>
  <c r="L1344" i="17"/>
  <c r="K1344" i="17"/>
  <c r="J1344" i="17"/>
  <c r="I1344" i="17"/>
  <c r="H1344" i="17"/>
  <c r="L1343" i="17"/>
  <c r="K1343" i="17"/>
  <c r="J1343" i="17"/>
  <c r="L1342" i="17"/>
  <c r="K1342" i="17"/>
  <c r="J1342" i="17"/>
  <c r="I1342" i="17"/>
  <c r="H1342" i="17"/>
  <c r="I1341" i="17"/>
  <c r="H1341" i="17"/>
  <c r="L1340" i="17"/>
  <c r="K1340" i="17"/>
  <c r="J1340" i="17"/>
  <c r="L1338" i="17"/>
  <c r="K1338" i="17"/>
  <c r="J1338" i="17"/>
  <c r="I1338" i="17"/>
  <c r="H1338" i="17"/>
  <c r="L1337" i="17"/>
  <c r="K1337" i="17"/>
  <c r="J1337" i="17"/>
  <c r="I1337" i="17"/>
  <c r="H1337" i="17"/>
  <c r="L1336" i="17"/>
  <c r="K1336" i="17"/>
  <c r="J1336" i="17"/>
  <c r="L1335" i="17"/>
  <c r="K1335" i="17"/>
  <c r="J1335" i="17"/>
  <c r="I1335" i="17"/>
  <c r="H1335" i="17"/>
  <c r="L1334" i="17"/>
  <c r="K1334" i="17"/>
  <c r="J1334" i="17"/>
  <c r="I1334" i="17"/>
  <c r="H1334" i="17"/>
  <c r="L1333" i="17"/>
  <c r="K1333" i="17"/>
  <c r="J1333" i="17"/>
  <c r="L1331" i="17"/>
  <c r="K1331" i="17"/>
  <c r="J1331" i="17"/>
  <c r="I1331" i="17"/>
  <c r="H1331" i="17"/>
  <c r="L1330" i="17"/>
  <c r="K1330" i="17"/>
  <c r="J1330" i="17"/>
  <c r="I1330" i="17"/>
  <c r="H1330" i="17"/>
  <c r="L1329" i="17"/>
  <c r="K1329" i="17"/>
  <c r="J1329" i="17"/>
  <c r="L1328" i="17"/>
  <c r="K1328" i="17"/>
  <c r="J1328" i="17"/>
  <c r="I1328" i="17"/>
  <c r="H1328" i="17"/>
  <c r="L1327" i="17"/>
  <c r="K1327" i="17"/>
  <c r="J1327" i="17"/>
  <c r="I1327" i="17"/>
  <c r="H1327" i="17"/>
  <c r="L1326" i="17"/>
  <c r="K1326" i="17"/>
  <c r="J1326" i="17"/>
  <c r="L1324" i="17"/>
  <c r="K1324" i="17"/>
  <c r="J1324" i="17"/>
  <c r="I1324" i="17"/>
  <c r="H1324" i="17"/>
  <c r="L1323" i="17"/>
  <c r="K1323" i="17"/>
  <c r="J1323" i="17"/>
  <c r="I1323" i="17"/>
  <c r="H1323" i="17"/>
  <c r="L1322" i="17"/>
  <c r="K1322" i="17"/>
  <c r="J1322" i="17"/>
  <c r="L1321" i="17"/>
  <c r="K1321" i="17"/>
  <c r="J1321" i="17"/>
  <c r="I1321" i="17"/>
  <c r="H1321" i="17"/>
  <c r="L1320" i="17"/>
  <c r="I1320" i="17"/>
  <c r="L1319" i="17"/>
  <c r="K1319" i="17"/>
  <c r="J1319" i="17"/>
  <c r="L1317" i="17"/>
  <c r="K1317" i="17"/>
  <c r="J1317" i="17"/>
  <c r="I1317" i="17"/>
  <c r="H1317" i="17"/>
  <c r="L1316" i="17"/>
  <c r="K1316" i="17"/>
  <c r="J1316" i="17"/>
  <c r="I1316" i="17"/>
  <c r="H1316" i="17"/>
  <c r="L1315" i="17"/>
  <c r="K1315" i="17"/>
  <c r="J1315" i="17"/>
  <c r="L1314" i="17"/>
  <c r="K1314" i="17"/>
  <c r="J1314" i="17"/>
  <c r="I1314" i="17"/>
  <c r="H1314" i="17"/>
  <c r="L1313" i="17"/>
  <c r="K1313" i="17"/>
  <c r="J1313" i="17"/>
  <c r="I1313" i="17"/>
  <c r="H1313" i="17"/>
  <c r="L1312" i="17"/>
  <c r="K1312" i="17"/>
  <c r="J1312" i="17"/>
  <c r="L1310" i="17"/>
  <c r="K1310" i="17"/>
  <c r="J1310" i="17"/>
  <c r="I1310" i="17"/>
  <c r="H1310" i="17"/>
  <c r="L1309" i="17"/>
  <c r="K1309" i="17"/>
  <c r="J1309" i="17"/>
  <c r="I1309" i="17"/>
  <c r="H1309" i="17"/>
  <c r="L1308" i="17"/>
  <c r="K1308" i="17"/>
  <c r="J1308" i="17"/>
  <c r="L1307" i="17"/>
  <c r="K1307" i="17"/>
  <c r="J1307" i="17"/>
  <c r="I1307" i="17"/>
  <c r="H1307" i="17"/>
  <c r="L1306" i="17"/>
  <c r="K1306" i="17"/>
  <c r="J1306" i="17"/>
  <c r="I1306" i="17"/>
  <c r="H1306" i="17"/>
  <c r="L1305" i="17"/>
  <c r="K1305" i="17"/>
  <c r="J1305" i="17"/>
  <c r="L1303" i="17"/>
  <c r="K1303" i="17"/>
  <c r="J1303" i="17"/>
  <c r="I1303" i="17"/>
  <c r="H1303" i="17"/>
  <c r="L1302" i="17"/>
  <c r="K1302" i="17"/>
  <c r="J1302" i="17"/>
  <c r="I1302" i="17"/>
  <c r="H1302" i="17"/>
  <c r="L1301" i="17"/>
  <c r="K1301" i="17"/>
  <c r="J1301" i="17"/>
  <c r="I1300" i="17"/>
  <c r="L1299" i="17"/>
  <c r="I1299" i="17"/>
  <c r="L1298" i="17"/>
  <c r="L1296" i="17"/>
  <c r="K1296" i="17"/>
  <c r="J1296" i="17"/>
  <c r="I1296" i="17"/>
  <c r="H1296" i="17"/>
  <c r="L1295" i="17"/>
  <c r="K1295" i="17"/>
  <c r="J1295" i="17"/>
  <c r="I1295" i="17"/>
  <c r="H1295" i="17"/>
  <c r="L1294" i="17"/>
  <c r="K1294" i="17"/>
  <c r="J1294" i="17"/>
  <c r="L1293" i="17"/>
  <c r="K1293" i="17"/>
  <c r="J1293" i="17"/>
  <c r="I1293" i="17"/>
  <c r="H1293" i="17"/>
  <c r="L1292" i="17"/>
  <c r="K1292" i="17"/>
  <c r="J1292" i="17"/>
  <c r="I1292" i="17"/>
  <c r="H1292" i="17"/>
  <c r="L1291" i="17"/>
  <c r="K1291" i="17"/>
  <c r="J1291" i="17"/>
  <c r="L1289" i="17"/>
  <c r="K1289" i="17"/>
  <c r="I1289" i="17"/>
  <c r="H1289" i="17"/>
  <c r="L1288" i="17"/>
  <c r="K1288" i="17"/>
  <c r="J1288" i="17"/>
  <c r="I1288" i="17"/>
  <c r="H1288" i="17"/>
  <c r="L1287" i="17"/>
  <c r="K1287" i="17"/>
  <c r="J1287" i="17"/>
  <c r="J1286" i="17"/>
  <c r="I1286" i="17"/>
  <c r="H1286" i="17"/>
  <c r="L1285" i="17"/>
  <c r="K1285" i="17"/>
  <c r="J1285" i="17"/>
  <c r="I1285" i="17"/>
  <c r="H1285" i="17"/>
  <c r="L1284" i="17"/>
  <c r="K1284" i="17"/>
  <c r="J1284" i="17"/>
  <c r="I1284" i="17"/>
  <c r="H1284" i="17"/>
  <c r="L1283" i="17"/>
  <c r="K1283" i="17"/>
  <c r="J1283" i="17"/>
  <c r="I1281" i="17"/>
  <c r="H1281" i="17"/>
  <c r="L1280" i="17"/>
  <c r="K1280" i="17"/>
  <c r="J1280" i="17"/>
  <c r="I1280" i="17"/>
  <c r="H1280" i="17"/>
  <c r="L1279" i="17"/>
  <c r="K1279" i="17"/>
  <c r="J1279" i="17"/>
  <c r="L1278" i="17"/>
  <c r="K1278" i="17"/>
  <c r="I1278" i="17"/>
  <c r="H1278" i="17"/>
  <c r="L1277" i="17"/>
  <c r="K1277" i="17"/>
  <c r="J1277" i="17"/>
  <c r="I1277" i="17"/>
  <c r="H1277" i="17"/>
  <c r="L1276" i="17"/>
  <c r="K1276" i="17"/>
  <c r="I1276" i="17"/>
  <c r="H1276" i="17"/>
  <c r="L1275" i="17"/>
  <c r="K1275" i="17"/>
  <c r="J1275" i="17"/>
  <c r="L1273" i="17"/>
  <c r="K1273" i="17"/>
  <c r="I1273" i="17"/>
  <c r="H1273" i="17"/>
  <c r="L1272" i="17"/>
  <c r="K1272" i="17"/>
  <c r="J1272" i="17"/>
  <c r="I1272" i="17"/>
  <c r="H1272" i="17"/>
  <c r="L1271" i="17"/>
  <c r="K1271" i="17"/>
  <c r="J1271" i="17"/>
  <c r="J1270" i="17"/>
  <c r="I1270" i="17"/>
  <c r="H1270" i="17"/>
  <c r="L1269" i="17"/>
  <c r="K1269" i="17"/>
  <c r="J1269" i="17"/>
  <c r="I1269" i="17"/>
  <c r="H1269" i="17"/>
  <c r="L1268" i="17"/>
  <c r="K1268" i="17"/>
  <c r="J1268" i="17"/>
  <c r="I1268" i="17"/>
  <c r="H1268" i="17"/>
  <c r="L1267" i="17"/>
  <c r="K1267" i="17"/>
  <c r="J1267" i="17"/>
  <c r="L1265" i="17"/>
  <c r="K1265" i="17"/>
  <c r="J1265" i="17"/>
  <c r="I1265" i="17"/>
  <c r="H1265" i="17"/>
  <c r="L1264" i="17"/>
  <c r="K1264" i="17"/>
  <c r="J1264" i="17"/>
  <c r="I1264" i="17"/>
  <c r="H1264" i="17"/>
  <c r="L1263" i="17"/>
  <c r="K1263" i="17"/>
  <c r="J1263" i="17"/>
  <c r="L1262" i="17"/>
  <c r="K1262" i="17"/>
  <c r="J1262" i="17"/>
  <c r="I1262" i="17"/>
  <c r="H1262" i="17"/>
  <c r="L1261" i="17"/>
  <c r="K1261" i="17"/>
  <c r="J1261" i="17"/>
  <c r="I1261" i="17"/>
  <c r="H1261" i="17"/>
  <c r="L1260" i="17"/>
  <c r="K1260" i="17"/>
  <c r="J1260" i="17"/>
  <c r="L1258" i="17"/>
  <c r="K1258" i="17"/>
  <c r="J1258" i="17"/>
  <c r="I1258" i="17"/>
  <c r="H1258" i="17"/>
  <c r="J1257" i="17"/>
  <c r="I1257" i="17"/>
  <c r="H1257" i="17"/>
  <c r="L1256" i="17"/>
  <c r="K1256" i="17"/>
  <c r="J1256" i="17"/>
  <c r="L1255" i="17"/>
  <c r="K1255" i="17"/>
  <c r="J1255" i="17"/>
  <c r="I1255" i="17"/>
  <c r="H1255" i="17"/>
  <c r="L1254" i="17"/>
  <c r="K1254" i="17"/>
  <c r="J1254" i="17"/>
  <c r="I1254" i="17"/>
  <c r="H1254" i="17"/>
  <c r="L1253" i="17"/>
  <c r="K1253" i="17"/>
  <c r="J1253" i="17"/>
  <c r="L1251" i="17"/>
  <c r="K1251" i="17"/>
  <c r="J1251" i="17"/>
  <c r="I1251" i="17"/>
  <c r="H1251" i="17"/>
  <c r="L1250" i="17"/>
  <c r="K1250" i="17"/>
  <c r="J1250" i="17"/>
  <c r="I1250" i="17"/>
  <c r="H1250" i="17"/>
  <c r="L1249" i="17"/>
  <c r="K1249" i="17"/>
  <c r="J1249" i="17"/>
  <c r="L1248" i="17"/>
  <c r="K1248" i="17"/>
  <c r="J1248" i="17"/>
  <c r="I1248" i="17"/>
  <c r="H1248" i="17"/>
  <c r="L1247" i="17"/>
  <c r="K1247" i="17"/>
  <c r="J1247" i="17"/>
  <c r="I1247" i="17"/>
  <c r="H1247" i="17"/>
  <c r="L1246" i="17"/>
  <c r="K1246" i="17"/>
  <c r="J1246" i="17"/>
  <c r="L1244" i="17"/>
  <c r="K1244" i="17"/>
  <c r="J1244" i="17"/>
  <c r="I1244" i="17"/>
  <c r="H1244" i="17"/>
  <c r="J1243" i="17"/>
  <c r="I1243" i="17"/>
  <c r="H1243" i="17"/>
  <c r="L1242" i="17"/>
  <c r="K1242" i="17"/>
  <c r="J1242" i="17"/>
  <c r="L1241" i="17"/>
  <c r="K1241" i="17"/>
  <c r="J1241" i="17"/>
  <c r="I1241" i="17"/>
  <c r="H1241" i="17"/>
  <c r="L1240" i="17"/>
  <c r="K1240" i="17"/>
  <c r="J1240" i="17"/>
  <c r="I1240" i="17"/>
  <c r="H1240" i="17"/>
  <c r="L1239" i="17"/>
  <c r="K1239" i="17"/>
  <c r="J1239" i="17"/>
  <c r="L1237" i="17"/>
  <c r="K1237" i="17"/>
  <c r="J1237" i="17"/>
  <c r="I1237" i="17"/>
  <c r="H1237" i="17"/>
  <c r="I1236" i="17"/>
  <c r="H1236" i="17"/>
  <c r="L1235" i="17"/>
  <c r="K1235" i="17"/>
  <c r="J1235" i="17"/>
  <c r="L1234" i="17"/>
  <c r="K1234" i="17"/>
  <c r="J1234" i="17"/>
  <c r="I1234" i="17"/>
  <c r="H1234" i="17"/>
  <c r="L1233" i="17"/>
  <c r="K1233" i="17"/>
  <c r="J1233" i="17"/>
  <c r="I1233" i="17"/>
  <c r="H1233" i="17"/>
  <c r="L1232" i="17"/>
  <c r="K1232" i="17"/>
  <c r="J1232" i="17"/>
  <c r="L1230" i="17"/>
  <c r="K1230" i="17"/>
  <c r="J1230" i="17"/>
  <c r="I1230" i="17"/>
  <c r="H1230" i="17"/>
  <c r="L1229" i="17"/>
  <c r="K1229" i="17"/>
  <c r="J1229" i="17"/>
  <c r="I1229" i="17"/>
  <c r="H1229" i="17"/>
  <c r="L1228" i="17"/>
  <c r="K1228" i="17"/>
  <c r="J1228" i="17"/>
  <c r="L1227" i="17"/>
  <c r="K1227" i="17"/>
  <c r="J1227" i="17"/>
  <c r="I1227" i="17"/>
  <c r="H1227" i="17"/>
  <c r="L1226" i="17"/>
  <c r="K1226" i="17"/>
  <c r="J1226" i="17"/>
  <c r="I1226" i="17"/>
  <c r="H1226" i="17"/>
  <c r="L1225" i="17"/>
  <c r="K1225" i="17"/>
  <c r="J1225" i="17"/>
  <c r="L1223" i="17"/>
  <c r="K1223" i="17"/>
  <c r="J1223" i="17"/>
  <c r="I1223" i="17"/>
  <c r="H1223" i="17"/>
  <c r="L1222" i="17"/>
  <c r="K1222" i="17"/>
  <c r="J1222" i="17"/>
  <c r="I1222" i="17"/>
  <c r="H1222" i="17"/>
  <c r="L1221" i="17"/>
  <c r="K1221" i="17"/>
  <c r="J1221" i="17"/>
  <c r="J1220" i="17"/>
  <c r="I1220" i="17"/>
  <c r="H1220" i="17"/>
  <c r="L1219" i="17"/>
  <c r="K1219" i="17"/>
  <c r="J1219" i="17"/>
  <c r="I1219" i="17"/>
  <c r="H1219" i="17"/>
  <c r="L1218" i="17"/>
  <c r="K1218" i="17"/>
  <c r="J1218" i="17"/>
  <c r="L1216" i="17"/>
  <c r="K1216" i="17"/>
  <c r="J1216" i="17"/>
  <c r="I1216" i="17"/>
  <c r="H1216" i="17"/>
  <c r="I1215" i="17"/>
  <c r="H1215" i="17"/>
  <c r="L1214" i="17"/>
  <c r="K1214" i="17"/>
  <c r="J1214" i="17"/>
  <c r="I1213" i="17"/>
  <c r="H1213" i="17"/>
  <c r="L1212" i="17"/>
  <c r="K1212" i="17"/>
  <c r="J1212" i="17"/>
  <c r="I1212" i="17"/>
  <c r="H1212" i="17"/>
  <c r="L1211" i="17"/>
  <c r="K1211" i="17"/>
  <c r="J1211" i="17"/>
  <c r="L1209" i="17"/>
  <c r="K1209" i="17"/>
  <c r="J1209" i="17"/>
  <c r="I1209" i="17"/>
  <c r="H1209" i="17"/>
  <c r="L1208" i="17"/>
  <c r="K1208" i="17"/>
  <c r="J1208" i="17"/>
  <c r="I1208" i="17"/>
  <c r="H1208" i="17"/>
  <c r="L1207" i="17"/>
  <c r="K1207" i="17"/>
  <c r="J1207" i="17"/>
  <c r="L1206" i="17"/>
  <c r="K1206" i="17"/>
  <c r="J1206" i="17"/>
  <c r="I1206" i="17"/>
  <c r="H1206" i="17"/>
  <c r="L1205" i="17"/>
  <c r="K1205" i="17"/>
  <c r="J1205" i="17"/>
  <c r="I1205" i="17"/>
  <c r="H1205" i="17"/>
  <c r="L1204" i="17"/>
  <c r="K1204" i="17"/>
  <c r="J1204" i="17"/>
  <c r="L1202" i="17"/>
  <c r="K1202" i="17"/>
  <c r="J1202" i="17"/>
  <c r="I1202" i="17"/>
  <c r="H1202" i="17"/>
  <c r="L1201" i="17"/>
  <c r="K1201" i="17"/>
  <c r="J1201" i="17"/>
  <c r="I1201" i="17"/>
  <c r="H1201" i="17"/>
  <c r="L1200" i="17"/>
  <c r="K1200" i="17"/>
  <c r="J1200" i="17"/>
  <c r="L1199" i="17"/>
  <c r="K1199" i="17"/>
  <c r="J1199" i="17"/>
  <c r="I1199" i="17"/>
  <c r="H1199" i="17"/>
  <c r="L1198" i="17"/>
  <c r="K1198" i="17"/>
  <c r="J1198" i="17"/>
  <c r="I1198" i="17"/>
  <c r="H1198" i="17"/>
  <c r="L1197" i="17"/>
  <c r="K1197" i="17"/>
  <c r="J1197" i="17"/>
  <c r="L1195" i="17"/>
  <c r="K1195" i="17"/>
  <c r="J1195" i="17"/>
  <c r="I1195" i="17"/>
  <c r="H1195" i="17"/>
  <c r="L1194" i="17"/>
  <c r="K1194" i="17"/>
  <c r="J1194" i="17"/>
  <c r="I1194" i="17"/>
  <c r="H1194" i="17"/>
  <c r="L1193" i="17"/>
  <c r="K1193" i="17"/>
  <c r="J1193" i="17"/>
  <c r="L1192" i="17"/>
  <c r="K1192" i="17"/>
  <c r="J1192" i="17"/>
  <c r="I1192" i="17"/>
  <c r="H1192" i="17"/>
  <c r="L1191" i="17"/>
  <c r="K1191" i="17"/>
  <c r="J1191" i="17"/>
  <c r="I1191" i="17"/>
  <c r="H1191" i="17"/>
  <c r="L1190" i="17"/>
  <c r="K1190" i="17"/>
  <c r="J1190" i="17"/>
  <c r="L1188" i="17"/>
  <c r="K1188" i="17"/>
  <c r="J1188" i="17"/>
  <c r="I1188" i="17"/>
  <c r="H1188" i="17"/>
  <c r="L1187" i="17"/>
  <c r="K1187" i="17"/>
  <c r="J1187" i="17"/>
  <c r="I1187" i="17"/>
  <c r="H1187" i="17"/>
  <c r="L1186" i="17"/>
  <c r="K1186" i="17"/>
  <c r="J1186" i="17"/>
  <c r="L1185" i="17"/>
  <c r="K1185" i="17"/>
  <c r="J1185" i="17"/>
  <c r="I1185" i="17"/>
  <c r="H1185" i="17"/>
  <c r="L1184" i="17"/>
  <c r="K1184" i="17"/>
  <c r="J1184" i="17"/>
  <c r="I1184" i="17"/>
  <c r="H1184" i="17"/>
  <c r="L1183" i="17"/>
  <c r="K1183" i="17"/>
  <c r="J1183" i="17"/>
  <c r="L1181" i="17"/>
  <c r="K1181" i="17"/>
  <c r="J1181" i="17"/>
  <c r="I1181" i="17"/>
  <c r="H1181" i="17"/>
  <c r="L1180" i="17"/>
  <c r="K1180" i="17"/>
  <c r="J1180" i="17"/>
  <c r="I1180" i="17"/>
  <c r="H1180" i="17"/>
  <c r="L1179" i="17"/>
  <c r="K1179" i="17"/>
  <c r="J1179" i="17"/>
  <c r="L1178" i="17"/>
  <c r="K1178" i="17"/>
  <c r="J1178" i="17"/>
  <c r="I1178" i="17"/>
  <c r="H1178" i="17"/>
  <c r="L1177" i="17"/>
  <c r="K1177" i="17"/>
  <c r="J1177" i="17"/>
  <c r="I1177" i="17"/>
  <c r="H1177" i="17"/>
  <c r="L1176" i="17"/>
  <c r="K1176" i="17"/>
  <c r="J1176" i="17"/>
  <c r="L1174" i="17"/>
  <c r="K1174" i="17"/>
  <c r="J1174" i="17"/>
  <c r="I1174" i="17"/>
  <c r="H1174" i="17"/>
  <c r="L1173" i="17"/>
  <c r="K1173" i="17"/>
  <c r="I1173" i="17"/>
  <c r="H1173" i="17"/>
  <c r="L1172" i="17"/>
  <c r="K1172" i="17"/>
  <c r="J1172" i="17"/>
  <c r="L1171" i="17"/>
  <c r="K1171" i="17"/>
  <c r="J1171" i="17"/>
  <c r="I1171" i="17"/>
  <c r="H1171" i="17"/>
  <c r="L1170" i="17"/>
  <c r="K1170" i="17"/>
  <c r="J1170" i="17"/>
  <c r="I1170" i="17"/>
  <c r="H1170" i="17"/>
  <c r="L1169" i="17"/>
  <c r="K1169" i="17"/>
  <c r="J1169" i="17"/>
  <c r="L1167" i="17"/>
  <c r="K1167" i="17"/>
  <c r="J1167" i="17"/>
  <c r="I1167" i="17"/>
  <c r="H1167" i="17"/>
  <c r="L1166" i="17"/>
  <c r="K1166" i="17"/>
  <c r="J1166" i="17"/>
  <c r="I1166" i="17"/>
  <c r="H1166" i="17"/>
  <c r="L1165" i="17"/>
  <c r="K1165" i="17"/>
  <c r="J1165" i="17"/>
  <c r="L1164" i="17"/>
  <c r="K1164" i="17"/>
  <c r="J1164" i="17"/>
  <c r="I1164" i="17"/>
  <c r="H1164" i="17"/>
  <c r="L1163" i="17"/>
  <c r="K1163" i="17"/>
  <c r="J1163" i="17"/>
  <c r="I1163" i="17"/>
  <c r="H1163" i="17"/>
  <c r="L1162" i="17"/>
  <c r="K1162" i="17"/>
  <c r="J1162" i="17"/>
  <c r="L1160" i="17"/>
  <c r="K1160" i="17"/>
  <c r="J1160" i="17"/>
  <c r="I1160" i="17"/>
  <c r="H1160" i="17"/>
  <c r="L1159" i="17"/>
  <c r="K1159" i="17"/>
  <c r="I1159" i="17"/>
  <c r="H1159" i="17"/>
  <c r="L1158" i="17"/>
  <c r="K1158" i="17"/>
  <c r="J1158" i="17"/>
  <c r="L1157" i="17"/>
  <c r="K1157" i="17"/>
  <c r="J1157" i="17"/>
  <c r="I1157" i="17"/>
  <c r="H1157" i="17"/>
  <c r="I1156" i="17"/>
  <c r="H1156" i="17"/>
  <c r="L1155" i="17"/>
  <c r="K1155" i="17"/>
  <c r="J1155" i="17"/>
  <c r="L1153" i="17"/>
  <c r="K1153" i="17"/>
  <c r="J1153" i="17"/>
  <c r="I1153" i="17"/>
  <c r="H1153" i="17"/>
  <c r="I1152" i="17"/>
  <c r="H1152" i="17"/>
  <c r="L1151" i="17"/>
  <c r="K1151" i="17"/>
  <c r="J1151" i="17"/>
  <c r="L1150" i="17"/>
  <c r="K1150" i="17"/>
  <c r="J1150" i="17"/>
  <c r="I1150" i="17"/>
  <c r="H1150" i="17"/>
  <c r="L1149" i="17"/>
  <c r="K1149" i="17"/>
  <c r="J1149" i="17"/>
  <c r="I1149" i="17"/>
  <c r="H1149" i="17"/>
  <c r="L1148" i="17"/>
  <c r="K1148" i="17"/>
  <c r="J1148" i="17"/>
  <c r="L1146" i="17"/>
  <c r="K1146" i="17"/>
  <c r="J1146" i="17"/>
  <c r="I1146" i="17"/>
  <c r="H1146" i="17"/>
  <c r="L1145" i="17"/>
  <c r="K1145" i="17"/>
  <c r="J1145" i="17"/>
  <c r="I1145" i="17"/>
  <c r="H1145" i="17"/>
  <c r="L1144" i="17"/>
  <c r="K1144" i="17"/>
  <c r="J1144" i="17"/>
  <c r="L1143" i="17"/>
  <c r="K1143" i="17"/>
  <c r="J1143" i="17"/>
  <c r="I1143" i="17"/>
  <c r="H1143" i="17"/>
  <c r="L1142" i="17"/>
  <c r="K1142" i="17"/>
  <c r="J1142" i="17"/>
  <c r="I1142" i="17"/>
  <c r="H1142" i="17"/>
  <c r="L1141" i="17"/>
  <c r="K1141" i="17"/>
  <c r="J1141" i="17"/>
  <c r="L1139" i="17"/>
  <c r="K1139" i="17"/>
  <c r="J1139" i="17"/>
  <c r="I1139" i="17"/>
  <c r="H1139" i="17"/>
  <c r="L1138" i="17"/>
  <c r="K1138" i="17"/>
  <c r="J1138" i="17"/>
  <c r="I1138" i="17"/>
  <c r="H1138" i="17"/>
  <c r="L1137" i="17"/>
  <c r="K1137" i="17"/>
  <c r="J1137" i="17"/>
  <c r="L1136" i="17"/>
  <c r="K1136" i="17"/>
  <c r="J1136" i="17"/>
  <c r="I1136" i="17"/>
  <c r="H1136" i="17"/>
  <c r="L1135" i="17"/>
  <c r="K1135" i="17"/>
  <c r="J1135" i="17"/>
  <c r="I1135" i="17"/>
  <c r="H1135" i="17"/>
  <c r="L1134" i="17"/>
  <c r="K1134" i="17"/>
  <c r="J1134" i="17"/>
  <c r="L1132" i="17"/>
  <c r="K1132" i="17"/>
  <c r="J1132" i="17"/>
  <c r="I1132" i="17"/>
  <c r="H1132" i="17"/>
  <c r="I1131" i="17"/>
  <c r="H1131" i="17"/>
  <c r="L1130" i="17"/>
  <c r="K1130" i="17"/>
  <c r="J1130" i="17"/>
  <c r="L1129" i="17"/>
  <c r="K1129" i="17"/>
  <c r="J1129" i="17"/>
  <c r="I1129" i="17"/>
  <c r="H1129" i="17"/>
  <c r="L1128" i="17"/>
  <c r="K1128" i="17"/>
  <c r="J1128" i="17"/>
  <c r="I1128" i="17"/>
  <c r="H1128" i="17"/>
  <c r="L1127" i="17"/>
  <c r="K1127" i="17"/>
  <c r="J1127" i="17"/>
  <c r="L1125" i="17"/>
  <c r="K1125" i="17"/>
  <c r="J1125" i="17"/>
  <c r="I1125" i="17"/>
  <c r="H1125" i="17"/>
  <c r="L1124" i="17"/>
  <c r="K1124" i="17"/>
  <c r="J1124" i="17"/>
  <c r="I1124" i="17"/>
  <c r="H1124" i="17"/>
  <c r="L1123" i="17"/>
  <c r="K1123" i="17"/>
  <c r="J1123" i="17"/>
  <c r="L1122" i="17"/>
  <c r="K1122" i="17"/>
  <c r="J1122" i="17"/>
  <c r="I1122" i="17"/>
  <c r="H1122" i="17"/>
  <c r="I1121" i="17"/>
  <c r="L1120" i="17"/>
  <c r="K1120" i="17"/>
  <c r="J1120" i="17"/>
  <c r="L1118" i="17"/>
  <c r="K1118" i="17"/>
  <c r="J1118" i="17"/>
  <c r="I1118" i="17"/>
  <c r="H1118" i="17"/>
  <c r="L1117" i="17"/>
  <c r="K1117" i="17"/>
  <c r="J1117" i="17"/>
  <c r="I1117" i="17"/>
  <c r="H1117" i="17"/>
  <c r="L1116" i="17"/>
  <c r="K1116" i="17"/>
  <c r="J1116" i="17"/>
  <c r="L1115" i="17"/>
  <c r="K1115" i="17"/>
  <c r="J1115" i="17"/>
  <c r="I1115" i="17"/>
  <c r="H1115" i="17"/>
  <c r="L1114" i="17"/>
  <c r="K1114" i="17"/>
  <c r="J1114" i="17"/>
  <c r="I1114" i="17"/>
  <c r="H1114" i="17"/>
  <c r="L1113" i="17"/>
  <c r="K1113" i="17"/>
  <c r="J1113" i="17"/>
  <c r="L1111" i="17"/>
  <c r="K1111" i="17"/>
  <c r="J1111" i="17"/>
  <c r="I1111" i="17"/>
  <c r="H1111" i="17"/>
  <c r="L1110" i="17"/>
  <c r="K1110" i="17"/>
  <c r="J1110" i="17"/>
  <c r="I1110" i="17"/>
  <c r="H1110" i="17"/>
  <c r="L1109" i="17"/>
  <c r="K1109" i="17"/>
  <c r="J1109" i="17"/>
  <c r="L1108" i="17"/>
  <c r="K1108" i="17"/>
  <c r="J1108" i="17"/>
  <c r="I1108" i="17"/>
  <c r="H1108" i="17"/>
  <c r="L1107" i="17"/>
  <c r="K1107" i="17"/>
  <c r="J1107" i="17"/>
  <c r="I1107" i="17"/>
  <c r="H1107" i="17"/>
  <c r="L1106" i="17"/>
  <c r="K1106" i="17"/>
  <c r="J1106" i="17"/>
  <c r="L1104" i="17"/>
  <c r="K1104" i="17"/>
  <c r="J1104" i="17"/>
  <c r="I1104" i="17"/>
  <c r="H1104" i="17"/>
  <c r="L1103" i="17"/>
  <c r="K1103" i="17"/>
  <c r="J1103" i="17"/>
  <c r="I1103" i="17"/>
  <c r="H1103" i="17"/>
  <c r="L1102" i="17"/>
  <c r="K1102" i="17"/>
  <c r="J1102" i="17"/>
  <c r="L1101" i="17"/>
  <c r="K1101" i="17"/>
  <c r="J1101" i="17"/>
  <c r="I1101" i="17"/>
  <c r="H1101" i="17"/>
  <c r="L1100" i="17"/>
  <c r="K1100" i="17"/>
  <c r="J1100" i="17"/>
  <c r="I1100" i="17"/>
  <c r="H1100" i="17"/>
  <c r="L1099" i="17"/>
  <c r="K1099" i="17"/>
  <c r="J1099" i="17"/>
  <c r="L1097" i="17"/>
  <c r="K1097" i="17"/>
  <c r="J1097" i="17"/>
  <c r="I1097" i="17"/>
  <c r="H1097" i="17"/>
  <c r="L1096" i="17"/>
  <c r="K1096" i="17"/>
  <c r="J1096" i="17"/>
  <c r="I1096" i="17"/>
  <c r="H1096" i="17"/>
  <c r="L1095" i="17"/>
  <c r="K1095" i="17"/>
  <c r="J1095" i="17"/>
  <c r="L1094" i="17"/>
  <c r="K1094" i="17"/>
  <c r="J1094" i="17"/>
  <c r="I1094" i="17"/>
  <c r="H1094" i="17"/>
  <c r="L1093" i="17"/>
  <c r="K1093" i="17"/>
  <c r="J1093" i="17"/>
  <c r="I1093" i="17"/>
  <c r="H1093" i="17"/>
  <c r="L1092" i="17"/>
  <c r="K1092" i="17"/>
  <c r="J1092" i="17"/>
  <c r="L1090" i="17"/>
  <c r="K1090" i="17"/>
  <c r="J1090" i="17"/>
  <c r="I1090" i="17"/>
  <c r="H1090" i="17"/>
  <c r="L1089" i="17"/>
  <c r="K1089" i="17"/>
  <c r="J1089" i="17"/>
  <c r="I1089" i="17"/>
  <c r="H1089" i="17"/>
  <c r="L1088" i="17"/>
  <c r="K1088" i="17"/>
  <c r="J1088" i="17"/>
  <c r="L1087" i="17"/>
  <c r="K1087" i="17"/>
  <c r="J1087" i="17"/>
  <c r="I1087" i="17"/>
  <c r="H1087" i="17"/>
  <c r="L1086" i="17"/>
  <c r="K1086" i="17"/>
  <c r="J1086" i="17"/>
  <c r="I1086" i="17"/>
  <c r="H1086" i="17"/>
  <c r="L1085" i="17"/>
  <c r="K1085" i="17"/>
  <c r="J1085" i="17"/>
  <c r="L1083" i="17"/>
  <c r="K1083" i="17"/>
  <c r="J1083" i="17"/>
  <c r="I1083" i="17"/>
  <c r="H1083" i="17"/>
  <c r="L1082" i="17"/>
  <c r="K1082" i="17"/>
  <c r="J1082" i="17"/>
  <c r="I1082" i="17"/>
  <c r="H1082" i="17"/>
  <c r="L1081" i="17"/>
  <c r="K1081" i="17"/>
  <c r="J1081" i="17"/>
  <c r="L1080" i="17"/>
  <c r="K1080" i="17"/>
  <c r="J1080" i="17"/>
  <c r="I1080" i="17"/>
  <c r="H1080" i="17"/>
  <c r="L1079" i="17"/>
  <c r="K1079" i="17"/>
  <c r="J1079" i="17"/>
  <c r="I1079" i="17"/>
  <c r="H1079" i="17"/>
  <c r="L1078" i="17"/>
  <c r="K1078" i="17"/>
  <c r="J1078" i="17"/>
  <c r="L1076" i="17"/>
  <c r="K1076" i="17"/>
  <c r="J1076" i="17"/>
  <c r="I1076" i="17"/>
  <c r="H1076" i="17"/>
  <c r="L1075" i="17"/>
  <c r="K1075" i="17"/>
  <c r="J1075" i="17"/>
  <c r="I1075" i="17"/>
  <c r="H1075" i="17"/>
  <c r="L1074" i="17"/>
  <c r="K1074" i="17"/>
  <c r="J1074" i="17"/>
  <c r="L1073" i="17"/>
  <c r="K1073" i="17"/>
  <c r="J1073" i="17"/>
  <c r="I1073" i="17"/>
  <c r="H1073" i="17"/>
  <c r="L1072" i="17"/>
  <c r="K1072" i="17"/>
  <c r="J1072" i="17"/>
  <c r="I1072" i="17"/>
  <c r="H1072" i="17"/>
  <c r="L1071" i="17"/>
  <c r="K1071" i="17"/>
  <c r="J1071" i="17"/>
  <c r="L1069" i="17"/>
  <c r="K1069" i="17"/>
  <c r="J1069" i="17"/>
  <c r="I1069" i="17"/>
  <c r="H1069" i="17"/>
  <c r="J1068" i="17"/>
  <c r="I1068" i="17"/>
  <c r="H1068" i="17"/>
  <c r="L1067" i="17"/>
  <c r="K1067" i="17"/>
  <c r="J1067" i="17"/>
  <c r="L1066" i="17"/>
  <c r="K1066" i="17"/>
  <c r="J1066" i="17"/>
  <c r="I1066" i="17"/>
  <c r="H1066" i="17"/>
  <c r="J1065" i="17"/>
  <c r="I1065" i="17"/>
  <c r="H1065" i="17"/>
  <c r="L1064" i="17"/>
  <c r="K1064" i="17"/>
  <c r="J1064" i="17"/>
  <c r="L1062" i="17"/>
  <c r="K1062" i="17"/>
  <c r="J1062" i="17"/>
  <c r="I1062" i="17"/>
  <c r="H1062" i="17"/>
  <c r="L1061" i="17"/>
  <c r="K1061" i="17"/>
  <c r="J1061" i="17"/>
  <c r="I1061" i="17"/>
  <c r="H1061" i="17"/>
  <c r="L1060" i="17"/>
  <c r="K1060" i="17"/>
  <c r="J1060" i="17"/>
  <c r="L1059" i="17"/>
  <c r="K1059" i="17"/>
  <c r="J1059" i="17"/>
  <c r="I1059" i="17"/>
  <c r="H1059" i="17"/>
  <c r="L1058" i="17"/>
  <c r="K1058" i="17"/>
  <c r="J1058" i="17"/>
  <c r="I1058" i="17"/>
  <c r="H1058" i="17"/>
  <c r="L1057" i="17"/>
  <c r="K1057" i="17"/>
  <c r="J1057" i="17"/>
  <c r="L1055" i="17"/>
  <c r="K1055" i="17"/>
  <c r="J1055" i="17"/>
  <c r="I1055" i="17"/>
  <c r="H1055" i="17"/>
  <c r="J1054" i="17"/>
  <c r="I1054" i="17"/>
  <c r="H1054" i="17"/>
  <c r="L1053" i="17"/>
  <c r="K1053" i="17"/>
  <c r="J1053" i="17"/>
  <c r="L1052" i="17"/>
  <c r="K1052" i="17"/>
  <c r="J1052" i="17"/>
  <c r="I1052" i="17"/>
  <c r="H1052" i="17"/>
  <c r="I1051" i="17"/>
  <c r="H1051" i="17"/>
  <c r="L1050" i="17"/>
  <c r="K1050" i="17"/>
  <c r="J1050" i="17"/>
  <c r="L1048" i="17"/>
  <c r="K1048" i="17"/>
  <c r="J1048" i="17"/>
  <c r="I1048" i="17"/>
  <c r="H1048" i="17"/>
  <c r="L1047" i="17"/>
  <c r="K1047" i="17"/>
  <c r="J1047" i="17"/>
  <c r="I1047" i="17"/>
  <c r="H1047" i="17"/>
  <c r="L1046" i="17"/>
  <c r="K1046" i="17"/>
  <c r="J1046" i="17"/>
  <c r="L1045" i="17"/>
  <c r="K1045" i="17"/>
  <c r="J1045" i="17"/>
  <c r="I1045" i="17"/>
  <c r="H1045" i="17"/>
  <c r="L1044" i="17"/>
  <c r="K1044" i="17"/>
  <c r="J1044" i="17"/>
  <c r="I1044" i="17"/>
  <c r="H1044" i="17"/>
  <c r="L1043" i="17"/>
  <c r="K1043" i="17"/>
  <c r="J1043" i="17"/>
  <c r="L1041" i="17"/>
  <c r="K1041" i="17"/>
  <c r="J1041" i="17"/>
  <c r="I1041" i="17"/>
  <c r="H1041" i="17"/>
  <c r="L1040" i="17"/>
  <c r="K1040" i="17"/>
  <c r="J1040" i="17"/>
  <c r="I1040" i="17"/>
  <c r="H1040" i="17"/>
  <c r="L1039" i="17"/>
  <c r="K1039" i="17"/>
  <c r="J1039" i="17"/>
  <c r="L1038" i="17"/>
  <c r="K1038" i="17"/>
  <c r="J1038" i="17"/>
  <c r="I1038" i="17"/>
  <c r="H1038" i="17"/>
  <c r="L1037" i="17"/>
  <c r="K1037" i="17"/>
  <c r="J1037" i="17"/>
  <c r="I1037" i="17"/>
  <c r="H1037" i="17"/>
  <c r="L1036" i="17"/>
  <c r="K1036" i="17"/>
  <c r="J1036" i="17"/>
  <c r="L1034" i="17"/>
  <c r="K1034" i="17"/>
  <c r="J1034" i="17"/>
  <c r="I1034" i="17"/>
  <c r="H1034" i="17"/>
  <c r="L1033" i="17"/>
  <c r="K1033" i="17"/>
  <c r="J1033" i="17"/>
  <c r="I1033" i="17"/>
  <c r="H1033" i="17"/>
  <c r="L1032" i="17"/>
  <c r="K1032" i="17"/>
  <c r="J1032" i="17"/>
  <c r="L1031" i="17"/>
  <c r="K1031" i="17"/>
  <c r="J1031" i="17"/>
  <c r="I1031" i="17"/>
  <c r="H1031" i="17"/>
  <c r="L1030" i="17"/>
  <c r="K1030" i="17"/>
  <c r="J1030" i="17"/>
  <c r="I1030" i="17"/>
  <c r="H1030" i="17"/>
  <c r="L1029" i="17"/>
  <c r="K1029" i="17"/>
  <c r="J1029" i="17"/>
  <c r="L1027" i="17"/>
  <c r="K1027" i="17"/>
  <c r="J1027" i="17"/>
  <c r="I1027" i="17"/>
  <c r="H1027" i="17"/>
  <c r="L1026" i="17"/>
  <c r="K1026" i="17"/>
  <c r="J1026" i="17"/>
  <c r="I1026" i="17"/>
  <c r="H1026" i="17"/>
  <c r="L1025" i="17"/>
  <c r="K1025" i="17"/>
  <c r="J1025" i="17"/>
  <c r="L1024" i="17"/>
  <c r="K1024" i="17"/>
  <c r="J1024" i="17"/>
  <c r="I1024" i="17"/>
  <c r="H1024" i="17"/>
  <c r="L1023" i="17"/>
  <c r="K1023" i="17"/>
  <c r="J1023" i="17"/>
  <c r="I1023" i="17"/>
  <c r="H1023" i="17"/>
  <c r="L1022" i="17"/>
  <c r="K1022" i="17"/>
  <c r="J1022" i="17"/>
  <c r="L1020" i="17"/>
  <c r="K1020" i="17"/>
  <c r="J1020" i="17"/>
  <c r="I1020" i="17"/>
  <c r="H1020" i="17"/>
  <c r="J1019" i="17"/>
  <c r="I1019" i="17"/>
  <c r="H1019" i="17"/>
  <c r="L1018" i="17"/>
  <c r="K1018" i="17"/>
  <c r="J1018" i="17"/>
  <c r="L1017" i="17"/>
  <c r="K1017" i="17"/>
  <c r="J1017" i="17"/>
  <c r="I1017" i="17"/>
  <c r="H1017" i="17"/>
  <c r="L1016" i="17"/>
  <c r="K1016" i="17"/>
  <c r="J1016" i="17"/>
  <c r="I1016" i="17"/>
  <c r="H1016" i="17"/>
  <c r="L1015" i="17"/>
  <c r="K1015" i="17"/>
  <c r="J1015" i="17"/>
  <c r="L1013" i="17"/>
  <c r="K1013" i="17"/>
  <c r="J1013" i="17"/>
  <c r="I1013" i="17"/>
  <c r="H1013" i="17"/>
  <c r="J1012" i="17"/>
  <c r="I1012" i="17"/>
  <c r="H1012" i="17"/>
  <c r="L1011" i="17"/>
  <c r="K1011" i="17"/>
  <c r="J1011" i="17"/>
  <c r="L1010" i="17"/>
  <c r="K1010" i="17"/>
  <c r="J1010" i="17"/>
  <c r="I1010" i="17"/>
  <c r="H1010" i="17"/>
  <c r="L1009" i="17"/>
  <c r="K1009" i="17"/>
  <c r="J1009" i="17"/>
  <c r="I1009" i="17"/>
  <c r="H1009" i="17"/>
  <c r="L1008" i="17"/>
  <c r="K1008" i="17"/>
  <c r="J1008" i="17"/>
  <c r="L1006" i="17"/>
  <c r="K1006" i="17"/>
  <c r="J1006" i="17"/>
  <c r="I1006" i="17"/>
  <c r="H1006" i="17"/>
  <c r="I1005" i="17"/>
  <c r="H1005" i="17"/>
  <c r="L1004" i="17"/>
  <c r="K1004" i="17"/>
  <c r="J1004" i="17"/>
  <c r="I1003" i="17"/>
  <c r="H1003" i="17"/>
  <c r="L1002" i="17"/>
  <c r="K1002" i="17"/>
  <c r="J1002" i="17"/>
  <c r="I1002" i="17"/>
  <c r="H1002" i="17"/>
  <c r="L1001" i="17"/>
  <c r="K1001" i="17"/>
  <c r="J1001" i="17"/>
  <c r="L999" i="17"/>
  <c r="K999" i="17"/>
  <c r="J999" i="17"/>
  <c r="I999" i="17"/>
  <c r="H999" i="17"/>
  <c r="J998" i="17"/>
  <c r="I998" i="17"/>
  <c r="H998" i="17"/>
  <c r="L997" i="17"/>
  <c r="K997" i="17"/>
  <c r="J997" i="17"/>
  <c r="L996" i="17"/>
  <c r="K996" i="17"/>
  <c r="J996" i="17"/>
  <c r="I996" i="17"/>
  <c r="H996" i="17"/>
  <c r="I995" i="17"/>
  <c r="H995" i="17"/>
  <c r="L994" i="17"/>
  <c r="K994" i="17"/>
  <c r="J994" i="17"/>
  <c r="L992" i="17"/>
  <c r="K992" i="17"/>
  <c r="J992" i="17"/>
  <c r="I992" i="17"/>
  <c r="H992" i="17"/>
  <c r="J991" i="17"/>
  <c r="I991" i="17"/>
  <c r="H991" i="17"/>
  <c r="L990" i="17"/>
  <c r="K990" i="17"/>
  <c r="J990" i="17"/>
  <c r="L989" i="17"/>
  <c r="K989" i="17"/>
  <c r="J989" i="17"/>
  <c r="I989" i="17"/>
  <c r="H989" i="17"/>
  <c r="I988" i="17"/>
  <c r="H988" i="17"/>
  <c r="L987" i="17"/>
  <c r="K987" i="17"/>
  <c r="J987" i="17"/>
  <c r="L985" i="17"/>
  <c r="K985" i="17"/>
  <c r="J985" i="17"/>
  <c r="I985" i="17"/>
  <c r="H985" i="17"/>
  <c r="J984" i="17"/>
  <c r="I984" i="17"/>
  <c r="H984" i="17"/>
  <c r="L983" i="17"/>
  <c r="K983" i="17"/>
  <c r="J983" i="17"/>
  <c r="L982" i="17"/>
  <c r="K982" i="17"/>
  <c r="J982" i="17"/>
  <c r="I982" i="17"/>
  <c r="H982" i="17"/>
  <c r="I981" i="17"/>
  <c r="H981" i="17"/>
  <c r="L980" i="17"/>
  <c r="K980" i="17"/>
  <c r="J980" i="17"/>
  <c r="L978" i="17"/>
  <c r="K978" i="17"/>
  <c r="J978" i="17"/>
  <c r="I978" i="17"/>
  <c r="H978" i="17"/>
  <c r="L977" i="17"/>
  <c r="K977" i="17"/>
  <c r="J977" i="17"/>
  <c r="I977" i="17"/>
  <c r="H977" i="17"/>
  <c r="L976" i="17"/>
  <c r="K976" i="17"/>
  <c r="J976" i="17"/>
  <c r="L975" i="17"/>
  <c r="K975" i="17"/>
  <c r="J975" i="17"/>
  <c r="I975" i="17"/>
  <c r="H975" i="17"/>
  <c r="I974" i="17"/>
  <c r="H974" i="17"/>
  <c r="L973" i="17"/>
  <c r="K973" i="17"/>
  <c r="J973" i="17"/>
  <c r="L971" i="17"/>
  <c r="K971" i="17"/>
  <c r="J971" i="17"/>
  <c r="I971" i="17"/>
  <c r="H971" i="17"/>
  <c r="J970" i="17"/>
  <c r="I970" i="17"/>
  <c r="H970" i="17"/>
  <c r="L969" i="17"/>
  <c r="K969" i="17"/>
  <c r="J969" i="17"/>
  <c r="L968" i="17"/>
  <c r="K968" i="17"/>
  <c r="J968" i="17"/>
  <c r="I968" i="17"/>
  <c r="H968" i="17"/>
  <c r="L967" i="17"/>
  <c r="J967" i="17"/>
  <c r="I967" i="17"/>
  <c r="H967" i="17"/>
  <c r="L966" i="17"/>
  <c r="K966" i="17"/>
  <c r="J966" i="17"/>
  <c r="L964" i="17"/>
  <c r="K964" i="17"/>
  <c r="J964" i="17"/>
  <c r="I964" i="17"/>
  <c r="H964" i="17"/>
  <c r="J963" i="17"/>
  <c r="I963" i="17"/>
  <c r="H963" i="17"/>
  <c r="L962" i="17"/>
  <c r="K962" i="17"/>
  <c r="J962" i="17"/>
  <c r="L961" i="17"/>
  <c r="K961" i="17"/>
  <c r="J961" i="17"/>
  <c r="I961" i="17"/>
  <c r="H961" i="17"/>
  <c r="I960" i="17"/>
  <c r="H960" i="17"/>
  <c r="L959" i="17"/>
  <c r="K959" i="17"/>
  <c r="J959" i="17"/>
  <c r="L957" i="17"/>
  <c r="K957" i="17"/>
  <c r="J957" i="17"/>
  <c r="I957" i="17"/>
  <c r="H957" i="17"/>
  <c r="L956" i="17"/>
  <c r="K956" i="17"/>
  <c r="J956" i="17"/>
  <c r="I956" i="17"/>
  <c r="H956" i="17"/>
  <c r="L955" i="17"/>
  <c r="K955" i="17"/>
  <c r="J955" i="17"/>
  <c r="L954" i="17"/>
  <c r="K954" i="17"/>
  <c r="J954" i="17"/>
  <c r="I954" i="17"/>
  <c r="H954" i="17"/>
  <c r="L953" i="17"/>
  <c r="K953" i="17"/>
  <c r="J953" i="17"/>
  <c r="I953" i="17"/>
  <c r="H953" i="17"/>
  <c r="L952" i="17"/>
  <c r="K952" i="17"/>
  <c r="J952" i="17"/>
  <c r="L950" i="17"/>
  <c r="K950" i="17"/>
  <c r="J950" i="17"/>
  <c r="I950" i="17"/>
  <c r="H950" i="17"/>
  <c r="L949" i="17"/>
  <c r="K949" i="17"/>
  <c r="J949" i="17"/>
  <c r="I949" i="17"/>
  <c r="H949" i="17"/>
  <c r="L948" i="17"/>
  <c r="K948" i="17"/>
  <c r="J948" i="17"/>
  <c r="L947" i="17"/>
  <c r="K947" i="17"/>
  <c r="J947" i="17"/>
  <c r="I947" i="17"/>
  <c r="H947" i="17"/>
  <c r="L946" i="17"/>
  <c r="K946" i="17"/>
  <c r="J946" i="17"/>
  <c r="I946" i="17"/>
  <c r="H946" i="17"/>
  <c r="L945" i="17"/>
  <c r="K945" i="17"/>
  <c r="J945" i="17"/>
  <c r="L943" i="17"/>
  <c r="K943" i="17"/>
  <c r="J943" i="17"/>
  <c r="I943" i="17"/>
  <c r="H943" i="17"/>
  <c r="J942" i="17"/>
  <c r="I942" i="17"/>
  <c r="H942" i="17"/>
  <c r="L941" i="17"/>
  <c r="K941" i="17"/>
  <c r="J941" i="17"/>
  <c r="L940" i="17"/>
  <c r="K940" i="17"/>
  <c r="J940" i="17"/>
  <c r="I940" i="17"/>
  <c r="H940" i="17"/>
  <c r="L939" i="17"/>
  <c r="K939" i="17"/>
  <c r="J939" i="17"/>
  <c r="I939" i="17"/>
  <c r="H939" i="17"/>
  <c r="L938" i="17"/>
  <c r="K938" i="17"/>
  <c r="J938" i="17"/>
  <c r="L936" i="17"/>
  <c r="K936" i="17"/>
  <c r="J936" i="17"/>
  <c r="I936" i="17"/>
  <c r="H936" i="17"/>
  <c r="L935" i="17"/>
  <c r="K935" i="17"/>
  <c r="J935" i="17"/>
  <c r="I935" i="17"/>
  <c r="H935" i="17"/>
  <c r="L934" i="17"/>
  <c r="K934" i="17"/>
  <c r="J934" i="17"/>
  <c r="L933" i="17"/>
  <c r="K933" i="17"/>
  <c r="J933" i="17"/>
  <c r="I933" i="17"/>
  <c r="H933" i="17"/>
  <c r="L932" i="17"/>
  <c r="K932" i="17"/>
  <c r="J932" i="17"/>
  <c r="I932" i="17"/>
  <c r="H932" i="17"/>
  <c r="L931" i="17"/>
  <c r="K931" i="17"/>
  <c r="J931" i="17"/>
  <c r="L929" i="17"/>
  <c r="K929" i="17"/>
  <c r="J929" i="17"/>
  <c r="I929" i="17"/>
  <c r="H929" i="17"/>
  <c r="L928" i="17"/>
  <c r="K928" i="17"/>
  <c r="J928" i="17"/>
  <c r="I928" i="17"/>
  <c r="H928" i="17"/>
  <c r="L927" i="17"/>
  <c r="K927" i="17"/>
  <c r="J927" i="17"/>
  <c r="L926" i="17"/>
  <c r="K926" i="17"/>
  <c r="J926" i="17"/>
  <c r="I926" i="17"/>
  <c r="H926" i="17"/>
  <c r="I925" i="17"/>
  <c r="H925" i="17"/>
  <c r="L924" i="17"/>
  <c r="K924" i="17"/>
  <c r="J924" i="17"/>
  <c r="L922" i="17"/>
  <c r="K922" i="17"/>
  <c r="J922" i="17"/>
  <c r="I922" i="17"/>
  <c r="H922" i="17"/>
  <c r="L921" i="17"/>
  <c r="K921" i="17"/>
  <c r="J921" i="17"/>
  <c r="I921" i="17"/>
  <c r="H921" i="17"/>
  <c r="L920" i="17"/>
  <c r="K920" i="17"/>
  <c r="J920" i="17"/>
  <c r="L919" i="17"/>
  <c r="K919" i="17"/>
  <c r="J919" i="17"/>
  <c r="I919" i="17"/>
  <c r="H919" i="17"/>
  <c r="L918" i="17"/>
  <c r="K918" i="17"/>
  <c r="J918" i="17"/>
  <c r="I918" i="17"/>
  <c r="H918" i="17"/>
  <c r="L917" i="17"/>
  <c r="K917" i="17"/>
  <c r="J917" i="17"/>
  <c r="L915" i="17"/>
  <c r="K915" i="17"/>
  <c r="J915" i="17"/>
  <c r="I915" i="17"/>
  <c r="H915" i="17"/>
  <c r="L914" i="17"/>
  <c r="K914" i="17"/>
  <c r="J914" i="17"/>
  <c r="I914" i="17"/>
  <c r="H914" i="17"/>
  <c r="L913" i="17"/>
  <c r="K913" i="17"/>
  <c r="J913" i="17"/>
  <c r="L912" i="17"/>
  <c r="K912" i="17"/>
  <c r="J912" i="17"/>
  <c r="I912" i="17"/>
  <c r="H912" i="17"/>
  <c r="L911" i="17"/>
  <c r="K911" i="17"/>
  <c r="J911" i="17"/>
  <c r="I911" i="17"/>
  <c r="H911" i="17"/>
  <c r="L910" i="17"/>
  <c r="K910" i="17"/>
  <c r="J910" i="17"/>
  <c r="L908" i="17"/>
  <c r="K908" i="17"/>
  <c r="J908" i="17"/>
  <c r="I908" i="17"/>
  <c r="H908" i="17"/>
  <c r="L907" i="17"/>
  <c r="K907" i="17"/>
  <c r="J907" i="17"/>
  <c r="I907" i="17"/>
  <c r="H907" i="17"/>
  <c r="L906" i="17"/>
  <c r="K906" i="17"/>
  <c r="J906" i="17"/>
  <c r="L905" i="17"/>
  <c r="K905" i="17"/>
  <c r="J905" i="17"/>
  <c r="I905" i="17"/>
  <c r="H905" i="17"/>
  <c r="L904" i="17"/>
  <c r="K904" i="17"/>
  <c r="J904" i="17"/>
  <c r="I904" i="17"/>
  <c r="H904" i="17"/>
  <c r="L903" i="17"/>
  <c r="K903" i="17"/>
  <c r="J903" i="17"/>
  <c r="L901" i="17"/>
  <c r="K901" i="17"/>
  <c r="J901" i="17"/>
  <c r="I901" i="17"/>
  <c r="H901" i="17"/>
  <c r="J900" i="17"/>
  <c r="I900" i="17"/>
  <c r="H900" i="17"/>
  <c r="L899" i="17"/>
  <c r="K899" i="17"/>
  <c r="J899" i="17"/>
  <c r="L898" i="17"/>
  <c r="K898" i="17"/>
  <c r="J898" i="17"/>
  <c r="I898" i="17"/>
  <c r="H898" i="17"/>
  <c r="L897" i="17"/>
  <c r="K897" i="17"/>
  <c r="J897" i="17"/>
  <c r="I897" i="17"/>
  <c r="H897" i="17"/>
  <c r="L896" i="17"/>
  <c r="K896" i="17"/>
  <c r="J896" i="17"/>
  <c r="L894" i="17"/>
  <c r="K894" i="17"/>
  <c r="J894" i="17"/>
  <c r="I894" i="17"/>
  <c r="H894" i="17"/>
  <c r="L893" i="17"/>
  <c r="K893" i="17"/>
  <c r="J893" i="17"/>
  <c r="I893" i="17"/>
  <c r="H893" i="17"/>
  <c r="L892" i="17"/>
  <c r="K892" i="17"/>
  <c r="J892" i="17"/>
  <c r="L891" i="17"/>
  <c r="K891" i="17"/>
  <c r="J891" i="17"/>
  <c r="I891" i="17"/>
  <c r="H891" i="17"/>
  <c r="L890" i="17"/>
  <c r="K890" i="17"/>
  <c r="J890" i="17"/>
  <c r="I890" i="17"/>
  <c r="H890" i="17"/>
  <c r="L889" i="17"/>
  <c r="K889" i="17"/>
  <c r="J889" i="17"/>
  <c r="L887" i="17"/>
  <c r="K887" i="17"/>
  <c r="J887" i="17"/>
  <c r="I887" i="17"/>
  <c r="H887" i="17"/>
  <c r="L886" i="17"/>
  <c r="K886" i="17"/>
  <c r="J886" i="17"/>
  <c r="I886" i="17"/>
  <c r="H886" i="17"/>
  <c r="L885" i="17"/>
  <c r="K885" i="17"/>
  <c r="J885" i="17"/>
  <c r="L884" i="17"/>
  <c r="K884" i="17"/>
  <c r="J884" i="17"/>
  <c r="I884" i="17"/>
  <c r="H884" i="17"/>
  <c r="L883" i="17"/>
  <c r="K883" i="17"/>
  <c r="J883" i="17"/>
  <c r="I883" i="17"/>
  <c r="H883" i="17"/>
  <c r="L882" i="17"/>
  <c r="K882" i="17"/>
  <c r="J882" i="17"/>
  <c r="J880" i="17"/>
  <c r="I880" i="17"/>
  <c r="H880" i="17"/>
  <c r="L879" i="17"/>
  <c r="K879" i="17"/>
  <c r="J879" i="17"/>
  <c r="I879" i="17"/>
  <c r="H879" i="17"/>
  <c r="L878" i="17"/>
  <c r="K878" i="17"/>
  <c r="J878" i="17"/>
  <c r="L877" i="17"/>
  <c r="K877" i="17"/>
  <c r="I877" i="17"/>
  <c r="H877" i="17"/>
  <c r="L876" i="17"/>
  <c r="K876" i="17"/>
  <c r="J876" i="17"/>
  <c r="I876" i="17"/>
  <c r="H876" i="17"/>
  <c r="L875" i="17"/>
  <c r="K875" i="17"/>
  <c r="J875" i="17"/>
  <c r="I875" i="17"/>
  <c r="H875" i="17"/>
  <c r="L874" i="17"/>
  <c r="K874" i="17"/>
  <c r="J874" i="17"/>
  <c r="L872" i="17"/>
  <c r="K872" i="17"/>
  <c r="J872" i="17"/>
  <c r="I872" i="17"/>
  <c r="H872" i="17"/>
  <c r="L871" i="17"/>
  <c r="K871" i="17"/>
  <c r="J871" i="17"/>
  <c r="I871" i="17"/>
  <c r="H871" i="17"/>
  <c r="L870" i="17"/>
  <c r="K870" i="17"/>
  <c r="J870" i="17"/>
  <c r="L869" i="17"/>
  <c r="K869" i="17"/>
  <c r="J869" i="17"/>
  <c r="I869" i="17"/>
  <c r="H869" i="17"/>
  <c r="L868" i="17"/>
  <c r="K868" i="17"/>
  <c r="J868" i="17"/>
  <c r="I868" i="17"/>
  <c r="H868" i="17"/>
  <c r="L867" i="17"/>
  <c r="K867" i="17"/>
  <c r="J867" i="17"/>
  <c r="L865" i="17"/>
  <c r="K865" i="17"/>
  <c r="J865" i="17"/>
  <c r="I865" i="17"/>
  <c r="H865" i="17"/>
  <c r="L864" i="17"/>
  <c r="K864" i="17"/>
  <c r="J864" i="17"/>
  <c r="I864" i="17"/>
  <c r="H864" i="17"/>
  <c r="L863" i="17"/>
  <c r="K863" i="17"/>
  <c r="J863" i="17"/>
  <c r="L862" i="17"/>
  <c r="K862" i="17"/>
  <c r="J862" i="17"/>
  <c r="I862" i="17"/>
  <c r="H862" i="17"/>
  <c r="L861" i="17"/>
  <c r="K861" i="17"/>
  <c r="J861" i="17"/>
  <c r="I861" i="17"/>
  <c r="H861" i="17"/>
  <c r="L860" i="17"/>
  <c r="K860" i="17"/>
  <c r="J860" i="17"/>
  <c r="L858" i="17"/>
  <c r="K858" i="17"/>
  <c r="J858" i="17"/>
  <c r="I858" i="17"/>
  <c r="H858" i="17"/>
  <c r="J857" i="17"/>
  <c r="I857" i="17"/>
  <c r="H857" i="17"/>
  <c r="L856" i="17"/>
  <c r="K856" i="17"/>
  <c r="J856" i="17"/>
  <c r="L855" i="17"/>
  <c r="K855" i="17"/>
  <c r="J855" i="17"/>
  <c r="I855" i="17"/>
  <c r="H855" i="17"/>
  <c r="L854" i="17"/>
  <c r="K854" i="17"/>
  <c r="J854" i="17"/>
  <c r="I854" i="17"/>
  <c r="H854" i="17"/>
  <c r="L853" i="17"/>
  <c r="K853" i="17"/>
  <c r="J853" i="17"/>
  <c r="L851" i="17"/>
  <c r="K851" i="17"/>
  <c r="J851" i="17"/>
  <c r="I851" i="17"/>
  <c r="H851" i="17"/>
  <c r="J850" i="17"/>
  <c r="I850" i="17"/>
  <c r="H850" i="17"/>
  <c r="L849" i="17"/>
  <c r="K849" i="17"/>
  <c r="J849" i="17"/>
  <c r="L848" i="17"/>
  <c r="K848" i="17"/>
  <c r="J848" i="17"/>
  <c r="I848" i="17"/>
  <c r="H848" i="17"/>
  <c r="L847" i="17"/>
  <c r="K847" i="17"/>
  <c r="J847" i="17"/>
  <c r="I847" i="17"/>
  <c r="H847" i="17"/>
  <c r="L846" i="17"/>
  <c r="K846" i="17"/>
  <c r="J846" i="17"/>
  <c r="L844" i="17"/>
  <c r="K844" i="17"/>
  <c r="J844" i="17"/>
  <c r="I844" i="17"/>
  <c r="H844" i="17"/>
  <c r="J843" i="17"/>
  <c r="I843" i="17"/>
  <c r="H843" i="17"/>
  <c r="L842" i="17"/>
  <c r="K842" i="17"/>
  <c r="J842" i="17"/>
  <c r="L841" i="17"/>
  <c r="K841" i="17"/>
  <c r="J841" i="17"/>
  <c r="I841" i="17"/>
  <c r="H841" i="17"/>
  <c r="L840" i="17"/>
  <c r="K840" i="17"/>
  <c r="J840" i="17"/>
  <c r="I840" i="17"/>
  <c r="H840" i="17"/>
  <c r="L839" i="17"/>
  <c r="K839" i="17"/>
  <c r="J839" i="17"/>
  <c r="L837" i="17"/>
  <c r="K837" i="17"/>
  <c r="J837" i="17"/>
  <c r="I837" i="17"/>
  <c r="H837" i="17"/>
  <c r="L836" i="17"/>
  <c r="K836" i="17"/>
  <c r="J836" i="17"/>
  <c r="I836" i="17"/>
  <c r="H836" i="17"/>
  <c r="L835" i="17"/>
  <c r="K835" i="17"/>
  <c r="J835" i="17"/>
  <c r="L834" i="17"/>
  <c r="K834" i="17"/>
  <c r="J834" i="17"/>
  <c r="I834" i="17"/>
  <c r="H834" i="17"/>
  <c r="L833" i="17"/>
  <c r="K833" i="17"/>
  <c r="J833" i="17"/>
  <c r="I833" i="17"/>
  <c r="H833" i="17"/>
  <c r="L832" i="17"/>
  <c r="K832" i="17"/>
  <c r="J832" i="17"/>
  <c r="L830" i="17"/>
  <c r="K830" i="17"/>
  <c r="J830" i="17"/>
  <c r="I830" i="17"/>
  <c r="H830" i="17"/>
  <c r="L829" i="17"/>
  <c r="K829" i="17"/>
  <c r="J829" i="17"/>
  <c r="I829" i="17"/>
  <c r="H829" i="17"/>
  <c r="L828" i="17"/>
  <c r="K828" i="17"/>
  <c r="J828" i="17"/>
  <c r="L827" i="17"/>
  <c r="K827" i="17"/>
  <c r="J827" i="17"/>
  <c r="I827" i="17"/>
  <c r="H827" i="17"/>
  <c r="L826" i="17"/>
  <c r="K826" i="17"/>
  <c r="J826" i="17"/>
  <c r="I826" i="17"/>
  <c r="H826" i="17"/>
  <c r="L825" i="17"/>
  <c r="K825" i="17"/>
  <c r="J825" i="17"/>
  <c r="L823" i="17"/>
  <c r="K823" i="17"/>
  <c r="J823" i="17"/>
  <c r="I823" i="17"/>
  <c r="H823" i="17"/>
  <c r="L822" i="17"/>
  <c r="K822" i="17"/>
  <c r="J822" i="17"/>
  <c r="I822" i="17"/>
  <c r="H822" i="17"/>
  <c r="L821" i="17"/>
  <c r="K821" i="17"/>
  <c r="J821" i="17"/>
  <c r="L820" i="17"/>
  <c r="K820" i="17"/>
  <c r="J820" i="17"/>
  <c r="I820" i="17"/>
  <c r="H820" i="17"/>
  <c r="L819" i="17"/>
  <c r="K819" i="17"/>
  <c r="J819" i="17"/>
  <c r="I819" i="17"/>
  <c r="H819" i="17"/>
  <c r="L818" i="17"/>
  <c r="K818" i="17"/>
  <c r="J818" i="17"/>
  <c r="L816" i="17"/>
  <c r="K816" i="17"/>
  <c r="J816" i="17"/>
  <c r="I816" i="17"/>
  <c r="H816" i="17"/>
  <c r="L815" i="17"/>
  <c r="K815" i="17"/>
  <c r="J815" i="17"/>
  <c r="I815" i="17"/>
  <c r="H815" i="17"/>
  <c r="L814" i="17"/>
  <c r="K814" i="17"/>
  <c r="J814" i="17"/>
  <c r="L813" i="17"/>
  <c r="K813" i="17"/>
  <c r="J813" i="17"/>
  <c r="I813" i="17"/>
  <c r="H813" i="17"/>
  <c r="J812" i="17"/>
  <c r="I812" i="17"/>
  <c r="H812" i="17"/>
  <c r="L811" i="17"/>
  <c r="K811" i="17"/>
  <c r="J811" i="17"/>
  <c r="L809" i="17"/>
  <c r="K809" i="17"/>
  <c r="J809" i="17"/>
  <c r="I809" i="17"/>
  <c r="H809" i="17"/>
  <c r="L808" i="17"/>
  <c r="K808" i="17"/>
  <c r="J808" i="17"/>
  <c r="I808" i="17"/>
  <c r="H808" i="17"/>
  <c r="L807" i="17"/>
  <c r="K807" i="17"/>
  <c r="J807" i="17"/>
  <c r="L806" i="17"/>
  <c r="K806" i="17"/>
  <c r="J806" i="17"/>
  <c r="I806" i="17"/>
  <c r="H806" i="17"/>
  <c r="L805" i="17"/>
  <c r="K805" i="17"/>
  <c r="J805" i="17"/>
  <c r="I805" i="17"/>
  <c r="H805" i="17"/>
  <c r="L804" i="17"/>
  <c r="K804" i="17"/>
  <c r="J804" i="17"/>
  <c r="L802" i="17"/>
  <c r="K802" i="17"/>
  <c r="J802" i="17"/>
  <c r="I802" i="17"/>
  <c r="H802" i="17"/>
  <c r="L801" i="17"/>
  <c r="K801" i="17"/>
  <c r="J801" i="17"/>
  <c r="I801" i="17"/>
  <c r="H801" i="17"/>
  <c r="L800" i="17"/>
  <c r="K800" i="17"/>
  <c r="J800" i="17"/>
  <c r="I799" i="17"/>
  <c r="H799" i="17"/>
  <c r="I798" i="17"/>
  <c r="H798" i="17"/>
  <c r="L797" i="17"/>
  <c r="I797" i="17"/>
  <c r="L796" i="17"/>
  <c r="L794" i="17"/>
  <c r="K794" i="17"/>
  <c r="J794" i="17"/>
  <c r="I794" i="17"/>
  <c r="H794" i="17"/>
  <c r="L793" i="17"/>
  <c r="K793" i="17"/>
  <c r="J793" i="17"/>
  <c r="I793" i="17"/>
  <c r="H793" i="17"/>
  <c r="L792" i="17"/>
  <c r="K792" i="17"/>
  <c r="J792" i="17"/>
  <c r="J791" i="17"/>
  <c r="I791" i="17"/>
  <c r="H791" i="17"/>
  <c r="L790" i="17"/>
  <c r="I790" i="17"/>
  <c r="L789" i="17"/>
  <c r="J789" i="17"/>
  <c r="L787" i="17"/>
  <c r="K787" i="17"/>
  <c r="J787" i="17"/>
  <c r="I787" i="17"/>
  <c r="H787" i="17"/>
  <c r="L786" i="17"/>
  <c r="K786" i="17"/>
  <c r="J786" i="17"/>
  <c r="I786" i="17"/>
  <c r="H786" i="17"/>
  <c r="L785" i="17"/>
  <c r="K785" i="17"/>
  <c r="J785" i="17"/>
  <c r="L784" i="17"/>
  <c r="K784" i="17"/>
  <c r="J784" i="17"/>
  <c r="I784" i="17"/>
  <c r="H784" i="17"/>
  <c r="L783" i="17"/>
  <c r="K783" i="17"/>
  <c r="J783" i="17"/>
  <c r="I783" i="17"/>
  <c r="H783" i="17"/>
  <c r="L782" i="17"/>
  <c r="K782" i="17"/>
  <c r="J782" i="17"/>
  <c r="L780" i="17"/>
  <c r="K780" i="17"/>
  <c r="J780" i="17"/>
  <c r="I780" i="17"/>
  <c r="H780" i="17"/>
  <c r="L779" i="17"/>
  <c r="K779" i="17"/>
  <c r="J779" i="17"/>
  <c r="I779" i="17"/>
  <c r="H779" i="17"/>
  <c r="L778" i="17"/>
  <c r="K778" i="17"/>
  <c r="J778" i="17"/>
  <c r="L777" i="17"/>
  <c r="K777" i="17"/>
  <c r="J777" i="17"/>
  <c r="I777" i="17"/>
  <c r="H777" i="17"/>
  <c r="L776" i="17"/>
  <c r="K776" i="17"/>
  <c r="J776" i="17"/>
  <c r="I776" i="17"/>
  <c r="H776" i="17"/>
  <c r="L775" i="17"/>
  <c r="K775" i="17"/>
  <c r="J775" i="17"/>
  <c r="L773" i="17"/>
  <c r="K773" i="17"/>
  <c r="J773" i="17"/>
  <c r="I773" i="17"/>
  <c r="H773" i="17"/>
  <c r="L772" i="17"/>
  <c r="K772" i="17"/>
  <c r="J772" i="17"/>
  <c r="I772" i="17"/>
  <c r="H772" i="17"/>
  <c r="L771" i="17"/>
  <c r="K771" i="17"/>
  <c r="J771" i="17"/>
  <c r="L770" i="17"/>
  <c r="K770" i="17"/>
  <c r="J770" i="17"/>
  <c r="I770" i="17"/>
  <c r="H770" i="17"/>
  <c r="L769" i="17"/>
  <c r="K769" i="17"/>
  <c r="J769" i="17"/>
  <c r="I769" i="17"/>
  <c r="H769" i="17"/>
  <c r="L768" i="17"/>
  <c r="K768" i="17"/>
  <c r="J768" i="17"/>
  <c r="L766" i="17"/>
  <c r="K766" i="17"/>
  <c r="J766" i="17"/>
  <c r="I766" i="17"/>
  <c r="H766" i="17"/>
  <c r="L765" i="17"/>
  <c r="K765" i="17"/>
  <c r="J765" i="17"/>
  <c r="I765" i="17"/>
  <c r="H765" i="17"/>
  <c r="L764" i="17"/>
  <c r="K764" i="17"/>
  <c r="J764" i="17"/>
  <c r="L763" i="17"/>
  <c r="K763" i="17"/>
  <c r="J763" i="17"/>
  <c r="I763" i="17"/>
  <c r="H763" i="17"/>
  <c r="L762" i="17"/>
  <c r="K762" i="17"/>
  <c r="J762" i="17"/>
  <c r="I762" i="17"/>
  <c r="H762" i="17"/>
  <c r="L761" i="17"/>
  <c r="K761" i="17"/>
  <c r="J761" i="17"/>
  <c r="L759" i="17"/>
  <c r="K759" i="17"/>
  <c r="J759" i="17"/>
  <c r="I759" i="17"/>
  <c r="H759" i="17"/>
  <c r="L758" i="17"/>
  <c r="K758" i="17"/>
  <c r="J758" i="17"/>
  <c r="I758" i="17"/>
  <c r="H758" i="17"/>
  <c r="L757" i="17"/>
  <c r="K757" i="17"/>
  <c r="J757" i="17"/>
  <c r="L756" i="17"/>
  <c r="K756" i="17"/>
  <c r="J756" i="17"/>
  <c r="I756" i="17"/>
  <c r="H756" i="17"/>
  <c r="L755" i="17"/>
  <c r="K755" i="17"/>
  <c r="J755" i="17"/>
  <c r="I755" i="17"/>
  <c r="H755" i="17"/>
  <c r="L754" i="17"/>
  <c r="K754" i="17"/>
  <c r="J754" i="17"/>
  <c r="L752" i="17"/>
  <c r="K752" i="17"/>
  <c r="J752" i="17"/>
  <c r="I752" i="17"/>
  <c r="H752" i="17"/>
  <c r="L751" i="17"/>
  <c r="K751" i="17"/>
  <c r="J751" i="17"/>
  <c r="I751" i="17"/>
  <c r="H751" i="17"/>
  <c r="L750" i="17"/>
  <c r="K750" i="17"/>
  <c r="J750" i="17"/>
  <c r="I749" i="17"/>
  <c r="H749" i="17"/>
  <c r="L748" i="17"/>
  <c r="K748" i="17"/>
  <c r="J748" i="17"/>
  <c r="I748" i="17"/>
  <c r="H748" i="17"/>
  <c r="L747" i="17"/>
  <c r="K747" i="17"/>
  <c r="J747" i="17"/>
  <c r="L745" i="17"/>
  <c r="K745" i="17"/>
  <c r="J745" i="17"/>
  <c r="I745" i="17"/>
  <c r="H745" i="17"/>
  <c r="I744" i="17"/>
  <c r="H744" i="17"/>
  <c r="L743" i="17"/>
  <c r="K743" i="17"/>
  <c r="J743" i="17"/>
  <c r="L742" i="17"/>
  <c r="K742" i="17"/>
  <c r="J742" i="17"/>
  <c r="I742" i="17"/>
  <c r="H742" i="17"/>
  <c r="L741" i="17"/>
  <c r="K741" i="17"/>
  <c r="J741" i="17"/>
  <c r="I741" i="17"/>
  <c r="H741" i="17"/>
  <c r="L740" i="17"/>
  <c r="K740" i="17"/>
  <c r="J740" i="17"/>
  <c r="L738" i="17"/>
  <c r="K738" i="17"/>
  <c r="J738" i="17"/>
  <c r="I738" i="17"/>
  <c r="H738" i="17"/>
  <c r="J737" i="17"/>
  <c r="I737" i="17"/>
  <c r="H737" i="17"/>
  <c r="L736" i="17"/>
  <c r="K736" i="17"/>
  <c r="J736" i="17"/>
  <c r="L735" i="17"/>
  <c r="K735" i="17"/>
  <c r="J735" i="17"/>
  <c r="I735" i="17"/>
  <c r="H735" i="17"/>
  <c r="L734" i="17"/>
  <c r="K734" i="17"/>
  <c r="J734" i="17"/>
  <c r="I734" i="17"/>
  <c r="H734" i="17"/>
  <c r="L733" i="17"/>
  <c r="K733" i="17"/>
  <c r="J733" i="17"/>
  <c r="L731" i="17"/>
  <c r="K731" i="17"/>
  <c r="J731" i="17"/>
  <c r="I731" i="17"/>
  <c r="H731" i="17"/>
  <c r="J730" i="17"/>
  <c r="I730" i="17"/>
  <c r="H730" i="17"/>
  <c r="L729" i="17"/>
  <c r="K729" i="17"/>
  <c r="J729" i="17"/>
  <c r="L728" i="17"/>
  <c r="K728" i="17"/>
  <c r="J728" i="17"/>
  <c r="I728" i="17"/>
  <c r="H728" i="17"/>
  <c r="L727" i="17"/>
  <c r="K727" i="17"/>
  <c r="J727" i="17"/>
  <c r="I727" i="17"/>
  <c r="H727" i="17"/>
  <c r="L726" i="17"/>
  <c r="K726" i="17"/>
  <c r="J726" i="17"/>
  <c r="L724" i="17"/>
  <c r="K724" i="17"/>
  <c r="J724" i="17"/>
  <c r="I724" i="17"/>
  <c r="H724" i="17"/>
  <c r="L723" i="17"/>
  <c r="K723" i="17"/>
  <c r="J723" i="17"/>
  <c r="I723" i="17"/>
  <c r="H723" i="17"/>
  <c r="L722" i="17"/>
  <c r="K722" i="17"/>
  <c r="J722" i="17"/>
  <c r="I721" i="17"/>
  <c r="H721" i="17"/>
  <c r="L720" i="17"/>
  <c r="K720" i="17"/>
  <c r="J720" i="17"/>
  <c r="I720" i="17"/>
  <c r="H720" i="17"/>
  <c r="L719" i="17"/>
  <c r="K719" i="17"/>
  <c r="J719" i="17"/>
  <c r="I719" i="17"/>
  <c r="H719" i="17"/>
  <c r="L718" i="17"/>
  <c r="K718" i="17"/>
  <c r="J718" i="17"/>
  <c r="L716" i="17"/>
  <c r="K716" i="17"/>
  <c r="J716" i="17"/>
  <c r="I716" i="17"/>
  <c r="H716" i="17"/>
  <c r="I715" i="17"/>
  <c r="H715" i="17"/>
  <c r="L714" i="17"/>
  <c r="K714" i="17"/>
  <c r="J714" i="17"/>
  <c r="L713" i="17"/>
  <c r="K713" i="17"/>
  <c r="J713" i="17"/>
  <c r="I713" i="17"/>
  <c r="H713" i="17"/>
  <c r="L712" i="17"/>
  <c r="K712" i="17"/>
  <c r="J712" i="17"/>
  <c r="I712" i="17"/>
  <c r="H712" i="17"/>
  <c r="L711" i="17"/>
  <c r="K711" i="17"/>
  <c r="J711" i="17"/>
  <c r="L709" i="17"/>
  <c r="K709" i="17"/>
  <c r="J709" i="17"/>
  <c r="I709" i="17"/>
  <c r="H709" i="17"/>
  <c r="I708" i="17"/>
  <c r="H708" i="17"/>
  <c r="L707" i="17"/>
  <c r="K707" i="17"/>
  <c r="J707" i="17"/>
  <c r="L706" i="17"/>
  <c r="K706" i="17"/>
  <c r="J706" i="17"/>
  <c r="I706" i="17"/>
  <c r="H706" i="17"/>
  <c r="L705" i="17"/>
  <c r="K705" i="17"/>
  <c r="J705" i="17"/>
  <c r="I705" i="17"/>
  <c r="H705" i="17"/>
  <c r="L704" i="17"/>
  <c r="K704" i="17"/>
  <c r="J704" i="17"/>
  <c r="L702" i="17"/>
  <c r="K702" i="17"/>
  <c r="J702" i="17"/>
  <c r="I702" i="17"/>
  <c r="H702" i="17"/>
  <c r="L701" i="17"/>
  <c r="K701" i="17"/>
  <c r="J701" i="17"/>
  <c r="I701" i="17"/>
  <c r="H701" i="17"/>
  <c r="L700" i="17"/>
  <c r="K700" i="17"/>
  <c r="J700" i="17"/>
  <c r="L699" i="17"/>
  <c r="K699" i="17"/>
  <c r="J699" i="17"/>
  <c r="I699" i="17"/>
  <c r="H699" i="17"/>
  <c r="L698" i="17"/>
  <c r="K698" i="17"/>
  <c r="J698" i="17"/>
  <c r="I698" i="17"/>
  <c r="H698" i="17"/>
  <c r="L697" i="17"/>
  <c r="K697" i="17"/>
  <c r="J697" i="17"/>
  <c r="L695" i="17"/>
  <c r="K695" i="17"/>
  <c r="J695" i="17"/>
  <c r="I695" i="17"/>
  <c r="H695" i="17"/>
  <c r="L694" i="17"/>
  <c r="K694" i="17"/>
  <c r="J694" i="17"/>
  <c r="I694" i="17"/>
  <c r="H694" i="17"/>
  <c r="L693" i="17"/>
  <c r="K693" i="17"/>
  <c r="J693" i="17"/>
  <c r="L692" i="17"/>
  <c r="K692" i="17"/>
  <c r="J692" i="17"/>
  <c r="I692" i="17"/>
  <c r="H692" i="17"/>
  <c r="L691" i="17"/>
  <c r="I691" i="17"/>
  <c r="L690" i="17"/>
  <c r="K690" i="17"/>
  <c r="J690" i="17"/>
  <c r="L688" i="17"/>
  <c r="K688" i="17"/>
  <c r="J688" i="17"/>
  <c r="I688" i="17"/>
  <c r="H688" i="17"/>
  <c r="L687" i="17"/>
  <c r="K687" i="17"/>
  <c r="J687" i="17"/>
  <c r="I687" i="17"/>
  <c r="H687" i="17"/>
  <c r="L686" i="17"/>
  <c r="K686" i="17"/>
  <c r="J686" i="17"/>
  <c r="J685" i="17"/>
  <c r="I685" i="17"/>
  <c r="H685" i="17"/>
  <c r="L684" i="17"/>
  <c r="K684" i="17"/>
  <c r="J684" i="17"/>
  <c r="I684" i="17"/>
  <c r="H684" i="17"/>
  <c r="L683" i="17"/>
  <c r="K683" i="17"/>
  <c r="J683" i="17"/>
  <c r="L681" i="17"/>
  <c r="K681" i="17"/>
  <c r="J681" i="17"/>
  <c r="I681" i="17"/>
  <c r="H681" i="17"/>
  <c r="L680" i="17"/>
  <c r="K680" i="17"/>
  <c r="J680" i="17"/>
  <c r="I680" i="17"/>
  <c r="H680" i="17"/>
  <c r="L679" i="17"/>
  <c r="K679" i="17"/>
  <c r="J679" i="17"/>
  <c r="L678" i="17"/>
  <c r="K678" i="17"/>
  <c r="J678" i="17"/>
  <c r="I678" i="17"/>
  <c r="H678" i="17"/>
  <c r="L677" i="17"/>
  <c r="K677" i="17"/>
  <c r="J677" i="17"/>
  <c r="I677" i="17"/>
  <c r="H677" i="17"/>
  <c r="L676" i="17"/>
  <c r="K676" i="17"/>
  <c r="J676" i="17"/>
  <c r="L674" i="17"/>
  <c r="K674" i="17"/>
  <c r="J674" i="17"/>
  <c r="I674" i="17"/>
  <c r="H674" i="17"/>
  <c r="L673" i="17"/>
  <c r="K673" i="17"/>
  <c r="J673" i="17"/>
  <c r="I673" i="17"/>
  <c r="H673" i="17"/>
  <c r="L672" i="17"/>
  <c r="K672" i="17"/>
  <c r="J672" i="17"/>
  <c r="L671" i="17"/>
  <c r="K671" i="17"/>
  <c r="J671" i="17"/>
  <c r="I671" i="17"/>
  <c r="H671" i="17"/>
  <c r="L670" i="17"/>
  <c r="K670" i="17"/>
  <c r="J670" i="17"/>
  <c r="I670" i="17"/>
  <c r="H670" i="17"/>
  <c r="L669" i="17"/>
  <c r="K669" i="17"/>
  <c r="J669" i="17"/>
  <c r="L667" i="17"/>
  <c r="K667" i="17"/>
  <c r="J667" i="17"/>
  <c r="I667" i="17"/>
  <c r="H667" i="17"/>
  <c r="L666" i="17"/>
  <c r="K666" i="17"/>
  <c r="J666" i="17"/>
  <c r="I666" i="17"/>
  <c r="H666" i="17"/>
  <c r="L665" i="17"/>
  <c r="K665" i="17"/>
  <c r="J665" i="17"/>
  <c r="L664" i="17"/>
  <c r="K664" i="17"/>
  <c r="J664" i="17"/>
  <c r="I664" i="17"/>
  <c r="H664" i="17"/>
  <c r="L663" i="17"/>
  <c r="K663" i="17"/>
  <c r="J663" i="17"/>
  <c r="I663" i="17"/>
  <c r="H663" i="17"/>
  <c r="L662" i="17"/>
  <c r="K662" i="17"/>
  <c r="J662" i="17"/>
  <c r="L660" i="17"/>
  <c r="K660" i="17"/>
  <c r="J660" i="17"/>
  <c r="I660" i="17"/>
  <c r="H660" i="17"/>
  <c r="I659" i="17"/>
  <c r="H659" i="17"/>
  <c r="L658" i="17"/>
  <c r="K658" i="17"/>
  <c r="J658" i="17"/>
  <c r="L657" i="17"/>
  <c r="K657" i="17"/>
  <c r="J657" i="17"/>
  <c r="I657" i="17"/>
  <c r="H657" i="17"/>
  <c r="L656" i="17"/>
  <c r="I656" i="17"/>
  <c r="H656" i="17"/>
  <c r="L655" i="17"/>
  <c r="K655" i="17"/>
  <c r="J655" i="17"/>
  <c r="L653" i="17"/>
  <c r="K653" i="17"/>
  <c r="J653" i="17"/>
  <c r="I653" i="17"/>
  <c r="H653" i="17"/>
  <c r="J652" i="17"/>
  <c r="I652" i="17"/>
  <c r="H652" i="17"/>
  <c r="L651" i="17"/>
  <c r="K651" i="17"/>
  <c r="J651" i="17"/>
  <c r="J650" i="17"/>
  <c r="I650" i="17"/>
  <c r="H650" i="17"/>
  <c r="L649" i="17"/>
  <c r="K649" i="17"/>
  <c r="J649" i="17"/>
  <c r="I649" i="17"/>
  <c r="H649" i="17"/>
  <c r="L648" i="17"/>
  <c r="K648" i="17"/>
  <c r="J648" i="17"/>
  <c r="L646" i="17"/>
  <c r="K646" i="17"/>
  <c r="J646" i="17"/>
  <c r="I646" i="17"/>
  <c r="H646" i="17"/>
  <c r="J645" i="17"/>
  <c r="I645" i="17"/>
  <c r="H645" i="17"/>
  <c r="L644" i="17"/>
  <c r="K644" i="17"/>
  <c r="J644" i="17"/>
  <c r="L643" i="17"/>
  <c r="K643" i="17"/>
  <c r="J643" i="17"/>
  <c r="I643" i="17"/>
  <c r="H643" i="17"/>
  <c r="L642" i="17"/>
  <c r="K642" i="17"/>
  <c r="J642" i="17"/>
  <c r="I642" i="17"/>
  <c r="H642" i="17"/>
  <c r="L641" i="17"/>
  <c r="K641" i="17"/>
  <c r="J641" i="17"/>
  <c r="L639" i="17"/>
  <c r="K639" i="17"/>
  <c r="J639" i="17"/>
  <c r="I639" i="17"/>
  <c r="H639" i="17"/>
  <c r="J638" i="17"/>
  <c r="I638" i="17"/>
  <c r="H638" i="17"/>
  <c r="L637" i="17"/>
  <c r="K637" i="17"/>
  <c r="J637" i="17"/>
  <c r="L636" i="17"/>
  <c r="K636" i="17"/>
  <c r="J636" i="17"/>
  <c r="I636" i="17"/>
  <c r="H636" i="17"/>
  <c r="L635" i="17"/>
  <c r="K635" i="17"/>
  <c r="J635" i="17"/>
  <c r="I635" i="17"/>
  <c r="H635" i="17"/>
  <c r="L634" i="17"/>
  <c r="K634" i="17"/>
  <c r="J634" i="17"/>
  <c r="J632" i="17"/>
  <c r="I632" i="17"/>
  <c r="H632" i="17"/>
  <c r="J631" i="17"/>
  <c r="I631" i="17"/>
  <c r="H631" i="17"/>
  <c r="J630" i="17"/>
  <c r="J629" i="17"/>
  <c r="I629" i="17"/>
  <c r="H629" i="17"/>
  <c r="L628" i="17"/>
  <c r="K628" i="17"/>
  <c r="J628" i="17"/>
  <c r="I628" i="17"/>
  <c r="H628" i="17"/>
  <c r="J627" i="17"/>
  <c r="L625" i="17"/>
  <c r="K625" i="17"/>
  <c r="J625" i="17"/>
  <c r="I625" i="17"/>
  <c r="H625" i="17"/>
  <c r="L624" i="17"/>
  <c r="K624" i="17"/>
  <c r="J624" i="17"/>
  <c r="I624" i="17"/>
  <c r="H624" i="17"/>
  <c r="L623" i="17"/>
  <c r="K623" i="17"/>
  <c r="J623" i="17"/>
  <c r="L622" i="17"/>
  <c r="K622" i="17"/>
  <c r="J622" i="17"/>
  <c r="I622" i="17"/>
  <c r="H622" i="17"/>
  <c r="I621" i="17"/>
  <c r="H621" i="17"/>
  <c r="L620" i="17"/>
  <c r="K620" i="17"/>
  <c r="J620" i="17"/>
  <c r="L618" i="17"/>
  <c r="K618" i="17"/>
  <c r="J618" i="17"/>
  <c r="I618" i="17"/>
  <c r="H618" i="17"/>
  <c r="L617" i="17"/>
  <c r="K617" i="17"/>
  <c r="J617" i="17"/>
  <c r="I617" i="17"/>
  <c r="H617" i="17"/>
  <c r="L616" i="17"/>
  <c r="K616" i="17"/>
  <c r="J616" i="17"/>
  <c r="L615" i="17"/>
  <c r="K615" i="17"/>
  <c r="J615" i="17"/>
  <c r="I615" i="17"/>
  <c r="H615" i="17"/>
  <c r="L614" i="17"/>
  <c r="K614" i="17"/>
  <c r="J614" i="17"/>
  <c r="I614" i="17"/>
  <c r="H614" i="17"/>
  <c r="L613" i="17"/>
  <c r="K613" i="17"/>
  <c r="J613" i="17"/>
  <c r="L611" i="17"/>
  <c r="K611" i="17"/>
  <c r="J611" i="17"/>
  <c r="I611" i="17"/>
  <c r="H611" i="17"/>
  <c r="I610" i="17"/>
  <c r="H610" i="17"/>
  <c r="L609" i="17"/>
  <c r="K609" i="17"/>
  <c r="J609" i="17"/>
  <c r="L608" i="17"/>
  <c r="K608" i="17"/>
  <c r="J608" i="17"/>
  <c r="I608" i="17"/>
  <c r="H608" i="17"/>
  <c r="L607" i="17"/>
  <c r="K607" i="17"/>
  <c r="J607" i="17"/>
  <c r="I607" i="17"/>
  <c r="H607" i="17"/>
  <c r="L606" i="17"/>
  <c r="K606" i="17"/>
  <c r="J606" i="17"/>
  <c r="L604" i="17"/>
  <c r="K604" i="17"/>
  <c r="J604" i="17"/>
  <c r="I604" i="17"/>
  <c r="H604" i="17"/>
  <c r="L603" i="17"/>
  <c r="K603" i="17"/>
  <c r="J603" i="17"/>
  <c r="I603" i="17"/>
  <c r="H603" i="17"/>
  <c r="L602" i="17"/>
  <c r="K602" i="17"/>
  <c r="J602" i="17"/>
  <c r="L601" i="17"/>
  <c r="K601" i="17"/>
  <c r="J601" i="17"/>
  <c r="I601" i="17"/>
  <c r="H601" i="17"/>
  <c r="L600" i="17"/>
  <c r="K600" i="17"/>
  <c r="J600" i="17"/>
  <c r="I600" i="17"/>
  <c r="H600" i="17"/>
  <c r="L599" i="17"/>
  <c r="K599" i="17"/>
  <c r="J599" i="17"/>
  <c r="L597" i="17"/>
  <c r="K597" i="17"/>
  <c r="J597" i="17"/>
  <c r="I597" i="17"/>
  <c r="H597" i="17"/>
  <c r="L596" i="17"/>
  <c r="K596" i="17"/>
  <c r="J596" i="17"/>
  <c r="I596" i="17"/>
  <c r="H596" i="17"/>
  <c r="L595" i="17"/>
  <c r="K595" i="17"/>
  <c r="J595" i="17"/>
  <c r="L594" i="17"/>
  <c r="K594" i="17"/>
  <c r="J594" i="17"/>
  <c r="I594" i="17"/>
  <c r="H594" i="17"/>
  <c r="L593" i="17"/>
  <c r="K593" i="17"/>
  <c r="J593" i="17"/>
  <c r="I593" i="17"/>
  <c r="H593" i="17"/>
  <c r="L592" i="17"/>
  <c r="K592" i="17"/>
  <c r="J592" i="17"/>
  <c r="L590" i="17"/>
  <c r="K590" i="17"/>
  <c r="J590" i="17"/>
  <c r="I590" i="17"/>
  <c r="H590" i="17"/>
  <c r="L589" i="17"/>
  <c r="K589" i="17"/>
  <c r="J589" i="17"/>
  <c r="I589" i="17"/>
  <c r="H589" i="17"/>
  <c r="L588" i="17"/>
  <c r="K588" i="17"/>
  <c r="J588" i="17"/>
  <c r="L587" i="17"/>
  <c r="K587" i="17"/>
  <c r="J587" i="17"/>
  <c r="I587" i="17"/>
  <c r="H587" i="17"/>
  <c r="L586" i="17"/>
  <c r="K586" i="17"/>
  <c r="J586" i="17"/>
  <c r="I586" i="17"/>
  <c r="H586" i="17"/>
  <c r="L585" i="17"/>
  <c r="K585" i="17"/>
  <c r="J585" i="17"/>
  <c r="L583" i="17"/>
  <c r="K583" i="17"/>
  <c r="J583" i="17"/>
  <c r="I583" i="17"/>
  <c r="H583" i="17"/>
  <c r="L582" i="17"/>
  <c r="K582" i="17"/>
  <c r="J582" i="17"/>
  <c r="I582" i="17"/>
  <c r="H582" i="17"/>
  <c r="L581" i="17"/>
  <c r="K581" i="17"/>
  <c r="J581" i="17"/>
  <c r="L580" i="17"/>
  <c r="K580" i="17"/>
  <c r="J580" i="17"/>
  <c r="I580" i="17"/>
  <c r="H580" i="17"/>
  <c r="L579" i="17"/>
  <c r="K579" i="17"/>
  <c r="J579" i="17"/>
  <c r="I579" i="17"/>
  <c r="H579" i="17"/>
  <c r="L578" i="17"/>
  <c r="K578" i="17"/>
  <c r="J578" i="17"/>
  <c r="L576" i="17"/>
  <c r="K576" i="17"/>
  <c r="J576" i="17"/>
  <c r="I576" i="17"/>
  <c r="H576" i="17"/>
  <c r="L575" i="17"/>
  <c r="K575" i="17"/>
  <c r="J575" i="17"/>
  <c r="I575" i="17"/>
  <c r="H575" i="17"/>
  <c r="L574" i="17"/>
  <c r="K574" i="17"/>
  <c r="J574" i="17"/>
  <c r="L573" i="17"/>
  <c r="K573" i="17"/>
  <c r="J573" i="17"/>
  <c r="I573" i="17"/>
  <c r="H573" i="17"/>
  <c r="L572" i="17"/>
  <c r="K572" i="17"/>
  <c r="I572" i="17"/>
  <c r="H572" i="17"/>
  <c r="L571" i="17"/>
  <c r="K571" i="17"/>
  <c r="J571" i="17"/>
  <c r="L569" i="17"/>
  <c r="K569" i="17"/>
  <c r="J569" i="17"/>
  <c r="I569" i="17"/>
  <c r="H569" i="17"/>
  <c r="L568" i="17"/>
  <c r="K568" i="17"/>
  <c r="J568" i="17"/>
  <c r="I568" i="17"/>
  <c r="H568" i="17"/>
  <c r="L567" i="17"/>
  <c r="K567" i="17"/>
  <c r="J567" i="17"/>
  <c r="L566" i="17"/>
  <c r="K566" i="17"/>
  <c r="J566" i="17"/>
  <c r="I566" i="17"/>
  <c r="H566" i="17"/>
  <c r="L565" i="17"/>
  <c r="K565" i="17"/>
  <c r="J565" i="17"/>
  <c r="I565" i="17"/>
  <c r="H565" i="17"/>
  <c r="L564" i="17"/>
  <c r="K564" i="17"/>
  <c r="J564" i="17"/>
  <c r="L562" i="17"/>
  <c r="K562" i="17"/>
  <c r="J562" i="17"/>
  <c r="I562" i="17"/>
  <c r="H562" i="17"/>
  <c r="L561" i="17"/>
  <c r="K561" i="17"/>
  <c r="J561" i="17"/>
  <c r="I561" i="17"/>
  <c r="H561" i="17"/>
  <c r="L560" i="17"/>
  <c r="K560" i="17"/>
  <c r="J560" i="17"/>
  <c r="L559" i="17"/>
  <c r="K559" i="17"/>
  <c r="J559" i="17"/>
  <c r="I559" i="17"/>
  <c r="H559" i="17"/>
  <c r="L558" i="17"/>
  <c r="K558" i="17"/>
  <c r="J558" i="17"/>
  <c r="I558" i="17"/>
  <c r="H558" i="17"/>
  <c r="L557" i="17"/>
  <c r="K557" i="17"/>
  <c r="J557" i="17"/>
  <c r="L555" i="17"/>
  <c r="K555" i="17"/>
  <c r="J555" i="17"/>
  <c r="I555" i="17"/>
  <c r="H555" i="17"/>
  <c r="L554" i="17"/>
  <c r="K554" i="17"/>
  <c r="J554" i="17"/>
  <c r="I554" i="17"/>
  <c r="H554" i="17"/>
  <c r="L553" i="17"/>
  <c r="K553" i="17"/>
  <c r="J553" i="17"/>
  <c r="L552" i="17"/>
  <c r="K552" i="17"/>
  <c r="J552" i="17"/>
  <c r="I552" i="17"/>
  <c r="H552" i="17"/>
  <c r="L551" i="17"/>
  <c r="K551" i="17"/>
  <c r="J551" i="17"/>
  <c r="I551" i="17"/>
  <c r="H551" i="17"/>
  <c r="L550" i="17"/>
  <c r="K550" i="17"/>
  <c r="J550" i="17"/>
  <c r="L548" i="17"/>
  <c r="K548" i="17"/>
  <c r="J548" i="17"/>
  <c r="I548" i="17"/>
  <c r="H548" i="17"/>
  <c r="L547" i="17"/>
  <c r="K547" i="17"/>
  <c r="J547" i="17"/>
  <c r="I547" i="17"/>
  <c r="H547" i="17"/>
  <c r="L546" i="17"/>
  <c r="K546" i="17"/>
  <c r="J546" i="17"/>
  <c r="L545" i="17"/>
  <c r="K545" i="17"/>
  <c r="J545" i="17"/>
  <c r="I545" i="17"/>
  <c r="H545" i="17"/>
  <c r="L544" i="17"/>
  <c r="K544" i="17"/>
  <c r="J544" i="17"/>
  <c r="I544" i="17"/>
  <c r="H544" i="17"/>
  <c r="L543" i="17"/>
  <c r="K543" i="17"/>
  <c r="J543" i="17"/>
  <c r="L541" i="17"/>
  <c r="K541" i="17"/>
  <c r="J541" i="17"/>
  <c r="I541" i="17"/>
  <c r="H541" i="17"/>
  <c r="L540" i="17"/>
  <c r="K540" i="17"/>
  <c r="J540" i="17"/>
  <c r="I540" i="17"/>
  <c r="H540" i="17"/>
  <c r="L539" i="17"/>
  <c r="K539" i="17"/>
  <c r="J539" i="17"/>
  <c r="L538" i="17"/>
  <c r="K538" i="17"/>
  <c r="J538" i="17"/>
  <c r="I538" i="17"/>
  <c r="H538" i="17"/>
  <c r="L537" i="17"/>
  <c r="K537" i="17"/>
  <c r="J537" i="17"/>
  <c r="I537" i="17"/>
  <c r="H537" i="17"/>
  <c r="L536" i="17"/>
  <c r="K536" i="17"/>
  <c r="J536" i="17"/>
  <c r="L534" i="17"/>
  <c r="K534" i="17"/>
  <c r="J534" i="17"/>
  <c r="I534" i="17"/>
  <c r="H534" i="17"/>
  <c r="I533" i="17"/>
  <c r="H533" i="17"/>
  <c r="L532" i="17"/>
  <c r="K532" i="17"/>
  <c r="J532" i="17"/>
  <c r="L531" i="17"/>
  <c r="K531" i="17"/>
  <c r="J531" i="17"/>
  <c r="I531" i="17"/>
  <c r="H531" i="17"/>
  <c r="L530" i="17"/>
  <c r="K530" i="17"/>
  <c r="J530" i="17"/>
  <c r="I530" i="17"/>
  <c r="H530" i="17"/>
  <c r="L529" i="17"/>
  <c r="K529" i="17"/>
  <c r="J529" i="17"/>
  <c r="L527" i="17"/>
  <c r="K527" i="17"/>
  <c r="J527" i="17"/>
  <c r="I527" i="17"/>
  <c r="H527" i="17"/>
  <c r="L526" i="17"/>
  <c r="K526" i="17"/>
  <c r="J526" i="17"/>
  <c r="I526" i="17"/>
  <c r="H526" i="17"/>
  <c r="L525" i="17"/>
  <c r="K525" i="17"/>
  <c r="J525" i="17"/>
  <c r="L524" i="17"/>
  <c r="K524" i="17"/>
  <c r="J524" i="17"/>
  <c r="I524" i="17"/>
  <c r="H524" i="17"/>
  <c r="L523" i="17"/>
  <c r="K523" i="17"/>
  <c r="J523" i="17"/>
  <c r="I523" i="17"/>
  <c r="H523" i="17"/>
  <c r="L522" i="17"/>
  <c r="K522" i="17"/>
  <c r="J522" i="17"/>
  <c r="L520" i="17"/>
  <c r="K520" i="17"/>
  <c r="J520" i="17"/>
  <c r="I520" i="17"/>
  <c r="H520" i="17"/>
  <c r="I519" i="17"/>
  <c r="H519" i="17"/>
  <c r="L518" i="17"/>
  <c r="K518" i="17"/>
  <c r="J518" i="17"/>
  <c r="L517" i="17"/>
  <c r="K517" i="17"/>
  <c r="J517" i="17"/>
  <c r="I517" i="17"/>
  <c r="H517" i="17"/>
  <c r="I516" i="17"/>
  <c r="H516" i="17"/>
  <c r="L515" i="17"/>
  <c r="K515" i="17"/>
  <c r="J515" i="17"/>
  <c r="J513" i="17"/>
  <c r="I513" i="17"/>
  <c r="H513" i="17"/>
  <c r="L512" i="17"/>
  <c r="K512" i="17"/>
  <c r="J512" i="17"/>
  <c r="I512" i="17"/>
  <c r="H512" i="17"/>
  <c r="L511" i="17"/>
  <c r="K511" i="17"/>
  <c r="J511" i="17"/>
  <c r="L510" i="17"/>
  <c r="K510" i="17"/>
  <c r="J510" i="17"/>
  <c r="I510" i="17"/>
  <c r="H510" i="17"/>
  <c r="L509" i="17"/>
  <c r="K509" i="17"/>
  <c r="J509" i="17"/>
  <c r="I509" i="17"/>
  <c r="H509" i="17"/>
  <c r="L508" i="17"/>
  <c r="K508" i="17"/>
  <c r="J508" i="17"/>
  <c r="L506" i="17"/>
  <c r="K506" i="17"/>
  <c r="J506" i="17"/>
  <c r="I506" i="17"/>
  <c r="H506" i="17"/>
  <c r="I505" i="17"/>
  <c r="H505" i="17"/>
  <c r="L504" i="17"/>
  <c r="K504" i="17"/>
  <c r="J504" i="17"/>
  <c r="I503" i="17"/>
  <c r="H503" i="17"/>
  <c r="L502" i="17"/>
  <c r="K502" i="17"/>
  <c r="J502" i="17"/>
  <c r="I502" i="17"/>
  <c r="H502" i="17"/>
  <c r="L501" i="17"/>
  <c r="K501" i="17"/>
  <c r="J501" i="17"/>
  <c r="L499" i="17"/>
  <c r="K499" i="17"/>
  <c r="J499" i="17"/>
  <c r="I499" i="17"/>
  <c r="H499" i="17"/>
  <c r="L498" i="17"/>
  <c r="K498" i="17"/>
  <c r="J498" i="17"/>
  <c r="I498" i="17"/>
  <c r="H498" i="17"/>
  <c r="L497" i="17"/>
  <c r="K497" i="17"/>
  <c r="J497" i="17"/>
  <c r="I496" i="17"/>
  <c r="H496" i="17"/>
  <c r="L495" i="17"/>
  <c r="K495" i="17"/>
  <c r="J495" i="17"/>
  <c r="I495" i="17"/>
  <c r="H495" i="17"/>
  <c r="L494" i="17"/>
  <c r="K494" i="17"/>
  <c r="J494" i="17"/>
  <c r="I494" i="17"/>
  <c r="H494" i="17"/>
  <c r="L493" i="17"/>
  <c r="K493" i="17"/>
  <c r="J493" i="17"/>
  <c r="L491" i="17"/>
  <c r="K491" i="17"/>
  <c r="J491" i="17"/>
  <c r="I491" i="17"/>
  <c r="H491" i="17"/>
  <c r="L490" i="17"/>
  <c r="K490" i="17"/>
  <c r="J490" i="17"/>
  <c r="I490" i="17"/>
  <c r="H490" i="17"/>
  <c r="L489" i="17"/>
  <c r="K489" i="17"/>
  <c r="J489" i="17"/>
  <c r="L488" i="17"/>
  <c r="K488" i="17"/>
  <c r="J488" i="17"/>
  <c r="I488" i="17"/>
  <c r="H488" i="17"/>
  <c r="L487" i="17"/>
  <c r="K487" i="17"/>
  <c r="J487" i="17"/>
  <c r="I487" i="17"/>
  <c r="H487" i="17"/>
  <c r="L486" i="17"/>
  <c r="K486" i="17"/>
  <c r="J486" i="17"/>
  <c r="L484" i="17"/>
  <c r="K484" i="17"/>
  <c r="J484" i="17"/>
  <c r="I484" i="17"/>
  <c r="H484" i="17"/>
  <c r="L483" i="17"/>
  <c r="K483" i="17"/>
  <c r="J483" i="17"/>
  <c r="I483" i="17"/>
  <c r="H483" i="17"/>
  <c r="L482" i="17"/>
  <c r="K482" i="17"/>
  <c r="J482" i="17"/>
  <c r="L481" i="17"/>
  <c r="K481" i="17"/>
  <c r="J481" i="17"/>
  <c r="I481" i="17"/>
  <c r="H481" i="17"/>
  <c r="L480" i="17"/>
  <c r="K480" i="17"/>
  <c r="J480" i="17"/>
  <c r="I480" i="17"/>
  <c r="H480" i="17"/>
  <c r="L479" i="17"/>
  <c r="K479" i="17"/>
  <c r="J479" i="17"/>
  <c r="L477" i="17"/>
  <c r="K477" i="17"/>
  <c r="J477" i="17"/>
  <c r="I477" i="17"/>
  <c r="H477" i="17"/>
  <c r="L476" i="17"/>
  <c r="K476" i="17"/>
  <c r="J476" i="17"/>
  <c r="I476" i="17"/>
  <c r="H476" i="17"/>
  <c r="L475" i="17"/>
  <c r="K475" i="17"/>
  <c r="J475" i="17"/>
  <c r="L474" i="17"/>
  <c r="K474" i="17"/>
  <c r="J474" i="17"/>
  <c r="I474" i="17"/>
  <c r="H474" i="17"/>
  <c r="L473" i="17"/>
  <c r="K473" i="17"/>
  <c r="J473" i="17"/>
  <c r="I473" i="17"/>
  <c r="H473" i="17"/>
  <c r="L472" i="17"/>
  <c r="K472" i="17"/>
  <c r="J472" i="17"/>
  <c r="L470" i="17"/>
  <c r="K470" i="17"/>
  <c r="J470" i="17"/>
  <c r="I470" i="17"/>
  <c r="H470" i="17"/>
  <c r="L469" i="17"/>
  <c r="K469" i="17"/>
  <c r="J469" i="17"/>
  <c r="I469" i="17"/>
  <c r="H469" i="17"/>
  <c r="L468" i="17"/>
  <c r="K468" i="17"/>
  <c r="J468" i="17"/>
  <c r="L467" i="17"/>
  <c r="K467" i="17"/>
  <c r="J467" i="17"/>
  <c r="I467" i="17"/>
  <c r="H467" i="17"/>
  <c r="I466" i="17"/>
  <c r="H466" i="17"/>
  <c r="L465" i="17"/>
  <c r="K465" i="17"/>
  <c r="J465" i="17"/>
  <c r="L463" i="17"/>
  <c r="K463" i="17"/>
  <c r="J463" i="17"/>
  <c r="I463" i="17"/>
  <c r="H463" i="17"/>
  <c r="I462" i="17"/>
  <c r="H462" i="17"/>
  <c r="L461" i="17"/>
  <c r="K461" i="17"/>
  <c r="J461" i="17"/>
  <c r="L460" i="17"/>
  <c r="K460" i="17"/>
  <c r="J460" i="17"/>
  <c r="I460" i="17"/>
  <c r="H460" i="17"/>
  <c r="L459" i="17"/>
  <c r="K459" i="17"/>
  <c r="J459" i="17"/>
  <c r="I459" i="17"/>
  <c r="H459" i="17"/>
  <c r="L458" i="17"/>
  <c r="K458" i="17"/>
  <c r="J458" i="17"/>
  <c r="L456" i="17"/>
  <c r="K456" i="17"/>
  <c r="J456" i="17"/>
  <c r="I456" i="17"/>
  <c r="H456" i="17"/>
  <c r="L455" i="17"/>
  <c r="K455" i="17"/>
  <c r="J455" i="17"/>
  <c r="I455" i="17"/>
  <c r="H455" i="17"/>
  <c r="L454" i="17"/>
  <c r="K454" i="17"/>
  <c r="J454" i="17"/>
  <c r="L453" i="17"/>
  <c r="K453" i="17"/>
  <c r="J453" i="17"/>
  <c r="I453" i="17"/>
  <c r="H453" i="17"/>
  <c r="L452" i="17"/>
  <c r="K452" i="17"/>
  <c r="J452" i="17"/>
  <c r="I452" i="17"/>
  <c r="H452" i="17"/>
  <c r="L451" i="17"/>
  <c r="K451" i="17"/>
  <c r="J451" i="17"/>
  <c r="L449" i="17"/>
  <c r="K449" i="17"/>
  <c r="J449" i="17"/>
  <c r="I449" i="17"/>
  <c r="H449" i="17"/>
  <c r="I448" i="17"/>
  <c r="H448" i="17"/>
  <c r="L447" i="17"/>
  <c r="K447" i="17"/>
  <c r="J447" i="17"/>
  <c r="L446" i="17"/>
  <c r="K446" i="17"/>
  <c r="J446" i="17"/>
  <c r="I446" i="17"/>
  <c r="H446" i="17"/>
  <c r="L445" i="17"/>
  <c r="I445" i="17"/>
  <c r="L444" i="17"/>
  <c r="K444" i="17"/>
  <c r="J444" i="17"/>
  <c r="L442" i="17"/>
  <c r="K442" i="17"/>
  <c r="J442" i="17"/>
  <c r="I442" i="17"/>
  <c r="H442" i="17"/>
  <c r="L441" i="17"/>
  <c r="K441" i="17"/>
  <c r="J441" i="17"/>
  <c r="I441" i="17"/>
  <c r="H441" i="17"/>
  <c r="L440" i="17"/>
  <c r="K440" i="17"/>
  <c r="J440" i="17"/>
  <c r="L439" i="17"/>
  <c r="K439" i="17"/>
  <c r="J439" i="17"/>
  <c r="I439" i="17"/>
  <c r="H439" i="17"/>
  <c r="L438" i="17"/>
  <c r="I438" i="17"/>
  <c r="L437" i="17"/>
  <c r="K437" i="17"/>
  <c r="J437" i="17"/>
  <c r="L435" i="17"/>
  <c r="K435" i="17"/>
  <c r="J435" i="17"/>
  <c r="I435" i="17"/>
  <c r="H435" i="17"/>
  <c r="L434" i="17"/>
  <c r="K434" i="17"/>
  <c r="J434" i="17"/>
  <c r="I434" i="17"/>
  <c r="H434" i="17"/>
  <c r="L433" i="17"/>
  <c r="K433" i="17"/>
  <c r="J433" i="17"/>
  <c r="L432" i="17"/>
  <c r="K432" i="17"/>
  <c r="J432" i="17"/>
  <c r="I432" i="17"/>
  <c r="H432" i="17"/>
  <c r="L431" i="17"/>
  <c r="K431" i="17"/>
  <c r="J431" i="17"/>
  <c r="I431" i="17"/>
  <c r="H431" i="17"/>
  <c r="L430" i="17"/>
  <c r="K430" i="17"/>
  <c r="J430" i="17"/>
  <c r="L428" i="17"/>
  <c r="K428" i="17"/>
  <c r="J428" i="17"/>
  <c r="I428" i="17"/>
  <c r="H428" i="17"/>
  <c r="L427" i="17"/>
  <c r="K427" i="17"/>
  <c r="J427" i="17"/>
  <c r="I427" i="17"/>
  <c r="H427" i="17"/>
  <c r="L426" i="17"/>
  <c r="K426" i="17"/>
  <c r="J426" i="17"/>
  <c r="L425" i="17"/>
  <c r="K425" i="17"/>
  <c r="J425" i="17"/>
  <c r="I425" i="17"/>
  <c r="H425" i="17"/>
  <c r="L424" i="17"/>
  <c r="K424" i="17"/>
  <c r="J424" i="17"/>
  <c r="I424" i="17"/>
  <c r="H424" i="17"/>
  <c r="L423" i="17"/>
  <c r="K423" i="17"/>
  <c r="J423" i="17"/>
  <c r="L421" i="17"/>
  <c r="K421" i="17"/>
  <c r="J421" i="17"/>
  <c r="I421" i="17"/>
  <c r="H421" i="17"/>
  <c r="L420" i="17"/>
  <c r="K420" i="17"/>
  <c r="J420" i="17"/>
  <c r="I420" i="17"/>
  <c r="H420" i="17"/>
  <c r="L419" i="17"/>
  <c r="K419" i="17"/>
  <c r="J419" i="17"/>
  <c r="L418" i="17"/>
  <c r="K418" i="17"/>
  <c r="J418" i="17"/>
  <c r="I418" i="17"/>
  <c r="H418" i="17"/>
  <c r="L417" i="17"/>
  <c r="K417" i="17"/>
  <c r="J417" i="17"/>
  <c r="I417" i="17"/>
  <c r="H417" i="17"/>
  <c r="L416" i="17"/>
  <c r="K416" i="17"/>
  <c r="J416" i="17"/>
  <c r="L414" i="17"/>
  <c r="K414" i="17"/>
  <c r="J414" i="17"/>
  <c r="I414" i="17"/>
  <c r="H414" i="17"/>
  <c r="L413" i="17"/>
  <c r="K413" i="17"/>
  <c r="J413" i="17"/>
  <c r="I413" i="17"/>
  <c r="H413" i="17"/>
  <c r="L412" i="17"/>
  <c r="K412" i="17"/>
  <c r="J412" i="17"/>
  <c r="L411" i="17"/>
  <c r="K411" i="17"/>
  <c r="J411" i="17"/>
  <c r="I411" i="17"/>
  <c r="H411" i="17"/>
  <c r="L410" i="17"/>
  <c r="K410" i="17"/>
  <c r="J410" i="17"/>
  <c r="I410" i="17"/>
  <c r="H410" i="17"/>
  <c r="L409" i="17"/>
  <c r="K409" i="17"/>
  <c r="J409" i="17"/>
  <c r="L407" i="17"/>
  <c r="K407" i="17"/>
  <c r="J407" i="17"/>
  <c r="I407" i="17"/>
  <c r="H407" i="17"/>
  <c r="L406" i="17"/>
  <c r="K406" i="17"/>
  <c r="J406" i="17"/>
  <c r="I406" i="17"/>
  <c r="H406" i="17"/>
  <c r="L405" i="17"/>
  <c r="K405" i="17"/>
  <c r="J405" i="17"/>
  <c r="L404" i="17"/>
  <c r="K404" i="17"/>
  <c r="J404" i="17"/>
  <c r="I404" i="17"/>
  <c r="H404" i="17"/>
  <c r="L403" i="17"/>
  <c r="I403" i="17"/>
  <c r="L402" i="17"/>
  <c r="K402" i="17"/>
  <c r="J402" i="17"/>
  <c r="L400" i="17"/>
  <c r="K400" i="17"/>
  <c r="J400" i="17"/>
  <c r="I400" i="17"/>
  <c r="H400" i="17"/>
  <c r="L399" i="17"/>
  <c r="K399" i="17"/>
  <c r="J399" i="17"/>
  <c r="I399" i="17"/>
  <c r="H399" i="17"/>
  <c r="L398" i="17"/>
  <c r="K398" i="17"/>
  <c r="J398" i="17"/>
  <c r="L397" i="17"/>
  <c r="K397" i="17"/>
  <c r="J397" i="17"/>
  <c r="I397" i="17"/>
  <c r="H397" i="17"/>
  <c r="L396" i="17"/>
  <c r="K396" i="17"/>
  <c r="J396" i="17"/>
  <c r="I396" i="17"/>
  <c r="H396" i="17"/>
  <c r="L395" i="17"/>
  <c r="K395" i="17"/>
  <c r="J395" i="17"/>
  <c r="L393" i="17"/>
  <c r="K393" i="17"/>
  <c r="J393" i="17"/>
  <c r="I393" i="17"/>
  <c r="H393" i="17"/>
  <c r="L392" i="17"/>
  <c r="K392" i="17"/>
  <c r="J392" i="17"/>
  <c r="I392" i="17"/>
  <c r="H392" i="17"/>
  <c r="L391" i="17"/>
  <c r="K391" i="17"/>
  <c r="J391" i="17"/>
  <c r="L390" i="17"/>
  <c r="K390" i="17"/>
  <c r="J390" i="17"/>
  <c r="I390" i="17"/>
  <c r="H390" i="17"/>
  <c r="L389" i="17"/>
  <c r="K389" i="17"/>
  <c r="J389" i="17"/>
  <c r="I389" i="17"/>
  <c r="H389" i="17"/>
  <c r="L388" i="17"/>
  <c r="K388" i="17"/>
  <c r="J388" i="17"/>
  <c r="L386" i="17"/>
  <c r="K386" i="17"/>
  <c r="J386" i="17"/>
  <c r="I386" i="17"/>
  <c r="H386" i="17"/>
  <c r="L385" i="17"/>
  <c r="K385" i="17"/>
  <c r="J385" i="17"/>
  <c r="I385" i="17"/>
  <c r="H385" i="17"/>
  <c r="L384" i="17"/>
  <c r="K384" i="17"/>
  <c r="J384" i="17"/>
  <c r="L383" i="17"/>
  <c r="K383" i="17"/>
  <c r="J383" i="17"/>
  <c r="I383" i="17"/>
  <c r="H383" i="17"/>
  <c r="L382" i="17"/>
  <c r="K382" i="17"/>
  <c r="J382" i="17"/>
  <c r="I382" i="17"/>
  <c r="H382" i="17"/>
  <c r="L381" i="17"/>
  <c r="K381" i="17"/>
  <c r="J381" i="17"/>
  <c r="L379" i="17"/>
  <c r="K379" i="17"/>
  <c r="J379" i="17"/>
  <c r="I379" i="17"/>
  <c r="H379" i="17"/>
  <c r="L378" i="17"/>
  <c r="K378" i="17"/>
  <c r="J378" i="17"/>
  <c r="I378" i="17"/>
  <c r="H378" i="17"/>
  <c r="L377" i="17"/>
  <c r="K377" i="17"/>
  <c r="J377" i="17"/>
  <c r="L376" i="17"/>
  <c r="K376" i="17"/>
  <c r="J376" i="17"/>
  <c r="I376" i="17"/>
  <c r="H376" i="17"/>
  <c r="L375" i="17"/>
  <c r="K375" i="17"/>
  <c r="J375" i="17"/>
  <c r="I375" i="17"/>
  <c r="H375" i="17"/>
  <c r="L374" i="17"/>
  <c r="K374" i="17"/>
  <c r="J374" i="17"/>
  <c r="L372" i="17"/>
  <c r="K372" i="17"/>
  <c r="J372" i="17"/>
  <c r="I372" i="17"/>
  <c r="H372" i="17"/>
  <c r="L371" i="17"/>
  <c r="K371" i="17"/>
  <c r="J371" i="17"/>
  <c r="I371" i="17"/>
  <c r="H371" i="17"/>
  <c r="L370" i="17"/>
  <c r="K370" i="17"/>
  <c r="J370" i="17"/>
  <c r="L369" i="17"/>
  <c r="K369" i="17"/>
  <c r="J369" i="17"/>
  <c r="I369" i="17"/>
  <c r="H369" i="17"/>
  <c r="L368" i="17"/>
  <c r="K368" i="17"/>
  <c r="J368" i="17"/>
  <c r="I368" i="17"/>
  <c r="H368" i="17"/>
  <c r="L367" i="17"/>
  <c r="K367" i="17"/>
  <c r="J367" i="17"/>
  <c r="L365" i="17"/>
  <c r="K365" i="17"/>
  <c r="J365" i="17"/>
  <c r="I365" i="17"/>
  <c r="H365" i="17"/>
  <c r="L364" i="17"/>
  <c r="K364" i="17"/>
  <c r="J364" i="17"/>
  <c r="I364" i="17"/>
  <c r="H364" i="17"/>
  <c r="L363" i="17"/>
  <c r="K363" i="17"/>
  <c r="J363" i="17"/>
  <c r="L362" i="17"/>
  <c r="K362" i="17"/>
  <c r="J362" i="17"/>
  <c r="I362" i="17"/>
  <c r="H362" i="17"/>
  <c r="L361" i="17"/>
  <c r="K361" i="17"/>
  <c r="J361" i="17"/>
  <c r="I361" i="17"/>
  <c r="H361" i="17"/>
  <c r="L360" i="17"/>
  <c r="K360" i="17"/>
  <c r="J360" i="17"/>
  <c r="L358" i="17"/>
  <c r="K358" i="17"/>
  <c r="J358" i="17"/>
  <c r="I358" i="17"/>
  <c r="H358" i="17"/>
  <c r="L357" i="17"/>
  <c r="K357" i="17"/>
  <c r="J357" i="17"/>
  <c r="I357" i="17"/>
  <c r="H357" i="17"/>
  <c r="L356" i="17"/>
  <c r="K356" i="17"/>
  <c r="J356" i="17"/>
  <c r="L355" i="17"/>
  <c r="K355" i="17"/>
  <c r="J355" i="17"/>
  <c r="I355" i="17"/>
  <c r="H355" i="17"/>
  <c r="L354" i="17"/>
  <c r="K354" i="17"/>
  <c r="J354" i="17"/>
  <c r="I354" i="17"/>
  <c r="H354" i="17"/>
  <c r="L353" i="17"/>
  <c r="K353" i="17"/>
  <c r="J353" i="17"/>
  <c r="L351" i="17"/>
  <c r="K351" i="17"/>
  <c r="J351" i="17"/>
  <c r="I351" i="17"/>
  <c r="H351" i="17"/>
  <c r="L350" i="17"/>
  <c r="K350" i="17"/>
  <c r="J350" i="17"/>
  <c r="I350" i="17"/>
  <c r="H350" i="17"/>
  <c r="L349" i="17"/>
  <c r="K349" i="17"/>
  <c r="J349" i="17"/>
  <c r="L348" i="17"/>
  <c r="K348" i="17"/>
  <c r="J348" i="17"/>
  <c r="I348" i="17"/>
  <c r="H348" i="17"/>
  <c r="L347" i="17"/>
  <c r="K347" i="17"/>
  <c r="J347" i="17"/>
  <c r="I347" i="17"/>
  <c r="H347" i="17"/>
  <c r="L346" i="17"/>
  <c r="K346" i="17"/>
  <c r="J346" i="17"/>
  <c r="L344" i="17"/>
  <c r="K344" i="17"/>
  <c r="J344" i="17"/>
  <c r="I344" i="17"/>
  <c r="H344" i="17"/>
  <c r="L343" i="17"/>
  <c r="K343" i="17"/>
  <c r="J343" i="17"/>
  <c r="I343" i="17"/>
  <c r="H343" i="17"/>
  <c r="L342" i="17"/>
  <c r="K342" i="17"/>
  <c r="J342" i="17"/>
  <c r="L341" i="17"/>
  <c r="K341" i="17"/>
  <c r="J341" i="17"/>
  <c r="I341" i="17"/>
  <c r="H341" i="17"/>
  <c r="L340" i="17"/>
  <c r="K340" i="17"/>
  <c r="J340" i="17"/>
  <c r="I340" i="17"/>
  <c r="H340" i="17"/>
  <c r="L339" i="17"/>
  <c r="K339" i="17"/>
  <c r="J339" i="17"/>
  <c r="L337" i="17"/>
  <c r="K337" i="17"/>
  <c r="J337" i="17"/>
  <c r="I337" i="17"/>
  <c r="H337" i="17"/>
  <c r="L336" i="17"/>
  <c r="K336" i="17"/>
  <c r="J336" i="17"/>
  <c r="I336" i="17"/>
  <c r="H336" i="17"/>
  <c r="L335" i="17"/>
  <c r="K335" i="17"/>
  <c r="J335" i="17"/>
  <c r="L334" i="17"/>
  <c r="K334" i="17"/>
  <c r="J334" i="17"/>
  <c r="I334" i="17"/>
  <c r="H334" i="17"/>
  <c r="L333" i="17"/>
  <c r="K333" i="17"/>
  <c r="J333" i="17"/>
  <c r="I333" i="17"/>
  <c r="H333" i="17"/>
  <c r="L332" i="17"/>
  <c r="K332" i="17"/>
  <c r="J332" i="17"/>
  <c r="L330" i="17"/>
  <c r="K330" i="17"/>
  <c r="J330" i="17"/>
  <c r="I330" i="17"/>
  <c r="H330" i="17"/>
  <c r="L329" i="17"/>
  <c r="K329" i="17"/>
  <c r="J329" i="17"/>
  <c r="I329" i="17"/>
  <c r="H329" i="17"/>
  <c r="L328" i="17"/>
  <c r="K328" i="17"/>
  <c r="J328" i="17"/>
  <c r="L327" i="17"/>
  <c r="K327" i="17"/>
  <c r="J327" i="17"/>
  <c r="I327" i="17"/>
  <c r="H327" i="17"/>
  <c r="L326" i="17"/>
  <c r="K326" i="17"/>
  <c r="J326" i="17"/>
  <c r="I326" i="17"/>
  <c r="H326" i="17"/>
  <c r="L325" i="17"/>
  <c r="K325" i="17"/>
  <c r="J325" i="17"/>
  <c r="L323" i="17"/>
  <c r="K323" i="17"/>
  <c r="J323" i="17"/>
  <c r="I323" i="17"/>
  <c r="H323" i="17"/>
  <c r="L322" i="17"/>
  <c r="K322" i="17"/>
  <c r="J322" i="17"/>
  <c r="I322" i="17"/>
  <c r="H322" i="17"/>
  <c r="L321" i="17"/>
  <c r="K321" i="17"/>
  <c r="J321" i="17"/>
  <c r="L320" i="17"/>
  <c r="K320" i="17"/>
  <c r="J320" i="17"/>
  <c r="I320" i="17"/>
  <c r="H320" i="17"/>
  <c r="L319" i="17"/>
  <c r="K319" i="17"/>
  <c r="J319" i="17"/>
  <c r="I319" i="17"/>
  <c r="H319" i="17"/>
  <c r="L318" i="17"/>
  <c r="K318" i="17"/>
  <c r="J318" i="17"/>
  <c r="L316" i="17"/>
  <c r="K316" i="17"/>
  <c r="J316" i="17"/>
  <c r="I316" i="17"/>
  <c r="H316" i="17"/>
  <c r="L315" i="17"/>
  <c r="K315" i="17"/>
  <c r="J315" i="17"/>
  <c r="I315" i="17"/>
  <c r="H315" i="17"/>
  <c r="L314" i="17"/>
  <c r="K314" i="17"/>
  <c r="J314" i="17"/>
  <c r="L313" i="17"/>
  <c r="K313" i="17"/>
  <c r="J313" i="17"/>
  <c r="I313" i="17"/>
  <c r="H313" i="17"/>
  <c r="L312" i="17"/>
  <c r="K312" i="17"/>
  <c r="J312" i="17"/>
  <c r="I312" i="17"/>
  <c r="H312" i="17"/>
  <c r="L311" i="17"/>
  <c r="K311" i="17"/>
  <c r="J311" i="17"/>
  <c r="L309" i="17"/>
  <c r="K309" i="17"/>
  <c r="J309" i="17"/>
  <c r="I309" i="17"/>
  <c r="H309" i="17"/>
  <c r="L308" i="17"/>
  <c r="K308" i="17"/>
  <c r="J308" i="17"/>
  <c r="I308" i="17"/>
  <c r="H308" i="17"/>
  <c r="L307" i="17"/>
  <c r="K307" i="17"/>
  <c r="J307" i="17"/>
  <c r="J306" i="17"/>
  <c r="I306" i="17"/>
  <c r="H306" i="17"/>
  <c r="L305" i="17"/>
  <c r="K305" i="17"/>
  <c r="J305" i="17"/>
  <c r="I305" i="17"/>
  <c r="H305" i="17"/>
  <c r="L304" i="17"/>
  <c r="K304" i="17"/>
  <c r="J304" i="17"/>
  <c r="L302" i="17"/>
  <c r="K302" i="17"/>
  <c r="J302" i="17"/>
  <c r="I302" i="17"/>
  <c r="H302" i="17"/>
  <c r="L301" i="17"/>
  <c r="K301" i="17"/>
  <c r="J301" i="17"/>
  <c r="I301" i="17"/>
  <c r="H301" i="17"/>
  <c r="L300" i="17"/>
  <c r="K300" i="17"/>
  <c r="J300" i="17"/>
  <c r="L299" i="17"/>
  <c r="K299" i="17"/>
  <c r="J299" i="17"/>
  <c r="I299" i="17"/>
  <c r="H299" i="17"/>
  <c r="L298" i="17"/>
  <c r="K298" i="17"/>
  <c r="J298" i="17"/>
  <c r="I298" i="17"/>
  <c r="H298" i="17"/>
  <c r="L297" i="17"/>
  <c r="K297" i="17"/>
  <c r="J297" i="17"/>
  <c r="L295" i="17"/>
  <c r="K295" i="17"/>
  <c r="J295" i="17"/>
  <c r="I295" i="17"/>
  <c r="H295" i="17"/>
  <c r="L294" i="17"/>
  <c r="K294" i="17"/>
  <c r="J294" i="17"/>
  <c r="I294" i="17"/>
  <c r="H294" i="17"/>
  <c r="L293" i="17"/>
  <c r="K293" i="17"/>
  <c r="J293" i="17"/>
  <c r="L292" i="17"/>
  <c r="K292" i="17"/>
  <c r="J292" i="17"/>
  <c r="I292" i="17"/>
  <c r="H292" i="17"/>
  <c r="L291" i="17"/>
  <c r="K291" i="17"/>
  <c r="J291" i="17"/>
  <c r="I291" i="17"/>
  <c r="H291" i="17"/>
  <c r="L290" i="17"/>
  <c r="K290" i="17"/>
  <c r="J290" i="17"/>
  <c r="L288" i="17"/>
  <c r="K288" i="17"/>
  <c r="J288" i="17"/>
  <c r="I288" i="17"/>
  <c r="H288" i="17"/>
  <c r="L287" i="17"/>
  <c r="K287" i="17"/>
  <c r="J287" i="17"/>
  <c r="I287" i="17"/>
  <c r="H287" i="17"/>
  <c r="L286" i="17"/>
  <c r="K286" i="17"/>
  <c r="J286" i="17"/>
  <c r="L285" i="17"/>
  <c r="K285" i="17"/>
  <c r="J285" i="17"/>
  <c r="I285" i="17"/>
  <c r="H285" i="17"/>
  <c r="L284" i="17"/>
  <c r="K284" i="17"/>
  <c r="J284" i="17"/>
  <c r="I284" i="17"/>
  <c r="H284" i="17"/>
  <c r="L283" i="17"/>
  <c r="K283" i="17"/>
  <c r="J283" i="17"/>
  <c r="L281" i="17"/>
  <c r="K281" i="17"/>
  <c r="J281" i="17"/>
  <c r="I281" i="17"/>
  <c r="H281" i="17"/>
  <c r="L280" i="17"/>
  <c r="K280" i="17"/>
  <c r="J280" i="17"/>
  <c r="I280" i="17"/>
  <c r="H280" i="17"/>
  <c r="L279" i="17"/>
  <c r="K279" i="17"/>
  <c r="J279" i="17"/>
  <c r="L278" i="17"/>
  <c r="K278" i="17"/>
  <c r="J278" i="17"/>
  <c r="I278" i="17"/>
  <c r="H278" i="17"/>
  <c r="L277" i="17"/>
  <c r="K277" i="17"/>
  <c r="J277" i="17"/>
  <c r="I277" i="17"/>
  <c r="H277" i="17"/>
  <c r="L276" i="17"/>
  <c r="K276" i="17"/>
  <c r="J276" i="17"/>
  <c r="L274" i="17"/>
  <c r="K274" i="17"/>
  <c r="J274" i="17"/>
  <c r="I274" i="17"/>
  <c r="H274" i="17"/>
  <c r="L273" i="17"/>
  <c r="K273" i="17"/>
  <c r="J273" i="17"/>
  <c r="I273" i="17"/>
  <c r="H273" i="17"/>
  <c r="L272" i="17"/>
  <c r="K272" i="17"/>
  <c r="J272" i="17"/>
  <c r="L271" i="17"/>
  <c r="K271" i="17"/>
  <c r="J271" i="17"/>
  <c r="I271" i="17"/>
  <c r="H271" i="17"/>
  <c r="L270" i="17"/>
  <c r="K270" i="17"/>
  <c r="J270" i="17"/>
  <c r="I270" i="17"/>
  <c r="H270" i="17"/>
  <c r="L269" i="17"/>
  <c r="K269" i="17"/>
  <c r="J269" i="17"/>
  <c r="L267" i="17"/>
  <c r="K267" i="17"/>
  <c r="J267" i="17"/>
  <c r="I267" i="17"/>
  <c r="H267" i="17"/>
  <c r="L266" i="17"/>
  <c r="K266" i="17"/>
  <c r="J266" i="17"/>
  <c r="I266" i="17"/>
  <c r="H266" i="17"/>
  <c r="L265" i="17"/>
  <c r="K265" i="17"/>
  <c r="J265" i="17"/>
  <c r="L264" i="17"/>
  <c r="K264" i="17"/>
  <c r="J264" i="17"/>
  <c r="I264" i="17"/>
  <c r="H264" i="17"/>
  <c r="L263" i="17"/>
  <c r="K263" i="17"/>
  <c r="J263" i="17"/>
  <c r="I263" i="17"/>
  <c r="H263" i="17"/>
  <c r="L262" i="17"/>
  <c r="K262" i="17"/>
  <c r="J262" i="17"/>
  <c r="L260" i="17"/>
  <c r="K260" i="17"/>
  <c r="J260" i="17"/>
  <c r="I260" i="17"/>
  <c r="H260" i="17"/>
  <c r="L259" i="17"/>
  <c r="K259" i="17"/>
  <c r="J259" i="17"/>
  <c r="I259" i="17"/>
  <c r="H259" i="17"/>
  <c r="L258" i="17"/>
  <c r="K258" i="17"/>
  <c r="J258" i="17"/>
  <c r="L257" i="17"/>
  <c r="K257" i="17"/>
  <c r="J257" i="17"/>
  <c r="I257" i="17"/>
  <c r="H257" i="17"/>
  <c r="L256" i="17"/>
  <c r="K256" i="17"/>
  <c r="J256" i="17"/>
  <c r="I256" i="17"/>
  <c r="H256" i="17"/>
  <c r="L255" i="17"/>
  <c r="K255" i="17"/>
  <c r="J255" i="17"/>
  <c r="J253" i="17"/>
  <c r="I253" i="17"/>
  <c r="H253" i="17"/>
  <c r="L252" i="17"/>
  <c r="K252" i="17"/>
  <c r="J252" i="17"/>
  <c r="I252" i="17"/>
  <c r="H252" i="17"/>
  <c r="L251" i="17"/>
  <c r="K251" i="17"/>
  <c r="J251" i="17"/>
  <c r="L250" i="17"/>
  <c r="K250" i="17"/>
  <c r="I250" i="17"/>
  <c r="H250" i="17"/>
  <c r="L249" i="17"/>
  <c r="K249" i="17"/>
  <c r="J249" i="17"/>
  <c r="I249" i="17"/>
  <c r="H249" i="17"/>
  <c r="L248" i="17"/>
  <c r="K248" i="17"/>
  <c r="J248" i="17"/>
  <c r="I248" i="17"/>
  <c r="H248" i="17"/>
  <c r="L247" i="17"/>
  <c r="K247" i="17"/>
  <c r="J247" i="17"/>
  <c r="L245" i="17"/>
  <c r="K245" i="17"/>
  <c r="J245" i="17"/>
  <c r="I245" i="17"/>
  <c r="H245" i="17"/>
  <c r="L244" i="17"/>
  <c r="K244" i="17"/>
  <c r="J244" i="17"/>
  <c r="I244" i="17"/>
  <c r="H244" i="17"/>
  <c r="L243" i="17"/>
  <c r="K243" i="17"/>
  <c r="J243" i="17"/>
  <c r="L242" i="17"/>
  <c r="K242" i="17"/>
  <c r="J242" i="17"/>
  <c r="I242" i="17"/>
  <c r="H242" i="17"/>
  <c r="L241" i="17"/>
  <c r="K241" i="17"/>
  <c r="J241" i="17"/>
  <c r="I241" i="17"/>
  <c r="H241" i="17"/>
  <c r="L240" i="17"/>
  <c r="K240" i="17"/>
  <c r="J240" i="17"/>
  <c r="L238" i="17"/>
  <c r="K238" i="17"/>
  <c r="J238" i="17"/>
  <c r="I238" i="17"/>
  <c r="H238" i="17"/>
  <c r="L237" i="17"/>
  <c r="K237" i="17"/>
  <c r="J237" i="17"/>
  <c r="I237" i="17"/>
  <c r="H237" i="17"/>
  <c r="L236" i="17"/>
  <c r="K236" i="17"/>
  <c r="J236" i="17"/>
  <c r="L235" i="17"/>
  <c r="K235" i="17"/>
  <c r="J235" i="17"/>
  <c r="I235" i="17"/>
  <c r="H235" i="17"/>
  <c r="L234" i="17"/>
  <c r="K234" i="17"/>
  <c r="J234" i="17"/>
  <c r="I234" i="17"/>
  <c r="H234" i="17"/>
  <c r="L233" i="17"/>
  <c r="K233" i="17"/>
  <c r="J233" i="17"/>
  <c r="L231" i="17"/>
  <c r="K231" i="17"/>
  <c r="J231" i="17"/>
  <c r="I231" i="17"/>
  <c r="H231" i="17"/>
  <c r="L230" i="17"/>
  <c r="K230" i="17"/>
  <c r="J230" i="17"/>
  <c r="I230" i="17"/>
  <c r="H230" i="17"/>
  <c r="L229" i="17"/>
  <c r="K229" i="17"/>
  <c r="J229" i="17"/>
  <c r="L228" i="17"/>
  <c r="K228" i="17"/>
  <c r="J228" i="17"/>
  <c r="I228" i="17"/>
  <c r="H228" i="17"/>
  <c r="L227" i="17"/>
  <c r="K227" i="17"/>
  <c r="J227" i="17"/>
  <c r="I227" i="17"/>
  <c r="H227" i="17"/>
  <c r="L226" i="17"/>
  <c r="K226" i="17"/>
  <c r="J226" i="17"/>
  <c r="L224" i="17"/>
  <c r="K224" i="17"/>
  <c r="J224" i="17"/>
  <c r="I224" i="17"/>
  <c r="H224" i="17"/>
  <c r="L223" i="17"/>
  <c r="K223" i="17"/>
  <c r="J223" i="17"/>
  <c r="I223" i="17"/>
  <c r="H223" i="17"/>
  <c r="L222" i="17"/>
  <c r="K222" i="17"/>
  <c r="J222" i="17"/>
  <c r="L221" i="17"/>
  <c r="K221" i="17"/>
  <c r="J221" i="17"/>
  <c r="I221" i="17"/>
  <c r="H221" i="17"/>
  <c r="L220" i="17"/>
  <c r="K220" i="17"/>
  <c r="J220" i="17"/>
  <c r="I220" i="17"/>
  <c r="H220" i="17"/>
  <c r="L219" i="17"/>
  <c r="K219" i="17"/>
  <c r="J219" i="17"/>
  <c r="L217" i="17"/>
  <c r="K217" i="17"/>
  <c r="J217" i="17"/>
  <c r="I217" i="17"/>
  <c r="H217" i="17"/>
  <c r="L216" i="17"/>
  <c r="K216" i="17"/>
  <c r="J216" i="17"/>
  <c r="I216" i="17"/>
  <c r="H216" i="17"/>
  <c r="L215" i="17"/>
  <c r="K215" i="17"/>
  <c r="J215" i="17"/>
  <c r="L214" i="17"/>
  <c r="K214" i="17"/>
  <c r="J214" i="17"/>
  <c r="I214" i="17"/>
  <c r="H214" i="17"/>
  <c r="L213" i="17"/>
  <c r="K213" i="17"/>
  <c r="J213" i="17"/>
  <c r="I213" i="17"/>
  <c r="H213" i="17"/>
  <c r="L212" i="17"/>
  <c r="K212" i="17"/>
  <c r="J212" i="17"/>
  <c r="L210" i="17"/>
  <c r="K210" i="17"/>
  <c r="J210" i="17"/>
  <c r="I210" i="17"/>
  <c r="H210" i="17"/>
  <c r="L209" i="17"/>
  <c r="K209" i="17"/>
  <c r="J209" i="17"/>
  <c r="I209" i="17"/>
  <c r="H209" i="17"/>
  <c r="L208" i="17"/>
  <c r="K208" i="17"/>
  <c r="J208" i="17"/>
  <c r="L207" i="17"/>
  <c r="K207" i="17"/>
  <c r="J207" i="17"/>
  <c r="I207" i="17"/>
  <c r="H207" i="17"/>
  <c r="L206" i="17"/>
  <c r="K206" i="17"/>
  <c r="J206" i="17"/>
  <c r="I206" i="17"/>
  <c r="H206" i="17"/>
  <c r="L205" i="17"/>
  <c r="K205" i="17"/>
  <c r="J205" i="17"/>
  <c r="L203" i="17"/>
  <c r="K203" i="17"/>
  <c r="J203" i="17"/>
  <c r="I203" i="17"/>
  <c r="H203" i="17"/>
  <c r="L202" i="17"/>
  <c r="K202" i="17"/>
  <c r="J202" i="17"/>
  <c r="I202" i="17"/>
  <c r="H202" i="17"/>
  <c r="L201" i="17"/>
  <c r="K201" i="17"/>
  <c r="J201" i="17"/>
  <c r="L200" i="17"/>
  <c r="K200" i="17"/>
  <c r="J200" i="17"/>
  <c r="I200" i="17"/>
  <c r="H200" i="17"/>
  <c r="L199" i="17"/>
  <c r="K199" i="17"/>
  <c r="J199" i="17"/>
  <c r="I199" i="17"/>
  <c r="H199" i="17"/>
  <c r="L198" i="17"/>
  <c r="K198" i="17"/>
  <c r="J198" i="17"/>
  <c r="L196" i="17"/>
  <c r="K196" i="17"/>
  <c r="J196" i="17"/>
  <c r="I196" i="17"/>
  <c r="H196" i="17"/>
  <c r="L195" i="17"/>
  <c r="K195" i="17"/>
  <c r="J195" i="17"/>
  <c r="I195" i="17"/>
  <c r="H195" i="17"/>
  <c r="L194" i="17"/>
  <c r="K194" i="17"/>
  <c r="J194" i="17"/>
  <c r="L193" i="17"/>
  <c r="K193" i="17"/>
  <c r="J193" i="17"/>
  <c r="I193" i="17"/>
  <c r="H193" i="17"/>
  <c r="L192" i="17"/>
  <c r="K192" i="17"/>
  <c r="J192" i="17"/>
  <c r="I192" i="17"/>
  <c r="H192" i="17"/>
  <c r="L191" i="17"/>
  <c r="K191" i="17"/>
  <c r="J191" i="17"/>
  <c r="L189" i="17"/>
  <c r="K189" i="17"/>
  <c r="J189" i="17"/>
  <c r="I189" i="17"/>
  <c r="H189" i="17"/>
  <c r="I188" i="17"/>
  <c r="H188" i="17"/>
  <c r="L187" i="17"/>
  <c r="K187" i="17"/>
  <c r="J187" i="17"/>
  <c r="L186" i="17"/>
  <c r="K186" i="17"/>
  <c r="J186" i="17"/>
  <c r="I186" i="17"/>
  <c r="H186" i="17"/>
  <c r="L185" i="17"/>
  <c r="K185" i="17"/>
  <c r="J185" i="17"/>
  <c r="I185" i="17"/>
  <c r="H185" i="17"/>
  <c r="L184" i="17"/>
  <c r="K184" i="17"/>
  <c r="J184" i="17"/>
  <c r="L182" i="17"/>
  <c r="K182" i="17"/>
  <c r="J182" i="17"/>
  <c r="I182" i="17"/>
  <c r="H182" i="17"/>
  <c r="I181" i="17"/>
  <c r="H181" i="17"/>
  <c r="L180" i="17"/>
  <c r="K180" i="17"/>
  <c r="J180" i="17"/>
  <c r="L179" i="17"/>
  <c r="K179" i="17"/>
  <c r="J179" i="17"/>
  <c r="I179" i="17"/>
  <c r="H179" i="17"/>
  <c r="L178" i="17"/>
  <c r="K178" i="17"/>
  <c r="J178" i="17"/>
  <c r="I178" i="17"/>
  <c r="H178" i="17"/>
  <c r="L177" i="17"/>
  <c r="K177" i="17"/>
  <c r="J177" i="17"/>
  <c r="L175" i="17"/>
  <c r="K175" i="17"/>
  <c r="J175" i="17"/>
  <c r="I175" i="17"/>
  <c r="H175" i="17"/>
  <c r="L174" i="17"/>
  <c r="K174" i="17"/>
  <c r="J174" i="17"/>
  <c r="I174" i="17"/>
  <c r="H174" i="17"/>
  <c r="L173" i="17"/>
  <c r="K173" i="17"/>
  <c r="J173" i="17"/>
  <c r="L172" i="17"/>
  <c r="K172" i="17"/>
  <c r="J172" i="17"/>
  <c r="I172" i="17"/>
  <c r="H172" i="17"/>
  <c r="L171" i="17"/>
  <c r="K171" i="17"/>
  <c r="J171" i="17"/>
  <c r="I171" i="17"/>
  <c r="H171" i="17"/>
  <c r="H170" i="17" s="1"/>
  <c r="L170" i="17"/>
  <c r="K170" i="17"/>
  <c r="J170" i="17"/>
  <c r="L168" i="17"/>
  <c r="K168" i="17"/>
  <c r="J168" i="17"/>
  <c r="I168" i="17"/>
  <c r="I166" i="17" s="1"/>
  <c r="H168" i="17"/>
  <c r="L167" i="17"/>
  <c r="K167" i="17"/>
  <c r="J167" i="17"/>
  <c r="I167" i="17"/>
  <c r="H167" i="17"/>
  <c r="H166" i="17" s="1"/>
  <c r="L166" i="17"/>
  <c r="K166" i="17"/>
  <c r="J166" i="17"/>
  <c r="L165" i="17"/>
  <c r="K165" i="17"/>
  <c r="J165" i="17"/>
  <c r="I165" i="17"/>
  <c r="H165" i="17"/>
  <c r="L164" i="17"/>
  <c r="K164" i="17"/>
  <c r="J164" i="17"/>
  <c r="I164" i="17"/>
  <c r="H164" i="17"/>
  <c r="L163" i="17"/>
  <c r="K163" i="17"/>
  <c r="J163" i="17"/>
  <c r="L160" i="17"/>
  <c r="K160" i="17"/>
  <c r="J160" i="17"/>
  <c r="I160" i="17"/>
  <c r="H160" i="17"/>
  <c r="L159" i="17"/>
  <c r="K159" i="17"/>
  <c r="J159" i="17"/>
  <c r="I159" i="17"/>
  <c r="H159" i="17"/>
  <c r="L158" i="17"/>
  <c r="K158" i="17"/>
  <c r="J158" i="17"/>
  <c r="I157" i="17"/>
  <c r="H157" i="17"/>
  <c r="L156" i="17"/>
  <c r="K156" i="17"/>
  <c r="J156" i="17"/>
  <c r="I156" i="17"/>
  <c r="H156" i="17"/>
  <c r="L155" i="17"/>
  <c r="K155" i="17"/>
  <c r="J155" i="17"/>
  <c r="J153" i="17"/>
  <c r="I153" i="17"/>
  <c r="H153" i="17"/>
  <c r="L152" i="17"/>
  <c r="K152" i="17"/>
  <c r="J152" i="17"/>
  <c r="I152" i="17"/>
  <c r="H152" i="17"/>
  <c r="L151" i="17"/>
  <c r="K151" i="17"/>
  <c r="J151" i="17"/>
  <c r="L150" i="17"/>
  <c r="K150" i="17"/>
  <c r="I150" i="17"/>
  <c r="H150" i="17"/>
  <c r="L149" i="17"/>
  <c r="K149" i="17"/>
  <c r="J149" i="17"/>
  <c r="I149" i="17"/>
  <c r="H149" i="17"/>
  <c r="L148" i="17"/>
  <c r="K148" i="17"/>
  <c r="J148" i="17"/>
  <c r="I148" i="17"/>
  <c r="H148" i="17"/>
  <c r="L147" i="17"/>
  <c r="K147" i="17"/>
  <c r="J147" i="17"/>
  <c r="L145" i="17"/>
  <c r="K145" i="17"/>
  <c r="J145" i="17"/>
  <c r="I145" i="17"/>
  <c r="H145" i="17"/>
  <c r="L144" i="17"/>
  <c r="K144" i="17"/>
  <c r="J144" i="17"/>
  <c r="I144" i="17"/>
  <c r="H144" i="17"/>
  <c r="L143" i="17"/>
  <c r="K143" i="17"/>
  <c r="J143" i="17"/>
  <c r="J142" i="17"/>
  <c r="I142" i="17"/>
  <c r="H142" i="17"/>
  <c r="L141" i="17"/>
  <c r="K141" i="17"/>
  <c r="J141" i="17"/>
  <c r="I141" i="17"/>
  <c r="H141" i="17"/>
  <c r="L140" i="17"/>
  <c r="K140" i="17"/>
  <c r="J140" i="17"/>
  <c r="L138" i="17"/>
  <c r="K138" i="17"/>
  <c r="J138" i="17"/>
  <c r="I138" i="17"/>
  <c r="H138" i="17"/>
  <c r="L137" i="17"/>
  <c r="K137" i="17"/>
  <c r="J137" i="17"/>
  <c r="I137" i="17"/>
  <c r="H137" i="17"/>
  <c r="L136" i="17"/>
  <c r="K136" i="17"/>
  <c r="J136" i="17"/>
  <c r="L135" i="17"/>
  <c r="K135" i="17"/>
  <c r="J135" i="17"/>
  <c r="I135" i="17"/>
  <c r="H135" i="17"/>
  <c r="L134" i="17"/>
  <c r="K134" i="17"/>
  <c r="J134" i="17"/>
  <c r="I134" i="17"/>
  <c r="H134" i="17"/>
  <c r="L133" i="17"/>
  <c r="K133" i="17"/>
  <c r="J133" i="17"/>
  <c r="L131" i="17"/>
  <c r="K131" i="17"/>
  <c r="J131" i="17"/>
  <c r="I131" i="17"/>
  <c r="H131" i="17"/>
  <c r="L130" i="17"/>
  <c r="K130" i="17"/>
  <c r="J130" i="17"/>
  <c r="I130" i="17"/>
  <c r="H130" i="17"/>
  <c r="L129" i="17"/>
  <c r="K129" i="17"/>
  <c r="J129" i="17"/>
  <c r="J128" i="17"/>
  <c r="I128" i="17"/>
  <c r="H128" i="17"/>
  <c r="L127" i="17"/>
  <c r="K127" i="17"/>
  <c r="J127" i="17"/>
  <c r="I127" i="17"/>
  <c r="H127" i="17"/>
  <c r="L126" i="17"/>
  <c r="K126" i="17"/>
  <c r="J126" i="17"/>
  <c r="L124" i="17"/>
  <c r="K124" i="17"/>
  <c r="J124" i="17"/>
  <c r="I124" i="17"/>
  <c r="H124" i="17"/>
  <c r="J123" i="17"/>
  <c r="I123" i="17"/>
  <c r="H123" i="17"/>
  <c r="L122" i="17"/>
  <c r="K122" i="17"/>
  <c r="J122" i="17"/>
  <c r="L121" i="17"/>
  <c r="K121" i="17"/>
  <c r="J121" i="17"/>
  <c r="I121" i="17"/>
  <c r="H121" i="17"/>
  <c r="L120" i="17"/>
  <c r="K120" i="17"/>
  <c r="J120" i="17"/>
  <c r="I120" i="17"/>
  <c r="H120" i="17"/>
  <c r="L119" i="17"/>
  <c r="K119" i="17"/>
  <c r="J119" i="17"/>
  <c r="L117" i="17"/>
  <c r="K117" i="17"/>
  <c r="J117" i="17"/>
  <c r="I117" i="17"/>
  <c r="H117" i="17"/>
  <c r="J116" i="17"/>
  <c r="I116" i="17"/>
  <c r="H116" i="17"/>
  <c r="L115" i="17"/>
  <c r="K115" i="17"/>
  <c r="J115" i="17"/>
  <c r="J114" i="17"/>
  <c r="I114" i="17"/>
  <c r="H114" i="17"/>
  <c r="L113" i="17"/>
  <c r="K113" i="17"/>
  <c r="J113" i="17"/>
  <c r="I113" i="17"/>
  <c r="H113" i="17"/>
  <c r="L112" i="17"/>
  <c r="K112" i="17"/>
  <c r="J112" i="17"/>
  <c r="L110" i="17"/>
  <c r="K110" i="17"/>
  <c r="J110" i="17"/>
  <c r="I110" i="17"/>
  <c r="H110" i="17"/>
  <c r="L109" i="17"/>
  <c r="K109" i="17"/>
  <c r="J109" i="17"/>
  <c r="I109" i="17"/>
  <c r="H109" i="17"/>
  <c r="L108" i="17"/>
  <c r="K108" i="17"/>
  <c r="J108" i="17"/>
  <c r="J107" i="17"/>
  <c r="I107" i="17"/>
  <c r="H107" i="17"/>
  <c r="L106" i="17"/>
  <c r="K106" i="17"/>
  <c r="J106" i="17"/>
  <c r="I106" i="17"/>
  <c r="H106" i="17"/>
  <c r="L105" i="17"/>
  <c r="K105" i="17"/>
  <c r="J105" i="17"/>
  <c r="L103" i="17"/>
  <c r="K103" i="17"/>
  <c r="J103" i="17"/>
  <c r="I103" i="17"/>
  <c r="H103" i="17"/>
  <c r="L102" i="17"/>
  <c r="K102" i="17"/>
  <c r="J102" i="17"/>
  <c r="I102" i="17"/>
  <c r="H102" i="17"/>
  <c r="L101" i="17"/>
  <c r="K101" i="17"/>
  <c r="J101" i="17"/>
  <c r="L100" i="17"/>
  <c r="K100" i="17"/>
  <c r="J100" i="17"/>
  <c r="I100" i="17"/>
  <c r="H100" i="17"/>
  <c r="L99" i="17"/>
  <c r="K99" i="17"/>
  <c r="J99" i="17"/>
  <c r="I99" i="17"/>
  <c r="H99" i="17"/>
  <c r="L98" i="17"/>
  <c r="K98" i="17"/>
  <c r="J98" i="17"/>
  <c r="L96" i="17"/>
  <c r="K96" i="17"/>
  <c r="J96" i="17"/>
  <c r="I96" i="17"/>
  <c r="H96" i="17"/>
  <c r="J95" i="17"/>
  <c r="I95" i="17"/>
  <c r="H95" i="17"/>
  <c r="L94" i="17"/>
  <c r="K94" i="17"/>
  <c r="J94" i="17"/>
  <c r="L93" i="17"/>
  <c r="K93" i="17"/>
  <c r="J93" i="17"/>
  <c r="I93" i="17"/>
  <c r="H93" i="17"/>
  <c r="L92" i="17"/>
  <c r="K92" i="17"/>
  <c r="J92" i="17"/>
  <c r="I92" i="17"/>
  <c r="H92" i="17"/>
  <c r="L91" i="17"/>
  <c r="K91" i="17"/>
  <c r="J91" i="17"/>
  <c r="L89" i="17"/>
  <c r="K89" i="17"/>
  <c r="I89" i="17"/>
  <c r="H89" i="17"/>
  <c r="I88" i="17"/>
  <c r="H88" i="17"/>
  <c r="L87" i="17"/>
  <c r="K87" i="17"/>
  <c r="I86" i="17"/>
  <c r="H86" i="17"/>
  <c r="L85" i="17"/>
  <c r="I85" i="17"/>
  <c r="L84" i="17"/>
  <c r="K84" i="17"/>
  <c r="L82" i="17"/>
  <c r="K82" i="17"/>
  <c r="J82" i="17"/>
  <c r="I82" i="17"/>
  <c r="H82" i="17"/>
  <c r="L81" i="17"/>
  <c r="K81" i="17"/>
  <c r="J81" i="17"/>
  <c r="I81" i="17"/>
  <c r="H81" i="17"/>
  <c r="L80" i="17"/>
  <c r="K80" i="17"/>
  <c r="J80" i="17"/>
  <c r="L79" i="17"/>
  <c r="K79" i="17"/>
  <c r="J79" i="17"/>
  <c r="I79" i="17"/>
  <c r="H79" i="17"/>
  <c r="L78" i="17"/>
  <c r="K78" i="17"/>
  <c r="J78" i="17"/>
  <c r="I78" i="17"/>
  <c r="H78" i="17"/>
  <c r="L77" i="17"/>
  <c r="K77" i="17"/>
  <c r="J77" i="17"/>
  <c r="L75" i="17"/>
  <c r="K75" i="17"/>
  <c r="J75" i="17"/>
  <c r="I75" i="17"/>
  <c r="H75" i="17"/>
  <c r="L74" i="17"/>
  <c r="K74" i="17"/>
  <c r="J74" i="17"/>
  <c r="I74" i="17"/>
  <c r="H74" i="17"/>
  <c r="L73" i="17"/>
  <c r="K73" i="17"/>
  <c r="J73" i="17"/>
  <c r="J72" i="17"/>
  <c r="I72" i="17"/>
  <c r="H72" i="17"/>
  <c r="L71" i="17"/>
  <c r="K71" i="17"/>
  <c r="J71" i="17"/>
  <c r="I71" i="17"/>
  <c r="H71" i="17"/>
  <c r="L70" i="17"/>
  <c r="K70" i="17"/>
  <c r="J70" i="17"/>
  <c r="L68" i="17"/>
  <c r="K68" i="17"/>
  <c r="J68" i="17"/>
  <c r="I68" i="17"/>
  <c r="H68" i="17"/>
  <c r="L67" i="17"/>
  <c r="K67" i="17"/>
  <c r="J67" i="17"/>
  <c r="I67" i="17"/>
  <c r="H67" i="17"/>
  <c r="L66" i="17"/>
  <c r="K66" i="17"/>
  <c r="J66" i="17"/>
  <c r="L65" i="17"/>
  <c r="K65" i="17"/>
  <c r="J65" i="17"/>
  <c r="I65" i="17"/>
  <c r="H65" i="17"/>
  <c r="L64" i="17"/>
  <c r="K64" i="17"/>
  <c r="J64" i="17"/>
  <c r="I64" i="17"/>
  <c r="H64" i="17"/>
  <c r="L63" i="17"/>
  <c r="K63" i="17"/>
  <c r="J63" i="17"/>
  <c r="L61" i="17"/>
  <c r="K61" i="17"/>
  <c r="J61" i="17"/>
  <c r="I61" i="17"/>
  <c r="H61" i="17"/>
  <c r="L60" i="17"/>
  <c r="K60" i="17"/>
  <c r="J60" i="17"/>
  <c r="I60" i="17"/>
  <c r="H60" i="17"/>
  <c r="L59" i="17"/>
  <c r="K59" i="17"/>
  <c r="J59" i="17"/>
  <c r="L58" i="17"/>
  <c r="K58" i="17"/>
  <c r="J58" i="17"/>
  <c r="I58" i="17"/>
  <c r="H58" i="17"/>
  <c r="L57" i="17"/>
  <c r="K57" i="17"/>
  <c r="J57" i="17"/>
  <c r="I57" i="17"/>
  <c r="H57" i="17"/>
  <c r="L56" i="17"/>
  <c r="K56" i="17"/>
  <c r="J56" i="17"/>
  <c r="L54" i="17"/>
  <c r="K54" i="17"/>
  <c r="J54" i="17"/>
  <c r="I54" i="17"/>
  <c r="H54" i="17"/>
  <c r="L53" i="17"/>
  <c r="K53" i="17"/>
  <c r="J53" i="17"/>
  <c r="I53" i="17"/>
  <c r="H53" i="17"/>
  <c r="L52" i="17"/>
  <c r="K52" i="17"/>
  <c r="J52" i="17"/>
  <c r="I51" i="17"/>
  <c r="H51" i="17"/>
  <c r="L50" i="17"/>
  <c r="K50" i="17"/>
  <c r="J50" i="17"/>
  <c r="I50" i="17"/>
  <c r="H50" i="17"/>
  <c r="L49" i="17"/>
  <c r="K49" i="17"/>
  <c r="J49" i="17"/>
  <c r="L47" i="17"/>
  <c r="K47" i="17"/>
  <c r="J47" i="17"/>
  <c r="I47" i="17"/>
  <c r="H47" i="17"/>
  <c r="L46" i="17"/>
  <c r="K46" i="17"/>
  <c r="J46" i="17"/>
  <c r="I46" i="17"/>
  <c r="H46" i="17"/>
  <c r="L45" i="17"/>
  <c r="K45" i="17"/>
  <c r="J45" i="17"/>
  <c r="I44" i="17"/>
  <c r="H44" i="17"/>
  <c r="L43" i="17"/>
  <c r="K43" i="17"/>
  <c r="J43" i="17"/>
  <c r="I43" i="17"/>
  <c r="H43" i="17"/>
  <c r="L42" i="17"/>
  <c r="K42" i="17"/>
  <c r="J42" i="17"/>
  <c r="L40" i="17"/>
  <c r="K40" i="17"/>
  <c r="J40" i="17"/>
  <c r="I40" i="17"/>
  <c r="H40" i="17"/>
  <c r="L39" i="17"/>
  <c r="K39" i="17"/>
  <c r="J39" i="17"/>
  <c r="I39" i="17"/>
  <c r="H39" i="17"/>
  <c r="L38" i="17"/>
  <c r="K38" i="17"/>
  <c r="J38" i="17"/>
  <c r="I37" i="17"/>
  <c r="H37" i="17"/>
  <c r="L36" i="17"/>
  <c r="K36" i="17"/>
  <c r="J36" i="17"/>
  <c r="I36" i="17"/>
  <c r="H36" i="17"/>
  <c r="L35" i="17"/>
  <c r="K35" i="17"/>
  <c r="J35" i="17"/>
  <c r="L33" i="17"/>
  <c r="K33" i="17"/>
  <c r="J33" i="17"/>
  <c r="I33" i="17"/>
  <c r="H33" i="17"/>
  <c r="J32" i="17"/>
  <c r="I32" i="17"/>
  <c r="H32" i="17"/>
  <c r="L31" i="17"/>
  <c r="K31" i="17"/>
  <c r="J31" i="17"/>
  <c r="L30" i="17"/>
  <c r="K30" i="17"/>
  <c r="J30" i="17"/>
  <c r="I30" i="17"/>
  <c r="H30" i="17"/>
  <c r="I29" i="17"/>
  <c r="H29" i="17"/>
  <c r="L28" i="17"/>
  <c r="K28" i="17"/>
  <c r="J28" i="17"/>
  <c r="L26" i="17"/>
  <c r="K26" i="17"/>
  <c r="J26" i="17"/>
  <c r="I26" i="17"/>
  <c r="H26" i="17"/>
  <c r="L25" i="17"/>
  <c r="K25" i="17"/>
  <c r="J25" i="17"/>
  <c r="I25" i="17"/>
  <c r="H25" i="17"/>
  <c r="L24" i="17"/>
  <c r="K24" i="17"/>
  <c r="J24" i="17"/>
  <c r="J23" i="17"/>
  <c r="I23" i="17"/>
  <c r="H23" i="17"/>
  <c r="L22" i="17"/>
  <c r="K22" i="17"/>
  <c r="J22" i="17"/>
  <c r="I22" i="17"/>
  <c r="H22" i="17"/>
  <c r="L21" i="17"/>
  <c r="K21" i="17"/>
  <c r="J21" i="17"/>
  <c r="L19" i="17"/>
  <c r="K19" i="17"/>
  <c r="J19" i="17"/>
  <c r="I19" i="17"/>
  <c r="H19" i="17"/>
  <c r="L18" i="17"/>
  <c r="K18" i="17"/>
  <c r="J18" i="17"/>
  <c r="I18" i="17"/>
  <c r="H18" i="17"/>
  <c r="L17" i="17"/>
  <c r="K17" i="17"/>
  <c r="J17" i="17"/>
  <c r="L16" i="17"/>
  <c r="K16" i="17"/>
  <c r="J16" i="17"/>
  <c r="I16" i="17"/>
  <c r="H16" i="17"/>
  <c r="L15" i="17"/>
  <c r="K15" i="17"/>
  <c r="J15" i="17"/>
  <c r="I15" i="17"/>
  <c r="H15" i="17"/>
  <c r="L14" i="17"/>
  <c r="K14" i="17"/>
  <c r="J14" i="17"/>
  <c r="L12" i="17"/>
  <c r="K12" i="17"/>
  <c r="J12" i="17"/>
  <c r="I12" i="17"/>
  <c r="H12" i="17"/>
  <c r="L11" i="17"/>
  <c r="K11" i="17"/>
  <c r="J11" i="17"/>
  <c r="I11" i="17"/>
  <c r="H11" i="17"/>
  <c r="L10" i="17"/>
  <c r="K10" i="17"/>
  <c r="J10" i="17"/>
  <c r="L9" i="17"/>
  <c r="K9" i="17"/>
  <c r="J9" i="17"/>
  <c r="I9" i="17"/>
  <c r="H9" i="17"/>
  <c r="L8" i="17"/>
  <c r="K8" i="17"/>
  <c r="J8" i="17"/>
  <c r="I8" i="17"/>
  <c r="H8" i="17"/>
  <c r="L7" i="17"/>
  <c r="K7" i="17"/>
  <c r="J7" i="17"/>
  <c r="H1172" i="17" l="1"/>
  <c r="I173" i="17"/>
  <c r="I163" i="17"/>
  <c r="I170" i="17"/>
  <c r="I1861" i="17"/>
  <c r="I1876" i="17"/>
  <c r="I1868" i="17"/>
  <c r="H1879" i="17"/>
  <c r="I522" i="17"/>
  <c r="H536" i="17"/>
  <c r="I546" i="17"/>
  <c r="H550" i="17"/>
  <c r="I1812" i="17"/>
  <c r="H497" i="17"/>
  <c r="I1137" i="17"/>
  <c r="H367" i="17"/>
  <c r="H412" i="17"/>
  <c r="H426" i="17"/>
  <c r="I454" i="17"/>
  <c r="I856" i="17"/>
  <c r="H860" i="17"/>
  <c r="I1319" i="17"/>
  <c r="H1500" i="17"/>
  <c r="I212" i="17"/>
  <c r="I290" i="17"/>
  <c r="H307" i="17"/>
  <c r="I332" i="17"/>
  <c r="H1287" i="17"/>
  <c r="I1738" i="17"/>
  <c r="I140" i="17"/>
  <c r="I1518" i="17"/>
  <c r="H1521" i="17"/>
  <c r="I1798" i="17"/>
  <c r="H1812" i="17"/>
  <c r="H1826" i="17"/>
  <c r="H1253" i="17"/>
  <c r="I849" i="17"/>
  <c r="H1060" i="17"/>
  <c r="I1263" i="17"/>
  <c r="I1444" i="17"/>
  <c r="H1574" i="17"/>
  <c r="I440" i="17"/>
  <c r="H828" i="17"/>
  <c r="I839" i="17"/>
  <c r="H1868" i="17"/>
  <c r="H655" i="17"/>
  <c r="I1581" i="17"/>
  <c r="I1808" i="17"/>
  <c r="H846" i="17"/>
  <c r="I899" i="17"/>
  <c r="I945" i="17"/>
  <c r="H1271" i="17"/>
  <c r="H1707" i="17"/>
  <c r="I1717" i="17"/>
  <c r="H1721" i="17"/>
  <c r="I1735" i="17"/>
  <c r="H1752" i="17"/>
  <c r="H1766" i="17"/>
  <c r="H1787" i="17"/>
  <c r="H1794" i="17"/>
  <c r="I1801" i="17"/>
  <c r="I1840" i="17"/>
  <c r="H1850" i="17"/>
  <c r="H451" i="17"/>
  <c r="I1574" i="17"/>
  <c r="I208" i="17"/>
  <c r="I655" i="17"/>
  <c r="I151" i="17"/>
  <c r="I158" i="17"/>
  <c r="H191" i="17"/>
  <c r="H205" i="17"/>
  <c r="I229" i="17"/>
  <c r="H233" i="17"/>
  <c r="I243" i="17"/>
  <c r="I265" i="17"/>
  <c r="I279" i="17"/>
  <c r="H325" i="17"/>
  <c r="H440" i="17"/>
  <c r="H599" i="17"/>
  <c r="I644" i="17"/>
  <c r="I934" i="17"/>
  <c r="H938" i="17"/>
  <c r="I1123" i="17"/>
  <c r="I1221" i="17"/>
  <c r="H1577" i="17"/>
  <c r="H1672" i="17"/>
  <c r="H1675" i="17"/>
  <c r="H1693" i="17"/>
  <c r="I1742" i="17"/>
  <c r="I1770" i="17"/>
  <c r="I1780" i="17"/>
  <c r="I1854" i="17"/>
  <c r="I437" i="17"/>
  <c r="H1329" i="17"/>
  <c r="I1532" i="17"/>
  <c r="H1560" i="17"/>
  <c r="H711" i="17"/>
  <c r="H356" i="17"/>
  <c r="I497" i="17"/>
  <c r="I648" i="17"/>
  <c r="I669" i="17"/>
  <c r="H1193" i="17"/>
  <c r="H1207" i="17"/>
  <c r="H1228" i="17"/>
  <c r="I1256" i="17"/>
  <c r="H1263" i="17"/>
  <c r="H1267" i="17"/>
  <c r="I1549" i="17"/>
  <c r="I1829" i="17"/>
  <c r="I31" i="17"/>
  <c r="I412" i="17"/>
  <c r="I571" i="17"/>
  <c r="I585" i="17"/>
  <c r="H588" i="17"/>
  <c r="H878" i="17"/>
  <c r="I882" i="17"/>
  <c r="I896" i="17"/>
  <c r="H927" i="17"/>
  <c r="I941" i="17"/>
  <c r="I1015" i="17"/>
  <c r="I1043" i="17"/>
  <c r="I1232" i="17"/>
  <c r="H1235" i="17"/>
  <c r="H1305" i="17"/>
  <c r="H1507" i="17"/>
  <c r="H1518" i="17"/>
  <c r="H1532" i="17"/>
  <c r="I1539" i="17"/>
  <c r="H1542" i="17"/>
  <c r="H409" i="17"/>
  <c r="H543" i="17"/>
  <c r="H557" i="17"/>
  <c r="I906" i="17"/>
  <c r="I1298" i="17"/>
  <c r="H1455" i="17"/>
  <c r="H1483" i="17"/>
  <c r="H1497" i="17"/>
  <c r="H1528" i="17"/>
  <c r="H35" i="17"/>
  <c r="I52" i="17"/>
  <c r="H208" i="17"/>
  <c r="H353" i="17"/>
  <c r="I451" i="17"/>
  <c r="H489" i="17"/>
  <c r="I515" i="17"/>
  <c r="H924" i="17"/>
  <c r="H1008" i="17"/>
  <c r="H1022" i="17"/>
  <c r="H1092" i="17"/>
  <c r="H1106" i="17"/>
  <c r="H1423" i="17"/>
  <c r="H1444" i="17"/>
  <c r="I508" i="17"/>
  <c r="I70" i="17"/>
  <c r="I194" i="17"/>
  <c r="I342" i="17"/>
  <c r="H384" i="17"/>
  <c r="H398" i="17"/>
  <c r="H447" i="17"/>
  <c r="I479" i="17"/>
  <c r="I493" i="17"/>
  <c r="H508" i="17"/>
  <c r="I525" i="17"/>
  <c r="I700" i="17"/>
  <c r="H867" i="17"/>
  <c r="I903" i="17"/>
  <c r="H906" i="17"/>
  <c r="I917" i="17"/>
  <c r="H952" i="17"/>
  <c r="I1011" i="17"/>
  <c r="I1039" i="17"/>
  <c r="I1057" i="17"/>
  <c r="I1095" i="17"/>
  <c r="H1409" i="17"/>
  <c r="I1462" i="17"/>
  <c r="H1465" i="17"/>
  <c r="I1490" i="17"/>
  <c r="I1500" i="17"/>
  <c r="I1511" i="17"/>
  <c r="H229" i="17"/>
  <c r="H381" i="17"/>
  <c r="H1343" i="17"/>
  <c r="H1581" i="17"/>
  <c r="H265" i="17"/>
  <c r="H959" i="17"/>
  <c r="I962" i="17"/>
  <c r="I1207" i="17"/>
  <c r="H1232" i="17"/>
  <c r="I126" i="17"/>
  <c r="H129" i="17"/>
  <c r="H140" i="17"/>
  <c r="I205" i="17"/>
  <c r="H283" i="17"/>
  <c r="H339" i="17"/>
  <c r="I356" i="17"/>
  <c r="I367" i="17"/>
  <c r="I370" i="17"/>
  <c r="H374" i="17"/>
  <c r="I402" i="17"/>
  <c r="I468" i="17"/>
  <c r="H539" i="17"/>
  <c r="H553" i="17"/>
  <c r="I588" i="17"/>
  <c r="H592" i="17"/>
  <c r="H662" i="17"/>
  <c r="H676" i="17"/>
  <c r="I714" i="17"/>
  <c r="H771" i="17"/>
  <c r="H792" i="17"/>
  <c r="I796" i="17"/>
  <c r="H814" i="17"/>
  <c r="H832" i="17"/>
  <c r="I959" i="17"/>
  <c r="H976" i="17"/>
  <c r="I1287" i="17"/>
  <c r="H1294" i="17"/>
  <c r="I1361" i="17"/>
  <c r="I1416" i="17"/>
  <c r="H1430" i="17"/>
  <c r="H1441" i="17"/>
  <c r="I1577" i="17"/>
  <c r="H1584" i="17"/>
  <c r="H1616" i="17"/>
  <c r="I1623" i="17"/>
  <c r="H1633" i="17"/>
  <c r="I1672" i="17"/>
  <c r="H1710" i="17"/>
  <c r="I1721" i="17"/>
  <c r="H1724" i="17"/>
  <c r="I1843" i="17"/>
  <c r="I66" i="17"/>
  <c r="H279" i="17"/>
  <c r="I835" i="17"/>
  <c r="H955" i="17"/>
  <c r="H983" i="17"/>
  <c r="H1039" i="17"/>
  <c r="H1053" i="17"/>
  <c r="I1172" i="17"/>
  <c r="H1211" i="17"/>
  <c r="H1218" i="17"/>
  <c r="I1228" i="17"/>
  <c r="H1472" i="17"/>
  <c r="H1651" i="17"/>
  <c r="I14" i="17"/>
  <c r="H24" i="17"/>
  <c r="I42" i="17"/>
  <c r="I222" i="17"/>
  <c r="H226" i="17"/>
  <c r="I251" i="17"/>
  <c r="I272" i="17"/>
  <c r="H276" i="17"/>
  <c r="I314" i="17"/>
  <c r="H318" i="17"/>
  <c r="I339" i="17"/>
  <c r="H342" i="17"/>
  <c r="I363" i="17"/>
  <c r="I374" i="17"/>
  <c r="H454" i="17"/>
  <c r="H461" i="17"/>
  <c r="H571" i="17"/>
  <c r="I606" i="17"/>
  <c r="I665" i="17"/>
  <c r="H683" i="17"/>
  <c r="I697" i="17"/>
  <c r="H700" i="17"/>
  <c r="H707" i="17"/>
  <c r="I722" i="17"/>
  <c r="H726" i="17"/>
  <c r="H761" i="17"/>
  <c r="I789" i="17"/>
  <c r="H853" i="17"/>
  <c r="I892" i="17"/>
  <c r="H913" i="17"/>
  <c r="H941" i="17"/>
  <c r="H969" i="17"/>
  <c r="I1183" i="17"/>
  <c r="H1246" i="17"/>
  <c r="H1260" i="17"/>
  <c r="I1312" i="17"/>
  <c r="H1354" i="17"/>
  <c r="I1386" i="17"/>
  <c r="H1546" i="17"/>
  <c r="H1570" i="17"/>
  <c r="I1616" i="17"/>
  <c r="H1626" i="17"/>
  <c r="H1819" i="17"/>
  <c r="I409" i="17"/>
  <c r="I1409" i="17"/>
  <c r="H1413" i="17"/>
  <c r="I1423" i="17"/>
  <c r="H1605" i="17"/>
  <c r="I1612" i="17"/>
  <c r="I1752" i="17"/>
  <c r="H1756" i="17"/>
  <c r="H1770" i="17"/>
  <c r="H1791" i="17"/>
  <c r="H1864" i="17"/>
  <c r="H31" i="17"/>
  <c r="H7" i="17"/>
  <c r="H21" i="17"/>
  <c r="I24" i="17"/>
  <c r="H52" i="17"/>
  <c r="H66" i="17"/>
  <c r="H94" i="17"/>
  <c r="H98" i="17"/>
  <c r="I155" i="17"/>
  <c r="H155" i="17"/>
  <c r="I177" i="17"/>
  <c r="I184" i="17"/>
  <c r="I198" i="17"/>
  <c r="H212" i="17"/>
  <c r="H222" i="17"/>
  <c r="H236" i="17"/>
  <c r="I255" i="17"/>
  <c r="H258" i="17"/>
  <c r="I293" i="17"/>
  <c r="I1162" i="17"/>
  <c r="H1179" i="17"/>
  <c r="I1336" i="17"/>
  <c r="H1350" i="17"/>
  <c r="I10" i="17"/>
  <c r="H42" i="17"/>
  <c r="I328" i="17"/>
  <c r="H10" i="17"/>
  <c r="I45" i="17"/>
  <c r="I91" i="17"/>
  <c r="I98" i="17"/>
  <c r="H101" i="17"/>
  <c r="H108" i="17"/>
  <c r="H187" i="17"/>
  <c r="H247" i="17"/>
  <c r="I360" i="17"/>
  <c r="H370" i="17"/>
  <c r="H395" i="17"/>
  <c r="I416" i="17"/>
  <c r="I430" i="17"/>
  <c r="I447" i="17"/>
  <c r="H468" i="17"/>
  <c r="H479" i="17"/>
  <c r="H522" i="17"/>
  <c r="I543" i="17"/>
  <c r="I602" i="17"/>
  <c r="H616" i="17"/>
  <c r="I623" i="17"/>
  <c r="I637" i="17"/>
  <c r="I662" i="17"/>
  <c r="H679" i="17"/>
  <c r="I778" i="17"/>
  <c r="H782" i="17"/>
  <c r="H800" i="17"/>
  <c r="I846" i="17"/>
  <c r="H849" i="17"/>
  <c r="I1078" i="17"/>
  <c r="H1081" i="17"/>
  <c r="H1134" i="17"/>
  <c r="I1308" i="17"/>
  <c r="H1486" i="17"/>
  <c r="I59" i="17"/>
  <c r="H59" i="17"/>
  <c r="H63" i="17"/>
  <c r="I80" i="17"/>
  <c r="I108" i="17"/>
  <c r="I112" i="17"/>
  <c r="H112" i="17"/>
  <c r="H122" i="17"/>
  <c r="H126" i="17"/>
  <c r="I136" i="17"/>
  <c r="H136" i="17"/>
  <c r="H143" i="17"/>
  <c r="H184" i="17"/>
  <c r="I236" i="17"/>
  <c r="I240" i="17"/>
  <c r="I262" i="17"/>
  <c r="H314" i="17"/>
  <c r="H328" i="17"/>
  <c r="I346" i="17"/>
  <c r="I384" i="17"/>
  <c r="I388" i="17"/>
  <c r="I398" i="17"/>
  <c r="I405" i="17"/>
  <c r="H416" i="17"/>
  <c r="H475" i="17"/>
  <c r="H486" i="17"/>
  <c r="I501" i="17"/>
  <c r="I529" i="17"/>
  <c r="I550" i="17"/>
  <c r="I557" i="17"/>
  <c r="I560" i="17"/>
  <c r="H564" i="17"/>
  <c r="I620" i="17"/>
  <c r="H644" i="17"/>
  <c r="H648" i="17"/>
  <c r="I658" i="17"/>
  <c r="I785" i="17"/>
  <c r="I913" i="17"/>
  <c r="I924" i="17"/>
  <c r="H962" i="17"/>
  <c r="H966" i="17"/>
  <c r="I973" i="17"/>
  <c r="I990" i="17"/>
  <c r="H1001" i="17"/>
  <c r="H1036" i="17"/>
  <c r="H1074" i="17"/>
  <c r="I1081" i="17"/>
  <c r="I1092" i="17"/>
  <c r="I1106" i="17"/>
  <c r="H1137" i="17"/>
  <c r="I1155" i="17"/>
  <c r="H1169" i="17"/>
  <c r="H1242" i="17"/>
  <c r="I1315" i="17"/>
  <c r="H1340" i="17"/>
  <c r="I1350" i="17"/>
  <c r="I1354" i="17"/>
  <c r="H1386" i="17"/>
  <c r="H1390" i="17"/>
  <c r="I1430" i="17"/>
  <c r="H1469" i="17"/>
  <c r="I1633" i="17"/>
  <c r="I1637" i="17"/>
  <c r="I1658" i="17"/>
  <c r="I1665" i="17"/>
  <c r="I1675" i="17"/>
  <c r="I1686" i="17"/>
  <c r="H1689" i="17"/>
  <c r="I1696" i="17"/>
  <c r="H1735" i="17"/>
  <c r="I1759" i="17"/>
  <c r="H1763" i="17"/>
  <c r="I1773" i="17"/>
  <c r="H1784" i="17"/>
  <c r="I1826" i="17"/>
  <c r="H1854" i="17"/>
  <c r="I564" i="17"/>
  <c r="I574" i="17"/>
  <c r="I634" i="17"/>
  <c r="I683" i="17"/>
  <c r="I686" i="17"/>
  <c r="H686" i="17"/>
  <c r="H693" i="17"/>
  <c r="I726" i="17"/>
  <c r="I743" i="17"/>
  <c r="I807" i="17"/>
  <c r="I821" i="17"/>
  <c r="H835" i="17"/>
  <c r="H863" i="17"/>
  <c r="I870" i="17"/>
  <c r="H874" i="17"/>
  <c r="H910" i="17"/>
  <c r="I920" i="17"/>
  <c r="I927" i="17"/>
  <c r="H1025" i="17"/>
  <c r="I1064" i="17"/>
  <c r="H1067" i="17"/>
  <c r="H1078" i="17"/>
  <c r="I1099" i="17"/>
  <c r="H1102" i="17"/>
  <c r="I1141" i="17"/>
  <c r="H1151" i="17"/>
  <c r="H1162" i="17"/>
  <c r="I1239" i="17"/>
  <c r="I1275" i="17"/>
  <c r="H1308" i="17"/>
  <c r="I1322" i="17"/>
  <c r="I1333" i="17"/>
  <c r="H1333" i="17"/>
  <c r="I1343" i="17"/>
  <c r="I1455" i="17"/>
  <c r="I1458" i="17"/>
  <c r="H1458" i="17"/>
  <c r="I1535" i="17"/>
  <c r="H1563" i="17"/>
  <c r="I1591" i="17"/>
  <c r="I1630" i="17"/>
  <c r="H1637" i="17"/>
  <c r="H1714" i="17"/>
  <c r="I1728" i="17"/>
  <c r="I1833" i="17"/>
  <c r="H1836" i="17"/>
  <c r="I1857" i="17"/>
  <c r="H1861" i="17"/>
  <c r="I475" i="17"/>
  <c r="I581" i="17"/>
  <c r="H634" i="17"/>
  <c r="I651" i="17"/>
  <c r="H754" i="17"/>
  <c r="H768" i="17"/>
  <c r="I1218" i="17"/>
  <c r="I1469" i="17"/>
  <c r="H1668" i="17"/>
  <c r="I115" i="17"/>
  <c r="H243" i="17"/>
  <c r="I247" i="17"/>
  <c r="H293" i="17"/>
  <c r="I7" i="17"/>
  <c r="H45" i="17"/>
  <c r="I63" i="17"/>
  <c r="I94" i="17"/>
  <c r="I258" i="17"/>
  <c r="H297" i="17"/>
  <c r="I325" i="17"/>
  <c r="I353" i="17"/>
  <c r="I381" i="17"/>
  <c r="I426" i="17"/>
  <c r="H472" i="17"/>
  <c r="I504" i="17"/>
  <c r="H515" i="17"/>
  <c r="H525" i="17"/>
  <c r="H567" i="17"/>
  <c r="I609" i="17"/>
  <c r="H658" i="17"/>
  <c r="I679" i="17"/>
  <c r="H704" i="17"/>
  <c r="I707" i="17"/>
  <c r="H736" i="17"/>
  <c r="H757" i="17"/>
  <c r="H896" i="17"/>
  <c r="H920" i="17"/>
  <c r="I952" i="17"/>
  <c r="H1183" i="17"/>
  <c r="I1294" i="17"/>
  <c r="I1731" i="17"/>
  <c r="H1843" i="17"/>
  <c r="H80" i="17"/>
  <c r="I119" i="17"/>
  <c r="H198" i="17"/>
  <c r="I219" i="17"/>
  <c r="H269" i="17"/>
  <c r="H335" i="17"/>
  <c r="H363" i="17"/>
  <c r="H585" i="17"/>
  <c r="H722" i="17"/>
  <c r="H733" i="17"/>
  <c r="H87" i="17"/>
  <c r="I143" i="17"/>
  <c r="H180" i="17"/>
  <c r="H201" i="17"/>
  <c r="I233" i="17"/>
  <c r="I21" i="17"/>
  <c r="H28" i="17"/>
  <c r="I38" i="17"/>
  <c r="H38" i="17"/>
  <c r="I49" i="17"/>
  <c r="I56" i="17"/>
  <c r="I73" i="17"/>
  <c r="H77" i="17"/>
  <c r="H105" i="17"/>
  <c r="H119" i="17"/>
  <c r="I129" i="17"/>
  <c r="I133" i="17"/>
  <c r="H147" i="17"/>
  <c r="H151" i="17"/>
  <c r="H177" i="17"/>
  <c r="I191" i="17"/>
  <c r="H194" i="17"/>
  <c r="I215" i="17"/>
  <c r="H215" i="17"/>
  <c r="H219" i="17"/>
  <c r="I226" i="17"/>
  <c r="H240" i="17"/>
  <c r="H255" i="17"/>
  <c r="I286" i="17"/>
  <c r="H290" i="17"/>
  <c r="I300" i="17"/>
  <c r="H304" i="17"/>
  <c r="I307" i="17"/>
  <c r="I311" i="17"/>
  <c r="H311" i="17"/>
  <c r="H349" i="17"/>
  <c r="H360" i="17"/>
  <c r="I377" i="17"/>
  <c r="H377" i="17"/>
  <c r="H388" i="17"/>
  <c r="H423" i="17"/>
  <c r="I433" i="17"/>
  <c r="I458" i="17"/>
  <c r="I465" i="17"/>
  <c r="I482" i="17"/>
  <c r="I489" i="17"/>
  <c r="H493" i="17"/>
  <c r="H511" i="17"/>
  <c r="H529" i="17"/>
  <c r="I536" i="17"/>
  <c r="I567" i="17"/>
  <c r="I578" i="17"/>
  <c r="H581" i="17"/>
  <c r="H613" i="17"/>
  <c r="H620" i="17"/>
  <c r="I627" i="17"/>
  <c r="H630" i="17"/>
  <c r="I693" i="17"/>
  <c r="H697" i="17"/>
  <c r="I711" i="17"/>
  <c r="H714" i="17"/>
  <c r="I718" i="17"/>
  <c r="I740" i="17"/>
  <c r="H743" i="17"/>
  <c r="I761" i="17"/>
  <c r="H785" i="17"/>
  <c r="I792" i="17"/>
  <c r="H807" i="17"/>
  <c r="I818" i="17"/>
  <c r="H818" i="17"/>
  <c r="I860" i="17"/>
  <c r="I867" i="17"/>
  <c r="H885" i="17"/>
  <c r="H889" i="17"/>
  <c r="H899" i="17"/>
  <c r="H903" i="17"/>
  <c r="I955" i="17"/>
  <c r="I983" i="17"/>
  <c r="H987" i="17"/>
  <c r="H1011" i="17"/>
  <c r="I1032" i="17"/>
  <c r="H1109" i="17"/>
  <c r="I1120" i="17"/>
  <c r="I1158" i="17"/>
  <c r="H1239" i="17"/>
  <c r="I1364" i="17"/>
  <c r="I1378" i="17"/>
  <c r="I1394" i="17"/>
  <c r="I1413" i="17"/>
  <c r="I1441" i="17"/>
  <c r="I1486" i="17"/>
  <c r="I1497" i="17"/>
  <c r="I1588" i="17"/>
  <c r="H1682" i="17"/>
  <c r="H1798" i="17"/>
  <c r="I1819" i="17"/>
  <c r="H1822" i="17"/>
  <c r="H1833" i="17"/>
  <c r="I775" i="17"/>
  <c r="I804" i="17"/>
  <c r="H804" i="17"/>
  <c r="H842" i="17"/>
  <c r="I853" i="17"/>
  <c r="I889" i="17"/>
  <c r="H892" i="17"/>
  <c r="I931" i="17"/>
  <c r="I938" i="17"/>
  <c r="I948" i="17"/>
  <c r="I969" i="17"/>
  <c r="H973" i="17"/>
  <c r="H980" i="17"/>
  <c r="I987" i="17"/>
  <c r="H990" i="17"/>
  <c r="I997" i="17"/>
  <c r="I1004" i="17"/>
  <c r="I1018" i="17"/>
  <c r="I1025" i="17"/>
  <c r="I1046" i="17"/>
  <c r="I1067" i="17"/>
  <c r="I1071" i="17"/>
  <c r="I1109" i="17"/>
  <c r="I1113" i="17"/>
  <c r="I1186" i="17"/>
  <c r="I1193" i="17"/>
  <c r="I1197" i="17"/>
  <c r="H1197" i="17"/>
  <c r="H1214" i="17"/>
  <c r="I1235" i="17"/>
  <c r="H1256" i="17"/>
  <c r="H1347" i="17"/>
  <c r="H1357" i="17"/>
  <c r="I1472" i="17"/>
  <c r="H1504" i="17"/>
  <c r="I1507" i="17"/>
  <c r="H1511" i="17"/>
  <c r="H1549" i="17"/>
  <c r="H1567" i="17"/>
  <c r="I1595" i="17"/>
  <c r="H1609" i="17"/>
  <c r="H1612" i="17"/>
  <c r="I1640" i="17"/>
  <c r="H1640" i="17"/>
  <c r="H1679" i="17"/>
  <c r="I1682" i="17"/>
  <c r="H1696" i="17"/>
  <c r="I1714" i="17"/>
  <c r="H1728" i="17"/>
  <c r="H1738" i="17"/>
  <c r="H1742" i="17"/>
  <c r="I1777" i="17"/>
  <c r="I1822" i="17"/>
  <c r="H1847" i="17"/>
  <c r="I1850" i="17"/>
  <c r="H994" i="17"/>
  <c r="I1029" i="17"/>
  <c r="H1064" i="17"/>
  <c r="I1085" i="17"/>
  <c r="H1095" i="17"/>
  <c r="I1130" i="17"/>
  <c r="H1155" i="17"/>
  <c r="H1158" i="17"/>
  <c r="I1165" i="17"/>
  <c r="I1200" i="17"/>
  <c r="I1211" i="17"/>
  <c r="I1214" i="17"/>
  <c r="I1246" i="17"/>
  <c r="I1249" i="17"/>
  <c r="H1249" i="17"/>
  <c r="I1267" i="17"/>
  <c r="I1271" i="17"/>
  <c r="I1305" i="17"/>
  <c r="H1322" i="17"/>
  <c r="I1340" i="17"/>
  <c r="I1357" i="17"/>
  <c r="I1375" i="17"/>
  <c r="H1375" i="17"/>
  <c r="I1448" i="17"/>
  <c r="H1451" i="17"/>
  <c r="I1476" i="17"/>
  <c r="I1483" i="17"/>
  <c r="I1504" i="17"/>
  <c r="H1514" i="17"/>
  <c r="I1521" i="17"/>
  <c r="I1525" i="17"/>
  <c r="H1525" i="17"/>
  <c r="I1553" i="17"/>
  <c r="H1556" i="17"/>
  <c r="I1567" i="17"/>
  <c r="I1570" i="17"/>
  <c r="H1598" i="17"/>
  <c r="I1619" i="17"/>
  <c r="H1623" i="17"/>
  <c r="H1630" i="17"/>
  <c r="I1644" i="17"/>
  <c r="I1651" i="17"/>
  <c r="I1654" i="17"/>
  <c r="H1654" i="17"/>
  <c r="I1679" i="17"/>
  <c r="I1700" i="17"/>
  <c r="H1703" i="17"/>
  <c r="I1745" i="17"/>
  <c r="H1749" i="17"/>
  <c r="I1756" i="17"/>
  <c r="H1780" i="17"/>
  <c r="I1805" i="17"/>
  <c r="H1805" i="17"/>
  <c r="H1808" i="17"/>
  <c r="I1815" i="17"/>
  <c r="I1836" i="17"/>
  <c r="H1840" i="17"/>
  <c r="H14" i="17"/>
  <c r="I28" i="17"/>
  <c r="H49" i="17"/>
  <c r="H56" i="17"/>
  <c r="H70" i="17"/>
  <c r="H73" i="17"/>
  <c r="I105" i="17"/>
  <c r="H115" i="17"/>
  <c r="I147" i="17"/>
  <c r="H163" i="17"/>
  <c r="I187" i="17"/>
  <c r="I201" i="17"/>
  <c r="I269" i="17"/>
  <c r="H272" i="17"/>
  <c r="I297" i="17"/>
  <c r="H300" i="17"/>
  <c r="I321" i="17"/>
  <c r="I335" i="17"/>
  <c r="I349" i="17"/>
  <c r="H405" i="17"/>
  <c r="H433" i="17"/>
  <c r="I472" i="17"/>
  <c r="I486" i="17"/>
  <c r="H578" i="17"/>
  <c r="I595" i="17"/>
  <c r="H606" i="17"/>
  <c r="I87" i="17"/>
  <c r="I180" i="17"/>
  <c r="H332" i="17"/>
  <c r="H346" i="17"/>
  <c r="I395" i="17"/>
  <c r="I423" i="17"/>
  <c r="I461" i="17"/>
  <c r="H482" i="17"/>
  <c r="H504" i="17"/>
  <c r="I518" i="17"/>
  <c r="H532" i="17"/>
  <c r="I599" i="17"/>
  <c r="H609" i="17"/>
  <c r="I613" i="17"/>
  <c r="I17" i="17"/>
  <c r="H17" i="17"/>
  <c r="I35" i="17"/>
  <c r="I77" i="17"/>
  <c r="I84" i="17"/>
  <c r="H91" i="17"/>
  <c r="I101" i="17"/>
  <c r="I122" i="17"/>
  <c r="H133" i="17"/>
  <c r="H158" i="17"/>
  <c r="H173" i="17"/>
  <c r="H251" i="17"/>
  <c r="H262" i="17"/>
  <c r="I276" i="17"/>
  <c r="I283" i="17"/>
  <c r="H286" i="17"/>
  <c r="I304" i="17"/>
  <c r="I318" i="17"/>
  <c r="H321" i="17"/>
  <c r="I391" i="17"/>
  <c r="H391" i="17"/>
  <c r="I419" i="17"/>
  <c r="H419" i="17"/>
  <c r="H430" i="17"/>
  <c r="I444" i="17"/>
  <c r="H458" i="17"/>
  <c r="H465" i="17"/>
  <c r="H501" i="17"/>
  <c r="I511" i="17"/>
  <c r="H518" i="17"/>
  <c r="I532" i="17"/>
  <c r="I539" i="17"/>
  <c r="H546" i="17"/>
  <c r="I553" i="17"/>
  <c r="H560" i="17"/>
  <c r="H574" i="17"/>
  <c r="I592" i="17"/>
  <c r="H595" i="17"/>
  <c r="H602" i="17"/>
  <c r="H627" i="17"/>
  <c r="H637" i="17"/>
  <c r="H651" i="17"/>
  <c r="H669" i="17"/>
  <c r="H672" i="17"/>
  <c r="I676" i="17"/>
  <c r="I690" i="17"/>
  <c r="I750" i="17"/>
  <c r="I757" i="17"/>
  <c r="H821" i="17"/>
  <c r="I842" i="17"/>
  <c r="I874" i="17"/>
  <c r="I885" i="17"/>
  <c r="H934" i="17"/>
  <c r="H948" i="17"/>
  <c r="H1004" i="17"/>
  <c r="H1018" i="17"/>
  <c r="I1053" i="17"/>
  <c r="H1088" i="17"/>
  <c r="H1116" i="17"/>
  <c r="H1123" i="17"/>
  <c r="H1130" i="17"/>
  <c r="I1144" i="17"/>
  <c r="H1148" i="17"/>
  <c r="H1165" i="17"/>
  <c r="I1169" i="17"/>
  <c r="H1186" i="17"/>
  <c r="H1200" i="17"/>
  <c r="H718" i="17"/>
  <c r="H839" i="17"/>
  <c r="I994" i="17"/>
  <c r="I1050" i="17"/>
  <c r="I1794" i="17"/>
  <c r="I616" i="17"/>
  <c r="H623" i="17"/>
  <c r="I630" i="17"/>
  <c r="I641" i="17"/>
  <c r="H641" i="17"/>
  <c r="H665" i="17"/>
  <c r="I672" i="17"/>
  <c r="I729" i="17"/>
  <c r="I736" i="17"/>
  <c r="H740" i="17"/>
  <c r="I747" i="17"/>
  <c r="I764" i="17"/>
  <c r="I771" i="17"/>
  <c r="H775" i="17"/>
  <c r="I811" i="17"/>
  <c r="I825" i="17"/>
  <c r="I832" i="17"/>
  <c r="H856" i="17"/>
  <c r="I863" i="17"/>
  <c r="H870" i="17"/>
  <c r="I878" i="17"/>
  <c r="I910" i="17"/>
  <c r="H931" i="17"/>
  <c r="H945" i="17"/>
  <c r="H997" i="17"/>
  <c r="I1008" i="17"/>
  <c r="H1015" i="17"/>
  <c r="I1022" i="17"/>
  <c r="H1029" i="17"/>
  <c r="I1036" i="17"/>
  <c r="H1043" i="17"/>
  <c r="H1050" i="17"/>
  <c r="H1057" i="17"/>
  <c r="H1071" i="17"/>
  <c r="H1085" i="17"/>
  <c r="I1102" i="17"/>
  <c r="H1113" i="17"/>
  <c r="I1127" i="17"/>
  <c r="I1134" i="17"/>
  <c r="H1141" i="17"/>
  <c r="I1176" i="17"/>
  <c r="H1176" i="17"/>
  <c r="I1190" i="17"/>
  <c r="I1204" i="17"/>
  <c r="H1221" i="17"/>
  <c r="I1279" i="17"/>
  <c r="H1279" i="17"/>
  <c r="I1291" i="17"/>
  <c r="H1291" i="17"/>
  <c r="H1315" i="17"/>
  <c r="I1329" i="17"/>
  <c r="H1336" i="17"/>
  <c r="I1347" i="17"/>
  <c r="H1364" i="17"/>
  <c r="I1371" i="17"/>
  <c r="I1382" i="17"/>
  <c r="H1382" i="17"/>
  <c r="H1394" i="17"/>
  <c r="I1402" i="17"/>
  <c r="H1416" i="17"/>
  <c r="I1427" i="17"/>
  <c r="H1427" i="17"/>
  <c r="H1437" i="17"/>
  <c r="I1451" i="17"/>
  <c r="I1465" i="17"/>
  <c r="I1479" i="17"/>
  <c r="H1479" i="17"/>
  <c r="I1493" i="17"/>
  <c r="H1493" i="17"/>
  <c r="H1539" i="17"/>
  <c r="I1546" i="17"/>
  <c r="H1553" i="17"/>
  <c r="I1560" i="17"/>
  <c r="I1563" i="17"/>
  <c r="I1584" i="17"/>
  <c r="H1591" i="17"/>
  <c r="I1598" i="17"/>
  <c r="I1605" i="17"/>
  <c r="I1609" i="17"/>
  <c r="H1644" i="17"/>
  <c r="H1658" i="17"/>
  <c r="I1668" i="17"/>
  <c r="I1689" i="17"/>
  <c r="I1703" i="17"/>
  <c r="I1710" i="17"/>
  <c r="H1745" i="17"/>
  <c r="H1759" i="17"/>
  <c r="I1766" i="17"/>
  <c r="H1773" i="17"/>
  <c r="I1787" i="17"/>
  <c r="H1801" i="17"/>
  <c r="H1815" i="17"/>
  <c r="H1829" i="17"/>
  <c r="I1847" i="17"/>
  <c r="I1260" i="17"/>
  <c r="H1361" i="17"/>
  <c r="I1390" i="17"/>
  <c r="I1437" i="17"/>
  <c r="H1535" i="17"/>
  <c r="H1588" i="17"/>
  <c r="H1595" i="17"/>
  <c r="I1602" i="17"/>
  <c r="H1665" i="17"/>
  <c r="H1777" i="17"/>
  <c r="I1225" i="17"/>
  <c r="H1225" i="17"/>
  <c r="I1242" i="17"/>
  <c r="I1253" i="17"/>
  <c r="H1275" i="17"/>
  <c r="I1283" i="17"/>
  <c r="H1283" i="17"/>
  <c r="H1301" i="17"/>
  <c r="I1326" i="17"/>
  <c r="H1326" i="17"/>
  <c r="I1368" i="17"/>
  <c r="H1368" i="17"/>
  <c r="H1371" i="17"/>
  <c r="H1378" i="17"/>
  <c r="I1398" i="17"/>
  <c r="H1398" i="17"/>
  <c r="H1402" i="17"/>
  <c r="I1406" i="17"/>
  <c r="H1406" i="17"/>
  <c r="I1420" i="17"/>
  <c r="H1420" i="17"/>
  <c r="I1434" i="17"/>
  <c r="H1434" i="17"/>
  <c r="H1448" i="17"/>
  <c r="H1462" i="17"/>
  <c r="H1476" i="17"/>
  <c r="H1490" i="17"/>
  <c r="I1514" i="17"/>
  <c r="I1528" i="17"/>
  <c r="I1542" i="17"/>
  <c r="I1556" i="17"/>
  <c r="H1602" i="17"/>
  <c r="H1619" i="17"/>
  <c r="I1626" i="17"/>
  <c r="I1647" i="17"/>
  <c r="H1647" i="17"/>
  <c r="I1661" i="17"/>
  <c r="H1661" i="17"/>
  <c r="H1700" i="17"/>
  <c r="I1724" i="17"/>
  <c r="H1731" i="17"/>
  <c r="I1749" i="17"/>
  <c r="I1763" i="17"/>
  <c r="I1784" i="17"/>
  <c r="H1857" i="17"/>
  <c r="H1871" i="17"/>
  <c r="H1876" i="17"/>
  <c r="I704" i="17"/>
  <c r="I733" i="17"/>
  <c r="H750" i="17"/>
  <c r="I768" i="17"/>
  <c r="H778" i="17"/>
  <c r="I980" i="17"/>
  <c r="H1032" i="17"/>
  <c r="H1046" i="17"/>
  <c r="H1144" i="17"/>
  <c r="I1151" i="17"/>
  <c r="I800" i="17"/>
  <c r="I814" i="17"/>
  <c r="I828" i="17"/>
  <c r="H882" i="17"/>
  <c r="H917" i="17"/>
  <c r="I966" i="17"/>
  <c r="I1088" i="17"/>
  <c r="H1099" i="17"/>
  <c r="I1116" i="17"/>
  <c r="I1179" i="17"/>
  <c r="H729" i="17"/>
  <c r="H747" i="17"/>
  <c r="I754" i="17"/>
  <c r="H764" i="17"/>
  <c r="I782" i="17"/>
  <c r="H811" i="17"/>
  <c r="H825" i="17"/>
  <c r="I976" i="17"/>
  <c r="I1001" i="17"/>
  <c r="I1060" i="17"/>
  <c r="I1074" i="17"/>
  <c r="H1127" i="17"/>
  <c r="I1148" i="17"/>
  <c r="H1190" i="17"/>
  <c r="H1204" i="17"/>
  <c r="I1301" i="17"/>
  <c r="H1312" i="17"/>
  <c r="H1686" i="17"/>
  <c r="I1693" i="17"/>
  <c r="I1707" i="17"/>
  <c r="H1717" i="17"/>
  <c r="I1864" i="17"/>
</calcChain>
</file>

<file path=xl/sharedStrings.xml><?xml version="1.0" encoding="utf-8"?>
<sst xmlns="http://schemas.openxmlformats.org/spreadsheetml/2006/main" count="2471" uniqueCount="633">
  <si>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</si>
  <si>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</si>
  <si>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</si>
  <si>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</si>
  <si>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</si>
  <si>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</si>
  <si>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Аннотация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</si>
  <si>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</si>
  <si>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</si>
  <si>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</si>
  <si>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</si>
  <si>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</si>
  <si>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</si>
  <si>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</si>
  <si>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</si>
  <si>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</si>
  <si>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</si>
  <si>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</si>
  <si>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</si>
  <si>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</si>
  <si>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</si>
  <si>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</si>
  <si>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</si>
  <si>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</si>
  <si>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</si>
  <si>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</si>
  <si>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</si>
  <si>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</si>
  <si>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</si>
  <si>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</si>
  <si>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</si>
  <si>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</si>
  <si>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</si>
  <si>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</si>
  <si>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</si>
  <si>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</si>
  <si>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</si>
  <si>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</si>
  <si>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</si>
  <si>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</si>
  <si>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</si>
  <si>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</si>
  <si>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</si>
  <si>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</si>
  <si>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</si>
  <si>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</si>
  <si>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</si>
  <si>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</si>
  <si>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</si>
  <si>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</si>
  <si>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</si>
  <si>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</si>
  <si>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</si>
  <si>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</si>
  <si>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</si>
  <si>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</si>
  <si>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</si>
  <si>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</si>
  <si>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</si>
  <si>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</si>
  <si>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</si>
  <si>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</si>
  <si>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</si>
  <si>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</si>
  <si>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</si>
  <si>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</si>
  <si>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</si>
  <si>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</si>
  <si>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</si>
  <si>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</si>
  <si>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</si>
  <si>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</si>
  <si>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</si>
  <si>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</si>
  <si>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</si>
  <si>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</si>
  <si>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</si>
  <si>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</si>
  <si>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</si>
  <si>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</si>
  <si>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</si>
  <si>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</si>
  <si>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</si>
  <si>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</si>
  <si>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</si>
  <si>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</si>
  <si>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</si>
  <si>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</si>
  <si>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</si>
  <si>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</si>
  <si>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</si>
  <si>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</si>
  <si>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</si>
  <si>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</si>
  <si>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</si>
  <si>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</si>
  <si>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</si>
  <si>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</si>
  <si>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</si>
  <si>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</si>
  <si>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</si>
  <si>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</si>
  <si>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</si>
  <si>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</si>
  <si>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</si>
  <si>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</si>
  <si>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</si>
  <si>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</si>
  <si>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</si>
  <si>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</si>
  <si>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</si>
  <si>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</si>
  <si>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</si>
  <si>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</si>
  <si>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</si>
  <si>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</si>
  <si>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</si>
  <si>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</si>
  <si>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</si>
  <si>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</si>
  <si>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</si>
  <si>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</si>
  <si>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</si>
  <si>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</si>
  <si>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</si>
  <si>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</si>
  <si>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</si>
  <si>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</si>
  <si>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</si>
  <si>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</si>
  <si>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</si>
  <si>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</si>
  <si>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</si>
  <si>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</si>
  <si>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</si>
  <si>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</si>
  <si>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</si>
  <si>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</si>
  <si>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</si>
  <si>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</si>
  <si>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</si>
  <si>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</si>
  <si>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</si>
  <si>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</si>
  <si>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</si>
  <si>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</si>
  <si>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</si>
  <si>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</si>
  <si>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</si>
  <si>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</si>
  <si>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</si>
  <si>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</si>
  <si>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</si>
  <si>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</si>
  <si>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</si>
  <si>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</si>
  <si>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</si>
  <si>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</si>
  <si>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</si>
  <si>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</si>
  <si>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</si>
  <si>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</si>
  <si>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</si>
  <si>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</si>
  <si>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</si>
  <si>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</si>
  <si>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</si>
  <si>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</si>
  <si>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</si>
  <si>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</si>
  <si>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</si>
  <si>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</si>
  <si>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</si>
  <si>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</si>
  <si>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</si>
  <si>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</si>
  <si>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</si>
  <si>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</si>
  <si>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</si>
  <si>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</si>
  <si>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</si>
  <si>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</si>
  <si>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</si>
  <si>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</si>
  <si>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</si>
  <si>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</si>
  <si>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</si>
  <si>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</si>
  <si>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</si>
  <si>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</si>
  <si>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</si>
  <si>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</si>
  <si>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</si>
  <si>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</si>
  <si>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</si>
  <si>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</si>
  <si>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</si>
  <si>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</si>
  <si>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</si>
  <si>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</si>
  <si>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</si>
  <si>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</si>
  <si>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</si>
  <si>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</si>
  <si>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</si>
  <si>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</si>
  <si>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</si>
  <si>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</si>
  <si>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</si>
  <si>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</si>
  <si>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</si>
  <si>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</si>
  <si>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</si>
  <si>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</si>
  <si>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</si>
  <si>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</si>
  <si>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</si>
  <si>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</si>
  <si>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</si>
  <si>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</si>
  <si>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</si>
  <si>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</si>
  <si>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</si>
  <si>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</si>
  <si>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</si>
  <si>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</si>
  <si>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</si>
  <si>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</si>
  <si>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</si>
  <si>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</si>
  <si>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</si>
  <si>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</si>
  <si>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</si>
  <si>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</si>
  <si>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</si>
  <si>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</si>
  <si>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</si>
  <si>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</si>
  <si>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</si>
  <si>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</si>
  <si>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</si>
  <si>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</si>
  <si>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</si>
  <si>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</si>
  <si>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</si>
  <si>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</si>
  <si>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</si>
  <si>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</si>
  <si>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</si>
  <si>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</si>
  <si>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</si>
  <si>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</si>
  <si>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</si>
  <si>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</si>
  <si>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</si>
  <si>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</si>
  <si>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</si>
  <si>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</si>
  <si>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</si>
  <si>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</si>
  <si>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</si>
  <si>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</si>
  <si>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 xml:space="preserve">    Производство, экспорт и импорт культур зерновых и овощей 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</si>
  <si>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</si>
  <si>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</si>
  <si>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</si>
  <si>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</si>
  <si>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</si>
  <si>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</si>
  <si>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</si>
  <si>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</si>
  <si>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</si>
  <si>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</si>
  <si>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</si>
  <si>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</si>
  <si>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</si>
  <si>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</si>
  <si>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</si>
  <si>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</si>
  <si>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</si>
  <si>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</si>
  <si>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</si>
  <si>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</si>
  <si>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</si>
  <si>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</si>
  <si>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</si>
  <si>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</si>
  <si>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</si>
  <si>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</si>
  <si>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</si>
  <si>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</si>
  <si>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</si>
  <si>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</si>
  <si>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</si>
  <si>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</si>
  <si>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</si>
  <si>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</si>
  <si>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</si>
  <si>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</si>
  <si>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</si>
  <si>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</si>
  <si>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</si>
  <si>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</si>
  <si>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</si>
  <si>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</si>
  <si>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</si>
  <si>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</si>
  <si>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</si>
  <si>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</si>
  <si>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</si>
  <si>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</si>
  <si>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</si>
  <si>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</si>
  <si>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</si>
  <si>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</si>
  <si>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</si>
  <si>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</si>
  <si>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</si>
  <si>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</si>
  <si>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</si>
  <si>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</si>
  <si>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</si>
  <si>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</si>
  <si>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</si>
  <si>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</si>
  <si>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</si>
  <si>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</si>
  <si>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</si>
  <si>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</si>
  <si>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</si>
  <si>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</si>
  <si>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</si>
  <si>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</si>
  <si>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</si>
  <si>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</si>
  <si>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</si>
  <si>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</si>
  <si>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</si>
  <si>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</si>
  <si>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</si>
  <si>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</si>
  <si>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</si>
  <si>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</si>
  <si>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</si>
  <si>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</si>
  <si>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</si>
  <si>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</si>
  <si>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</si>
  <si>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</si>
  <si>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</si>
  <si>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</si>
  <si>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</si>
  <si>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</si>
  <si>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</si>
  <si>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</si>
  <si>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</si>
  <si>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</si>
  <si>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</si>
  <si>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</si>
  <si>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</si>
  <si>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</si>
  <si>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</si>
  <si>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</si>
  <si>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</si>
  <si>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</si>
  <si>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</si>
  <si>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</si>
  <si>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</si>
  <si>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</si>
  <si>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</si>
  <si>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</si>
  <si>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</si>
  <si>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</si>
  <si>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</si>
  <si>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</si>
  <si>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</si>
  <si>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</si>
  <si>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</si>
  <si>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</si>
  <si>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</si>
  <si>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</si>
  <si>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</si>
  <si>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</si>
  <si>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</si>
  <si>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</si>
  <si>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</si>
  <si>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</si>
  <si>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</si>
  <si>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</si>
  <si>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</si>
  <si>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</si>
  <si>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</si>
  <si>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</si>
  <si>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</si>
  <si>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</si>
  <si>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</si>
  <si>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</si>
  <si>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</si>
  <si>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</si>
  <si>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</si>
  <si>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</si>
  <si>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</si>
  <si>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</si>
  <si>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</si>
  <si>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</si>
  <si>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</si>
  <si>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</si>
  <si>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</si>
  <si>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</si>
  <si>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</si>
  <si>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</si>
  <si>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</si>
  <si>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</si>
  <si>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</si>
  <si>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</si>
  <si>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</si>
  <si>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</si>
  <si>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</si>
  <si>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</si>
  <si>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</si>
  <si>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</si>
  <si>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</si>
  <si>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</si>
  <si>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</si>
  <si>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</si>
  <si>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</si>
  <si>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</si>
  <si>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</si>
  <si>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</si>
  <si>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</si>
  <si>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</si>
  <si>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</si>
  <si>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</si>
  <si>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</si>
  <si>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</si>
  <si>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</si>
  <si>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</si>
  <si>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</si>
  <si>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</si>
  <si>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</si>
  <si>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</si>
  <si>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</si>
  <si>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</si>
  <si>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</si>
  <si>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</si>
  <si>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</si>
  <si>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</si>
  <si>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</si>
  <si>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</si>
  <si>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</si>
  <si>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</si>
  <si>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</si>
  <si>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</si>
  <si>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</si>
  <si>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</si>
  <si>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</si>
  <si>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</si>
  <si>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</si>
  <si>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</si>
  <si>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</si>
  <si>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</si>
  <si>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</si>
  <si>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</si>
  <si>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</si>
  <si>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</si>
  <si>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</si>
  <si>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</si>
  <si>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</si>
  <si>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</si>
  <si>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</si>
  <si>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</si>
  <si>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</si>
  <si>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</si>
  <si>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</si>
  <si>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</si>
  <si>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</si>
  <si>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</si>
  <si>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</si>
  <si>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</si>
  <si>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</si>
  <si>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</si>
  <si>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</si>
  <si>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</si>
  <si>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</si>
  <si>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</si>
  <si>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</si>
  <si>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</si>
  <si>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</si>
  <si>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</si>
  <si>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</si>
  <si>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</si>
  <si>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</si>
  <si>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</si>
  <si>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</si>
  <si>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</si>
  <si>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</si>
  <si>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</si>
  <si>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</si>
  <si>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</si>
  <si>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</si>
  <si>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</si>
  <si>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</si>
  <si>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</si>
  <si>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</si>
  <si>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</si>
  <si>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</si>
  <si>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</si>
  <si>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</si>
  <si>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</si>
  <si>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</si>
  <si>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</si>
  <si>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</si>
  <si>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</si>
  <si>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</si>
  <si>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</si>
  <si>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</si>
  <si>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</si>
  <si>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</si>
  <si>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</si>
  <si>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</si>
  <si>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</si>
  <si>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</si>
  <si>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</si>
  <si>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</si>
  <si>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</si>
  <si>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</si>
  <si>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</si>
  <si>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</si>
  <si>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</si>
  <si>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</si>
  <si>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</si>
  <si>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</si>
  <si>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</si>
  <si>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</si>
  <si>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</si>
  <si>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</si>
  <si>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</si>
  <si>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</si>
  <si>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</si>
  <si>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</si>
  <si>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</si>
  <si>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</si>
  <si>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</si>
  <si>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</si>
  <si>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</si>
  <si>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</si>
  <si>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</si>
  <si>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</si>
  <si>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</si>
  <si>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</si>
  <si>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</si>
  <si>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</si>
  <si>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</si>
  <si>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</si>
  <si>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</si>
  <si>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</si>
  <si>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</si>
  <si>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</si>
  <si>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</si>
  <si>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</si>
  <si>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</si>
  <si>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</si>
  <si>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</si>
  <si>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</si>
  <si>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</si>
  <si>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</si>
  <si>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</si>
  <si>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</si>
  <si>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</si>
  <si>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</si>
  <si>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</si>
  <si>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</si>
  <si>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</si>
  <si>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Тел. +77172 74 97 84</t>
  </si>
  <si>
    <t>Тел. +7172 74 90 60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</si>
  <si>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</si>
  <si>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</si>
  <si>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>Ресурсы и использование отдельных видов продукции (товаров) и сырья по СЗПТ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</si>
  <si>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</si>
  <si>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</si>
  <si>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</si>
  <si>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</si>
  <si>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</si>
  <si>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</si>
  <si>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</si>
  <si>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</si>
  <si>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</si>
  <si>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</si>
  <si>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</si>
  <si>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</si>
  <si>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</si>
  <si>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</si>
  <si>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</si>
  <si>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</si>
  <si>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</si>
  <si>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</si>
  <si>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Белокочанная капуста, тонна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</si>
  <si>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</si>
  <si>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</si>
  <si>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</si>
  <si>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</si>
  <si>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</si>
  <si>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 xml:space="preserve"> Оценка  </t>
  </si>
  <si>
    <t>Прицепы и полуприцепы для жилья или туризма</t>
  </si>
  <si>
    <t xml:space="preserve">Е-mail: g.takisheva@aspire.gov.kz 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</si>
  <si>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</si>
  <si>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</t>
  </si>
  <si>
    <t>Фактически за</t>
  </si>
  <si>
    <t>Удельный вес, %</t>
  </si>
  <si>
    <t>В процентах</t>
  </si>
  <si>
    <t>декабрь 2022г.</t>
  </si>
  <si>
    <t>январь-декабрь 2022г.</t>
  </si>
  <si>
    <t>январь 2023г.</t>
  </si>
  <si>
    <t>январь 2022г.</t>
  </si>
  <si>
    <t>к декабрю 2022г.</t>
  </si>
  <si>
    <t>к январю 2022г.</t>
  </si>
  <si>
    <t>январь 2023г. к январю 2022г.</t>
  </si>
  <si>
    <t xml:space="preserve">2. Производство, экспорт и импорт культур зерновых и овощей                                                                     </t>
  </si>
  <si>
    <t>* По продукции сельского хозяйства данные валового сбора урожая отслеживаются только за год.</t>
  </si>
  <si>
    <t>3. Ресурсы и использование отдельных видов продукции (товаров) и сырья по СЗПТ*</t>
  </si>
  <si>
    <t>*Социально значимые продовольственные товары.</t>
  </si>
  <si>
    <t>20 марта 2023г.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</si>
  <si>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</si>
  <si>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</si>
  <si>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</si>
  <si>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</si>
  <si>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</si>
  <si>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 xml:space="preserve"> Ресурсы и использование отдельных видов продукции (товаров) и сырья в Республике Казахстан</t>
  </si>
  <si>
    <t>Дата релиза: 20.03.2023</t>
  </si>
  <si>
    <t>Дата следующего релиза: 20.04.2023</t>
  </si>
  <si>
    <t>январь 2023 года</t>
  </si>
  <si>
    <t>5 серия Статистика внешней и взаимной торговли и  товарных рынков</t>
  </si>
  <si>
    <t>№ 7-15/1869-ВН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</si>
</sst>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&quot;р.&quot;;[Red]\-#,##0.0&quot;р.&quot;"/>
  </numFmts>
  <fonts count="26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15" fillId="0" borderId="0"/>
    <xf numFmtId="0" fontId="15" fillId="0" borderId="0"/>
  </cellStyleXfs>
  <cellXfs count="113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0" fontId="0" fillId="0" borderId="0" xfId="0" applyFont="1"/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5" fontId="9" fillId="0" borderId="0" xfId="0" applyNumberFormat="1" applyFont="1" applyFill="1" applyAlignment="1">
      <alignment wrapText="1"/>
    </xf>
    <xf numFmtId="166" fontId="9" fillId="0" borderId="0" xfId="0" applyNumberFormat="1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5" fillId="0" borderId="0" xfId="0" applyNumberFormat="1" applyFont="1" applyAlignment="1">
      <alignment horizontal="right" wrapText="1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165" fontId="5" fillId="0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14" fillId="0" borderId="0" xfId="0" applyFont="1" applyFill="1" applyAlignment="1">
      <alignment wrapText="1"/>
    </xf>
    <xf numFmtId="14" fontId="18" fillId="0" borderId="0" xfId="0" applyNumberFormat="1" applyFont="1" applyFill="1" applyBorder="1" applyAlignment="1">
      <alignment horizontal="left" wrapText="1"/>
    </xf>
    <xf numFmtId="165" fontId="17" fillId="0" borderId="0" xfId="0" applyNumberFormat="1" applyFont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165" fontId="9" fillId="0" borderId="3" xfId="0" applyNumberFormat="1" applyFont="1" applyFill="1" applyBorder="1"/>
    <xf numFmtId="165" fontId="9" fillId="0" borderId="3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0" xfId="1" applyFont="1" applyAlignment="1">
      <alignment horizontal="left"/>
    </xf>
    <xf numFmtId="0" fontId="0" fillId="0" borderId="0" xfId="0" applyFont="1" applyFill="1" applyAlignment="1">
      <alignment horizontal="center"/>
    </xf>
    <xf numFmtId="165" fontId="5" fillId="0" borderId="3" xfId="0" applyNumberFormat="1" applyFont="1" applyBorder="1" applyAlignment="1">
      <alignment horizontal="right" wrapText="1"/>
    </xf>
    <xf numFmtId="166" fontId="9" fillId="0" borderId="3" xfId="0" applyNumberFormat="1" applyFont="1" applyFill="1" applyBorder="1" applyAlignment="1">
      <alignment horizontal="right" vertical="center" wrapText="1"/>
    </xf>
    <xf numFmtId="0" fontId="1" fillId="0" borderId="0" xfId="1" applyFont="1" applyAlignment="1">
      <alignment vertical="top" wrapText="1"/>
    </xf>
    <xf numFmtId="0" fontId="20" fillId="0" borderId="0" xfId="1" applyFont="1" applyAlignment="1">
      <alignment horizontal="right" vertical="top" wrapText="1"/>
    </xf>
    <xf numFmtId="0" fontId="23" fillId="0" borderId="0" xfId="0" applyFont="1"/>
    <xf numFmtId="0" fontId="24" fillId="0" borderId="0" xfId="1" applyFont="1"/>
    <xf numFmtId="0" fontId="25" fillId="0" borderId="0" xfId="0" applyFont="1"/>
    <xf numFmtId="0" fontId="2" fillId="0" borderId="0" xfId="1" applyFont="1"/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21" fillId="2" borderId="0" xfId="1" applyFont="1" applyFill="1" applyAlignment="1">
      <alignment horizontal="left" vertical="top" wrapText="1"/>
    </xf>
    <xf numFmtId="0" fontId="22" fillId="0" borderId="0" xfId="0" applyFont="1"/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2" xr:uid="{00000000-0005-0000-0000-000001000000}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Normal="100" workbookViewId="0">
      <selection activeCell="F17" sqref="F17"/>
    </sheetView>
  </sheetViews>
  <sheetFormatPr defaultRowHeight="24.75" customHeight="1" x14ac:dyDescent="0.2"/>
  <sheetData>
    <row r="1" spans="1:7" ht="24.75" customHeight="1" x14ac:dyDescent="0.2">
      <c r="A1" s="86"/>
      <c r="B1" s="86"/>
      <c r="C1" s="86"/>
      <c r="D1" s="86"/>
      <c r="E1" s="86"/>
      <c r="F1" s="86"/>
      <c r="G1" s="86"/>
    </row>
    <row r="2" spans="1:7" ht="24.75" customHeight="1" x14ac:dyDescent="0.2">
      <c r="A2" s="93" t="s">
        <v>628</v>
      </c>
      <c r="B2" s="93"/>
      <c r="C2" s="93"/>
      <c r="D2" s="93"/>
      <c r="E2" s="93"/>
      <c r="F2" s="93"/>
      <c r="G2" s="94"/>
    </row>
    <row r="3" spans="1:7" ht="24.75" customHeight="1" x14ac:dyDescent="0.2">
      <c r="A3" s="93" t="s">
        <v>629</v>
      </c>
      <c r="B3" s="95"/>
      <c r="C3" s="95"/>
      <c r="D3" s="95"/>
      <c r="E3" s="95"/>
      <c r="F3" s="81"/>
      <c r="G3" s="81"/>
    </row>
    <row r="4" spans="1:7" ht="24.75" customHeight="1" x14ac:dyDescent="0.2">
      <c r="A4" s="86"/>
      <c r="B4" s="86"/>
      <c r="C4" s="86"/>
      <c r="D4" s="86"/>
      <c r="E4" s="87"/>
      <c r="F4" s="81"/>
      <c r="G4" s="81"/>
    </row>
    <row r="5" spans="1:7" ht="24.75" customHeight="1" x14ac:dyDescent="0.2">
      <c r="A5" s="86"/>
      <c r="B5" s="86"/>
      <c r="C5" s="86"/>
      <c r="D5" s="86"/>
      <c r="E5" s="87"/>
      <c r="F5" s="81"/>
      <c r="G5" s="81"/>
    </row>
    <row r="6" spans="1:7" ht="24.75" customHeight="1" x14ac:dyDescent="0.25">
      <c r="A6" s="96" t="s">
        <v>627</v>
      </c>
      <c r="B6" s="97"/>
      <c r="C6" s="97"/>
      <c r="D6" s="97"/>
      <c r="E6" s="97"/>
      <c r="F6" s="97"/>
      <c r="G6" s="88"/>
    </row>
    <row r="7" spans="1:7" ht="84" customHeight="1" x14ac:dyDescent="0.25">
      <c r="A7" s="97"/>
      <c r="B7" s="97"/>
      <c r="C7" s="97"/>
      <c r="D7" s="97"/>
      <c r="E7" s="97"/>
      <c r="F7" s="97"/>
      <c r="G7" s="88"/>
    </row>
    <row r="8" spans="1:7" ht="24.75" customHeight="1" x14ac:dyDescent="0.25">
      <c r="A8" s="88"/>
      <c r="B8" s="88"/>
      <c r="C8" s="88"/>
      <c r="D8" s="88"/>
      <c r="E8" s="88"/>
      <c r="F8" s="88"/>
      <c r="G8" s="88"/>
    </row>
    <row r="9" spans="1:7" ht="24.75" customHeight="1" x14ac:dyDescent="0.3">
      <c r="A9" s="89" t="s">
        <v>630</v>
      </c>
      <c r="B9" s="90"/>
    </row>
    <row r="13" spans="1:7" ht="24.75" customHeight="1" x14ac:dyDescent="0.2">
      <c r="A13" s="91"/>
      <c r="B13" s="91"/>
      <c r="C13" s="91"/>
      <c r="D13" s="91"/>
      <c r="E13" s="91"/>
      <c r="F13" s="91"/>
    </row>
    <row r="14" spans="1:7" ht="55.5" customHeight="1" x14ac:dyDescent="0.2">
      <c r="A14" s="92" t="s">
        <v>631</v>
      </c>
      <c r="B14" s="92"/>
      <c r="C14" s="92"/>
      <c r="D14" s="92"/>
      <c r="E14" s="92"/>
    </row>
  </sheetData>
  <mergeCells count="5">
    <mergeCell ref="A14:E14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18"/>
  <sheetViews>
    <sheetView workbookViewId="0"/>
  </sheetViews>
  <sheetFormatPr defaultRowHeight="12.75" x14ac:dyDescent="0.2"/>
  <cols>
    <col min="1" max="1" width="52" style="1" customWidth="1"/>
  </cols>
  <sheetData>
    <row r="9" spans="1:1" x14ac:dyDescent="0.2">
      <c r="A9" s="5" t="s">
        <v>0</v>
      </c>
    </row>
    <row r="10" spans="1:1" x14ac:dyDescent="0.2">
      <c r="A10" s="5" t="s">
        <v>7</v>
      </c>
    </row>
    <row r="11" spans="1:1" x14ac:dyDescent="0.2">
      <c r="A11" s="5" t="s">
        <v>1</v>
      </c>
    </row>
    <row r="12" spans="1:1" x14ac:dyDescent="0.2">
      <c r="A12" s="5" t="s">
        <v>8</v>
      </c>
    </row>
    <row r="13" spans="1:1" x14ac:dyDescent="0.2">
      <c r="A13" s="5" t="s">
        <v>2</v>
      </c>
    </row>
    <row r="14" spans="1:1" ht="38.25" x14ac:dyDescent="0.2">
      <c r="A14" s="2" t="s">
        <v>3</v>
      </c>
    </row>
    <row r="18" spans="1:1" x14ac:dyDescent="0.2">
      <c r="A18" s="82" t="s">
        <v>605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4" customWidth="1"/>
    <col min="2" max="2" width="9.28515625" style="83"/>
    <col min="3" max="16384" width="9.28515625" style="34"/>
  </cols>
  <sheetData>
    <row r="1" spans="1:2" x14ac:dyDescent="0.2">
      <c r="A1" s="79" t="s">
        <v>4</v>
      </c>
    </row>
    <row r="2" spans="1:2" x14ac:dyDescent="0.2">
      <c r="A2" s="35"/>
    </row>
    <row r="3" spans="1:2" ht="12.75" customHeight="1" x14ac:dyDescent="0.2">
      <c r="A3" s="36" t="s">
        <v>5</v>
      </c>
      <c r="B3" s="78">
        <v>18</v>
      </c>
    </row>
    <row r="4" spans="1:2" ht="12.75" customHeight="1" x14ac:dyDescent="0.2">
      <c r="A4" s="36" t="s">
        <v>6</v>
      </c>
      <c r="B4" s="78">
        <v>19</v>
      </c>
    </row>
    <row r="5" spans="1:2" x14ac:dyDescent="0.2">
      <c r="A5" s="36" t="s">
        <v>254</v>
      </c>
      <c r="B5" s="78">
        <v>20</v>
      </c>
    </row>
    <row r="6" spans="1:2" x14ac:dyDescent="0.2">
      <c r="A6" s="37" t="s">
        <v>251</v>
      </c>
      <c r="B6" s="78">
        <v>20</v>
      </c>
    </row>
    <row r="7" spans="1:2" x14ac:dyDescent="0.2">
      <c r="A7" s="37" t="s">
        <v>9</v>
      </c>
      <c r="B7" s="78">
        <v>20</v>
      </c>
    </row>
    <row r="8" spans="1:2" x14ac:dyDescent="0.2">
      <c r="A8" s="38" t="s">
        <v>10</v>
      </c>
      <c r="B8" s="78">
        <v>20</v>
      </c>
    </row>
    <row r="9" spans="1:2" x14ac:dyDescent="0.2">
      <c r="A9" s="38" t="s">
        <v>11</v>
      </c>
      <c r="B9" s="78">
        <v>20</v>
      </c>
    </row>
    <row r="10" spans="1:2" x14ac:dyDescent="0.2">
      <c r="A10" s="37" t="s">
        <v>12</v>
      </c>
      <c r="B10" s="78">
        <v>20</v>
      </c>
    </row>
    <row r="11" spans="1:2" x14ac:dyDescent="0.2">
      <c r="A11" s="37" t="s">
        <v>13</v>
      </c>
      <c r="B11" s="78">
        <v>20</v>
      </c>
    </row>
    <row r="12" spans="1:2" x14ac:dyDescent="0.2">
      <c r="A12" s="38" t="s">
        <v>14</v>
      </c>
      <c r="B12" s="78">
        <v>21</v>
      </c>
    </row>
    <row r="13" spans="1:2" x14ac:dyDescent="0.2">
      <c r="A13" s="38" t="s">
        <v>15</v>
      </c>
      <c r="B13" s="78">
        <v>21</v>
      </c>
    </row>
    <row r="14" spans="1:2" x14ac:dyDescent="0.2">
      <c r="A14" s="37" t="s">
        <v>16</v>
      </c>
      <c r="B14" s="78">
        <v>21</v>
      </c>
    </row>
    <row r="15" spans="1:2" x14ac:dyDescent="0.2">
      <c r="A15" s="37" t="s">
        <v>17</v>
      </c>
      <c r="B15" s="78">
        <v>21</v>
      </c>
    </row>
    <row r="16" spans="1:2" x14ac:dyDescent="0.2">
      <c r="A16" s="37" t="s">
        <v>18</v>
      </c>
      <c r="B16" s="78">
        <v>21</v>
      </c>
    </row>
    <row r="17" spans="1:2" x14ac:dyDescent="0.2">
      <c r="A17" s="37" t="s">
        <v>19</v>
      </c>
      <c r="B17" s="78">
        <v>22</v>
      </c>
    </row>
    <row r="18" spans="1:2" x14ac:dyDescent="0.2">
      <c r="A18" s="37" t="s">
        <v>20</v>
      </c>
      <c r="B18" s="78">
        <v>22</v>
      </c>
    </row>
    <row r="19" spans="1:2" x14ac:dyDescent="0.2">
      <c r="A19" s="37" t="s">
        <v>21</v>
      </c>
      <c r="B19" s="78">
        <v>22</v>
      </c>
    </row>
    <row r="20" spans="1:2" x14ac:dyDescent="0.2">
      <c r="A20" s="37" t="s">
        <v>22</v>
      </c>
      <c r="B20" s="78">
        <v>22</v>
      </c>
    </row>
    <row r="21" spans="1:2" x14ac:dyDescent="0.2">
      <c r="A21" s="37" t="s">
        <v>23</v>
      </c>
      <c r="B21" s="78">
        <v>22</v>
      </c>
    </row>
    <row r="22" spans="1:2" x14ac:dyDescent="0.2">
      <c r="A22" s="37" t="s">
        <v>24</v>
      </c>
      <c r="B22" s="78">
        <v>22</v>
      </c>
    </row>
    <row r="23" spans="1:2" x14ac:dyDescent="0.2">
      <c r="A23" s="37" t="s">
        <v>25</v>
      </c>
      <c r="B23" s="78">
        <v>23</v>
      </c>
    </row>
    <row r="24" spans="1:2" x14ac:dyDescent="0.2">
      <c r="A24" s="37" t="s">
        <v>26</v>
      </c>
      <c r="B24" s="78">
        <v>23</v>
      </c>
    </row>
    <row r="25" spans="1:2" x14ac:dyDescent="0.2">
      <c r="A25" s="37" t="s">
        <v>27</v>
      </c>
      <c r="B25" s="78">
        <v>23</v>
      </c>
    </row>
    <row r="26" spans="1:2" x14ac:dyDescent="0.2">
      <c r="A26" s="37" t="s">
        <v>28</v>
      </c>
      <c r="B26" s="78">
        <v>23</v>
      </c>
    </row>
    <row r="27" spans="1:2" x14ac:dyDescent="0.2">
      <c r="A27" s="37" t="s">
        <v>29</v>
      </c>
      <c r="B27" s="78">
        <v>23</v>
      </c>
    </row>
    <row r="28" spans="1:2" x14ac:dyDescent="0.2">
      <c r="A28" s="37" t="s">
        <v>30</v>
      </c>
      <c r="B28" s="78">
        <v>23</v>
      </c>
    </row>
    <row r="29" spans="1:2" x14ac:dyDescent="0.2">
      <c r="A29" s="37" t="s">
        <v>252</v>
      </c>
      <c r="B29" s="78">
        <v>24</v>
      </c>
    </row>
    <row r="30" spans="1:2" x14ac:dyDescent="0.2">
      <c r="A30" s="37" t="s">
        <v>31</v>
      </c>
      <c r="B30" s="78">
        <v>24</v>
      </c>
    </row>
    <row r="31" spans="1:2" x14ac:dyDescent="0.2">
      <c r="A31" s="37" t="s">
        <v>32</v>
      </c>
      <c r="B31" s="78">
        <v>24</v>
      </c>
    </row>
    <row r="32" spans="1:2" x14ac:dyDescent="0.2">
      <c r="A32" s="37" t="s">
        <v>33</v>
      </c>
      <c r="B32" s="78">
        <v>24</v>
      </c>
    </row>
    <row r="33" spans="1:2" ht="25.5" x14ac:dyDescent="0.2">
      <c r="A33" s="37" t="s">
        <v>34</v>
      </c>
      <c r="B33" s="78">
        <v>24</v>
      </c>
    </row>
    <row r="34" spans="1:2" ht="25.5" x14ac:dyDescent="0.2">
      <c r="A34" s="37" t="s">
        <v>35</v>
      </c>
      <c r="B34" s="78">
        <v>25</v>
      </c>
    </row>
    <row r="35" spans="1:2" x14ac:dyDescent="0.2">
      <c r="A35" s="37" t="s">
        <v>36</v>
      </c>
      <c r="B35" s="78">
        <v>25</v>
      </c>
    </row>
    <row r="36" spans="1:2" x14ac:dyDescent="0.2">
      <c r="A36" s="37" t="s">
        <v>37</v>
      </c>
      <c r="B36" s="78">
        <v>25</v>
      </c>
    </row>
    <row r="37" spans="1:2" x14ac:dyDescent="0.2">
      <c r="A37" s="37" t="s">
        <v>38</v>
      </c>
      <c r="B37" s="78">
        <v>25</v>
      </c>
    </row>
    <row r="38" spans="1:2" x14ac:dyDescent="0.2">
      <c r="A38" s="37" t="s">
        <v>39</v>
      </c>
      <c r="B38" s="78">
        <v>25</v>
      </c>
    </row>
    <row r="39" spans="1:2" x14ac:dyDescent="0.2">
      <c r="A39" s="37" t="s">
        <v>40</v>
      </c>
      <c r="B39" s="78">
        <v>26</v>
      </c>
    </row>
    <row r="40" spans="1:2" x14ac:dyDescent="0.2">
      <c r="A40" s="37" t="s">
        <v>41</v>
      </c>
      <c r="B40" s="78">
        <v>26</v>
      </c>
    </row>
    <row r="41" spans="1:2" x14ac:dyDescent="0.2">
      <c r="A41" s="37" t="s">
        <v>42</v>
      </c>
      <c r="B41" s="78">
        <v>26</v>
      </c>
    </row>
    <row r="42" spans="1:2" x14ac:dyDescent="0.2">
      <c r="A42" s="37" t="s">
        <v>43</v>
      </c>
      <c r="B42" s="78">
        <v>26</v>
      </c>
    </row>
    <row r="43" spans="1:2" x14ac:dyDescent="0.2">
      <c r="A43" s="37" t="s">
        <v>263</v>
      </c>
      <c r="B43" s="78">
        <v>26</v>
      </c>
    </row>
    <row r="44" spans="1:2" x14ac:dyDescent="0.2">
      <c r="A44" s="37" t="s">
        <v>44</v>
      </c>
      <c r="B44" s="78">
        <v>26</v>
      </c>
    </row>
    <row r="45" spans="1:2" x14ac:dyDescent="0.2">
      <c r="A45" s="37" t="s">
        <v>45</v>
      </c>
      <c r="B45" s="78">
        <v>27</v>
      </c>
    </row>
    <row r="46" spans="1:2" x14ac:dyDescent="0.2">
      <c r="A46" s="37" t="s">
        <v>46</v>
      </c>
      <c r="B46" s="78">
        <v>27</v>
      </c>
    </row>
    <row r="47" spans="1:2" x14ac:dyDescent="0.2">
      <c r="A47" s="37" t="s">
        <v>47</v>
      </c>
      <c r="B47" s="78">
        <v>27</v>
      </c>
    </row>
    <row r="48" spans="1:2" x14ac:dyDescent="0.2">
      <c r="A48" s="37" t="s">
        <v>48</v>
      </c>
      <c r="B48" s="78">
        <v>27</v>
      </c>
    </row>
    <row r="49" spans="1:2" ht="12" customHeight="1" x14ac:dyDescent="0.2">
      <c r="A49" s="37" t="s">
        <v>49</v>
      </c>
      <c r="B49" s="78">
        <v>27</v>
      </c>
    </row>
    <row r="50" spans="1:2" x14ac:dyDescent="0.2">
      <c r="A50" s="37" t="s">
        <v>600</v>
      </c>
      <c r="B50" s="78">
        <v>28</v>
      </c>
    </row>
    <row r="51" spans="1:2" x14ac:dyDescent="0.2">
      <c r="A51" s="37" t="s">
        <v>50</v>
      </c>
      <c r="B51" s="78">
        <v>28</v>
      </c>
    </row>
    <row r="52" spans="1:2" x14ac:dyDescent="0.2">
      <c r="A52" s="37" t="s">
        <v>51</v>
      </c>
      <c r="B52" s="78">
        <v>28</v>
      </c>
    </row>
    <row r="53" spans="1:2" x14ac:dyDescent="0.2">
      <c r="A53" s="37" t="s">
        <v>52</v>
      </c>
      <c r="B53" s="78">
        <v>28</v>
      </c>
    </row>
    <row r="54" spans="1:2" x14ac:dyDescent="0.2">
      <c r="A54" s="38" t="s">
        <v>53</v>
      </c>
      <c r="B54" s="78">
        <v>28</v>
      </c>
    </row>
    <row r="55" spans="1:2" x14ac:dyDescent="0.2">
      <c r="A55" s="37" t="s">
        <v>54</v>
      </c>
      <c r="B55" s="78">
        <v>29</v>
      </c>
    </row>
    <row r="56" spans="1:2" x14ac:dyDescent="0.2">
      <c r="A56" s="38" t="s">
        <v>55</v>
      </c>
      <c r="B56" s="78">
        <v>29</v>
      </c>
    </row>
    <row r="57" spans="1:2" x14ac:dyDescent="0.2">
      <c r="A57" s="38" t="s">
        <v>56</v>
      </c>
      <c r="B57" s="78">
        <v>29</v>
      </c>
    </row>
    <row r="58" spans="1:2" x14ac:dyDescent="0.2">
      <c r="A58" s="37" t="s">
        <v>57</v>
      </c>
      <c r="B58" s="78">
        <v>29</v>
      </c>
    </row>
    <row r="59" spans="1:2" x14ac:dyDescent="0.2">
      <c r="A59" s="37" t="s">
        <v>58</v>
      </c>
      <c r="B59" s="78">
        <v>29</v>
      </c>
    </row>
    <row r="60" spans="1:2" x14ac:dyDescent="0.2">
      <c r="A60" s="37" t="s">
        <v>59</v>
      </c>
      <c r="B60" s="78">
        <v>30</v>
      </c>
    </row>
    <row r="61" spans="1:2" x14ac:dyDescent="0.2">
      <c r="A61" s="37" t="s">
        <v>60</v>
      </c>
      <c r="B61" s="78">
        <v>30</v>
      </c>
    </row>
    <row r="62" spans="1:2" x14ac:dyDescent="0.2">
      <c r="A62" s="37" t="s">
        <v>61</v>
      </c>
      <c r="B62" s="78">
        <v>30</v>
      </c>
    </row>
    <row r="63" spans="1:2" x14ac:dyDescent="0.2">
      <c r="A63" s="37" t="s">
        <v>62</v>
      </c>
      <c r="B63" s="78">
        <v>30</v>
      </c>
    </row>
    <row r="64" spans="1:2" x14ac:dyDescent="0.2">
      <c r="A64" s="37" t="s">
        <v>63</v>
      </c>
      <c r="B64" s="78">
        <v>30</v>
      </c>
    </row>
    <row r="65" spans="1:2" x14ac:dyDescent="0.2">
      <c r="A65" s="37" t="s">
        <v>64</v>
      </c>
      <c r="B65" s="78">
        <v>30</v>
      </c>
    </row>
    <row r="66" spans="1:2" x14ac:dyDescent="0.2">
      <c r="A66" s="37" t="s">
        <v>65</v>
      </c>
      <c r="B66" s="78">
        <v>31</v>
      </c>
    </row>
    <row r="67" spans="1:2" x14ac:dyDescent="0.2">
      <c r="A67" s="38" t="s">
        <v>66</v>
      </c>
      <c r="B67" s="78">
        <v>31</v>
      </c>
    </row>
    <row r="68" spans="1:2" x14ac:dyDescent="0.2">
      <c r="A68" s="37" t="s">
        <v>264</v>
      </c>
      <c r="B68" s="78">
        <v>31</v>
      </c>
    </row>
    <row r="69" spans="1:2" x14ac:dyDescent="0.2">
      <c r="A69" s="38" t="s">
        <v>67</v>
      </c>
      <c r="B69" s="78">
        <v>31</v>
      </c>
    </row>
    <row r="70" spans="1:2" x14ac:dyDescent="0.2">
      <c r="A70" s="38" t="s">
        <v>68</v>
      </c>
      <c r="B70" s="78">
        <v>31</v>
      </c>
    </row>
    <row r="71" spans="1:2" x14ac:dyDescent="0.2">
      <c r="A71" s="38" t="s">
        <v>69</v>
      </c>
      <c r="B71" s="78">
        <v>31</v>
      </c>
    </row>
    <row r="72" spans="1:2" x14ac:dyDescent="0.2">
      <c r="A72" s="37" t="s">
        <v>70</v>
      </c>
      <c r="B72" s="78">
        <v>32</v>
      </c>
    </row>
    <row r="73" spans="1:2" x14ac:dyDescent="0.2">
      <c r="A73" s="37" t="s">
        <v>71</v>
      </c>
      <c r="B73" s="78">
        <v>32</v>
      </c>
    </row>
    <row r="74" spans="1:2" x14ac:dyDescent="0.2">
      <c r="A74" s="37" t="s">
        <v>72</v>
      </c>
      <c r="B74" s="78">
        <v>32</v>
      </c>
    </row>
    <row r="75" spans="1:2" x14ac:dyDescent="0.2">
      <c r="A75" s="37" t="s">
        <v>73</v>
      </c>
      <c r="B75" s="78">
        <v>32</v>
      </c>
    </row>
    <row r="76" spans="1:2" x14ac:dyDescent="0.2">
      <c r="A76" s="37" t="s">
        <v>74</v>
      </c>
      <c r="B76" s="78">
        <v>32</v>
      </c>
    </row>
    <row r="77" spans="1:2" x14ac:dyDescent="0.2">
      <c r="A77" s="37" t="s">
        <v>75</v>
      </c>
      <c r="B77" s="78">
        <v>33</v>
      </c>
    </row>
    <row r="78" spans="1:2" x14ac:dyDescent="0.2">
      <c r="A78" s="37" t="s">
        <v>76</v>
      </c>
      <c r="B78" s="78">
        <v>33</v>
      </c>
    </row>
    <row r="79" spans="1:2" x14ac:dyDescent="0.2">
      <c r="A79" s="37" t="s">
        <v>77</v>
      </c>
      <c r="B79" s="78">
        <v>33</v>
      </c>
    </row>
    <row r="80" spans="1:2" x14ac:dyDescent="0.2">
      <c r="A80" s="37" t="s">
        <v>78</v>
      </c>
      <c r="B80" s="78">
        <v>33</v>
      </c>
    </row>
    <row r="81" spans="1:2" x14ac:dyDescent="0.2">
      <c r="A81" s="37" t="s">
        <v>79</v>
      </c>
      <c r="B81" s="78">
        <v>33</v>
      </c>
    </row>
    <row r="82" spans="1:2" x14ac:dyDescent="0.2">
      <c r="A82" s="37" t="s">
        <v>80</v>
      </c>
      <c r="B82" s="78">
        <v>34</v>
      </c>
    </row>
    <row r="83" spans="1:2" x14ac:dyDescent="0.2">
      <c r="A83" s="37" t="s">
        <v>81</v>
      </c>
      <c r="B83" s="78">
        <v>34</v>
      </c>
    </row>
    <row r="84" spans="1:2" x14ac:dyDescent="0.2">
      <c r="A84" s="37" t="s">
        <v>82</v>
      </c>
      <c r="B84" s="78">
        <v>34</v>
      </c>
    </row>
    <row r="85" spans="1:2" x14ac:dyDescent="0.2">
      <c r="A85" s="37" t="s">
        <v>83</v>
      </c>
      <c r="B85" s="78">
        <v>34</v>
      </c>
    </row>
    <row r="86" spans="1:2" x14ac:dyDescent="0.2">
      <c r="A86" s="37" t="s">
        <v>84</v>
      </c>
      <c r="B86" s="78">
        <v>34</v>
      </c>
    </row>
    <row r="87" spans="1:2" x14ac:dyDescent="0.2">
      <c r="A87" s="37" t="s">
        <v>85</v>
      </c>
      <c r="B87" s="78">
        <v>35</v>
      </c>
    </row>
    <row r="88" spans="1:2" x14ac:dyDescent="0.2">
      <c r="A88" s="37" t="s">
        <v>86</v>
      </c>
      <c r="B88" s="78">
        <v>35</v>
      </c>
    </row>
    <row r="89" spans="1:2" x14ac:dyDescent="0.2">
      <c r="A89" s="37" t="s">
        <v>87</v>
      </c>
      <c r="B89" s="78">
        <v>35</v>
      </c>
    </row>
    <row r="90" spans="1:2" x14ac:dyDescent="0.2">
      <c r="A90" s="37" t="s">
        <v>88</v>
      </c>
      <c r="B90" s="78">
        <v>35</v>
      </c>
    </row>
    <row r="91" spans="1:2" x14ac:dyDescent="0.2">
      <c r="A91" s="37" t="s">
        <v>89</v>
      </c>
      <c r="B91" s="78">
        <v>35</v>
      </c>
    </row>
    <row r="92" spans="1:2" x14ac:dyDescent="0.2">
      <c r="A92" s="37" t="s">
        <v>90</v>
      </c>
      <c r="B92" s="78">
        <v>36</v>
      </c>
    </row>
    <row r="93" spans="1:2" ht="25.5" x14ac:dyDescent="0.2">
      <c r="A93" s="37" t="s">
        <v>91</v>
      </c>
      <c r="B93" s="78">
        <v>36</v>
      </c>
    </row>
    <row r="94" spans="1:2" x14ac:dyDescent="0.2">
      <c r="A94" s="37" t="s">
        <v>597</v>
      </c>
      <c r="B94" s="78">
        <v>36</v>
      </c>
    </row>
    <row r="95" spans="1:2" x14ac:dyDescent="0.2">
      <c r="A95" s="37" t="s">
        <v>92</v>
      </c>
      <c r="B95" s="78">
        <v>36</v>
      </c>
    </row>
    <row r="96" spans="1:2" x14ac:dyDescent="0.2">
      <c r="A96" s="37" t="s">
        <v>93</v>
      </c>
      <c r="B96" s="78">
        <v>36</v>
      </c>
    </row>
    <row r="97" spans="1:2" x14ac:dyDescent="0.2">
      <c r="A97" s="37" t="s">
        <v>94</v>
      </c>
      <c r="B97" s="78">
        <v>37</v>
      </c>
    </row>
    <row r="98" spans="1:2" x14ac:dyDescent="0.2">
      <c r="A98" s="37" t="s">
        <v>95</v>
      </c>
      <c r="B98" s="78">
        <v>37</v>
      </c>
    </row>
    <row r="99" spans="1:2" x14ac:dyDescent="0.2">
      <c r="A99" s="37" t="s">
        <v>96</v>
      </c>
      <c r="B99" s="78">
        <v>37</v>
      </c>
    </row>
    <row r="100" spans="1:2" ht="12.75" customHeight="1" x14ac:dyDescent="0.2">
      <c r="A100" s="37" t="s">
        <v>97</v>
      </c>
      <c r="B100" s="78">
        <v>37</v>
      </c>
    </row>
    <row r="101" spans="1:2" ht="25.5" x14ac:dyDescent="0.2">
      <c r="A101" s="37" t="s">
        <v>98</v>
      </c>
      <c r="B101" s="78">
        <v>38</v>
      </c>
    </row>
    <row r="102" spans="1:2" x14ac:dyDescent="0.2">
      <c r="A102" s="37" t="s">
        <v>271</v>
      </c>
      <c r="B102" s="78">
        <v>38</v>
      </c>
    </row>
    <row r="103" spans="1:2" ht="25.5" x14ac:dyDescent="0.2">
      <c r="A103" s="37" t="s">
        <v>99</v>
      </c>
      <c r="B103" s="78">
        <v>38</v>
      </c>
    </row>
    <row r="104" spans="1:2" ht="25.5" x14ac:dyDescent="0.2">
      <c r="A104" s="37" t="s">
        <v>100</v>
      </c>
      <c r="B104" s="78">
        <v>38</v>
      </c>
    </row>
    <row r="105" spans="1:2" x14ac:dyDescent="0.2">
      <c r="A105" s="37" t="s">
        <v>101</v>
      </c>
      <c r="B105" s="78">
        <v>39</v>
      </c>
    </row>
    <row r="106" spans="1:2" x14ac:dyDescent="0.2">
      <c r="A106" s="37" t="s">
        <v>102</v>
      </c>
      <c r="B106" s="78">
        <v>39</v>
      </c>
    </row>
    <row r="107" spans="1:2" x14ac:dyDescent="0.2">
      <c r="A107" s="37" t="s">
        <v>103</v>
      </c>
      <c r="B107" s="78">
        <v>39</v>
      </c>
    </row>
    <row r="108" spans="1:2" ht="25.5" x14ac:dyDescent="0.2">
      <c r="A108" s="37" t="s">
        <v>272</v>
      </c>
      <c r="B108" s="78">
        <v>39</v>
      </c>
    </row>
    <row r="109" spans="1:2" x14ac:dyDescent="0.2">
      <c r="A109" s="37" t="s">
        <v>255</v>
      </c>
      <c r="B109" s="78">
        <v>39</v>
      </c>
    </row>
    <row r="110" spans="1:2" x14ac:dyDescent="0.2">
      <c r="A110" s="37" t="s">
        <v>104</v>
      </c>
      <c r="B110" s="78">
        <v>40</v>
      </c>
    </row>
    <row r="111" spans="1:2" x14ac:dyDescent="0.2">
      <c r="A111" s="37" t="s">
        <v>105</v>
      </c>
      <c r="B111" s="78">
        <v>40</v>
      </c>
    </row>
    <row r="112" spans="1:2" x14ac:dyDescent="0.2">
      <c r="A112" s="37" t="s">
        <v>106</v>
      </c>
      <c r="B112" s="78">
        <v>40</v>
      </c>
    </row>
    <row r="113" spans="1:2" x14ac:dyDescent="0.2">
      <c r="A113" s="37" t="s">
        <v>107</v>
      </c>
      <c r="B113" s="78">
        <v>40</v>
      </c>
    </row>
    <row r="114" spans="1:2" x14ac:dyDescent="0.2">
      <c r="A114" s="37" t="s">
        <v>108</v>
      </c>
      <c r="B114" s="78">
        <v>40</v>
      </c>
    </row>
    <row r="115" spans="1:2" x14ac:dyDescent="0.2">
      <c r="A115" s="37" t="s">
        <v>109</v>
      </c>
      <c r="B115" s="78">
        <v>41</v>
      </c>
    </row>
    <row r="116" spans="1:2" x14ac:dyDescent="0.2">
      <c r="A116" s="37" t="s">
        <v>110</v>
      </c>
      <c r="B116" s="78">
        <v>41</v>
      </c>
    </row>
    <row r="117" spans="1:2" x14ac:dyDescent="0.2">
      <c r="A117" s="37" t="s">
        <v>111</v>
      </c>
      <c r="B117" s="78">
        <v>41</v>
      </c>
    </row>
    <row r="118" spans="1:2" x14ac:dyDescent="0.2">
      <c r="A118" s="37" t="s">
        <v>112</v>
      </c>
      <c r="B118" s="78">
        <v>41</v>
      </c>
    </row>
    <row r="119" spans="1:2" x14ac:dyDescent="0.2">
      <c r="A119" s="37" t="s">
        <v>113</v>
      </c>
      <c r="B119" s="78">
        <v>42</v>
      </c>
    </row>
    <row r="120" spans="1:2" x14ac:dyDescent="0.2">
      <c r="A120" s="37" t="s">
        <v>114</v>
      </c>
      <c r="B120" s="78">
        <v>42</v>
      </c>
    </row>
    <row r="121" spans="1:2" x14ac:dyDescent="0.2">
      <c r="A121" s="37" t="s">
        <v>115</v>
      </c>
      <c r="B121" s="78">
        <v>42</v>
      </c>
    </row>
    <row r="122" spans="1:2" x14ac:dyDescent="0.2">
      <c r="A122" s="37" t="s">
        <v>116</v>
      </c>
      <c r="B122" s="78">
        <v>42</v>
      </c>
    </row>
    <row r="123" spans="1:2" x14ac:dyDescent="0.2">
      <c r="A123" s="37" t="s">
        <v>117</v>
      </c>
      <c r="B123" s="78">
        <v>42</v>
      </c>
    </row>
    <row r="124" spans="1:2" x14ac:dyDescent="0.2">
      <c r="A124" s="37" t="s">
        <v>118</v>
      </c>
      <c r="B124" s="78">
        <v>42</v>
      </c>
    </row>
    <row r="125" spans="1:2" x14ac:dyDescent="0.2">
      <c r="A125" s="37" t="s">
        <v>119</v>
      </c>
      <c r="B125" s="78">
        <v>43</v>
      </c>
    </row>
    <row r="126" spans="1:2" x14ac:dyDescent="0.2">
      <c r="A126" s="37" t="s">
        <v>120</v>
      </c>
      <c r="B126" s="78">
        <v>43</v>
      </c>
    </row>
    <row r="127" spans="1:2" x14ac:dyDescent="0.2">
      <c r="A127" s="37" t="s">
        <v>121</v>
      </c>
      <c r="B127" s="78">
        <v>43</v>
      </c>
    </row>
    <row r="128" spans="1:2" x14ac:dyDescent="0.2">
      <c r="A128" s="37" t="s">
        <v>122</v>
      </c>
      <c r="B128" s="78">
        <v>43</v>
      </c>
    </row>
    <row r="129" spans="1:2" x14ac:dyDescent="0.2">
      <c r="A129" s="37" t="s">
        <v>123</v>
      </c>
      <c r="B129" s="78">
        <v>43</v>
      </c>
    </row>
    <row r="130" spans="1:2" x14ac:dyDescent="0.2">
      <c r="A130" s="37" t="s">
        <v>124</v>
      </c>
      <c r="B130" s="78">
        <v>44</v>
      </c>
    </row>
    <row r="131" spans="1:2" x14ac:dyDescent="0.2">
      <c r="A131" s="37" t="s">
        <v>125</v>
      </c>
      <c r="B131" s="78">
        <v>44</v>
      </c>
    </row>
    <row r="132" spans="1:2" ht="25.5" x14ac:dyDescent="0.2">
      <c r="A132" s="37" t="s">
        <v>126</v>
      </c>
      <c r="B132" s="78">
        <v>44</v>
      </c>
    </row>
    <row r="133" spans="1:2" x14ac:dyDescent="0.2">
      <c r="A133" s="37" t="s">
        <v>601</v>
      </c>
      <c r="B133" s="78">
        <v>44</v>
      </c>
    </row>
    <row r="134" spans="1:2" x14ac:dyDescent="0.2">
      <c r="A134" s="37" t="s">
        <v>127</v>
      </c>
      <c r="B134" s="78">
        <v>45</v>
      </c>
    </row>
    <row r="135" spans="1:2" x14ac:dyDescent="0.2">
      <c r="A135" s="37" t="s">
        <v>128</v>
      </c>
      <c r="B135" s="78">
        <v>45</v>
      </c>
    </row>
    <row r="136" spans="1:2" x14ac:dyDescent="0.2">
      <c r="A136" s="37" t="s">
        <v>129</v>
      </c>
      <c r="B136" s="78">
        <v>45</v>
      </c>
    </row>
    <row r="137" spans="1:2" x14ac:dyDescent="0.2">
      <c r="A137" s="37" t="s">
        <v>130</v>
      </c>
      <c r="B137" s="78">
        <v>45</v>
      </c>
    </row>
    <row r="138" spans="1:2" x14ac:dyDescent="0.2">
      <c r="A138" s="37" t="s">
        <v>273</v>
      </c>
      <c r="B138" s="78">
        <v>45</v>
      </c>
    </row>
    <row r="139" spans="1:2" ht="25.5" x14ac:dyDescent="0.2">
      <c r="A139" s="37" t="s">
        <v>131</v>
      </c>
      <c r="B139" s="78">
        <v>46</v>
      </c>
    </row>
    <row r="140" spans="1:2" x14ac:dyDescent="0.2">
      <c r="A140" s="37" t="s">
        <v>132</v>
      </c>
      <c r="B140" s="78">
        <v>46</v>
      </c>
    </row>
    <row r="141" spans="1:2" x14ac:dyDescent="0.2">
      <c r="A141" s="37" t="s">
        <v>133</v>
      </c>
      <c r="B141" s="78">
        <v>46</v>
      </c>
    </row>
    <row r="142" spans="1:2" x14ac:dyDescent="0.2">
      <c r="A142" s="37" t="s">
        <v>134</v>
      </c>
      <c r="B142" s="78">
        <v>46</v>
      </c>
    </row>
    <row r="143" spans="1:2" x14ac:dyDescent="0.2">
      <c r="A143" s="37" t="s">
        <v>135</v>
      </c>
      <c r="B143" s="78">
        <v>46</v>
      </c>
    </row>
    <row r="144" spans="1:2" x14ac:dyDescent="0.2">
      <c r="A144" s="37" t="s">
        <v>136</v>
      </c>
      <c r="B144" s="78">
        <v>47</v>
      </c>
    </row>
    <row r="145" spans="1:2" x14ac:dyDescent="0.2">
      <c r="A145" s="37" t="s">
        <v>137</v>
      </c>
      <c r="B145" s="78">
        <v>47</v>
      </c>
    </row>
    <row r="146" spans="1:2" x14ac:dyDescent="0.2">
      <c r="A146" s="37" t="s">
        <v>138</v>
      </c>
      <c r="B146" s="78">
        <v>47</v>
      </c>
    </row>
    <row r="147" spans="1:2" x14ac:dyDescent="0.2">
      <c r="A147" s="37" t="s">
        <v>139</v>
      </c>
      <c r="B147" s="78">
        <v>47</v>
      </c>
    </row>
    <row r="148" spans="1:2" x14ac:dyDescent="0.2">
      <c r="A148" s="37" t="s">
        <v>140</v>
      </c>
      <c r="B148" s="78">
        <v>47</v>
      </c>
    </row>
    <row r="149" spans="1:2" x14ac:dyDescent="0.2">
      <c r="A149" s="37" t="s">
        <v>141</v>
      </c>
      <c r="B149" s="78">
        <v>48</v>
      </c>
    </row>
    <row r="150" spans="1:2" x14ac:dyDescent="0.2">
      <c r="A150" s="37" t="s">
        <v>142</v>
      </c>
      <c r="B150" s="78">
        <v>48</v>
      </c>
    </row>
    <row r="151" spans="1:2" x14ac:dyDescent="0.2">
      <c r="A151" s="37" t="s">
        <v>143</v>
      </c>
      <c r="B151" s="78">
        <v>48</v>
      </c>
    </row>
    <row r="152" spans="1:2" x14ac:dyDescent="0.2">
      <c r="A152" s="37" t="s">
        <v>144</v>
      </c>
      <c r="B152" s="78">
        <v>48</v>
      </c>
    </row>
    <row r="153" spans="1:2" x14ac:dyDescent="0.2">
      <c r="A153" s="37" t="s">
        <v>145</v>
      </c>
      <c r="B153" s="78">
        <v>48</v>
      </c>
    </row>
    <row r="154" spans="1:2" x14ac:dyDescent="0.2">
      <c r="A154" s="37" t="s">
        <v>146</v>
      </c>
      <c r="B154" s="78">
        <v>49</v>
      </c>
    </row>
    <row r="155" spans="1:2" x14ac:dyDescent="0.2">
      <c r="A155" s="37" t="s">
        <v>147</v>
      </c>
      <c r="B155" s="78">
        <v>49</v>
      </c>
    </row>
    <row r="156" spans="1:2" x14ac:dyDescent="0.2">
      <c r="A156" s="37" t="s">
        <v>148</v>
      </c>
      <c r="B156" s="78">
        <v>49</v>
      </c>
    </row>
    <row r="157" spans="1:2" x14ac:dyDescent="0.2">
      <c r="A157" s="37" t="s">
        <v>149</v>
      </c>
      <c r="B157" s="78">
        <v>49</v>
      </c>
    </row>
    <row r="158" spans="1:2" x14ac:dyDescent="0.2">
      <c r="A158" s="37" t="s">
        <v>150</v>
      </c>
      <c r="B158" s="78">
        <v>50</v>
      </c>
    </row>
    <row r="159" spans="1:2" x14ac:dyDescent="0.2">
      <c r="A159" s="37" t="s">
        <v>151</v>
      </c>
      <c r="B159" s="78">
        <v>50</v>
      </c>
    </row>
    <row r="160" spans="1:2" x14ac:dyDescent="0.2">
      <c r="A160" s="37" t="s">
        <v>152</v>
      </c>
      <c r="B160" s="78">
        <v>50</v>
      </c>
    </row>
    <row r="161" spans="1:2" x14ac:dyDescent="0.2">
      <c r="A161" s="37" t="s">
        <v>153</v>
      </c>
      <c r="B161" s="78">
        <v>50</v>
      </c>
    </row>
    <row r="162" spans="1:2" x14ac:dyDescent="0.2">
      <c r="A162" s="37" t="s">
        <v>154</v>
      </c>
      <c r="B162" s="78">
        <v>50</v>
      </c>
    </row>
    <row r="163" spans="1:2" x14ac:dyDescent="0.2">
      <c r="A163" s="37" t="s">
        <v>155</v>
      </c>
      <c r="B163" s="78">
        <v>51</v>
      </c>
    </row>
    <row r="164" spans="1:2" x14ac:dyDescent="0.2">
      <c r="A164" s="37" t="s">
        <v>156</v>
      </c>
      <c r="B164" s="78">
        <v>51</v>
      </c>
    </row>
    <row r="165" spans="1:2" ht="25.5" x14ac:dyDescent="0.2">
      <c r="A165" s="37" t="s">
        <v>274</v>
      </c>
      <c r="B165" s="78">
        <v>51</v>
      </c>
    </row>
    <row r="166" spans="1:2" ht="25.5" x14ac:dyDescent="0.2">
      <c r="A166" s="37" t="s">
        <v>275</v>
      </c>
      <c r="B166" s="78">
        <v>51</v>
      </c>
    </row>
    <row r="167" spans="1:2" x14ac:dyDescent="0.2">
      <c r="A167" s="37" t="s">
        <v>276</v>
      </c>
      <c r="B167" s="78">
        <v>51</v>
      </c>
    </row>
    <row r="168" spans="1:2" x14ac:dyDescent="0.2">
      <c r="A168" s="37" t="s">
        <v>157</v>
      </c>
      <c r="B168" s="78">
        <v>52</v>
      </c>
    </row>
    <row r="169" spans="1:2" x14ac:dyDescent="0.2">
      <c r="A169" s="37" t="s">
        <v>158</v>
      </c>
      <c r="B169" s="78">
        <v>52</v>
      </c>
    </row>
    <row r="170" spans="1:2" x14ac:dyDescent="0.2">
      <c r="A170" s="37" t="s">
        <v>159</v>
      </c>
      <c r="B170" s="78">
        <v>52</v>
      </c>
    </row>
    <row r="171" spans="1:2" x14ac:dyDescent="0.2">
      <c r="A171" s="37" t="s">
        <v>160</v>
      </c>
      <c r="B171" s="78">
        <v>52</v>
      </c>
    </row>
    <row r="172" spans="1:2" x14ac:dyDescent="0.2">
      <c r="A172" s="37" t="s">
        <v>161</v>
      </c>
      <c r="B172" s="78">
        <v>52</v>
      </c>
    </row>
    <row r="173" spans="1:2" x14ac:dyDescent="0.2">
      <c r="A173" s="37" t="s">
        <v>162</v>
      </c>
      <c r="B173" s="78">
        <v>53</v>
      </c>
    </row>
    <row r="174" spans="1:2" x14ac:dyDescent="0.2">
      <c r="A174" s="37" t="s">
        <v>163</v>
      </c>
      <c r="B174" s="78">
        <v>53</v>
      </c>
    </row>
    <row r="175" spans="1:2" x14ac:dyDescent="0.2">
      <c r="A175" s="37" t="s">
        <v>164</v>
      </c>
      <c r="B175" s="78">
        <v>53</v>
      </c>
    </row>
    <row r="176" spans="1:2" x14ac:dyDescent="0.2">
      <c r="A176" s="37" t="s">
        <v>165</v>
      </c>
      <c r="B176" s="78">
        <v>53</v>
      </c>
    </row>
    <row r="177" spans="1:2" x14ac:dyDescent="0.2">
      <c r="A177" s="37" t="s">
        <v>166</v>
      </c>
      <c r="B177" s="78">
        <v>53</v>
      </c>
    </row>
    <row r="178" spans="1:2" x14ac:dyDescent="0.2">
      <c r="A178" s="37" t="s">
        <v>167</v>
      </c>
      <c r="B178" s="78">
        <v>54</v>
      </c>
    </row>
    <row r="179" spans="1:2" x14ac:dyDescent="0.2">
      <c r="A179" s="37" t="s">
        <v>168</v>
      </c>
      <c r="B179" s="78">
        <v>54</v>
      </c>
    </row>
    <row r="180" spans="1:2" x14ac:dyDescent="0.2">
      <c r="A180" s="37" t="s">
        <v>169</v>
      </c>
      <c r="B180" s="78">
        <v>54</v>
      </c>
    </row>
    <row r="181" spans="1:2" x14ac:dyDescent="0.2">
      <c r="A181" s="37" t="s">
        <v>170</v>
      </c>
      <c r="B181" s="78">
        <v>54</v>
      </c>
    </row>
    <row r="182" spans="1:2" x14ac:dyDescent="0.2">
      <c r="A182" s="37" t="s">
        <v>171</v>
      </c>
      <c r="B182" s="78">
        <v>54</v>
      </c>
    </row>
    <row r="183" spans="1:2" x14ac:dyDescent="0.2">
      <c r="A183" s="37" t="s">
        <v>172</v>
      </c>
      <c r="B183" s="78">
        <v>55</v>
      </c>
    </row>
    <row r="184" spans="1:2" x14ac:dyDescent="0.2">
      <c r="A184" s="37" t="s">
        <v>173</v>
      </c>
      <c r="B184" s="78">
        <v>55</v>
      </c>
    </row>
    <row r="185" spans="1:2" ht="12.75" customHeight="1" x14ac:dyDescent="0.2">
      <c r="A185" s="37" t="s">
        <v>174</v>
      </c>
      <c r="B185" s="78">
        <v>55</v>
      </c>
    </row>
    <row r="186" spans="1:2" x14ac:dyDescent="0.2">
      <c r="A186" s="37" t="s">
        <v>175</v>
      </c>
      <c r="B186" s="78">
        <v>55</v>
      </c>
    </row>
    <row r="187" spans="1:2" x14ac:dyDescent="0.2">
      <c r="A187" s="37" t="s">
        <v>176</v>
      </c>
      <c r="B187" s="78">
        <v>56</v>
      </c>
    </row>
    <row r="188" spans="1:2" x14ac:dyDescent="0.2">
      <c r="A188" s="37" t="s">
        <v>177</v>
      </c>
      <c r="B188" s="78">
        <v>56</v>
      </c>
    </row>
    <row r="189" spans="1:2" x14ac:dyDescent="0.2">
      <c r="A189" s="37" t="s">
        <v>178</v>
      </c>
      <c r="B189" s="78">
        <v>56</v>
      </c>
    </row>
    <row r="190" spans="1:2" x14ac:dyDescent="0.2">
      <c r="A190" s="37" t="s">
        <v>179</v>
      </c>
      <c r="B190" s="78">
        <v>56</v>
      </c>
    </row>
    <row r="191" spans="1:2" x14ac:dyDescent="0.2">
      <c r="A191" s="37" t="s">
        <v>180</v>
      </c>
      <c r="B191" s="78">
        <v>56</v>
      </c>
    </row>
    <row r="192" spans="1:2" x14ac:dyDescent="0.2">
      <c r="A192" s="37" t="s">
        <v>256</v>
      </c>
      <c r="B192" s="78">
        <v>56</v>
      </c>
    </row>
    <row r="193" spans="1:2" ht="25.5" x14ac:dyDescent="0.2">
      <c r="A193" s="37" t="s">
        <v>181</v>
      </c>
      <c r="B193" s="78">
        <v>57</v>
      </c>
    </row>
    <row r="194" spans="1:2" x14ac:dyDescent="0.2">
      <c r="A194" s="37" t="s">
        <v>185</v>
      </c>
      <c r="B194" s="78">
        <v>57</v>
      </c>
    </row>
    <row r="195" spans="1:2" x14ac:dyDescent="0.2">
      <c r="A195" s="37" t="s">
        <v>183</v>
      </c>
      <c r="B195" s="78">
        <v>57</v>
      </c>
    </row>
    <row r="196" spans="1:2" x14ac:dyDescent="0.2">
      <c r="A196" s="37" t="s">
        <v>184</v>
      </c>
      <c r="B196" s="78">
        <v>57</v>
      </c>
    </row>
    <row r="197" spans="1:2" ht="12.75" customHeight="1" x14ac:dyDescent="0.2">
      <c r="A197" s="37" t="s">
        <v>257</v>
      </c>
      <c r="B197" s="78">
        <v>58</v>
      </c>
    </row>
    <row r="198" spans="1:2" x14ac:dyDescent="0.2">
      <c r="A198" s="37" t="s">
        <v>182</v>
      </c>
      <c r="B198" s="78">
        <v>58</v>
      </c>
    </row>
    <row r="199" spans="1:2" x14ac:dyDescent="0.2">
      <c r="A199" s="37" t="s">
        <v>186</v>
      </c>
      <c r="B199" s="78">
        <v>58</v>
      </c>
    </row>
    <row r="200" spans="1:2" x14ac:dyDescent="0.2">
      <c r="A200" s="37" t="s">
        <v>187</v>
      </c>
      <c r="B200" s="78">
        <v>58</v>
      </c>
    </row>
    <row r="201" spans="1:2" x14ac:dyDescent="0.2">
      <c r="A201" s="37" t="s">
        <v>188</v>
      </c>
      <c r="B201" s="78">
        <v>59</v>
      </c>
    </row>
    <row r="202" spans="1:2" x14ac:dyDescent="0.2">
      <c r="A202" s="37" t="s">
        <v>189</v>
      </c>
      <c r="B202" s="78">
        <v>59</v>
      </c>
    </row>
    <row r="203" spans="1:2" x14ac:dyDescent="0.2">
      <c r="A203" s="37" t="s">
        <v>190</v>
      </c>
      <c r="B203" s="78">
        <v>59</v>
      </c>
    </row>
    <row r="204" spans="1:2" x14ac:dyDescent="0.2">
      <c r="A204" s="37" t="s">
        <v>191</v>
      </c>
      <c r="B204" s="78">
        <v>59</v>
      </c>
    </row>
    <row r="205" spans="1:2" x14ac:dyDescent="0.2">
      <c r="A205" s="37" t="s">
        <v>192</v>
      </c>
      <c r="B205" s="78">
        <v>59</v>
      </c>
    </row>
    <row r="206" spans="1:2" x14ac:dyDescent="0.2">
      <c r="A206" s="37" t="s">
        <v>193</v>
      </c>
      <c r="B206" s="78">
        <v>60</v>
      </c>
    </row>
    <row r="207" spans="1:2" x14ac:dyDescent="0.2">
      <c r="A207" s="37" t="s">
        <v>194</v>
      </c>
      <c r="B207" s="78">
        <v>60</v>
      </c>
    </row>
    <row r="208" spans="1:2" x14ac:dyDescent="0.2">
      <c r="A208" s="37" t="s">
        <v>195</v>
      </c>
      <c r="B208" s="78">
        <v>60</v>
      </c>
    </row>
    <row r="209" spans="1:2" x14ac:dyDescent="0.2">
      <c r="A209" s="37" t="s">
        <v>196</v>
      </c>
      <c r="B209" s="78">
        <v>60</v>
      </c>
    </row>
    <row r="210" spans="1:2" x14ac:dyDescent="0.2">
      <c r="A210" s="37" t="s">
        <v>197</v>
      </c>
      <c r="B210" s="78">
        <v>60</v>
      </c>
    </row>
    <row r="211" spans="1:2" x14ac:dyDescent="0.2">
      <c r="A211" s="37" t="s">
        <v>198</v>
      </c>
      <c r="B211" s="78">
        <v>61</v>
      </c>
    </row>
    <row r="212" spans="1:2" x14ac:dyDescent="0.2">
      <c r="A212" s="37" t="s">
        <v>199</v>
      </c>
      <c r="B212" s="78">
        <v>61</v>
      </c>
    </row>
    <row r="213" spans="1:2" x14ac:dyDescent="0.2">
      <c r="A213" s="37" t="s">
        <v>200</v>
      </c>
      <c r="B213" s="78">
        <v>61</v>
      </c>
    </row>
    <row r="214" spans="1:2" x14ac:dyDescent="0.2">
      <c r="A214" s="37" t="s">
        <v>201</v>
      </c>
      <c r="B214" s="78">
        <v>61</v>
      </c>
    </row>
    <row r="215" spans="1:2" x14ac:dyDescent="0.2">
      <c r="A215" s="37" t="s">
        <v>202</v>
      </c>
      <c r="B215" s="78">
        <v>61</v>
      </c>
    </row>
    <row r="216" spans="1:2" x14ac:dyDescent="0.2">
      <c r="A216" s="37" t="s">
        <v>265</v>
      </c>
      <c r="B216" s="78">
        <v>62</v>
      </c>
    </row>
    <row r="217" spans="1:2" x14ac:dyDescent="0.2">
      <c r="A217" s="37" t="s">
        <v>203</v>
      </c>
      <c r="B217" s="78">
        <v>62</v>
      </c>
    </row>
    <row r="218" spans="1:2" x14ac:dyDescent="0.2">
      <c r="A218" s="37" t="s">
        <v>266</v>
      </c>
      <c r="B218" s="78">
        <v>62</v>
      </c>
    </row>
    <row r="219" spans="1:2" x14ac:dyDescent="0.2">
      <c r="A219" s="37" t="s">
        <v>204</v>
      </c>
      <c r="B219" s="78">
        <v>62</v>
      </c>
    </row>
    <row r="220" spans="1:2" ht="12.75" customHeight="1" x14ac:dyDescent="0.2">
      <c r="A220" s="37" t="s">
        <v>205</v>
      </c>
      <c r="B220" s="78">
        <v>63</v>
      </c>
    </row>
    <row r="221" spans="1:2" x14ac:dyDescent="0.2">
      <c r="A221" s="37" t="s">
        <v>206</v>
      </c>
      <c r="B221" s="78">
        <v>63</v>
      </c>
    </row>
    <row r="222" spans="1:2" ht="12.75" customHeight="1" x14ac:dyDescent="0.2">
      <c r="A222" s="37" t="s">
        <v>207</v>
      </c>
      <c r="B222" s="78">
        <v>63</v>
      </c>
    </row>
    <row r="223" spans="1:2" x14ac:dyDescent="0.2">
      <c r="A223" s="37" t="s">
        <v>208</v>
      </c>
      <c r="B223" s="78">
        <v>63</v>
      </c>
    </row>
    <row r="224" spans="1:2" ht="25.5" x14ac:dyDescent="0.2">
      <c r="A224" s="37" t="s">
        <v>267</v>
      </c>
      <c r="B224" s="78">
        <v>64</v>
      </c>
    </row>
    <row r="225" spans="1:2" x14ac:dyDescent="0.2">
      <c r="A225" s="37" t="s">
        <v>209</v>
      </c>
      <c r="B225" s="78">
        <v>64</v>
      </c>
    </row>
    <row r="226" spans="1:2" x14ac:dyDescent="0.2">
      <c r="A226" s="37" t="s">
        <v>210</v>
      </c>
      <c r="B226" s="78">
        <v>64</v>
      </c>
    </row>
    <row r="227" spans="1:2" x14ac:dyDescent="0.2">
      <c r="A227" s="37" t="s">
        <v>211</v>
      </c>
      <c r="B227" s="78">
        <v>64</v>
      </c>
    </row>
    <row r="228" spans="1:2" x14ac:dyDescent="0.2">
      <c r="A228" s="37" t="s">
        <v>212</v>
      </c>
      <c r="B228" s="78">
        <v>64</v>
      </c>
    </row>
    <row r="229" spans="1:2" x14ac:dyDescent="0.2">
      <c r="A229" s="37" t="s">
        <v>213</v>
      </c>
      <c r="B229" s="78">
        <v>65</v>
      </c>
    </row>
    <row r="230" spans="1:2" ht="25.5" x14ac:dyDescent="0.2">
      <c r="A230" s="37" t="s">
        <v>250</v>
      </c>
      <c r="B230" s="78">
        <v>65</v>
      </c>
    </row>
    <row r="231" spans="1:2" x14ac:dyDescent="0.2">
      <c r="A231" s="37" t="s">
        <v>269</v>
      </c>
      <c r="B231" s="78">
        <v>65</v>
      </c>
    </row>
    <row r="232" spans="1:2" x14ac:dyDescent="0.2">
      <c r="A232" s="37" t="s">
        <v>214</v>
      </c>
      <c r="B232" s="78">
        <v>65</v>
      </c>
    </row>
    <row r="233" spans="1:2" x14ac:dyDescent="0.2">
      <c r="A233" s="37" t="s">
        <v>215</v>
      </c>
      <c r="B233" s="78">
        <v>66</v>
      </c>
    </row>
    <row r="234" spans="1:2" x14ac:dyDescent="0.2">
      <c r="A234" s="37" t="s">
        <v>216</v>
      </c>
      <c r="B234" s="78">
        <v>66</v>
      </c>
    </row>
    <row r="235" spans="1:2" x14ac:dyDescent="0.2">
      <c r="A235" s="37" t="s">
        <v>217</v>
      </c>
      <c r="B235" s="78">
        <v>66</v>
      </c>
    </row>
    <row r="236" spans="1:2" x14ac:dyDescent="0.2">
      <c r="A236" s="37" t="s">
        <v>218</v>
      </c>
      <c r="B236" s="78">
        <v>66</v>
      </c>
    </row>
    <row r="237" spans="1:2" x14ac:dyDescent="0.2">
      <c r="A237" s="37" t="s">
        <v>219</v>
      </c>
      <c r="B237" s="78">
        <v>66</v>
      </c>
    </row>
    <row r="238" spans="1:2" x14ac:dyDescent="0.2">
      <c r="A238" s="37" t="s">
        <v>268</v>
      </c>
      <c r="B238" s="78">
        <v>67</v>
      </c>
    </row>
    <row r="239" spans="1:2" x14ac:dyDescent="0.2">
      <c r="A239" s="37" t="s">
        <v>220</v>
      </c>
      <c r="B239" s="78">
        <v>67</v>
      </c>
    </row>
    <row r="240" spans="1:2" x14ac:dyDescent="0.2">
      <c r="A240" s="37" t="s">
        <v>249</v>
      </c>
      <c r="B240" s="78">
        <v>67</v>
      </c>
    </row>
    <row r="241" spans="1:2" ht="25.5" x14ac:dyDescent="0.2">
      <c r="A241" s="37" t="s">
        <v>221</v>
      </c>
      <c r="B241" s="78">
        <v>67</v>
      </c>
    </row>
    <row r="242" spans="1:2" x14ac:dyDescent="0.2">
      <c r="A242" s="37" t="s">
        <v>222</v>
      </c>
      <c r="B242" s="78">
        <v>67</v>
      </c>
    </row>
    <row r="243" spans="1:2" x14ac:dyDescent="0.2">
      <c r="A243" s="37" t="s">
        <v>223</v>
      </c>
      <c r="B243" s="78">
        <v>68</v>
      </c>
    </row>
    <row r="244" spans="1:2" x14ac:dyDescent="0.2">
      <c r="A244" s="37" t="s">
        <v>224</v>
      </c>
      <c r="B244" s="78">
        <v>68</v>
      </c>
    </row>
    <row r="245" spans="1:2" x14ac:dyDescent="0.2">
      <c r="A245" s="37" t="s">
        <v>225</v>
      </c>
      <c r="B245" s="78">
        <v>68</v>
      </c>
    </row>
    <row r="246" spans="1:2" ht="25.5" x14ac:dyDescent="0.2">
      <c r="A246" s="37" t="s">
        <v>226</v>
      </c>
      <c r="B246" s="78">
        <v>68</v>
      </c>
    </row>
    <row r="247" spans="1:2" x14ac:dyDescent="0.2">
      <c r="A247" s="37" t="s">
        <v>227</v>
      </c>
      <c r="B247" s="78">
        <v>69</v>
      </c>
    </row>
    <row r="248" spans="1:2" ht="25.5" x14ac:dyDescent="0.2">
      <c r="A248" s="37" t="s">
        <v>258</v>
      </c>
      <c r="B248" s="78">
        <v>69</v>
      </c>
    </row>
    <row r="249" spans="1:2" x14ac:dyDescent="0.2">
      <c r="A249" s="37" t="s">
        <v>228</v>
      </c>
      <c r="B249" s="78">
        <v>69</v>
      </c>
    </row>
    <row r="250" spans="1:2" x14ac:dyDescent="0.2">
      <c r="A250" s="37" t="s">
        <v>259</v>
      </c>
      <c r="B250" s="78">
        <v>69</v>
      </c>
    </row>
    <row r="251" spans="1:2" x14ac:dyDescent="0.2">
      <c r="A251" s="37" t="s">
        <v>229</v>
      </c>
      <c r="B251" s="78">
        <v>69</v>
      </c>
    </row>
    <row r="252" spans="1:2" x14ac:dyDescent="0.2">
      <c r="A252" s="37" t="s">
        <v>270</v>
      </c>
      <c r="B252" s="78">
        <v>70</v>
      </c>
    </row>
    <row r="253" spans="1:2" x14ac:dyDescent="0.2">
      <c r="A253" s="37" t="s">
        <v>277</v>
      </c>
      <c r="B253" s="78">
        <v>70</v>
      </c>
    </row>
    <row r="254" spans="1:2" x14ac:dyDescent="0.2">
      <c r="A254" s="37" t="s">
        <v>230</v>
      </c>
      <c r="B254" s="78">
        <v>70</v>
      </c>
    </row>
    <row r="255" spans="1:2" x14ac:dyDescent="0.2">
      <c r="A255" s="37" t="s">
        <v>231</v>
      </c>
      <c r="B255" s="78">
        <v>70</v>
      </c>
    </row>
    <row r="256" spans="1:2" x14ac:dyDescent="0.2">
      <c r="A256" s="37" t="s">
        <v>232</v>
      </c>
      <c r="B256" s="78">
        <v>70</v>
      </c>
    </row>
    <row r="257" spans="1:2" x14ac:dyDescent="0.2">
      <c r="A257" s="37" t="s">
        <v>233</v>
      </c>
      <c r="B257" s="78">
        <v>71</v>
      </c>
    </row>
    <row r="258" spans="1:2" x14ac:dyDescent="0.2">
      <c r="A258" s="37" t="s">
        <v>234</v>
      </c>
      <c r="B258" s="78">
        <v>71</v>
      </c>
    </row>
    <row r="259" spans="1:2" x14ac:dyDescent="0.2">
      <c r="A259" s="37" t="s">
        <v>235</v>
      </c>
      <c r="B259" s="78">
        <v>71</v>
      </c>
    </row>
    <row r="260" spans="1:2" x14ac:dyDescent="0.2">
      <c r="A260" s="37" t="s">
        <v>236</v>
      </c>
      <c r="B260" s="78">
        <v>71</v>
      </c>
    </row>
    <row r="261" spans="1:2" x14ac:dyDescent="0.2">
      <c r="A261" s="37" t="s">
        <v>603</v>
      </c>
      <c r="B261" s="78">
        <v>71</v>
      </c>
    </row>
    <row r="262" spans="1:2" x14ac:dyDescent="0.2">
      <c r="A262" s="37" t="s">
        <v>237</v>
      </c>
      <c r="B262" s="78">
        <v>72</v>
      </c>
    </row>
    <row r="263" spans="1:2" x14ac:dyDescent="0.2">
      <c r="A263" s="37" t="s">
        <v>238</v>
      </c>
      <c r="B263" s="78">
        <v>72</v>
      </c>
    </row>
    <row r="264" spans="1:2" ht="25.5" x14ac:dyDescent="0.2">
      <c r="A264" s="37" t="s">
        <v>239</v>
      </c>
      <c r="B264" s="78">
        <v>72</v>
      </c>
    </row>
    <row r="265" spans="1:2" x14ac:dyDescent="0.2">
      <c r="A265" s="37" t="s">
        <v>240</v>
      </c>
      <c r="B265" s="78">
        <v>72</v>
      </c>
    </row>
    <row r="266" spans="1:2" x14ac:dyDescent="0.2">
      <c r="A266" s="37" t="s">
        <v>241</v>
      </c>
      <c r="B266" s="78">
        <v>72</v>
      </c>
    </row>
    <row r="267" spans="1:2" x14ac:dyDescent="0.2">
      <c r="A267" s="37" t="s">
        <v>242</v>
      </c>
      <c r="B267" s="78">
        <v>73</v>
      </c>
    </row>
    <row r="268" spans="1:2" x14ac:dyDescent="0.2">
      <c r="A268" s="37" t="s">
        <v>243</v>
      </c>
      <c r="B268" s="78">
        <v>73</v>
      </c>
    </row>
    <row r="269" spans="1:2" x14ac:dyDescent="0.2">
      <c r="A269" s="37" t="s">
        <v>244</v>
      </c>
      <c r="B269" s="78">
        <v>73</v>
      </c>
    </row>
    <row r="270" spans="1:2" x14ac:dyDescent="0.2">
      <c r="A270" s="37" t="s">
        <v>245</v>
      </c>
      <c r="B270" s="78">
        <v>73</v>
      </c>
    </row>
    <row r="271" spans="1:2" x14ac:dyDescent="0.2">
      <c r="A271" s="37" t="s">
        <v>246</v>
      </c>
      <c r="B271" s="78">
        <v>73</v>
      </c>
    </row>
    <row r="272" spans="1:2" x14ac:dyDescent="0.2">
      <c r="A272" s="37" t="s">
        <v>247</v>
      </c>
      <c r="B272" s="78">
        <v>73</v>
      </c>
    </row>
    <row r="273" spans="1:2" x14ac:dyDescent="0.2">
      <c r="A273" s="37" t="s">
        <v>253</v>
      </c>
      <c r="B273" s="78">
        <v>74</v>
      </c>
    </row>
    <row r="274" spans="1:2" x14ac:dyDescent="0.2">
      <c r="A274" s="37" t="s">
        <v>248</v>
      </c>
      <c r="B274" s="78">
        <v>74</v>
      </c>
    </row>
    <row r="275" spans="1:2" x14ac:dyDescent="0.2">
      <c r="A275" s="36" t="s">
        <v>262</v>
      </c>
      <c r="B275" s="78">
        <v>75</v>
      </c>
    </row>
    <row r="276" spans="1:2" x14ac:dyDescent="0.2">
      <c r="A276" s="36" t="s">
        <v>577</v>
      </c>
      <c r="B276" s="78">
        <v>77</v>
      </c>
    </row>
  </sheetData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B1" sqref="B1"/>
    </sheetView>
  </sheetViews>
  <sheetFormatPr defaultColWidth="9.140625" defaultRowHeight="12.75" x14ac:dyDescent="0.2"/>
  <cols>
    <col min="1" max="1" width="4.7109375" style="1" customWidth="1"/>
    <col min="2" max="2" width="65.28515625" style="1" customWidth="1"/>
    <col min="3" max="16384" width="9.140625" style="39"/>
  </cols>
  <sheetData>
    <row r="1" spans="1:2" x14ac:dyDescent="0.2">
      <c r="A1" s="77"/>
      <c r="B1" s="80" t="s">
        <v>5</v>
      </c>
    </row>
    <row r="2" spans="1:2" x14ac:dyDescent="0.2">
      <c r="A2" s="30"/>
      <c r="B2" s="30"/>
    </row>
    <row r="3" spans="1:2" ht="362.45" customHeight="1" x14ac:dyDescent="0.2">
      <c r="B3" s="40" t="s">
        <v>260</v>
      </c>
    </row>
    <row r="4" spans="1:2" ht="127.5" x14ac:dyDescent="0.2">
      <c r="B4" s="40" t="s">
        <v>261</v>
      </c>
    </row>
    <row r="5" spans="1:2" x14ac:dyDescent="0.2">
      <c r="B5" s="3"/>
    </row>
    <row r="6" spans="1:2" ht="79.5" customHeight="1" x14ac:dyDescent="0.2">
      <c r="B6" s="3"/>
    </row>
    <row r="7" spans="1:2" x14ac:dyDescent="0.2">
      <c r="B7" s="3"/>
    </row>
    <row r="8" spans="1:2" x14ac:dyDescent="0.2">
      <c r="B8" s="3"/>
    </row>
    <row r="9" spans="1:2" x14ac:dyDescent="0.2">
      <c r="B9" s="3"/>
    </row>
    <row r="10" spans="1:2" x14ac:dyDescent="0.2">
      <c r="B10" s="3"/>
    </row>
    <row r="11" spans="1:2" ht="53.25" customHeight="1" x14ac:dyDescent="0.2">
      <c r="B11" s="3"/>
    </row>
    <row r="12" spans="1:2" ht="27" customHeight="1" x14ac:dyDescent="0.2">
      <c r="B12" s="3"/>
    </row>
    <row r="13" spans="1:2" x14ac:dyDescent="0.2">
      <c r="B13" s="3"/>
    </row>
    <row r="14" spans="1:2" x14ac:dyDescent="0.2">
      <c r="B14" s="3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89"/>
  <sheetViews>
    <sheetView view="pageBreakPreview" zoomScaleNormal="100" zoomScaleSheetLayoutView="100" workbookViewId="0">
      <selection sqref="A1:L1"/>
    </sheetView>
  </sheetViews>
  <sheetFormatPr defaultColWidth="9.140625" defaultRowHeight="11.25" x14ac:dyDescent="0.2"/>
  <cols>
    <col min="1" max="1" width="34.7109375" style="7" customWidth="1" collapsed="1"/>
    <col min="2" max="7" width="9.7109375" style="54" customWidth="1"/>
    <col min="8" max="11" width="9.7109375" style="9" customWidth="1"/>
    <col min="12" max="12" width="10.7109375" style="9" customWidth="1"/>
    <col min="13" max="16384" width="9.140625" style="9"/>
  </cols>
  <sheetData>
    <row r="1" spans="1:12" s="49" customFormat="1" ht="27.75" customHeight="1" x14ac:dyDescent="0.2">
      <c r="A1" s="98" t="s">
        <v>606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49" customFormat="1" ht="25.5" customHeight="1" x14ac:dyDescent="0.2">
      <c r="A2" s="108" t="s">
        <v>283</v>
      </c>
      <c r="B2" s="106" t="s">
        <v>607</v>
      </c>
      <c r="C2" s="107"/>
      <c r="D2" s="106" t="s">
        <v>607</v>
      </c>
      <c r="E2" s="107"/>
      <c r="F2" s="106" t="s">
        <v>607</v>
      </c>
      <c r="G2" s="107"/>
      <c r="H2" s="106" t="s">
        <v>608</v>
      </c>
      <c r="I2" s="107"/>
      <c r="J2" s="100" t="s">
        <v>609</v>
      </c>
      <c r="K2" s="101"/>
      <c r="L2" s="101"/>
    </row>
    <row r="3" spans="1:12" s="49" customFormat="1" ht="27.75" customHeight="1" x14ac:dyDescent="0.2">
      <c r="A3" s="108"/>
      <c r="B3" s="102" t="s">
        <v>610</v>
      </c>
      <c r="C3" s="103" t="s">
        <v>611</v>
      </c>
      <c r="D3" s="103" t="s">
        <v>612</v>
      </c>
      <c r="E3" s="103" t="s">
        <v>612</v>
      </c>
      <c r="F3" s="103" t="s">
        <v>613</v>
      </c>
      <c r="G3" s="103" t="s">
        <v>613</v>
      </c>
      <c r="H3" s="103" t="s">
        <v>612</v>
      </c>
      <c r="I3" s="103" t="s">
        <v>612</v>
      </c>
      <c r="J3" s="104" t="s">
        <v>612</v>
      </c>
      <c r="K3" s="104"/>
      <c r="L3" s="105" t="s">
        <v>616</v>
      </c>
    </row>
    <row r="4" spans="1:12" s="49" customFormat="1" ht="73.150000000000006" customHeight="1" x14ac:dyDescent="0.2">
      <c r="A4" s="108"/>
      <c r="B4" s="102"/>
      <c r="C4" s="103"/>
      <c r="D4" s="103"/>
      <c r="E4" s="103"/>
      <c r="F4" s="103"/>
      <c r="G4" s="103"/>
      <c r="H4" s="103"/>
      <c r="I4" s="103"/>
      <c r="J4" s="76" t="s">
        <v>614</v>
      </c>
      <c r="K4" s="76" t="s">
        <v>615</v>
      </c>
      <c r="L4" s="104"/>
    </row>
    <row r="5" spans="1:12" s="49" customFormat="1" x14ac:dyDescent="0.2">
      <c r="A5" s="7" t="s">
        <v>251</v>
      </c>
      <c r="B5" s="63"/>
      <c r="C5" s="63"/>
      <c r="D5" s="63"/>
      <c r="E5" s="64"/>
      <c r="F5" s="64"/>
      <c r="G5" s="64"/>
      <c r="H5" s="63"/>
      <c r="I5" s="63"/>
      <c r="J5" s="63"/>
      <c r="K5" s="63"/>
      <c r="L5" s="63"/>
    </row>
    <row r="6" spans="1:12" s="49" customFormat="1" ht="21.75" customHeight="1" x14ac:dyDescent="0.2">
      <c r="A6" s="7" t="s">
        <v>284</v>
      </c>
      <c r="B6" s="63"/>
      <c r="C6" s="63"/>
      <c r="D6" s="63"/>
      <c r="E6" s="64"/>
      <c r="F6" s="64"/>
      <c r="G6" s="64"/>
      <c r="H6" s="63"/>
      <c r="I6" s="63"/>
      <c r="J6" s="63"/>
      <c r="K6" s="63"/>
      <c r="L6" s="63"/>
    </row>
    <row r="7" spans="1:12" s="49" customFormat="1" x14ac:dyDescent="0.2">
      <c r="A7" s="8" t="s">
        <v>278</v>
      </c>
      <c r="B7" s="10">
        <v>11188.623</v>
      </c>
      <c r="C7" s="10">
        <v>118496.325</v>
      </c>
      <c r="D7" s="10">
        <v>10460.947</v>
      </c>
      <c r="E7" s="10">
        <v>10460.947</v>
      </c>
      <c r="F7" s="10">
        <v>10190.544</v>
      </c>
      <c r="G7" s="10">
        <v>10190.544</v>
      </c>
      <c r="H7" s="61">
        <f>H8+H9</f>
        <v>100</v>
      </c>
      <c r="I7" s="61">
        <f>I8+I9</f>
        <v>100</v>
      </c>
      <c r="J7" s="59">
        <f t="shared" ref="J7:J12" si="0">D7/B7*100</f>
        <v>93.496286361601435</v>
      </c>
      <c r="K7" s="59">
        <f>D7/F7*100</f>
        <v>102.65346972644444</v>
      </c>
      <c r="L7" s="59">
        <f>E7/G7*100</f>
        <v>102.65346972644444</v>
      </c>
    </row>
    <row r="8" spans="1:12" s="49" customFormat="1" x14ac:dyDescent="0.2">
      <c r="A8" s="12" t="s">
        <v>285</v>
      </c>
      <c r="B8" s="10">
        <v>11137.7</v>
      </c>
      <c r="C8" s="10">
        <v>117982.3</v>
      </c>
      <c r="D8" s="10">
        <v>10362.133</v>
      </c>
      <c r="E8" s="10">
        <v>10362.133</v>
      </c>
      <c r="F8" s="10">
        <v>10146.700000000001</v>
      </c>
      <c r="G8" s="10">
        <v>10146.700000000001</v>
      </c>
      <c r="H8" s="61">
        <f>D8/D7*100</f>
        <v>99.055401007193709</v>
      </c>
      <c r="I8" s="61">
        <f>E8/E7*100</f>
        <v>99.055401007193709</v>
      </c>
      <c r="J8" s="59">
        <f t="shared" si="0"/>
        <v>93.036560510697896</v>
      </c>
      <c r="K8" s="59">
        <f>D8/F8*100</f>
        <v>102.12318290675786</v>
      </c>
      <c r="L8" s="59">
        <f>E8/G8*100</f>
        <v>102.12318290675786</v>
      </c>
    </row>
    <row r="9" spans="1:12" s="49" customFormat="1" x14ac:dyDescent="0.2">
      <c r="A9" s="12" t="s">
        <v>281</v>
      </c>
      <c r="B9" s="10">
        <v>50.923000000000002</v>
      </c>
      <c r="C9" s="10">
        <v>514.02499999999998</v>
      </c>
      <c r="D9" s="10">
        <v>98.813999999999993</v>
      </c>
      <c r="E9" s="10">
        <v>98.813999999999993</v>
      </c>
      <c r="F9" s="10">
        <v>43.844000000000001</v>
      </c>
      <c r="G9" s="10">
        <v>43.844000000000001</v>
      </c>
      <c r="H9" s="61">
        <f>D9/D7*100</f>
        <v>0.94459899280629167</v>
      </c>
      <c r="I9" s="61">
        <f>E9/E7*100</f>
        <v>0.94459899280629167</v>
      </c>
      <c r="J9" s="59">
        <f t="shared" si="0"/>
        <v>194.04591245606107</v>
      </c>
      <c r="K9" s="60">
        <f>D9/F9</f>
        <v>2.2537633427606969</v>
      </c>
      <c r="L9" s="60">
        <f>E9/G9</f>
        <v>2.2537633427606969</v>
      </c>
    </row>
    <row r="10" spans="1:12" s="49" customFormat="1" x14ac:dyDescent="0.2">
      <c r="A10" s="8" t="s">
        <v>279</v>
      </c>
      <c r="B10" s="10">
        <v>11188.623</v>
      </c>
      <c r="C10" s="10">
        <v>118496.325</v>
      </c>
      <c r="D10" s="10">
        <v>10460.947</v>
      </c>
      <c r="E10" s="10">
        <v>10460.947</v>
      </c>
      <c r="F10" s="10">
        <v>10190.544</v>
      </c>
      <c r="G10" s="10">
        <v>10190.544</v>
      </c>
      <c r="H10" s="61">
        <f>H11+H12</f>
        <v>99.999999999999986</v>
      </c>
      <c r="I10" s="61">
        <f>I11+I12</f>
        <v>99.999999999999986</v>
      </c>
      <c r="J10" s="59">
        <f t="shared" si="0"/>
        <v>93.496286361601435</v>
      </c>
      <c r="K10" s="59">
        <f t="shared" ref="K10:L12" si="1">D10/F10*100</f>
        <v>102.65346972644444</v>
      </c>
      <c r="L10" s="59">
        <f t="shared" si="1"/>
        <v>102.65346972644444</v>
      </c>
    </row>
    <row r="11" spans="1:12" s="49" customFormat="1" x14ac:dyDescent="0.2">
      <c r="A11" s="12" t="s">
        <v>282</v>
      </c>
      <c r="B11" s="10">
        <v>2452.6819999999998</v>
      </c>
      <c r="C11" s="10">
        <v>31743.614000000001</v>
      </c>
      <c r="D11" s="10">
        <v>2376.83</v>
      </c>
      <c r="E11" s="10">
        <v>2376.83</v>
      </c>
      <c r="F11" s="10">
        <v>3099.163</v>
      </c>
      <c r="G11" s="10">
        <v>3099.163</v>
      </c>
      <c r="H11" s="61">
        <f>D11/D10*100</f>
        <v>22.720983100287189</v>
      </c>
      <c r="I11" s="61">
        <f>E11/E10*100</f>
        <v>22.720983100287189</v>
      </c>
      <c r="J11" s="59">
        <f t="shared" si="0"/>
        <v>96.907385466195777</v>
      </c>
      <c r="K11" s="59">
        <f t="shared" si="1"/>
        <v>76.692642497345247</v>
      </c>
      <c r="L11" s="59">
        <f t="shared" si="1"/>
        <v>76.692642497345247</v>
      </c>
    </row>
    <row r="12" spans="1:12" s="49" customFormat="1" x14ac:dyDescent="0.2">
      <c r="A12" s="12" t="s">
        <v>286</v>
      </c>
      <c r="B12" s="10">
        <v>8735.9410000000007</v>
      </c>
      <c r="C12" s="10">
        <v>86752.710999999996</v>
      </c>
      <c r="D12" s="10">
        <v>8084.1170000000002</v>
      </c>
      <c r="E12" s="10">
        <v>8084.1170000000002</v>
      </c>
      <c r="F12" s="10">
        <v>7091.3810000000003</v>
      </c>
      <c r="G12" s="10">
        <v>7091.3810000000003</v>
      </c>
      <c r="H12" s="61">
        <f>D12/D10*100</f>
        <v>77.279016899712801</v>
      </c>
      <c r="I12" s="61">
        <f>E12/E10*100</f>
        <v>77.279016899712801</v>
      </c>
      <c r="J12" s="59">
        <f t="shared" si="0"/>
        <v>92.538594296825025</v>
      </c>
      <c r="K12" s="59">
        <f t="shared" si="1"/>
        <v>113.99919141278687</v>
      </c>
      <c r="L12" s="59">
        <f t="shared" si="1"/>
        <v>113.99919141278687</v>
      </c>
    </row>
    <row r="13" spans="1:12" s="49" customFormat="1" x14ac:dyDescent="0.2">
      <c r="A13" s="7" t="s">
        <v>287</v>
      </c>
      <c r="B13" s="10"/>
      <c r="C13" s="10"/>
      <c r="D13" s="10"/>
      <c r="E13" s="10"/>
      <c r="F13" s="10"/>
      <c r="G13" s="10"/>
      <c r="H13" s="65"/>
      <c r="I13" s="65"/>
      <c r="J13" s="65"/>
      <c r="K13" s="65"/>
      <c r="L13" s="65"/>
    </row>
    <row r="14" spans="1:12" s="49" customFormat="1" x14ac:dyDescent="0.2">
      <c r="A14" s="8" t="s">
        <v>278</v>
      </c>
      <c r="B14" s="10">
        <v>10500.973</v>
      </c>
      <c r="C14" s="10">
        <v>112686.837</v>
      </c>
      <c r="D14" s="10">
        <v>9787.9539999999997</v>
      </c>
      <c r="E14" s="10">
        <v>9787.9539999999997</v>
      </c>
      <c r="F14" s="10">
        <v>9518.9770000000008</v>
      </c>
      <c r="G14" s="10">
        <v>9518.9770000000008</v>
      </c>
      <c r="H14" s="61">
        <f>H15+H16</f>
        <v>100</v>
      </c>
      <c r="I14" s="61">
        <f>I15+I16</f>
        <v>100</v>
      </c>
      <c r="J14" s="59">
        <f t="shared" ref="J14:J19" si="2">D14/B14*100</f>
        <v>93.209972066398038</v>
      </c>
      <c r="K14" s="59">
        <f>D14/F14*100</f>
        <v>102.82569229865773</v>
      </c>
      <c r="L14" s="59">
        <f>E14/G14*100</f>
        <v>102.82569229865773</v>
      </c>
    </row>
    <row r="15" spans="1:12" s="49" customFormat="1" x14ac:dyDescent="0.2">
      <c r="A15" s="12" t="s">
        <v>285</v>
      </c>
      <c r="B15" s="10">
        <v>10450.1</v>
      </c>
      <c r="C15" s="10">
        <v>112173</v>
      </c>
      <c r="D15" s="10">
        <v>9689.1669999999995</v>
      </c>
      <c r="E15" s="10">
        <v>9689.1669999999995</v>
      </c>
      <c r="F15" s="10">
        <v>9475.1329999999998</v>
      </c>
      <c r="G15" s="10">
        <v>9475.1329999999998</v>
      </c>
      <c r="H15" s="61">
        <f>D15/D14*100</f>
        <v>98.990728808083901</v>
      </c>
      <c r="I15" s="61">
        <f>E15/E14*100</f>
        <v>98.990728808083901</v>
      </c>
      <c r="J15" s="59">
        <f t="shared" si="2"/>
        <v>92.71841417785474</v>
      </c>
      <c r="K15" s="59">
        <f>D15/F15*100</f>
        <v>102.25890232886441</v>
      </c>
      <c r="L15" s="59">
        <f>E15/G15*100</f>
        <v>102.25890232886441</v>
      </c>
    </row>
    <row r="16" spans="1:12" s="49" customFormat="1" x14ac:dyDescent="0.2">
      <c r="A16" s="12" t="s">
        <v>281</v>
      </c>
      <c r="B16" s="10">
        <v>50.872999999999998</v>
      </c>
      <c r="C16" s="10">
        <v>513.83699999999999</v>
      </c>
      <c r="D16" s="10">
        <v>98.787000000000006</v>
      </c>
      <c r="E16" s="10">
        <v>98.787000000000006</v>
      </c>
      <c r="F16" s="10">
        <v>43.844000000000001</v>
      </c>
      <c r="G16" s="10">
        <v>43.844000000000001</v>
      </c>
      <c r="H16" s="61">
        <f>D16/D14*100</f>
        <v>1.0092711919161044</v>
      </c>
      <c r="I16" s="61">
        <f>E16/E14*100</f>
        <v>1.0092711919161044</v>
      </c>
      <c r="J16" s="59">
        <f t="shared" si="2"/>
        <v>194.18355512747431</v>
      </c>
      <c r="K16" s="60">
        <f>D16/F16</f>
        <v>2.2531475230362195</v>
      </c>
      <c r="L16" s="60">
        <f>E16/G16</f>
        <v>2.2531475230362195</v>
      </c>
    </row>
    <row r="17" spans="1:12" s="49" customFormat="1" x14ac:dyDescent="0.2">
      <c r="A17" s="8" t="s">
        <v>279</v>
      </c>
      <c r="B17" s="10">
        <v>10500.973</v>
      </c>
      <c r="C17" s="10">
        <v>112686.837</v>
      </c>
      <c r="D17" s="10">
        <v>9787.9539999999997</v>
      </c>
      <c r="E17" s="10">
        <v>9787.9539999999997</v>
      </c>
      <c r="F17" s="10">
        <v>9518.9770000000008</v>
      </c>
      <c r="G17" s="10">
        <v>9518.9770000000008</v>
      </c>
      <c r="H17" s="61">
        <f>H18+H19</f>
        <v>100</v>
      </c>
      <c r="I17" s="61">
        <f>I18+I19</f>
        <v>100</v>
      </c>
      <c r="J17" s="59">
        <f t="shared" si="2"/>
        <v>93.209972066398038</v>
      </c>
      <c r="K17" s="59">
        <f t="shared" ref="K17:L19" si="3">D17/F17*100</f>
        <v>102.82569229865773</v>
      </c>
      <c r="L17" s="59">
        <f t="shared" si="3"/>
        <v>102.82569229865773</v>
      </c>
    </row>
    <row r="18" spans="1:12" s="49" customFormat="1" x14ac:dyDescent="0.2">
      <c r="A18" s="12" t="s">
        <v>282</v>
      </c>
      <c r="B18" s="10">
        <v>2266.5990000000002</v>
      </c>
      <c r="C18" s="10">
        <v>29483.516</v>
      </c>
      <c r="D18" s="10">
        <v>2191.5039999999999</v>
      </c>
      <c r="E18" s="10">
        <v>2191.5039999999999</v>
      </c>
      <c r="F18" s="10">
        <v>2636.0740000000001</v>
      </c>
      <c r="G18" s="10">
        <v>2636.0740000000001</v>
      </c>
      <c r="H18" s="61">
        <f>D18/D17*100</f>
        <v>22.389806899378563</v>
      </c>
      <c r="I18" s="61">
        <f>E18/E17*100</f>
        <v>22.389806899378563</v>
      </c>
      <c r="J18" s="59">
        <f t="shared" si="2"/>
        <v>96.686886387931864</v>
      </c>
      <c r="K18" s="59">
        <f t="shared" si="3"/>
        <v>83.135147192377744</v>
      </c>
      <c r="L18" s="59">
        <f t="shared" si="3"/>
        <v>83.135147192377744</v>
      </c>
    </row>
    <row r="19" spans="1:12" s="49" customFormat="1" x14ac:dyDescent="0.2">
      <c r="A19" s="12" t="s">
        <v>286</v>
      </c>
      <c r="B19" s="10">
        <v>8234.3739999999998</v>
      </c>
      <c r="C19" s="10">
        <v>83203.320999999996</v>
      </c>
      <c r="D19" s="10">
        <v>7596.45</v>
      </c>
      <c r="E19" s="10">
        <v>7596.45</v>
      </c>
      <c r="F19" s="10">
        <v>6882.9040000000005</v>
      </c>
      <c r="G19" s="10">
        <v>6882.9040000000005</v>
      </c>
      <c r="H19" s="61">
        <f>D19/D17*100</f>
        <v>77.610193100621444</v>
      </c>
      <c r="I19" s="61">
        <f>E19/E17*100</f>
        <v>77.610193100621444</v>
      </c>
      <c r="J19" s="59">
        <f t="shared" si="2"/>
        <v>92.252914429196437</v>
      </c>
      <c r="K19" s="59">
        <f t="shared" si="3"/>
        <v>110.36693232972594</v>
      </c>
      <c r="L19" s="59">
        <f t="shared" si="3"/>
        <v>110.36693232972594</v>
      </c>
    </row>
    <row r="20" spans="1:12" s="49" customFormat="1" x14ac:dyDescent="0.2">
      <c r="A20" s="7" t="s">
        <v>288</v>
      </c>
      <c r="B20" s="10"/>
      <c r="C20" s="10"/>
      <c r="D20" s="10"/>
      <c r="E20" s="10"/>
      <c r="F20" s="10"/>
      <c r="G20" s="10"/>
      <c r="H20" s="65"/>
      <c r="I20" s="65"/>
      <c r="J20" s="65"/>
      <c r="K20" s="65"/>
      <c r="L20" s="65"/>
    </row>
    <row r="21" spans="1:12" s="49" customFormat="1" x14ac:dyDescent="0.2">
      <c r="A21" s="8" t="s">
        <v>278</v>
      </c>
      <c r="B21" s="10">
        <v>687.65</v>
      </c>
      <c r="C21" s="10">
        <v>5809.4880000000003</v>
      </c>
      <c r="D21" s="10">
        <v>672.99300000000005</v>
      </c>
      <c r="E21" s="10">
        <v>672.99300000000005</v>
      </c>
      <c r="F21" s="10">
        <v>671.56700000000001</v>
      </c>
      <c r="G21" s="10">
        <v>671.56700000000001</v>
      </c>
      <c r="H21" s="61">
        <f>H22+H23</f>
        <v>99.999999999999986</v>
      </c>
      <c r="I21" s="61">
        <f>I22+I23</f>
        <v>99.999999999999986</v>
      </c>
      <c r="J21" s="59">
        <f t="shared" ref="J21:J26" si="4">D21/B21*100</f>
        <v>97.868537773576676</v>
      </c>
      <c r="K21" s="59">
        <f>D21/F21*100</f>
        <v>100.21233920070523</v>
      </c>
      <c r="L21" s="59">
        <f>E21/G21*100</f>
        <v>100.21233920070523</v>
      </c>
    </row>
    <row r="22" spans="1:12" s="49" customFormat="1" x14ac:dyDescent="0.2">
      <c r="A22" s="12" t="s">
        <v>285</v>
      </c>
      <c r="B22" s="10">
        <v>687.6</v>
      </c>
      <c r="C22" s="10">
        <v>5809.3</v>
      </c>
      <c r="D22" s="10">
        <v>672.96699999999998</v>
      </c>
      <c r="E22" s="10">
        <v>672.96699999999998</v>
      </c>
      <c r="F22" s="10">
        <v>671.56700000000001</v>
      </c>
      <c r="G22" s="10">
        <v>671.56700000000001</v>
      </c>
      <c r="H22" s="61">
        <f>D22/D21*100</f>
        <v>99.996136661153969</v>
      </c>
      <c r="I22" s="61">
        <f>E22/E21*100</f>
        <v>99.996136661153969</v>
      </c>
      <c r="J22" s="59">
        <f t="shared" si="4"/>
        <v>97.871873182082609</v>
      </c>
      <c r="K22" s="59">
        <f>D22/F22*100</f>
        <v>100.20846765847638</v>
      </c>
      <c r="L22" s="59">
        <f>E22/G22*100</f>
        <v>100.20846765847638</v>
      </c>
    </row>
    <row r="23" spans="1:12" s="49" customFormat="1" x14ac:dyDescent="0.2">
      <c r="A23" s="12" t="s">
        <v>281</v>
      </c>
      <c r="B23" s="10">
        <v>0.05</v>
      </c>
      <c r="C23" s="10">
        <v>0.188</v>
      </c>
      <c r="D23" s="10">
        <v>2.5999999999999999E-2</v>
      </c>
      <c r="E23" s="10">
        <v>2.5999999999999999E-2</v>
      </c>
      <c r="F23" s="10">
        <v>0</v>
      </c>
      <c r="G23" s="10">
        <v>0</v>
      </c>
      <c r="H23" s="61">
        <f>D23/D21*100</f>
        <v>3.8633388460206858E-3</v>
      </c>
      <c r="I23" s="61">
        <f>E23/E21*100</f>
        <v>3.8633388460206858E-3</v>
      </c>
      <c r="J23" s="59">
        <f t="shared" si="4"/>
        <v>51.999999999999993</v>
      </c>
      <c r="K23" s="59">
        <v>0</v>
      </c>
      <c r="L23" s="59">
        <v>0</v>
      </c>
    </row>
    <row r="24" spans="1:12" s="49" customFormat="1" x14ac:dyDescent="0.2">
      <c r="A24" s="8" t="s">
        <v>279</v>
      </c>
      <c r="B24" s="10">
        <v>687.65</v>
      </c>
      <c r="C24" s="10">
        <v>5809.4880000000003</v>
      </c>
      <c r="D24" s="10">
        <v>672.99300000000005</v>
      </c>
      <c r="E24" s="10">
        <v>672.99300000000005</v>
      </c>
      <c r="F24" s="10">
        <v>671.56700000000001</v>
      </c>
      <c r="G24" s="10">
        <v>671.56700000000001</v>
      </c>
      <c r="H24" s="61">
        <f>H25+H26</f>
        <v>99.999999999999986</v>
      </c>
      <c r="I24" s="61">
        <f>I25+I26</f>
        <v>99.999999999999986</v>
      </c>
      <c r="J24" s="59">
        <f t="shared" si="4"/>
        <v>97.868537773576676</v>
      </c>
      <c r="K24" s="59">
        <f>D24/F24*100</f>
        <v>100.21233920070523</v>
      </c>
      <c r="L24" s="59">
        <f>E24/G24*100</f>
        <v>100.21233920070523</v>
      </c>
    </row>
    <row r="25" spans="1:12" s="49" customFormat="1" x14ac:dyDescent="0.2">
      <c r="A25" s="12" t="s">
        <v>282</v>
      </c>
      <c r="B25" s="10">
        <v>186.083</v>
      </c>
      <c r="C25" s="10">
        <v>2260.098</v>
      </c>
      <c r="D25" s="10">
        <v>185.32599999999999</v>
      </c>
      <c r="E25" s="10">
        <v>185.32599999999999</v>
      </c>
      <c r="F25" s="10">
        <v>463.089</v>
      </c>
      <c r="G25" s="10">
        <v>463.089</v>
      </c>
      <c r="H25" s="61">
        <f>D25/D24*100</f>
        <v>27.537582114524216</v>
      </c>
      <c r="I25" s="61">
        <f>E25/E24*100</f>
        <v>27.537582114524216</v>
      </c>
      <c r="J25" s="59">
        <f t="shared" si="4"/>
        <v>99.59319228516307</v>
      </c>
      <c r="K25" s="59">
        <f>D25/F25*100</f>
        <v>40.019521085579662</v>
      </c>
      <c r="L25" s="59">
        <f>E25/G25*100</f>
        <v>40.019521085579662</v>
      </c>
    </row>
    <row r="26" spans="1:12" s="49" customFormat="1" x14ac:dyDescent="0.2">
      <c r="A26" s="12" t="s">
        <v>286</v>
      </c>
      <c r="B26" s="10">
        <v>501.56700000000001</v>
      </c>
      <c r="C26" s="10">
        <v>3549.39</v>
      </c>
      <c r="D26" s="10">
        <v>487.66699999999997</v>
      </c>
      <c r="E26" s="10">
        <v>487.66699999999997</v>
      </c>
      <c r="F26" s="10">
        <v>208.47800000000001</v>
      </c>
      <c r="G26" s="10">
        <v>208.47800000000001</v>
      </c>
      <c r="H26" s="61">
        <f>D26/D24*100</f>
        <v>72.462417885475773</v>
      </c>
      <c r="I26" s="61">
        <f>E26/E24*100</f>
        <v>72.462417885475773</v>
      </c>
      <c r="J26" s="59">
        <f t="shared" si="4"/>
        <v>97.22868530026895</v>
      </c>
      <c r="K26" s="60">
        <f>D26/F26</f>
        <v>2.3391772753000315</v>
      </c>
      <c r="L26" s="60">
        <f>E26/G26</f>
        <v>2.3391772753000315</v>
      </c>
    </row>
    <row r="27" spans="1:12" s="49" customFormat="1" x14ac:dyDescent="0.2">
      <c r="A27" s="7" t="s">
        <v>289</v>
      </c>
      <c r="B27" s="10"/>
      <c r="C27" s="10"/>
      <c r="D27" s="10"/>
      <c r="E27" s="10"/>
      <c r="F27" s="10"/>
      <c r="G27" s="10"/>
      <c r="H27" s="65"/>
      <c r="I27" s="65"/>
      <c r="J27" s="65"/>
      <c r="K27" s="65"/>
      <c r="L27" s="65"/>
    </row>
    <row r="28" spans="1:12" s="49" customFormat="1" x14ac:dyDescent="0.2">
      <c r="A28" s="8" t="s">
        <v>278</v>
      </c>
      <c r="B28" s="10">
        <v>3035.3850000000002</v>
      </c>
      <c r="C28" s="10">
        <v>25100.616999999998</v>
      </c>
      <c r="D28" s="10">
        <v>1611.106</v>
      </c>
      <c r="E28" s="10">
        <v>1611.106</v>
      </c>
      <c r="F28" s="10">
        <v>2202.4720000000002</v>
      </c>
      <c r="G28" s="10">
        <v>2202.4720000000002</v>
      </c>
      <c r="H28" s="61">
        <f>H29+H30</f>
        <v>100</v>
      </c>
      <c r="I28" s="61">
        <f>I29+I30</f>
        <v>100</v>
      </c>
      <c r="J28" s="59">
        <f>D28/B28*100</f>
        <v>53.077484404778964</v>
      </c>
      <c r="K28" s="59">
        <f>D28/F28*100</f>
        <v>73.149897024797582</v>
      </c>
      <c r="L28" s="59">
        <f>E28/G28*100</f>
        <v>73.149897024797582</v>
      </c>
    </row>
    <row r="29" spans="1:12" s="49" customFormat="1" x14ac:dyDescent="0.2">
      <c r="A29" s="12" t="s">
        <v>285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61">
        <f>D29/D28*100</f>
        <v>0</v>
      </c>
      <c r="I29" s="61">
        <f>E29/E28*100</f>
        <v>0</v>
      </c>
      <c r="J29" s="59">
        <v>0</v>
      </c>
      <c r="K29" s="59">
        <v>0</v>
      </c>
      <c r="L29" s="59">
        <v>0</v>
      </c>
    </row>
    <row r="30" spans="1:12" s="49" customFormat="1" x14ac:dyDescent="0.2">
      <c r="A30" s="12" t="s">
        <v>281</v>
      </c>
      <c r="B30" s="10">
        <v>3035.3850000000002</v>
      </c>
      <c r="C30" s="10">
        <v>25100.616999999998</v>
      </c>
      <c r="D30" s="10">
        <v>1611.106</v>
      </c>
      <c r="E30" s="10">
        <v>1611.106</v>
      </c>
      <c r="F30" s="10">
        <v>2202.4720000000002</v>
      </c>
      <c r="G30" s="10">
        <v>2202.4720000000002</v>
      </c>
      <c r="H30" s="61">
        <f>D30/D28*100</f>
        <v>100</v>
      </c>
      <c r="I30" s="61">
        <f>E30/E28*100</f>
        <v>100</v>
      </c>
      <c r="J30" s="59">
        <f>D30/B30*100</f>
        <v>53.077484404778964</v>
      </c>
      <c r="K30" s="59">
        <f>D30/F30*100</f>
        <v>73.149897024797582</v>
      </c>
      <c r="L30" s="59">
        <f>E30/G30*100</f>
        <v>73.149897024797582</v>
      </c>
    </row>
    <row r="31" spans="1:12" s="49" customFormat="1" x14ac:dyDescent="0.2">
      <c r="A31" s="8" t="s">
        <v>279</v>
      </c>
      <c r="B31" s="10">
        <v>3035.3850000000002</v>
      </c>
      <c r="C31" s="10">
        <v>25100.616999999998</v>
      </c>
      <c r="D31" s="10">
        <v>1611.106</v>
      </c>
      <c r="E31" s="10">
        <v>1611.106</v>
      </c>
      <c r="F31" s="10">
        <v>2202.4720000000002</v>
      </c>
      <c r="G31" s="10">
        <v>2202.4720000000002</v>
      </c>
      <c r="H31" s="61">
        <f>H32+H33</f>
        <v>100</v>
      </c>
      <c r="I31" s="61">
        <f>I32+I33</f>
        <v>100</v>
      </c>
      <c r="J31" s="59">
        <f>D31/B31*100</f>
        <v>53.077484404778964</v>
      </c>
      <c r="K31" s="59">
        <f>D31/F31*100</f>
        <v>73.149897024797582</v>
      </c>
      <c r="L31" s="59">
        <f>E31/G31*100</f>
        <v>73.149897024797582</v>
      </c>
    </row>
    <row r="32" spans="1:12" s="49" customFormat="1" x14ac:dyDescent="0.2">
      <c r="A32" s="12" t="s">
        <v>282</v>
      </c>
      <c r="B32" s="10">
        <v>19.937000000000001</v>
      </c>
      <c r="C32" s="10">
        <v>83.748000000000005</v>
      </c>
      <c r="D32" s="10">
        <v>0</v>
      </c>
      <c r="E32" s="10">
        <v>0</v>
      </c>
      <c r="F32" s="10">
        <v>0</v>
      </c>
      <c r="G32" s="10">
        <v>0</v>
      </c>
      <c r="H32" s="61">
        <f>D32/D31*100</f>
        <v>0</v>
      </c>
      <c r="I32" s="61">
        <f>E32/E31*100</f>
        <v>0</v>
      </c>
      <c r="J32" s="59">
        <f>D32/B32*100</f>
        <v>0</v>
      </c>
      <c r="K32" s="59">
        <v>0</v>
      </c>
      <c r="L32" s="59">
        <v>0</v>
      </c>
    </row>
    <row r="33" spans="1:12" s="49" customFormat="1" x14ac:dyDescent="0.2">
      <c r="A33" s="12" t="s">
        <v>286</v>
      </c>
      <c r="B33" s="10">
        <v>3015.4479999999999</v>
      </c>
      <c r="C33" s="10">
        <v>25016.868999999999</v>
      </c>
      <c r="D33" s="10">
        <v>1611.106</v>
      </c>
      <c r="E33" s="10">
        <v>1611.106</v>
      </c>
      <c r="F33" s="10">
        <v>2202.4720000000002</v>
      </c>
      <c r="G33" s="10">
        <v>2202.4720000000002</v>
      </c>
      <c r="H33" s="61">
        <f>D33/D31*100</f>
        <v>100</v>
      </c>
      <c r="I33" s="61">
        <f>E33/E31*100</f>
        <v>100</v>
      </c>
      <c r="J33" s="59">
        <f>D33/B33*100</f>
        <v>53.428412627244782</v>
      </c>
      <c r="K33" s="59">
        <f>D33/F33*100</f>
        <v>73.149897024797582</v>
      </c>
      <c r="L33" s="59">
        <f>E33/G33*100</f>
        <v>73.149897024797582</v>
      </c>
    </row>
    <row r="34" spans="1:12" s="49" customFormat="1" ht="33.75" x14ac:dyDescent="0.2">
      <c r="A34" s="7" t="s">
        <v>290</v>
      </c>
      <c r="B34" s="10"/>
      <c r="C34" s="10"/>
      <c r="D34" s="10"/>
      <c r="E34" s="10"/>
      <c r="F34" s="10"/>
      <c r="G34" s="10"/>
      <c r="H34" s="65"/>
      <c r="I34" s="65"/>
      <c r="J34" s="65"/>
      <c r="K34" s="65"/>
      <c r="L34" s="65"/>
    </row>
    <row r="35" spans="1:12" s="49" customFormat="1" x14ac:dyDescent="0.2">
      <c r="A35" s="8" t="s">
        <v>278</v>
      </c>
      <c r="B35" s="10">
        <v>8011.8670000000002</v>
      </c>
      <c r="C35" s="10">
        <v>84139.667000000001</v>
      </c>
      <c r="D35" s="10">
        <v>7968.1670000000004</v>
      </c>
      <c r="E35" s="10">
        <v>7968.1670000000004</v>
      </c>
      <c r="F35" s="10">
        <v>7889.9669999999996</v>
      </c>
      <c r="G35" s="10">
        <v>7889.9669999999996</v>
      </c>
      <c r="H35" s="61">
        <f>H36+H37</f>
        <v>100</v>
      </c>
      <c r="I35" s="61">
        <f>I36+I37</f>
        <v>100</v>
      </c>
      <c r="J35" s="59">
        <f>D35/B35*100</f>
        <v>99.454559093404825</v>
      </c>
      <c r="K35" s="59">
        <f>D35/F35*100</f>
        <v>100.99113215555909</v>
      </c>
      <c r="L35" s="59">
        <f>E35/G35*100</f>
        <v>100.99113215555909</v>
      </c>
    </row>
    <row r="36" spans="1:12" s="49" customFormat="1" x14ac:dyDescent="0.2">
      <c r="A36" s="12" t="s">
        <v>285</v>
      </c>
      <c r="B36" s="10">
        <v>8011.8670000000002</v>
      </c>
      <c r="C36" s="10">
        <v>84139.032999999996</v>
      </c>
      <c r="D36" s="10">
        <v>7968.1670000000004</v>
      </c>
      <c r="E36" s="10">
        <v>7968.1670000000004</v>
      </c>
      <c r="F36" s="10">
        <v>7889.9669999999996</v>
      </c>
      <c r="G36" s="10">
        <v>7889.9669999999996</v>
      </c>
      <c r="H36" s="61">
        <f>D36/D35*100</f>
        <v>100</v>
      </c>
      <c r="I36" s="61">
        <f>E36/E35*100</f>
        <v>100</v>
      </c>
      <c r="J36" s="59">
        <f>D36/B36*100</f>
        <v>99.454559093404825</v>
      </c>
      <c r="K36" s="59">
        <f>D36/F36*100</f>
        <v>100.99113215555909</v>
      </c>
      <c r="L36" s="59">
        <f>E36/G36*100</f>
        <v>100.99113215555909</v>
      </c>
    </row>
    <row r="37" spans="1:12" s="49" customFormat="1" x14ac:dyDescent="0.2">
      <c r="A37" s="12" t="s">
        <v>281</v>
      </c>
      <c r="B37" s="10">
        <v>0</v>
      </c>
      <c r="C37" s="10">
        <v>0.63300000000000001</v>
      </c>
      <c r="D37" s="10">
        <v>0</v>
      </c>
      <c r="E37" s="10">
        <v>0</v>
      </c>
      <c r="F37" s="10">
        <v>0</v>
      </c>
      <c r="G37" s="10">
        <v>0</v>
      </c>
      <c r="H37" s="61">
        <f>D37/D35*100</f>
        <v>0</v>
      </c>
      <c r="I37" s="61">
        <f>E37/E35*100</f>
        <v>0</v>
      </c>
      <c r="J37" s="59">
        <v>0</v>
      </c>
      <c r="K37" s="59">
        <v>0</v>
      </c>
      <c r="L37" s="59">
        <v>0</v>
      </c>
    </row>
    <row r="38" spans="1:12" s="49" customFormat="1" x14ac:dyDescent="0.2">
      <c r="A38" s="8" t="s">
        <v>279</v>
      </c>
      <c r="B38" s="10">
        <v>8011.8670000000002</v>
      </c>
      <c r="C38" s="10">
        <v>84139.667000000001</v>
      </c>
      <c r="D38" s="10">
        <v>7968.1670000000004</v>
      </c>
      <c r="E38" s="10">
        <v>7968.1670000000004</v>
      </c>
      <c r="F38" s="10">
        <v>7889.9669999999996</v>
      </c>
      <c r="G38" s="10">
        <v>7889.9669999999996</v>
      </c>
      <c r="H38" s="61">
        <f>H39+H40</f>
        <v>100</v>
      </c>
      <c r="I38" s="61">
        <f>I39+I40</f>
        <v>100</v>
      </c>
      <c r="J38" s="59">
        <f>D38/B38*100</f>
        <v>99.454559093404825</v>
      </c>
      <c r="K38" s="59">
        <f t="shared" ref="K38:L40" si="5">D38/F38*100</f>
        <v>100.99113215555909</v>
      </c>
      <c r="L38" s="59">
        <f t="shared" si="5"/>
        <v>100.99113215555909</v>
      </c>
    </row>
    <row r="39" spans="1:12" s="49" customFormat="1" x14ac:dyDescent="0.2">
      <c r="A39" s="12" t="s">
        <v>282</v>
      </c>
      <c r="B39" s="10">
        <v>4683.0519999999997</v>
      </c>
      <c r="C39" s="10">
        <v>65200.62</v>
      </c>
      <c r="D39" s="10">
        <v>4550.2370000000001</v>
      </c>
      <c r="E39" s="10">
        <v>4550.2370000000001</v>
      </c>
      <c r="F39" s="10">
        <v>5783.9830000000002</v>
      </c>
      <c r="G39" s="10">
        <v>5783.9830000000002</v>
      </c>
      <c r="H39" s="61">
        <f>D39/D38*100</f>
        <v>57.105191193909462</v>
      </c>
      <c r="I39" s="61">
        <f>E39/E38*100</f>
        <v>57.105191193909462</v>
      </c>
      <c r="J39" s="59">
        <f>D39/B39*100</f>
        <v>97.163922160163935</v>
      </c>
      <c r="K39" s="59">
        <f t="shared" si="5"/>
        <v>78.669612272373556</v>
      </c>
      <c r="L39" s="59">
        <f t="shared" si="5"/>
        <v>78.669612272373556</v>
      </c>
    </row>
    <row r="40" spans="1:12" s="49" customFormat="1" x14ac:dyDescent="0.2">
      <c r="A40" s="12" t="s">
        <v>286</v>
      </c>
      <c r="B40" s="10">
        <v>3328.8150000000001</v>
      </c>
      <c r="C40" s="10">
        <v>18939.046999999999</v>
      </c>
      <c r="D40" s="10">
        <v>3417.93</v>
      </c>
      <c r="E40" s="10">
        <v>3417.93</v>
      </c>
      <c r="F40" s="10">
        <v>2105.9839999999999</v>
      </c>
      <c r="G40" s="10">
        <v>2105.9839999999999</v>
      </c>
      <c r="H40" s="61">
        <f>D40/D38*100</f>
        <v>42.894808806090531</v>
      </c>
      <c r="I40" s="61">
        <f>E40/E38*100</f>
        <v>42.894808806090531</v>
      </c>
      <c r="J40" s="59">
        <f>D40/B40*100</f>
        <v>102.67707878028666</v>
      </c>
      <c r="K40" s="59">
        <f t="shared" si="5"/>
        <v>162.29610481371176</v>
      </c>
      <c r="L40" s="59">
        <f t="shared" si="5"/>
        <v>162.29610481371176</v>
      </c>
    </row>
    <row r="41" spans="1:12" s="49" customFormat="1" ht="33.75" x14ac:dyDescent="0.2">
      <c r="A41" s="7" t="s">
        <v>291</v>
      </c>
      <c r="B41" s="10"/>
      <c r="C41" s="10"/>
      <c r="D41" s="10"/>
      <c r="E41" s="10"/>
      <c r="F41" s="10"/>
      <c r="G41" s="10"/>
      <c r="H41" s="65"/>
      <c r="I41" s="65"/>
      <c r="J41" s="65"/>
      <c r="K41" s="65"/>
      <c r="L41" s="65"/>
    </row>
    <row r="42" spans="1:12" s="49" customFormat="1" x14ac:dyDescent="0.2">
      <c r="A42" s="8" t="s">
        <v>278</v>
      </c>
      <c r="B42" s="10">
        <v>6887.4669999999996</v>
      </c>
      <c r="C42" s="10">
        <v>72508.967000000004</v>
      </c>
      <c r="D42" s="10">
        <v>6899.7669999999998</v>
      </c>
      <c r="E42" s="10">
        <v>6899.7669999999998</v>
      </c>
      <c r="F42" s="10">
        <v>6736.567</v>
      </c>
      <c r="G42" s="10">
        <v>6736.567</v>
      </c>
      <c r="H42" s="61">
        <f>H43+H44</f>
        <v>100</v>
      </c>
      <c r="I42" s="61">
        <f>I43+I44</f>
        <v>100</v>
      </c>
      <c r="J42" s="59">
        <f>D42/B42*100</f>
        <v>100.17858524766798</v>
      </c>
      <c r="K42" s="59">
        <f>D42/F42*100</f>
        <v>102.42259892909846</v>
      </c>
      <c r="L42" s="59">
        <f>E42/G42*100</f>
        <v>102.42259892909846</v>
      </c>
    </row>
    <row r="43" spans="1:12" s="49" customFormat="1" x14ac:dyDescent="0.2">
      <c r="A43" s="12" t="s">
        <v>285</v>
      </c>
      <c r="B43" s="10">
        <v>6887.4669999999996</v>
      </c>
      <c r="C43" s="10">
        <v>72508.332999999999</v>
      </c>
      <c r="D43" s="10">
        <v>6899.7669999999998</v>
      </c>
      <c r="E43" s="10">
        <v>6899.7669999999998</v>
      </c>
      <c r="F43" s="10">
        <v>6736.567</v>
      </c>
      <c r="G43" s="10">
        <v>6736.567</v>
      </c>
      <c r="H43" s="61">
        <f>D43/D42*100</f>
        <v>100</v>
      </c>
      <c r="I43" s="61">
        <f>E43/E42*100</f>
        <v>100</v>
      </c>
      <c r="J43" s="59">
        <f>D43/B43*100</f>
        <v>100.17858524766798</v>
      </c>
      <c r="K43" s="59">
        <f>D43/F43*100</f>
        <v>102.42259892909846</v>
      </c>
      <c r="L43" s="59">
        <f>E43/G43*100</f>
        <v>102.42259892909846</v>
      </c>
    </row>
    <row r="44" spans="1:12" s="49" customFormat="1" x14ac:dyDescent="0.2">
      <c r="A44" s="12" t="s">
        <v>281</v>
      </c>
      <c r="B44" s="10">
        <v>0</v>
      </c>
      <c r="C44" s="10">
        <v>0.63300000000000001</v>
      </c>
      <c r="D44" s="10">
        <v>0</v>
      </c>
      <c r="E44" s="10">
        <v>0</v>
      </c>
      <c r="F44" s="10">
        <v>0</v>
      </c>
      <c r="G44" s="10">
        <v>0</v>
      </c>
      <c r="H44" s="61">
        <f>D44/D42*100</f>
        <v>0</v>
      </c>
      <c r="I44" s="61">
        <f>E44/E42*100</f>
        <v>0</v>
      </c>
      <c r="J44" s="59">
        <v>0</v>
      </c>
      <c r="K44" s="59">
        <v>0</v>
      </c>
      <c r="L44" s="59">
        <v>0</v>
      </c>
    </row>
    <row r="45" spans="1:12" s="49" customFormat="1" x14ac:dyDescent="0.2">
      <c r="A45" s="8" t="s">
        <v>279</v>
      </c>
      <c r="B45" s="10">
        <v>6887.4669999999996</v>
      </c>
      <c r="C45" s="10">
        <v>72508.967000000004</v>
      </c>
      <c r="D45" s="10">
        <v>6899.7669999999998</v>
      </c>
      <c r="E45" s="10">
        <v>6899.7669999999998</v>
      </c>
      <c r="F45" s="10">
        <v>6736.567</v>
      </c>
      <c r="G45" s="10">
        <v>6736.567</v>
      </c>
      <c r="H45" s="61">
        <f>H46+H47</f>
        <v>100</v>
      </c>
      <c r="I45" s="61">
        <f>I46+I47</f>
        <v>100</v>
      </c>
      <c r="J45" s="59">
        <f>D45/B45*100</f>
        <v>100.17858524766798</v>
      </c>
      <c r="K45" s="59">
        <f>D45/F45*100</f>
        <v>102.42259892909846</v>
      </c>
      <c r="L45" s="59">
        <f>E45/G45*100</f>
        <v>102.42259892909846</v>
      </c>
    </row>
    <row r="46" spans="1:12" s="49" customFormat="1" x14ac:dyDescent="0.2">
      <c r="A46" s="12" t="s">
        <v>282</v>
      </c>
      <c r="B46" s="10">
        <v>4660.51</v>
      </c>
      <c r="C46" s="10">
        <v>65030.671000000002</v>
      </c>
      <c r="D46" s="10">
        <v>4537.7759999999998</v>
      </c>
      <c r="E46" s="10">
        <v>4537.7759999999998</v>
      </c>
      <c r="F46" s="10">
        <v>5777.1189999999997</v>
      </c>
      <c r="G46" s="10">
        <v>5777.1189999999997</v>
      </c>
      <c r="H46" s="61">
        <f>D46/D45*100</f>
        <v>65.767090395951058</v>
      </c>
      <c r="I46" s="61">
        <f>E46/E45*100</f>
        <v>65.767090395951058</v>
      </c>
      <c r="J46" s="59">
        <f>D46/B46*100</f>
        <v>97.366511390384304</v>
      </c>
      <c r="K46" s="59">
        <f>D46/F46*100</f>
        <v>78.547386681839171</v>
      </c>
      <c r="L46" s="59">
        <f>E46/G46*100</f>
        <v>78.547386681839171</v>
      </c>
    </row>
    <row r="47" spans="1:12" s="49" customFormat="1" x14ac:dyDescent="0.2">
      <c r="A47" s="12" t="s">
        <v>286</v>
      </c>
      <c r="B47" s="10">
        <v>2226.9569999999999</v>
      </c>
      <c r="C47" s="10">
        <v>7478.2960000000003</v>
      </c>
      <c r="D47" s="10">
        <v>2361.991</v>
      </c>
      <c r="E47" s="10">
        <v>2361.991</v>
      </c>
      <c r="F47" s="10">
        <v>959.44799999999998</v>
      </c>
      <c r="G47" s="10">
        <v>959.44799999999998</v>
      </c>
      <c r="H47" s="61">
        <f>D47/D45*100</f>
        <v>34.232909604048949</v>
      </c>
      <c r="I47" s="61">
        <f>E47/E45*100</f>
        <v>34.232909604048949</v>
      </c>
      <c r="J47" s="59">
        <f>D47/B47*100</f>
        <v>106.06361056814299</v>
      </c>
      <c r="K47" s="60">
        <f>D47/F47</f>
        <v>2.4618228397995514</v>
      </c>
      <c r="L47" s="60">
        <f>E47/G47</f>
        <v>2.4618228397995514</v>
      </c>
    </row>
    <row r="48" spans="1:12" s="49" customFormat="1" x14ac:dyDescent="0.2">
      <c r="A48" s="7" t="s">
        <v>292</v>
      </c>
      <c r="B48" s="10"/>
      <c r="C48" s="10"/>
      <c r="D48" s="10"/>
      <c r="E48" s="10"/>
      <c r="F48" s="10"/>
      <c r="G48" s="10"/>
      <c r="H48" s="65"/>
      <c r="I48" s="65"/>
      <c r="J48" s="65"/>
      <c r="K48" s="65"/>
      <c r="L48" s="65"/>
    </row>
    <row r="49" spans="1:12" s="49" customFormat="1" x14ac:dyDescent="0.2">
      <c r="A49" s="8" t="s">
        <v>278</v>
      </c>
      <c r="B49" s="10">
        <v>1124.4000000000001</v>
      </c>
      <c r="C49" s="10">
        <v>11630.7</v>
      </c>
      <c r="D49" s="10">
        <v>1068.4000000000001</v>
      </c>
      <c r="E49" s="10">
        <v>1068.4000000000001</v>
      </c>
      <c r="F49" s="10">
        <v>1153.4000000000001</v>
      </c>
      <c r="G49" s="10">
        <v>1153.4000000000001</v>
      </c>
      <c r="H49" s="61">
        <f>H50+H51</f>
        <v>100</v>
      </c>
      <c r="I49" s="61">
        <f>I50+I51</f>
        <v>100</v>
      </c>
      <c r="J49" s="59">
        <f>D49/B49*100</f>
        <v>95.019565990750621</v>
      </c>
      <c r="K49" s="59">
        <f>D49/F49*100</f>
        <v>92.630483787064335</v>
      </c>
      <c r="L49" s="59">
        <f>E49/G49*100</f>
        <v>92.630483787064335</v>
      </c>
    </row>
    <row r="50" spans="1:12" s="49" customFormat="1" x14ac:dyDescent="0.2">
      <c r="A50" s="12" t="s">
        <v>285</v>
      </c>
      <c r="B50" s="10">
        <v>1124.4000000000001</v>
      </c>
      <c r="C50" s="10">
        <v>11630.7</v>
      </c>
      <c r="D50" s="10">
        <v>1068.4000000000001</v>
      </c>
      <c r="E50" s="10">
        <v>1068.4000000000001</v>
      </c>
      <c r="F50" s="10">
        <v>1153.4000000000001</v>
      </c>
      <c r="G50" s="10">
        <v>1153.4000000000001</v>
      </c>
      <c r="H50" s="61">
        <f>D50/D49*100</f>
        <v>100</v>
      </c>
      <c r="I50" s="61">
        <f>E50/E49*100</f>
        <v>100</v>
      </c>
      <c r="J50" s="59">
        <f>D50/B50*100</f>
        <v>95.019565990750621</v>
      </c>
      <c r="K50" s="59">
        <f>D50/F50*100</f>
        <v>92.630483787064335</v>
      </c>
      <c r="L50" s="59">
        <f>E50/G50*100</f>
        <v>92.630483787064335</v>
      </c>
    </row>
    <row r="51" spans="1:12" s="49" customFormat="1" x14ac:dyDescent="0.2">
      <c r="A51" s="12" t="s">
        <v>281</v>
      </c>
      <c r="B51" s="10"/>
      <c r="C51" s="10"/>
      <c r="D51" s="10"/>
      <c r="E51" s="10"/>
      <c r="F51" s="10"/>
      <c r="G51" s="10"/>
      <c r="H51" s="61">
        <f>D51/D49*100</f>
        <v>0</v>
      </c>
      <c r="I51" s="61">
        <f>E51/E49*100</f>
        <v>0</v>
      </c>
      <c r="J51" s="59">
        <v>0</v>
      </c>
      <c r="K51" s="59">
        <v>0</v>
      </c>
      <c r="L51" s="59">
        <v>0</v>
      </c>
    </row>
    <row r="52" spans="1:12" s="49" customFormat="1" x14ac:dyDescent="0.2">
      <c r="A52" s="8" t="s">
        <v>279</v>
      </c>
      <c r="B52" s="10">
        <v>1124.4000000000001</v>
      </c>
      <c r="C52" s="10">
        <v>11630.7</v>
      </c>
      <c r="D52" s="10">
        <v>1068.4000000000001</v>
      </c>
      <c r="E52" s="10">
        <v>1068.4000000000001</v>
      </c>
      <c r="F52" s="10">
        <v>1153.4000000000001</v>
      </c>
      <c r="G52" s="10">
        <v>1153.4000000000001</v>
      </c>
      <c r="H52" s="61">
        <f>H53+H54</f>
        <v>99.999999999999986</v>
      </c>
      <c r="I52" s="61">
        <f>I53+I54</f>
        <v>99.999999999999986</v>
      </c>
      <c r="J52" s="59">
        <f>D52/B52*100</f>
        <v>95.019565990750621</v>
      </c>
      <c r="K52" s="59">
        <f t="shared" ref="K52:L54" si="6">D52/F52*100</f>
        <v>92.630483787064335</v>
      </c>
      <c r="L52" s="59">
        <f t="shared" si="6"/>
        <v>92.630483787064335</v>
      </c>
    </row>
    <row r="53" spans="1:12" s="49" customFormat="1" x14ac:dyDescent="0.2">
      <c r="A53" s="12" t="s">
        <v>282</v>
      </c>
      <c r="B53" s="10">
        <v>22.541</v>
      </c>
      <c r="C53" s="10">
        <v>169.94900000000001</v>
      </c>
      <c r="D53" s="10">
        <v>12.461</v>
      </c>
      <c r="E53" s="10">
        <v>12.461</v>
      </c>
      <c r="F53" s="10">
        <v>6.8639999999999999</v>
      </c>
      <c r="G53" s="10">
        <v>6.8639999999999999</v>
      </c>
      <c r="H53" s="61">
        <f>D53/D52*100</f>
        <v>1.1663234743541744</v>
      </c>
      <c r="I53" s="61">
        <f>E53/E52*100</f>
        <v>1.1663234743541744</v>
      </c>
      <c r="J53" s="59">
        <f>D53/B53*100</f>
        <v>55.281487068009405</v>
      </c>
      <c r="K53" s="59">
        <f t="shared" si="6"/>
        <v>181.54137529137532</v>
      </c>
      <c r="L53" s="59">
        <f t="shared" si="6"/>
        <v>181.54137529137532</v>
      </c>
    </row>
    <row r="54" spans="1:12" s="49" customFormat="1" x14ac:dyDescent="0.2">
      <c r="A54" s="12" t="s">
        <v>286</v>
      </c>
      <c r="B54" s="10">
        <v>1101.8589999999999</v>
      </c>
      <c r="C54" s="10">
        <v>11460.751</v>
      </c>
      <c r="D54" s="10">
        <v>1055.9390000000001</v>
      </c>
      <c r="E54" s="10">
        <v>1055.9390000000001</v>
      </c>
      <c r="F54" s="10">
        <v>1146.5360000000001</v>
      </c>
      <c r="G54" s="10">
        <v>1146.5360000000001</v>
      </c>
      <c r="H54" s="61">
        <f>D54/D52*100</f>
        <v>98.833676525645814</v>
      </c>
      <c r="I54" s="61">
        <f>E54/E52*100</f>
        <v>98.833676525645814</v>
      </c>
      <c r="J54" s="59">
        <f>D54/B54*100</f>
        <v>95.832497624469198</v>
      </c>
      <c r="K54" s="59">
        <f t="shared" si="6"/>
        <v>92.098198399352484</v>
      </c>
      <c r="L54" s="59">
        <f t="shared" si="6"/>
        <v>92.098198399352484</v>
      </c>
    </row>
    <row r="55" spans="1:12" s="49" customFormat="1" ht="22.5" x14ac:dyDescent="0.2">
      <c r="A55" s="7" t="s">
        <v>293</v>
      </c>
      <c r="B55" s="10"/>
      <c r="C55" s="10"/>
      <c r="D55" s="10"/>
      <c r="E55" s="10"/>
      <c r="F55" s="10"/>
      <c r="G55" s="10"/>
      <c r="H55" s="65"/>
      <c r="I55" s="65"/>
      <c r="J55" s="65"/>
      <c r="K55" s="65"/>
      <c r="L55" s="65"/>
    </row>
    <row r="56" spans="1:12" s="49" customFormat="1" x14ac:dyDescent="0.2">
      <c r="A56" s="8" t="s">
        <v>278</v>
      </c>
      <c r="B56" s="10">
        <v>1460.8219999999999</v>
      </c>
      <c r="C56" s="10">
        <v>16565.310000000001</v>
      </c>
      <c r="D56" s="10">
        <v>1529.377</v>
      </c>
      <c r="E56" s="10">
        <v>1529.377</v>
      </c>
      <c r="F56" s="10">
        <v>1960.365</v>
      </c>
      <c r="G56" s="10">
        <v>1960.365</v>
      </c>
      <c r="H56" s="61">
        <f>H57+H58</f>
        <v>100</v>
      </c>
      <c r="I56" s="61">
        <f>I57+I58</f>
        <v>100</v>
      </c>
      <c r="J56" s="59">
        <f t="shared" ref="J56:J61" si="7">D56/B56*100</f>
        <v>104.6929057749678</v>
      </c>
      <c r="K56" s="59">
        <f t="shared" ref="K56:L61" si="8">D56/F56*100</f>
        <v>78.014910488607995</v>
      </c>
      <c r="L56" s="59">
        <f t="shared" si="8"/>
        <v>78.014910488607995</v>
      </c>
    </row>
    <row r="57" spans="1:12" s="49" customFormat="1" x14ac:dyDescent="0.2">
      <c r="A57" s="12" t="s">
        <v>285</v>
      </c>
      <c r="B57" s="10">
        <v>770.03300000000002</v>
      </c>
      <c r="C57" s="10">
        <v>9209.6669999999995</v>
      </c>
      <c r="D57" s="10">
        <v>810.13300000000004</v>
      </c>
      <c r="E57" s="10">
        <v>810.13300000000004</v>
      </c>
      <c r="F57" s="10">
        <v>1058.133</v>
      </c>
      <c r="G57" s="10">
        <v>1058.133</v>
      </c>
      <c r="H57" s="61">
        <f>D57/D56*100</f>
        <v>52.971438696933461</v>
      </c>
      <c r="I57" s="61">
        <f>E57/E56*100</f>
        <v>52.971438696933461</v>
      </c>
      <c r="J57" s="59">
        <f t="shared" si="7"/>
        <v>105.20756902626252</v>
      </c>
      <c r="K57" s="59">
        <f t="shared" si="8"/>
        <v>76.562492616712646</v>
      </c>
      <c r="L57" s="59">
        <f t="shared" si="8"/>
        <v>76.562492616712646</v>
      </c>
    </row>
    <row r="58" spans="1:12" s="49" customFormat="1" x14ac:dyDescent="0.2">
      <c r="A58" s="12" t="s">
        <v>281</v>
      </c>
      <c r="B58" s="10">
        <v>690.78800000000001</v>
      </c>
      <c r="C58" s="10">
        <v>7355.643</v>
      </c>
      <c r="D58" s="10">
        <v>719.24400000000003</v>
      </c>
      <c r="E58" s="10">
        <v>719.24400000000003</v>
      </c>
      <c r="F58" s="10">
        <v>902.23099999999999</v>
      </c>
      <c r="G58" s="10">
        <v>902.23099999999999</v>
      </c>
      <c r="H58" s="61">
        <f>D58/D56*100</f>
        <v>47.028561303066546</v>
      </c>
      <c r="I58" s="61">
        <f>E58/E56*100</f>
        <v>47.028561303066546</v>
      </c>
      <c r="J58" s="59">
        <f t="shared" si="7"/>
        <v>104.119353549859</v>
      </c>
      <c r="K58" s="59">
        <f t="shared" si="8"/>
        <v>79.71838697628435</v>
      </c>
      <c r="L58" s="59">
        <f t="shared" si="8"/>
        <v>79.71838697628435</v>
      </c>
    </row>
    <row r="59" spans="1:12" s="49" customFormat="1" x14ac:dyDescent="0.2">
      <c r="A59" s="8" t="s">
        <v>279</v>
      </c>
      <c r="B59" s="10">
        <v>1460.8219999999999</v>
      </c>
      <c r="C59" s="10">
        <v>16565.310000000001</v>
      </c>
      <c r="D59" s="10">
        <v>1529.377</v>
      </c>
      <c r="E59" s="10">
        <v>1529.377</v>
      </c>
      <c r="F59" s="10">
        <v>1960.365</v>
      </c>
      <c r="G59" s="10">
        <v>1960.365</v>
      </c>
      <c r="H59" s="61">
        <f>H60+H61</f>
        <v>100</v>
      </c>
      <c r="I59" s="61">
        <f>I60+I61</f>
        <v>100</v>
      </c>
      <c r="J59" s="59">
        <f t="shared" si="7"/>
        <v>104.6929057749678</v>
      </c>
      <c r="K59" s="59">
        <f t="shared" si="8"/>
        <v>78.014910488607995</v>
      </c>
      <c r="L59" s="59">
        <f t="shared" si="8"/>
        <v>78.014910488607995</v>
      </c>
    </row>
    <row r="60" spans="1:12" s="49" customFormat="1" x14ac:dyDescent="0.2">
      <c r="A60" s="12" t="s">
        <v>282</v>
      </c>
      <c r="B60" s="10">
        <v>643.99599999999998</v>
      </c>
      <c r="C60" s="10">
        <v>12879.415999999999</v>
      </c>
      <c r="D60" s="10">
        <v>685.16800000000001</v>
      </c>
      <c r="E60" s="10">
        <v>685.16800000000001</v>
      </c>
      <c r="F60" s="10">
        <v>891.56200000000001</v>
      </c>
      <c r="G60" s="10">
        <v>891.56200000000001</v>
      </c>
      <c r="H60" s="61">
        <f>D60/D59*100</f>
        <v>44.800464502866198</v>
      </c>
      <c r="I60" s="61">
        <f>E60/E59*100</f>
        <v>44.800464502866198</v>
      </c>
      <c r="J60" s="59">
        <f t="shared" si="7"/>
        <v>106.39320741122616</v>
      </c>
      <c r="K60" s="59">
        <f t="shared" si="8"/>
        <v>76.850291959504773</v>
      </c>
      <c r="L60" s="59">
        <f t="shared" si="8"/>
        <v>76.850291959504773</v>
      </c>
    </row>
    <row r="61" spans="1:12" s="49" customFormat="1" x14ac:dyDescent="0.2">
      <c r="A61" s="12" t="s">
        <v>286</v>
      </c>
      <c r="B61" s="10">
        <v>816.82500000000005</v>
      </c>
      <c r="C61" s="10">
        <v>3685.8939999999998</v>
      </c>
      <c r="D61" s="10">
        <v>844.20899999999995</v>
      </c>
      <c r="E61" s="10">
        <v>844.20899999999995</v>
      </c>
      <c r="F61" s="10">
        <v>1068.8019999999999</v>
      </c>
      <c r="G61" s="10">
        <v>1068.8019999999999</v>
      </c>
      <c r="H61" s="61">
        <f>D61/D59*100</f>
        <v>55.199535497133802</v>
      </c>
      <c r="I61" s="61">
        <f>E61/E59*100</f>
        <v>55.199535497133802</v>
      </c>
      <c r="J61" s="59">
        <f t="shared" si="7"/>
        <v>103.35249288403267</v>
      </c>
      <c r="K61" s="59">
        <f t="shared" si="8"/>
        <v>78.986472704953769</v>
      </c>
      <c r="L61" s="59">
        <f t="shared" si="8"/>
        <v>78.986472704953769</v>
      </c>
    </row>
    <row r="62" spans="1:12" s="49" customFormat="1" x14ac:dyDescent="0.2">
      <c r="A62" s="7" t="s">
        <v>294</v>
      </c>
      <c r="B62" s="10"/>
      <c r="C62" s="10"/>
      <c r="D62" s="10"/>
      <c r="E62" s="10"/>
      <c r="F62" s="10"/>
      <c r="G62" s="10"/>
      <c r="H62" s="65"/>
      <c r="I62" s="65"/>
      <c r="J62" s="65"/>
      <c r="K62" s="65"/>
      <c r="L62" s="65"/>
    </row>
    <row r="63" spans="1:12" s="49" customFormat="1" x14ac:dyDescent="0.2">
      <c r="A63" s="8" t="s">
        <v>278</v>
      </c>
      <c r="B63" s="10">
        <v>3859.5140000000001</v>
      </c>
      <c r="C63" s="10">
        <v>38354.086000000003</v>
      </c>
      <c r="D63" s="10">
        <v>3874.0250000000001</v>
      </c>
      <c r="E63" s="10">
        <v>3874.0250000000001</v>
      </c>
      <c r="F63" s="10">
        <v>4016.4630000000002</v>
      </c>
      <c r="G63" s="10">
        <v>4016.4630000000002</v>
      </c>
      <c r="H63" s="61">
        <f>H64+H65</f>
        <v>100</v>
      </c>
      <c r="I63" s="61">
        <f>I64+I65</f>
        <v>100</v>
      </c>
      <c r="J63" s="59">
        <f t="shared" ref="J63:J68" si="9">D63/B63*100</f>
        <v>100.37597998089916</v>
      </c>
      <c r="K63" s="59">
        <f t="shared" ref="K63:L68" si="10">D63/F63*100</f>
        <v>96.453645906858839</v>
      </c>
      <c r="L63" s="59">
        <f t="shared" si="10"/>
        <v>96.453645906858839</v>
      </c>
    </row>
    <row r="64" spans="1:12" s="49" customFormat="1" x14ac:dyDescent="0.2">
      <c r="A64" s="12" t="s">
        <v>285</v>
      </c>
      <c r="B64" s="10">
        <v>3166.2</v>
      </c>
      <c r="C64" s="10">
        <v>30983.9</v>
      </c>
      <c r="D64" s="10">
        <v>3152.4</v>
      </c>
      <c r="E64" s="10">
        <v>3152.4</v>
      </c>
      <c r="F64" s="10">
        <v>3111.7330000000002</v>
      </c>
      <c r="G64" s="10">
        <v>3111.7330000000002</v>
      </c>
      <c r="H64" s="61">
        <f>D64/D63*100</f>
        <v>81.372732493982355</v>
      </c>
      <c r="I64" s="61">
        <f>E64/E63*100</f>
        <v>81.372732493982355</v>
      </c>
      <c r="J64" s="59">
        <f t="shared" si="9"/>
        <v>99.564146295243518</v>
      </c>
      <c r="K64" s="59">
        <f t="shared" si="10"/>
        <v>101.30689233298615</v>
      </c>
      <c r="L64" s="59">
        <f t="shared" si="10"/>
        <v>101.30689233298615</v>
      </c>
    </row>
    <row r="65" spans="1:12" s="49" customFormat="1" x14ac:dyDescent="0.2">
      <c r="A65" s="12" t="s">
        <v>281</v>
      </c>
      <c r="B65" s="10">
        <v>693.31399999999996</v>
      </c>
      <c r="C65" s="10">
        <v>7370.1859999999997</v>
      </c>
      <c r="D65" s="10">
        <v>721.625</v>
      </c>
      <c r="E65" s="10">
        <v>721.625</v>
      </c>
      <c r="F65" s="10">
        <v>904.73</v>
      </c>
      <c r="G65" s="10">
        <v>904.73</v>
      </c>
      <c r="H65" s="61">
        <f>D65/D63*100</f>
        <v>18.627267506017642</v>
      </c>
      <c r="I65" s="61">
        <f>E65/E63*100</f>
        <v>18.627267506017642</v>
      </c>
      <c r="J65" s="59">
        <f t="shared" si="9"/>
        <v>104.08343117260002</v>
      </c>
      <c r="K65" s="59">
        <f t="shared" si="10"/>
        <v>79.761365269196332</v>
      </c>
      <c r="L65" s="59">
        <f t="shared" si="10"/>
        <v>79.761365269196332</v>
      </c>
    </row>
    <row r="66" spans="1:12" s="49" customFormat="1" x14ac:dyDescent="0.2">
      <c r="A66" s="8" t="s">
        <v>279</v>
      </c>
      <c r="B66" s="10">
        <v>3859.5140000000001</v>
      </c>
      <c r="C66" s="10">
        <v>38354.086000000003</v>
      </c>
      <c r="D66" s="10">
        <v>3874.0250000000001</v>
      </c>
      <c r="E66" s="10">
        <v>3874.0250000000001</v>
      </c>
      <c r="F66" s="10">
        <v>4016.4630000000002</v>
      </c>
      <c r="G66" s="10">
        <v>4016.4630000000002</v>
      </c>
      <c r="H66" s="61">
        <f>H67+H68</f>
        <v>99.999999999999986</v>
      </c>
      <c r="I66" s="61">
        <f>I67+I68</f>
        <v>99.999999999999986</v>
      </c>
      <c r="J66" s="59">
        <f t="shared" si="9"/>
        <v>100.37597998089916</v>
      </c>
      <c r="K66" s="59">
        <f t="shared" si="10"/>
        <v>96.453645906858839</v>
      </c>
      <c r="L66" s="59">
        <f t="shared" si="10"/>
        <v>96.453645906858839</v>
      </c>
    </row>
    <row r="67" spans="1:12" s="49" customFormat="1" x14ac:dyDescent="0.2">
      <c r="A67" s="12" t="s">
        <v>282</v>
      </c>
      <c r="B67" s="10">
        <v>643.99599999999998</v>
      </c>
      <c r="C67" s="10">
        <v>12879.415999999999</v>
      </c>
      <c r="D67" s="10">
        <v>685.16800000000001</v>
      </c>
      <c r="E67" s="10">
        <v>685.16800000000001</v>
      </c>
      <c r="F67" s="10">
        <v>891.56200000000001</v>
      </c>
      <c r="G67" s="10">
        <v>891.56200000000001</v>
      </c>
      <c r="H67" s="61">
        <f>D67/D66*100</f>
        <v>17.686204916075656</v>
      </c>
      <c r="I67" s="61">
        <f>E67/E66*100</f>
        <v>17.686204916075656</v>
      </c>
      <c r="J67" s="59">
        <f t="shared" si="9"/>
        <v>106.39320741122616</v>
      </c>
      <c r="K67" s="59">
        <f t="shared" si="10"/>
        <v>76.850291959504773</v>
      </c>
      <c r="L67" s="59">
        <f t="shared" si="10"/>
        <v>76.850291959504773</v>
      </c>
    </row>
    <row r="68" spans="1:12" s="49" customFormat="1" x14ac:dyDescent="0.2">
      <c r="A68" s="12" t="s">
        <v>286</v>
      </c>
      <c r="B68" s="10">
        <v>3215.518</v>
      </c>
      <c r="C68" s="10">
        <v>25474.67</v>
      </c>
      <c r="D68" s="10">
        <v>3188.857</v>
      </c>
      <c r="E68" s="10">
        <v>3188.857</v>
      </c>
      <c r="F68" s="10">
        <v>3124.9009999999998</v>
      </c>
      <c r="G68" s="10">
        <v>3124.9009999999998</v>
      </c>
      <c r="H68" s="61">
        <f>D68/D66*100</f>
        <v>82.313795083924333</v>
      </c>
      <c r="I68" s="61">
        <f>E68/E66*100</f>
        <v>82.313795083924333</v>
      </c>
      <c r="J68" s="59">
        <f t="shared" si="9"/>
        <v>99.170864538777266</v>
      </c>
      <c r="K68" s="59">
        <f t="shared" si="10"/>
        <v>102.04665683808865</v>
      </c>
      <c r="L68" s="59">
        <f t="shared" si="10"/>
        <v>102.04665683808865</v>
      </c>
    </row>
    <row r="69" spans="1:12" s="49" customFormat="1" x14ac:dyDescent="0.2">
      <c r="A69" s="7" t="s">
        <v>295</v>
      </c>
      <c r="B69" s="10"/>
      <c r="C69" s="10"/>
      <c r="D69" s="10"/>
      <c r="E69" s="10"/>
      <c r="F69" s="10"/>
      <c r="G69" s="10"/>
      <c r="H69" s="65"/>
      <c r="I69" s="65"/>
      <c r="J69" s="65"/>
      <c r="K69" s="65"/>
      <c r="L69" s="65"/>
    </row>
    <row r="70" spans="1:12" s="49" customFormat="1" x14ac:dyDescent="0.2">
      <c r="A70" s="8" t="s">
        <v>278</v>
      </c>
      <c r="B70" s="10">
        <v>3836.3240000000001</v>
      </c>
      <c r="C70" s="10">
        <v>53423.120999999999</v>
      </c>
      <c r="D70" s="10">
        <v>3638.7669999999998</v>
      </c>
      <c r="E70" s="10">
        <v>3638.7669999999998</v>
      </c>
      <c r="F70" s="10">
        <v>5189.6670000000004</v>
      </c>
      <c r="G70" s="10">
        <v>5189.6670000000004</v>
      </c>
      <c r="H70" s="61">
        <f>H71+H72</f>
        <v>100</v>
      </c>
      <c r="I70" s="61">
        <f>I71+I72</f>
        <v>100</v>
      </c>
      <c r="J70" s="59">
        <f t="shared" ref="J70:J75" si="11">D70/B70*100</f>
        <v>94.850356747761651</v>
      </c>
      <c r="K70" s="59">
        <f>D70/F70*100</f>
        <v>70.115616281352928</v>
      </c>
      <c r="L70" s="59">
        <f>E70/G70*100</f>
        <v>70.115616281352928</v>
      </c>
    </row>
    <row r="71" spans="1:12" s="49" customFormat="1" x14ac:dyDescent="0.2">
      <c r="A71" s="12" t="s">
        <v>285</v>
      </c>
      <c r="B71" s="10">
        <v>3835.7669999999998</v>
      </c>
      <c r="C71" s="10">
        <v>53422.533000000003</v>
      </c>
      <c r="D71" s="10">
        <v>3638.7669999999998</v>
      </c>
      <c r="E71" s="10">
        <v>3638.7669999999998</v>
      </c>
      <c r="F71" s="10">
        <v>5189.6670000000004</v>
      </c>
      <c r="G71" s="10">
        <v>5189.6670000000004</v>
      </c>
      <c r="H71" s="61">
        <f>D71/D70*100</f>
        <v>100</v>
      </c>
      <c r="I71" s="61">
        <f>E71/E70*100</f>
        <v>100</v>
      </c>
      <c r="J71" s="59">
        <f t="shared" si="11"/>
        <v>94.864130172661689</v>
      </c>
      <c r="K71" s="59">
        <f>D71/F71*100</f>
        <v>70.115616281352928</v>
      </c>
      <c r="L71" s="59">
        <f>E71/G71*100</f>
        <v>70.115616281352928</v>
      </c>
    </row>
    <row r="72" spans="1:12" s="49" customFormat="1" x14ac:dyDescent="0.2">
      <c r="A72" s="12" t="s">
        <v>281</v>
      </c>
      <c r="B72" s="10">
        <v>0.55700000000000005</v>
      </c>
      <c r="C72" s="10">
        <v>0.58699999999999997</v>
      </c>
      <c r="D72" s="10">
        <v>0</v>
      </c>
      <c r="E72" s="10">
        <v>0</v>
      </c>
      <c r="F72" s="10">
        <v>0</v>
      </c>
      <c r="G72" s="10">
        <v>0</v>
      </c>
      <c r="H72" s="61">
        <f>D72/D70*100</f>
        <v>0</v>
      </c>
      <c r="I72" s="61">
        <f>E72/E70*100</f>
        <v>0</v>
      </c>
      <c r="J72" s="59">
        <f t="shared" si="11"/>
        <v>0</v>
      </c>
      <c r="K72" s="59">
        <v>0</v>
      </c>
      <c r="L72" s="59">
        <v>0</v>
      </c>
    </row>
    <row r="73" spans="1:12" s="49" customFormat="1" x14ac:dyDescent="0.2">
      <c r="A73" s="8" t="s">
        <v>279</v>
      </c>
      <c r="B73" s="10">
        <v>3836.3240000000001</v>
      </c>
      <c r="C73" s="10">
        <v>53423.120999999999</v>
      </c>
      <c r="D73" s="10">
        <v>3638.7669999999998</v>
      </c>
      <c r="E73" s="10">
        <v>3638.7669999999998</v>
      </c>
      <c r="F73" s="10">
        <v>5189.6670000000004</v>
      </c>
      <c r="G73" s="10">
        <v>5189.6670000000004</v>
      </c>
      <c r="H73" s="61">
        <f>H74+H75</f>
        <v>99.999972518163446</v>
      </c>
      <c r="I73" s="61">
        <f>I74+I75</f>
        <v>99.999972518163446</v>
      </c>
      <c r="J73" s="59">
        <f t="shared" si="11"/>
        <v>94.850356747761651</v>
      </c>
      <c r="K73" s="59">
        <f t="shared" ref="K73:L75" si="12">D73/F73*100</f>
        <v>70.115616281352928</v>
      </c>
      <c r="L73" s="59">
        <f t="shared" si="12"/>
        <v>70.115616281352928</v>
      </c>
    </row>
    <row r="74" spans="1:12" s="49" customFormat="1" x14ac:dyDescent="0.2">
      <c r="A74" s="12" t="s">
        <v>282</v>
      </c>
      <c r="B74" s="10">
        <v>754.71400000000006</v>
      </c>
      <c r="C74" s="10">
        <v>8478.9330000000009</v>
      </c>
      <c r="D74" s="10">
        <v>1122.277</v>
      </c>
      <c r="E74" s="10">
        <v>1122.277</v>
      </c>
      <c r="F74" s="10">
        <v>1089.8689999999999</v>
      </c>
      <c r="G74" s="10">
        <v>1089.8689999999999</v>
      </c>
      <c r="H74" s="61">
        <f>D74/D73*100</f>
        <v>30.842233097090311</v>
      </c>
      <c r="I74" s="61">
        <f>E74/E73*100</f>
        <v>30.842233097090311</v>
      </c>
      <c r="J74" s="59">
        <f t="shared" si="11"/>
        <v>148.70228987404499</v>
      </c>
      <c r="K74" s="59">
        <f t="shared" si="12"/>
        <v>102.97356838298917</v>
      </c>
      <c r="L74" s="59">
        <f t="shared" si="12"/>
        <v>102.97356838298917</v>
      </c>
    </row>
    <row r="75" spans="1:12" s="49" customFormat="1" x14ac:dyDescent="0.2">
      <c r="A75" s="12" t="s">
        <v>286</v>
      </c>
      <c r="B75" s="10">
        <v>3081.6089999999999</v>
      </c>
      <c r="C75" s="10">
        <v>44944.186999999998</v>
      </c>
      <c r="D75" s="10">
        <v>2516.489</v>
      </c>
      <c r="E75" s="10">
        <v>2516.489</v>
      </c>
      <c r="F75" s="10">
        <v>4099.7979999999998</v>
      </c>
      <c r="G75" s="10">
        <v>4099.7979999999998</v>
      </c>
      <c r="H75" s="61">
        <f>D75/D73*100</f>
        <v>69.157739421073131</v>
      </c>
      <c r="I75" s="61">
        <f>E75/E73*100</f>
        <v>69.157739421073131</v>
      </c>
      <c r="J75" s="59">
        <f t="shared" si="11"/>
        <v>81.661528117291979</v>
      </c>
      <c r="K75" s="59">
        <f t="shared" si="12"/>
        <v>61.380804615251783</v>
      </c>
      <c r="L75" s="59">
        <f t="shared" si="12"/>
        <v>61.380804615251783</v>
      </c>
    </row>
    <row r="76" spans="1:12" s="49" customFormat="1" x14ac:dyDescent="0.2">
      <c r="A76" s="7" t="s">
        <v>296</v>
      </c>
      <c r="B76" s="10"/>
      <c r="C76" s="10"/>
      <c r="D76" s="10"/>
      <c r="E76" s="10"/>
      <c r="F76" s="10"/>
      <c r="G76" s="10"/>
      <c r="H76" s="65"/>
      <c r="I76" s="65"/>
      <c r="J76" s="65"/>
      <c r="K76" s="65"/>
      <c r="L76" s="65"/>
    </row>
    <row r="77" spans="1:12" s="49" customFormat="1" x14ac:dyDescent="0.2">
      <c r="A77" s="8" t="s">
        <v>278</v>
      </c>
      <c r="B77" s="10">
        <v>13061.592000000001</v>
      </c>
      <c r="C77" s="10">
        <v>154998.72700000001</v>
      </c>
      <c r="D77" s="10">
        <v>12785.62</v>
      </c>
      <c r="E77" s="10">
        <v>12785.62</v>
      </c>
      <c r="F77" s="10">
        <v>9734.6209999999992</v>
      </c>
      <c r="G77" s="10">
        <v>9734.6209999999992</v>
      </c>
      <c r="H77" s="61">
        <f>H78+H79</f>
        <v>100</v>
      </c>
      <c r="I77" s="61">
        <f>I78+I79</f>
        <v>100</v>
      </c>
      <c r="J77" s="59">
        <f t="shared" ref="J77:J82" si="13">D77/B77*100</f>
        <v>97.887148825349925</v>
      </c>
      <c r="K77" s="59">
        <f t="shared" ref="K77:L80" si="14">D77/F77*100</f>
        <v>131.34173379734045</v>
      </c>
      <c r="L77" s="59">
        <f t="shared" si="14"/>
        <v>131.34173379734045</v>
      </c>
    </row>
    <row r="78" spans="1:12" s="49" customFormat="1" x14ac:dyDescent="0.2">
      <c r="A78" s="12" t="s">
        <v>285</v>
      </c>
      <c r="B78" s="10">
        <v>13031.3</v>
      </c>
      <c r="C78" s="10">
        <v>154643.9</v>
      </c>
      <c r="D78" s="10">
        <v>12759.8</v>
      </c>
      <c r="E78" s="10">
        <v>12759.8</v>
      </c>
      <c r="F78" s="10">
        <v>9690.2999999999993</v>
      </c>
      <c r="G78" s="10">
        <v>9690.2999999999993</v>
      </c>
      <c r="H78" s="61">
        <f>D78/D77*100</f>
        <v>99.798054376713836</v>
      </c>
      <c r="I78" s="61">
        <f>E78/E77*100</f>
        <v>99.798054376713836</v>
      </c>
      <c r="J78" s="59">
        <f t="shared" si="13"/>
        <v>97.916554756624436</v>
      </c>
      <c r="K78" s="59">
        <f t="shared" si="14"/>
        <v>131.67600590281003</v>
      </c>
      <c r="L78" s="59">
        <f t="shared" si="14"/>
        <v>131.67600590281003</v>
      </c>
    </row>
    <row r="79" spans="1:12" s="49" customFormat="1" x14ac:dyDescent="0.2">
      <c r="A79" s="12" t="s">
        <v>281</v>
      </c>
      <c r="B79" s="10">
        <v>30.292000000000002</v>
      </c>
      <c r="C79" s="10">
        <v>354.827</v>
      </c>
      <c r="D79" s="10">
        <v>25.82</v>
      </c>
      <c r="E79" s="10">
        <v>25.82</v>
      </c>
      <c r="F79" s="10">
        <v>44.320999999999998</v>
      </c>
      <c r="G79" s="10">
        <v>44.320999999999998</v>
      </c>
      <c r="H79" s="61">
        <f>D79/D77*100</f>
        <v>0.20194562328616053</v>
      </c>
      <c r="I79" s="61">
        <f>E79/E77*100</f>
        <v>0.20194562328616053</v>
      </c>
      <c r="J79" s="59">
        <f t="shared" si="13"/>
        <v>85.237026277565036</v>
      </c>
      <c r="K79" s="59">
        <f t="shared" si="14"/>
        <v>58.256808285011616</v>
      </c>
      <c r="L79" s="59">
        <f t="shared" si="14"/>
        <v>58.256808285011616</v>
      </c>
    </row>
    <row r="80" spans="1:12" s="49" customFormat="1" x14ac:dyDescent="0.2">
      <c r="A80" s="8" t="s">
        <v>279</v>
      </c>
      <c r="B80" s="10">
        <v>13061.592000000001</v>
      </c>
      <c r="C80" s="10">
        <v>154998.72700000001</v>
      </c>
      <c r="D80" s="10">
        <v>12785.62</v>
      </c>
      <c r="E80" s="10">
        <v>12785.62</v>
      </c>
      <c r="F80" s="10">
        <v>9734.6209999999992</v>
      </c>
      <c r="G80" s="10">
        <v>9734.6209999999992</v>
      </c>
      <c r="H80" s="61">
        <f>H81+H82</f>
        <v>99.999992178713271</v>
      </c>
      <c r="I80" s="61">
        <f>I81+I82</f>
        <v>99.999992178713271</v>
      </c>
      <c r="J80" s="59">
        <f t="shared" si="13"/>
        <v>97.887148825349925</v>
      </c>
      <c r="K80" s="59">
        <f t="shared" si="14"/>
        <v>131.34173379734045</v>
      </c>
      <c r="L80" s="59">
        <f t="shared" si="14"/>
        <v>131.34173379734045</v>
      </c>
    </row>
    <row r="81" spans="1:12" s="49" customFormat="1" x14ac:dyDescent="0.2">
      <c r="A81" s="12" t="s">
        <v>282</v>
      </c>
      <c r="B81" s="10">
        <v>158.11799999999999</v>
      </c>
      <c r="C81" s="10">
        <v>1433.7629999999999</v>
      </c>
      <c r="D81" s="10">
        <v>126.607</v>
      </c>
      <c r="E81" s="10">
        <v>126.607</v>
      </c>
      <c r="F81" s="10">
        <v>51.765999999999998</v>
      </c>
      <c r="G81" s="10">
        <v>51.765999999999998</v>
      </c>
      <c r="H81" s="61">
        <f>D81/D80*100</f>
        <v>0.99022964862087237</v>
      </c>
      <c r="I81" s="61">
        <f>E81/E80*100</f>
        <v>0.99022964862087237</v>
      </c>
      <c r="J81" s="59">
        <f t="shared" si="13"/>
        <v>80.071212638662274</v>
      </c>
      <c r="K81" s="60">
        <f>D81/F81</f>
        <v>2.4457559015570065</v>
      </c>
      <c r="L81" s="60">
        <f>E81/G81</f>
        <v>2.4457559015570065</v>
      </c>
    </row>
    <row r="82" spans="1:12" s="49" customFormat="1" x14ac:dyDescent="0.2">
      <c r="A82" s="12" t="s">
        <v>286</v>
      </c>
      <c r="B82" s="10">
        <v>12903.474</v>
      </c>
      <c r="C82" s="10">
        <v>153564.96400000001</v>
      </c>
      <c r="D82" s="10">
        <v>12659.012000000001</v>
      </c>
      <c r="E82" s="10">
        <v>12659.012000000001</v>
      </c>
      <c r="F82" s="10">
        <v>9682.8559999999998</v>
      </c>
      <c r="G82" s="10">
        <v>9682.8559999999998</v>
      </c>
      <c r="H82" s="61">
        <f>D82/D80*100</f>
        <v>99.009762530092402</v>
      </c>
      <c r="I82" s="61">
        <f>E82/E80*100</f>
        <v>99.009762530092402</v>
      </c>
      <c r="J82" s="59">
        <f t="shared" si="13"/>
        <v>98.105455941554965</v>
      </c>
      <c r="K82" s="59">
        <f>D82/F82*100</f>
        <v>130.73634473134788</v>
      </c>
      <c r="L82" s="59">
        <f>E82/G82*100</f>
        <v>130.73634473134788</v>
      </c>
    </row>
    <row r="83" spans="1:12" s="49" customFormat="1" x14ac:dyDescent="0.2">
      <c r="A83" s="7" t="s">
        <v>297</v>
      </c>
      <c r="B83" s="10"/>
      <c r="C83" s="10"/>
      <c r="D83" s="10"/>
      <c r="E83" s="10"/>
      <c r="F83" s="10"/>
      <c r="G83" s="10"/>
      <c r="H83" s="65"/>
      <c r="I83" s="65"/>
      <c r="J83" s="65"/>
      <c r="K83" s="65"/>
      <c r="L83" s="65"/>
    </row>
    <row r="84" spans="1:12" s="49" customFormat="1" x14ac:dyDescent="0.2">
      <c r="A84" s="8" t="s">
        <v>278</v>
      </c>
      <c r="B84" s="10" t="s">
        <v>280</v>
      </c>
      <c r="C84" s="10">
        <v>4176.0600000000004</v>
      </c>
      <c r="D84" s="10">
        <v>356</v>
      </c>
      <c r="E84" s="10">
        <v>356</v>
      </c>
      <c r="F84" s="10">
        <v>354.00200000000001</v>
      </c>
      <c r="G84" s="10">
        <v>354.00200000000001</v>
      </c>
      <c r="H84" s="61"/>
      <c r="I84" s="61">
        <f>I85+I86</f>
        <v>99.999999999999986</v>
      </c>
      <c r="J84" s="59"/>
      <c r="K84" s="59">
        <f>D84/F84*100</f>
        <v>100.56440359094016</v>
      </c>
      <c r="L84" s="59">
        <f>E84/G84*100</f>
        <v>100.56440359094016</v>
      </c>
    </row>
    <row r="85" spans="1:12" s="49" customFormat="1" x14ac:dyDescent="0.2">
      <c r="A85" s="12" t="s">
        <v>285</v>
      </c>
      <c r="B85" s="10" t="s">
        <v>280</v>
      </c>
      <c r="C85" s="10">
        <v>4175.8999999999996</v>
      </c>
      <c r="D85" s="10" t="s">
        <v>280</v>
      </c>
      <c r="E85" s="10">
        <v>355.9</v>
      </c>
      <c r="F85" s="10" t="s">
        <v>280</v>
      </c>
      <c r="G85" s="10">
        <v>354</v>
      </c>
      <c r="H85" s="61"/>
      <c r="I85" s="61">
        <f>E85/E84*100</f>
        <v>99.971910112359538</v>
      </c>
      <c r="J85" s="59"/>
      <c r="K85" s="59"/>
      <c r="L85" s="59">
        <f>E85/G85*100</f>
        <v>100.53672316384181</v>
      </c>
    </row>
    <row r="86" spans="1:12" s="49" customFormat="1" x14ac:dyDescent="0.2">
      <c r="A86" s="12" t="s">
        <v>281</v>
      </c>
      <c r="B86" s="10">
        <v>0</v>
      </c>
      <c r="C86" s="10">
        <v>0.16</v>
      </c>
      <c r="D86" s="10">
        <v>0.1</v>
      </c>
      <c r="E86" s="10">
        <v>0.1</v>
      </c>
      <c r="F86" s="10">
        <v>2E-3</v>
      </c>
      <c r="G86" s="10">
        <v>2E-3</v>
      </c>
      <c r="H86" s="61">
        <f>D86/D84*100</f>
        <v>2.8089887640449441E-2</v>
      </c>
      <c r="I86" s="61">
        <f>E86/E84*100</f>
        <v>2.8089887640449441E-2</v>
      </c>
      <c r="J86" s="59">
        <v>0</v>
      </c>
      <c r="K86" s="60"/>
      <c r="L86" s="60"/>
    </row>
    <row r="87" spans="1:12" s="49" customFormat="1" x14ac:dyDescent="0.2">
      <c r="A87" s="8" t="s">
        <v>279</v>
      </c>
      <c r="B87" s="10" t="s">
        <v>280</v>
      </c>
      <c r="C87" s="10">
        <v>4176.0600000000004</v>
      </c>
      <c r="D87" s="10">
        <v>356</v>
      </c>
      <c r="E87" s="10">
        <v>356</v>
      </c>
      <c r="F87" s="10">
        <v>354.00200000000001</v>
      </c>
      <c r="G87" s="10">
        <v>354.00200000000001</v>
      </c>
      <c r="H87" s="61">
        <f>H88+H89</f>
        <v>100</v>
      </c>
      <c r="I87" s="61">
        <f>I88+I89</f>
        <v>100</v>
      </c>
      <c r="J87" s="59"/>
      <c r="K87" s="59">
        <f>D87/F87*100</f>
        <v>100.56440359094016</v>
      </c>
      <c r="L87" s="59">
        <f>E87/G87*100</f>
        <v>100.56440359094016</v>
      </c>
    </row>
    <row r="88" spans="1:12" s="49" customFormat="1" x14ac:dyDescent="0.2">
      <c r="A88" s="12" t="s">
        <v>282</v>
      </c>
      <c r="B88" s="10">
        <v>0</v>
      </c>
      <c r="C88" s="10">
        <v>3.0000000000000001E-3</v>
      </c>
      <c r="D88" s="10">
        <v>0</v>
      </c>
      <c r="E88" s="10">
        <v>0</v>
      </c>
      <c r="F88" s="10">
        <v>0</v>
      </c>
      <c r="G88" s="10">
        <v>0</v>
      </c>
      <c r="H88" s="61">
        <f>D88/D87*100</f>
        <v>0</v>
      </c>
      <c r="I88" s="61">
        <f>E88/E87*100</f>
        <v>0</v>
      </c>
      <c r="J88" s="59">
        <v>0</v>
      </c>
      <c r="K88" s="59">
        <v>0</v>
      </c>
      <c r="L88" s="59">
        <v>0</v>
      </c>
    </row>
    <row r="89" spans="1:12" s="49" customFormat="1" x14ac:dyDescent="0.2">
      <c r="A89" s="12" t="s">
        <v>286</v>
      </c>
      <c r="B89" s="10" t="s">
        <v>280</v>
      </c>
      <c r="C89" s="10">
        <v>4176.0569999999998</v>
      </c>
      <c r="D89" s="10">
        <v>356</v>
      </c>
      <c r="E89" s="10">
        <v>356</v>
      </c>
      <c r="F89" s="10">
        <v>354.00200000000001</v>
      </c>
      <c r="G89" s="10">
        <v>354.00200000000001</v>
      </c>
      <c r="H89" s="61">
        <f>D89/D87*100</f>
        <v>100</v>
      </c>
      <c r="I89" s="61">
        <f>E89/E87*100</f>
        <v>100</v>
      </c>
      <c r="J89" s="59"/>
      <c r="K89" s="59">
        <f>D89/F89*100</f>
        <v>100.56440359094016</v>
      </c>
      <c r="L89" s="59">
        <f>E89/G89*100</f>
        <v>100.56440359094016</v>
      </c>
    </row>
    <row r="90" spans="1:12" s="49" customFormat="1" x14ac:dyDescent="0.2">
      <c r="A90" s="7" t="s">
        <v>298</v>
      </c>
      <c r="B90" s="10"/>
      <c r="C90" s="10"/>
      <c r="D90" s="10"/>
      <c r="E90" s="10"/>
      <c r="F90" s="10"/>
      <c r="G90" s="10"/>
      <c r="H90" s="65"/>
      <c r="I90" s="65"/>
      <c r="J90" s="65"/>
      <c r="K90" s="65"/>
      <c r="L90" s="65"/>
    </row>
    <row r="91" spans="1:12" s="49" customFormat="1" x14ac:dyDescent="0.2">
      <c r="A91" s="8" t="s">
        <v>278</v>
      </c>
      <c r="B91" s="10">
        <v>422.51100000000002</v>
      </c>
      <c r="C91" s="10">
        <v>9025.3430000000008</v>
      </c>
      <c r="D91" s="10">
        <v>684.69399999999996</v>
      </c>
      <c r="E91" s="10">
        <v>684.69399999999996</v>
      </c>
      <c r="F91" s="10">
        <v>558.88900000000001</v>
      </c>
      <c r="G91" s="10">
        <v>558.88900000000001</v>
      </c>
      <c r="H91" s="61">
        <f>H92+H93</f>
        <v>100.00000000000001</v>
      </c>
      <c r="I91" s="61">
        <f>I92+I93</f>
        <v>100.00000000000001</v>
      </c>
      <c r="J91" s="59">
        <f t="shared" ref="J91:J96" si="15">D91/B91*100</f>
        <v>162.05353233406939</v>
      </c>
      <c r="K91" s="59">
        <f t="shared" ref="K91:L94" si="16">D91/F91*100</f>
        <v>122.50983647915774</v>
      </c>
      <c r="L91" s="59">
        <f t="shared" si="16"/>
        <v>122.50983647915774</v>
      </c>
    </row>
    <row r="92" spans="1:12" s="49" customFormat="1" x14ac:dyDescent="0.2">
      <c r="A92" s="12" t="s">
        <v>285</v>
      </c>
      <c r="B92" s="10">
        <v>411.1</v>
      </c>
      <c r="C92" s="10">
        <v>8884</v>
      </c>
      <c r="D92" s="10">
        <v>670.7</v>
      </c>
      <c r="E92" s="10">
        <v>670.7</v>
      </c>
      <c r="F92" s="10">
        <v>550.1</v>
      </c>
      <c r="G92" s="10">
        <v>550.1</v>
      </c>
      <c r="H92" s="61">
        <f>D92/D91*100</f>
        <v>97.95616728056622</v>
      </c>
      <c r="I92" s="61">
        <f>E92/E91*100</f>
        <v>97.95616728056622</v>
      </c>
      <c r="J92" s="59">
        <f t="shared" si="15"/>
        <v>163.14765263926051</v>
      </c>
      <c r="K92" s="59">
        <f t="shared" si="16"/>
        <v>121.92328667514998</v>
      </c>
      <c r="L92" s="59">
        <f t="shared" si="16"/>
        <v>121.92328667514998</v>
      </c>
    </row>
    <row r="93" spans="1:12" s="49" customFormat="1" x14ac:dyDescent="0.2">
      <c r="A93" s="12" t="s">
        <v>281</v>
      </c>
      <c r="B93" s="10">
        <v>11.411</v>
      </c>
      <c r="C93" s="10">
        <v>141.34299999999999</v>
      </c>
      <c r="D93" s="10">
        <v>13.994</v>
      </c>
      <c r="E93" s="10">
        <v>13.994</v>
      </c>
      <c r="F93" s="10">
        <v>8.7889999999999997</v>
      </c>
      <c r="G93" s="10">
        <v>8.7889999999999997</v>
      </c>
      <c r="H93" s="61">
        <f>D93/D91*100</f>
        <v>2.0438327194337909</v>
      </c>
      <c r="I93" s="61">
        <f>E93/E91*100</f>
        <v>2.0438327194337909</v>
      </c>
      <c r="J93" s="59">
        <f t="shared" si="15"/>
        <v>122.636052931382</v>
      </c>
      <c r="K93" s="59">
        <f t="shared" si="16"/>
        <v>159.22175446580954</v>
      </c>
      <c r="L93" s="59">
        <f t="shared" si="16"/>
        <v>159.22175446580954</v>
      </c>
    </row>
    <row r="94" spans="1:12" s="49" customFormat="1" x14ac:dyDescent="0.2">
      <c r="A94" s="8" t="s">
        <v>279</v>
      </c>
      <c r="B94" s="10">
        <v>422.51100000000002</v>
      </c>
      <c r="C94" s="10">
        <v>9025.3430000000008</v>
      </c>
      <c r="D94" s="10">
        <v>684.69399999999996</v>
      </c>
      <c r="E94" s="10">
        <v>684.69399999999996</v>
      </c>
      <c r="F94" s="10">
        <v>558.88900000000001</v>
      </c>
      <c r="G94" s="10">
        <v>558.88900000000001</v>
      </c>
      <c r="H94" s="61">
        <f>H95+H96</f>
        <v>100</v>
      </c>
      <c r="I94" s="61">
        <f>I95+I96</f>
        <v>100</v>
      </c>
      <c r="J94" s="59">
        <f t="shared" si="15"/>
        <v>162.05353233406939</v>
      </c>
      <c r="K94" s="59">
        <f t="shared" si="16"/>
        <v>122.50983647915774</v>
      </c>
      <c r="L94" s="59">
        <f t="shared" si="16"/>
        <v>122.50983647915774</v>
      </c>
    </row>
    <row r="95" spans="1:12" s="49" customFormat="1" x14ac:dyDescent="0.2">
      <c r="A95" s="12" t="s">
        <v>282</v>
      </c>
      <c r="B95" s="10">
        <v>1.0580000000000001</v>
      </c>
      <c r="C95" s="10">
        <v>9.423</v>
      </c>
      <c r="D95" s="10">
        <v>0</v>
      </c>
      <c r="E95" s="10">
        <v>0</v>
      </c>
      <c r="F95" s="10">
        <v>0</v>
      </c>
      <c r="G95" s="10">
        <v>0</v>
      </c>
      <c r="H95" s="61">
        <f>D95/D94*100</f>
        <v>0</v>
      </c>
      <c r="I95" s="61">
        <f>E95/E94*100</f>
        <v>0</v>
      </c>
      <c r="J95" s="59">
        <f t="shared" si="15"/>
        <v>0</v>
      </c>
      <c r="K95" s="59">
        <v>0</v>
      </c>
      <c r="L95" s="59">
        <v>0</v>
      </c>
    </row>
    <row r="96" spans="1:12" s="49" customFormat="1" x14ac:dyDescent="0.2">
      <c r="A96" s="12" t="s">
        <v>286</v>
      </c>
      <c r="B96" s="10">
        <v>421.45299999999997</v>
      </c>
      <c r="C96" s="10">
        <v>9015.9210000000003</v>
      </c>
      <c r="D96" s="10">
        <v>684.69399999999996</v>
      </c>
      <c r="E96" s="10">
        <v>684.69399999999996</v>
      </c>
      <c r="F96" s="10">
        <v>558.88900000000001</v>
      </c>
      <c r="G96" s="10">
        <v>558.88900000000001</v>
      </c>
      <c r="H96" s="61">
        <f>D96/D94*100</f>
        <v>100</v>
      </c>
      <c r="I96" s="61">
        <f>E96/E94*100</f>
        <v>100</v>
      </c>
      <c r="J96" s="59">
        <f t="shared" si="15"/>
        <v>162.46034551895468</v>
      </c>
      <c r="K96" s="59">
        <f>D96/F96*100</f>
        <v>122.50983647915774</v>
      </c>
      <c r="L96" s="59">
        <f>E96/G96*100</f>
        <v>122.50983647915774</v>
      </c>
    </row>
    <row r="97" spans="1:12" s="49" customFormat="1" x14ac:dyDescent="0.2">
      <c r="A97" s="7" t="s">
        <v>299</v>
      </c>
      <c r="B97" s="10"/>
      <c r="C97" s="10"/>
      <c r="D97" s="10"/>
      <c r="E97" s="10"/>
      <c r="F97" s="10"/>
      <c r="G97" s="10"/>
      <c r="H97" s="65"/>
      <c r="I97" s="65"/>
      <c r="J97" s="65"/>
      <c r="K97" s="65"/>
      <c r="L97" s="65"/>
    </row>
    <row r="98" spans="1:12" s="49" customFormat="1" x14ac:dyDescent="0.2">
      <c r="A98" s="8" t="s">
        <v>278</v>
      </c>
      <c r="B98" s="10">
        <v>136.15199999999999</v>
      </c>
      <c r="C98" s="10">
        <v>1684.3140000000001</v>
      </c>
      <c r="D98" s="10">
        <v>116.76</v>
      </c>
      <c r="E98" s="10">
        <v>116.76</v>
      </c>
      <c r="F98" s="10">
        <v>163.14500000000001</v>
      </c>
      <c r="G98" s="10">
        <v>163.14500000000001</v>
      </c>
      <c r="H98" s="61">
        <f>H99+H100</f>
        <v>99.999999999999986</v>
      </c>
      <c r="I98" s="61">
        <f>I99+I100</f>
        <v>99.999999999999986</v>
      </c>
      <c r="J98" s="59">
        <f t="shared" ref="J98:J103" si="17">D98/B98*100</f>
        <v>85.757095011457793</v>
      </c>
      <c r="K98" s="59">
        <f t="shared" ref="K98:L101" si="18">D98/F98*100</f>
        <v>71.568236844524819</v>
      </c>
      <c r="L98" s="59">
        <f t="shared" si="18"/>
        <v>71.568236844524819</v>
      </c>
    </row>
    <row r="99" spans="1:12" s="49" customFormat="1" x14ac:dyDescent="0.2">
      <c r="A99" s="12" t="s">
        <v>285</v>
      </c>
      <c r="B99" s="10">
        <v>115.5</v>
      </c>
      <c r="C99" s="10">
        <v>1451.1</v>
      </c>
      <c r="D99" s="10">
        <v>102.7</v>
      </c>
      <c r="E99" s="10">
        <v>102.7</v>
      </c>
      <c r="F99" s="10">
        <v>143.4</v>
      </c>
      <c r="G99" s="10">
        <v>143.4</v>
      </c>
      <c r="H99" s="61">
        <f>D99/D98*100</f>
        <v>87.958204864679672</v>
      </c>
      <c r="I99" s="61">
        <f>E99/E98*100</f>
        <v>87.958204864679672</v>
      </c>
      <c r="J99" s="59">
        <f t="shared" si="17"/>
        <v>88.917748917748924</v>
      </c>
      <c r="K99" s="59">
        <f t="shared" si="18"/>
        <v>71.617852161785208</v>
      </c>
      <c r="L99" s="59">
        <f t="shared" si="18"/>
        <v>71.617852161785208</v>
      </c>
    </row>
    <row r="100" spans="1:12" s="49" customFormat="1" x14ac:dyDescent="0.2">
      <c r="A100" s="12" t="s">
        <v>281</v>
      </c>
      <c r="B100" s="10">
        <v>20.652000000000001</v>
      </c>
      <c r="C100" s="10">
        <v>233.214</v>
      </c>
      <c r="D100" s="10">
        <v>14.06</v>
      </c>
      <c r="E100" s="10">
        <v>14.06</v>
      </c>
      <c r="F100" s="10">
        <v>19.745000000000001</v>
      </c>
      <c r="G100" s="10">
        <v>19.745000000000001</v>
      </c>
      <c r="H100" s="61">
        <f>D100/D98*100</f>
        <v>12.041795135320315</v>
      </c>
      <c r="I100" s="61">
        <f>E100/E98*100</f>
        <v>12.041795135320315</v>
      </c>
      <c r="J100" s="59">
        <f t="shared" si="17"/>
        <v>68.080573310091026</v>
      </c>
      <c r="K100" s="59">
        <f t="shared" si="18"/>
        <v>71.207900734363122</v>
      </c>
      <c r="L100" s="59">
        <f t="shared" si="18"/>
        <v>71.207900734363122</v>
      </c>
    </row>
    <row r="101" spans="1:12" s="49" customFormat="1" x14ac:dyDescent="0.2">
      <c r="A101" s="8" t="s">
        <v>279</v>
      </c>
      <c r="B101" s="10">
        <v>136.15199999999999</v>
      </c>
      <c r="C101" s="10">
        <v>1684.3140000000001</v>
      </c>
      <c r="D101" s="10">
        <v>116.76</v>
      </c>
      <c r="E101" s="10">
        <v>116.76</v>
      </c>
      <c r="F101" s="10">
        <v>163.14500000000001</v>
      </c>
      <c r="G101" s="10">
        <v>163.14500000000001</v>
      </c>
      <c r="H101" s="61">
        <f>H102+H103</f>
        <v>100</v>
      </c>
      <c r="I101" s="61">
        <f>I102+I103</f>
        <v>100</v>
      </c>
      <c r="J101" s="59">
        <f t="shared" si="17"/>
        <v>85.757095011457793</v>
      </c>
      <c r="K101" s="59">
        <f t="shared" si="18"/>
        <v>71.568236844524819</v>
      </c>
      <c r="L101" s="59">
        <f t="shared" si="18"/>
        <v>71.568236844524819</v>
      </c>
    </row>
    <row r="102" spans="1:12" s="49" customFormat="1" x14ac:dyDescent="0.2">
      <c r="A102" s="12" t="s">
        <v>282</v>
      </c>
      <c r="B102" s="10">
        <v>36.731999999999999</v>
      </c>
      <c r="C102" s="10">
        <v>382.18700000000001</v>
      </c>
      <c r="D102" s="10">
        <v>34.457999999999998</v>
      </c>
      <c r="E102" s="10">
        <v>34.457999999999998</v>
      </c>
      <c r="F102" s="10">
        <v>14.516999999999999</v>
      </c>
      <c r="G102" s="10">
        <v>14.516999999999999</v>
      </c>
      <c r="H102" s="61">
        <f>D102/D101*100</f>
        <v>29.511819116135662</v>
      </c>
      <c r="I102" s="61">
        <f>E102/E101*100</f>
        <v>29.511819116135662</v>
      </c>
      <c r="J102" s="59">
        <f t="shared" si="17"/>
        <v>93.809212675596214</v>
      </c>
      <c r="K102" s="60">
        <f>D102/F102</f>
        <v>2.3736309154784045</v>
      </c>
      <c r="L102" s="60">
        <f>E102/G102</f>
        <v>2.3736309154784045</v>
      </c>
    </row>
    <row r="103" spans="1:12" s="49" customFormat="1" x14ac:dyDescent="0.2">
      <c r="A103" s="12" t="s">
        <v>286</v>
      </c>
      <c r="B103" s="10">
        <v>99.42</v>
      </c>
      <c r="C103" s="10">
        <v>1302.1279999999999</v>
      </c>
      <c r="D103" s="10">
        <v>82.302000000000007</v>
      </c>
      <c r="E103" s="10">
        <v>82.302000000000007</v>
      </c>
      <c r="F103" s="10">
        <v>148.62799999999999</v>
      </c>
      <c r="G103" s="10">
        <v>148.62799999999999</v>
      </c>
      <c r="H103" s="61">
        <f>D103/D101*100</f>
        <v>70.488180883864331</v>
      </c>
      <c r="I103" s="61">
        <f>E103/E101*100</f>
        <v>70.488180883864331</v>
      </c>
      <c r="J103" s="59">
        <f t="shared" si="17"/>
        <v>82.782136391068207</v>
      </c>
      <c r="K103" s="59">
        <f>D103/F103*100</f>
        <v>55.374492020346111</v>
      </c>
      <c r="L103" s="59">
        <f>E103/G103*100</f>
        <v>55.374492020346111</v>
      </c>
    </row>
    <row r="104" spans="1:12" s="49" customFormat="1" x14ac:dyDescent="0.2">
      <c r="A104" s="7" t="s">
        <v>300</v>
      </c>
      <c r="B104" s="10"/>
      <c r="C104" s="10"/>
      <c r="D104" s="10"/>
      <c r="E104" s="10"/>
      <c r="F104" s="10"/>
      <c r="G104" s="10"/>
      <c r="H104" s="65"/>
      <c r="I104" s="65"/>
      <c r="J104" s="65"/>
      <c r="K104" s="65"/>
      <c r="L104" s="65"/>
    </row>
    <row r="105" spans="1:12" s="49" customFormat="1" x14ac:dyDescent="0.2">
      <c r="A105" s="8" t="s">
        <v>278</v>
      </c>
      <c r="B105" s="10">
        <v>592.31399999999996</v>
      </c>
      <c r="C105" s="10">
        <v>9545.5159999999996</v>
      </c>
      <c r="D105" s="10">
        <v>646</v>
      </c>
      <c r="E105" s="10">
        <v>646</v>
      </c>
      <c r="F105" s="10">
        <v>645.1</v>
      </c>
      <c r="G105" s="10">
        <v>645.1</v>
      </c>
      <c r="H105" s="61">
        <f>H106+H107</f>
        <v>100</v>
      </c>
      <c r="I105" s="61">
        <f>I106+I107</f>
        <v>100</v>
      </c>
      <c r="J105" s="59">
        <f t="shared" ref="J105:J110" si="19">D105/B105*100</f>
        <v>109.06377360656678</v>
      </c>
      <c r="K105" s="59">
        <f>D105/F105*100</f>
        <v>100.13951325375909</v>
      </c>
      <c r="L105" s="59">
        <f>E105/G105*100</f>
        <v>100.13951325375909</v>
      </c>
    </row>
    <row r="106" spans="1:12" s="49" customFormat="1" x14ac:dyDescent="0.2">
      <c r="A106" s="12" t="s">
        <v>285</v>
      </c>
      <c r="B106" s="10">
        <v>592.29999999999995</v>
      </c>
      <c r="C106" s="10">
        <v>9545.4</v>
      </c>
      <c r="D106" s="10">
        <v>646</v>
      </c>
      <c r="E106" s="10">
        <v>646</v>
      </c>
      <c r="F106" s="10">
        <v>645.1</v>
      </c>
      <c r="G106" s="10">
        <v>645.1</v>
      </c>
      <c r="H106" s="61">
        <f>D106/D105*100</f>
        <v>100</v>
      </c>
      <c r="I106" s="61">
        <f>E106/E105*100</f>
        <v>100</v>
      </c>
      <c r="J106" s="59">
        <f t="shared" si="19"/>
        <v>109.06635151105858</v>
      </c>
      <c r="K106" s="59">
        <f>D106/F106*100</f>
        <v>100.13951325375909</v>
      </c>
      <c r="L106" s="59">
        <f>E106/G106*100</f>
        <v>100.13951325375909</v>
      </c>
    </row>
    <row r="107" spans="1:12" s="49" customFormat="1" x14ac:dyDescent="0.2">
      <c r="A107" s="12" t="s">
        <v>281</v>
      </c>
      <c r="B107" s="10">
        <v>1.4E-2</v>
      </c>
      <c r="C107" s="10">
        <v>0.11600000000000001</v>
      </c>
      <c r="D107" s="10">
        <v>0</v>
      </c>
      <c r="E107" s="10">
        <v>0</v>
      </c>
      <c r="F107" s="10">
        <v>0</v>
      </c>
      <c r="G107" s="10">
        <v>0</v>
      </c>
      <c r="H107" s="61">
        <f>D107/D105*100</f>
        <v>0</v>
      </c>
      <c r="I107" s="61">
        <f>E107/E105*100</f>
        <v>0</v>
      </c>
      <c r="J107" s="59">
        <f t="shared" si="19"/>
        <v>0</v>
      </c>
      <c r="K107" s="59">
        <v>0</v>
      </c>
      <c r="L107" s="59">
        <v>0</v>
      </c>
    </row>
    <row r="108" spans="1:12" s="49" customFormat="1" x14ac:dyDescent="0.2">
      <c r="A108" s="8" t="s">
        <v>279</v>
      </c>
      <c r="B108" s="10">
        <v>592.31399999999996</v>
      </c>
      <c r="C108" s="10">
        <v>9545.5159999999996</v>
      </c>
      <c r="D108" s="10">
        <v>646</v>
      </c>
      <c r="E108" s="10">
        <v>646</v>
      </c>
      <c r="F108" s="10">
        <v>645.1</v>
      </c>
      <c r="G108" s="10">
        <v>645.1</v>
      </c>
      <c r="H108" s="61">
        <f>H109+H110</f>
        <v>100.00000000000001</v>
      </c>
      <c r="I108" s="61">
        <f>I109+I110</f>
        <v>100.00000000000001</v>
      </c>
      <c r="J108" s="59">
        <f t="shared" si="19"/>
        <v>109.06377360656678</v>
      </c>
      <c r="K108" s="59">
        <f t="shared" ref="K108:L110" si="20">D108/F108*100</f>
        <v>100.13951325375909</v>
      </c>
      <c r="L108" s="59">
        <f t="shared" si="20"/>
        <v>100.13951325375909</v>
      </c>
    </row>
    <row r="109" spans="1:12" s="49" customFormat="1" x14ac:dyDescent="0.2">
      <c r="A109" s="12" t="s">
        <v>282</v>
      </c>
      <c r="B109" s="10">
        <v>17.960999999999999</v>
      </c>
      <c r="C109" s="10">
        <v>428.16899999999998</v>
      </c>
      <c r="D109" s="10">
        <v>30.132000000000001</v>
      </c>
      <c r="E109" s="10">
        <v>30.132000000000001</v>
      </c>
      <c r="F109" s="10">
        <v>20.309999999999999</v>
      </c>
      <c r="G109" s="10">
        <v>20.309999999999999</v>
      </c>
      <c r="H109" s="61">
        <f>D109/D108*100</f>
        <v>4.6643962848297216</v>
      </c>
      <c r="I109" s="61">
        <f>E109/E108*100</f>
        <v>4.6643962848297216</v>
      </c>
      <c r="J109" s="59">
        <f t="shared" si="19"/>
        <v>167.76348755637216</v>
      </c>
      <c r="K109" s="59">
        <f t="shared" si="20"/>
        <v>148.36041358936487</v>
      </c>
      <c r="L109" s="59">
        <f t="shared" si="20"/>
        <v>148.36041358936487</v>
      </c>
    </row>
    <row r="110" spans="1:12" s="49" customFormat="1" x14ac:dyDescent="0.2">
      <c r="A110" s="12" t="s">
        <v>286</v>
      </c>
      <c r="B110" s="10">
        <v>574.35400000000004</v>
      </c>
      <c r="C110" s="10">
        <v>9117.3469999999998</v>
      </c>
      <c r="D110" s="10">
        <v>615.86800000000005</v>
      </c>
      <c r="E110" s="10">
        <v>615.86800000000005</v>
      </c>
      <c r="F110" s="10">
        <v>624.79</v>
      </c>
      <c r="G110" s="10">
        <v>624.79</v>
      </c>
      <c r="H110" s="61">
        <f>D110/D108*100</f>
        <v>95.335603715170294</v>
      </c>
      <c r="I110" s="61">
        <f>E110/E108*100</f>
        <v>95.335603715170294</v>
      </c>
      <c r="J110" s="59">
        <f t="shared" si="19"/>
        <v>107.22794652775119</v>
      </c>
      <c r="K110" s="59">
        <f t="shared" si="20"/>
        <v>98.57200019206455</v>
      </c>
      <c r="L110" s="59">
        <f t="shared" si="20"/>
        <v>98.57200019206455</v>
      </c>
    </row>
    <row r="111" spans="1:12" s="49" customFormat="1" x14ac:dyDescent="0.2">
      <c r="A111" s="7" t="s">
        <v>301</v>
      </c>
      <c r="B111" s="10"/>
      <c r="C111" s="10"/>
      <c r="D111" s="10"/>
      <c r="E111" s="10"/>
      <c r="F111" s="10"/>
      <c r="G111" s="10"/>
      <c r="H111" s="65"/>
      <c r="I111" s="65"/>
      <c r="J111" s="65"/>
      <c r="K111" s="65"/>
      <c r="L111" s="65"/>
    </row>
    <row r="112" spans="1:12" s="49" customFormat="1" x14ac:dyDescent="0.2">
      <c r="A112" s="8" t="s">
        <v>278</v>
      </c>
      <c r="B112" s="10">
        <v>1395844.186</v>
      </c>
      <c r="C112" s="10">
        <v>17764774.684</v>
      </c>
      <c r="D112" s="10">
        <v>978047.51800000004</v>
      </c>
      <c r="E112" s="10">
        <v>978047.51800000004</v>
      </c>
      <c r="F112" s="10">
        <v>1206983.5349999999</v>
      </c>
      <c r="G112" s="10">
        <v>1206983.5349999999</v>
      </c>
      <c r="H112" s="61">
        <f>H113+H114</f>
        <v>100</v>
      </c>
      <c r="I112" s="61">
        <f>I113+I114</f>
        <v>100</v>
      </c>
      <c r="J112" s="59">
        <f t="shared" ref="J112:J117" si="21">D112/B112*100</f>
        <v>70.068531130450978</v>
      </c>
      <c r="K112" s="59">
        <f>D112/F112*100</f>
        <v>81.032382765685369</v>
      </c>
      <c r="L112" s="59">
        <f>E112/G112*100</f>
        <v>81.032382765685369</v>
      </c>
    </row>
    <row r="113" spans="1:12" s="49" customFormat="1" x14ac:dyDescent="0.2">
      <c r="A113" s="12" t="s">
        <v>285</v>
      </c>
      <c r="B113" s="10">
        <v>1395566.6669999999</v>
      </c>
      <c r="C113" s="10">
        <v>17750533.333000001</v>
      </c>
      <c r="D113" s="10">
        <v>977833.33299999998</v>
      </c>
      <c r="E113" s="10">
        <v>977833.33299999998</v>
      </c>
      <c r="F113" s="10">
        <v>1206966.6669999999</v>
      </c>
      <c r="G113" s="10">
        <v>1206966.6669999999</v>
      </c>
      <c r="H113" s="61">
        <f>D113/D112*100</f>
        <v>99.978100757268109</v>
      </c>
      <c r="I113" s="61">
        <f>E113/E112*100</f>
        <v>99.978100757268109</v>
      </c>
      <c r="J113" s="59">
        <f t="shared" si="21"/>
        <v>70.067117259400703</v>
      </c>
      <c r="K113" s="59">
        <f>D113/F113*100</f>
        <v>81.015769510062213</v>
      </c>
      <c r="L113" s="59">
        <f>E113/G113*100</f>
        <v>81.015769510062213</v>
      </c>
    </row>
    <row r="114" spans="1:12" s="49" customFormat="1" x14ac:dyDescent="0.2">
      <c r="A114" s="12" t="s">
        <v>281</v>
      </c>
      <c r="B114" s="10">
        <v>277.51900000000001</v>
      </c>
      <c r="C114" s="10">
        <v>14241.351000000001</v>
      </c>
      <c r="D114" s="10">
        <v>214.185</v>
      </c>
      <c r="E114" s="10">
        <v>214.185</v>
      </c>
      <c r="F114" s="10">
        <v>16.867999999999999</v>
      </c>
      <c r="G114" s="10">
        <v>16.867999999999999</v>
      </c>
      <c r="H114" s="61">
        <f>D114/D112*100</f>
        <v>2.1899242731885343E-2</v>
      </c>
      <c r="I114" s="61">
        <f>E114/E112*100</f>
        <v>2.1899242731885343E-2</v>
      </c>
      <c r="J114" s="59">
        <f t="shared" si="21"/>
        <v>77.178499490124992</v>
      </c>
      <c r="K114" s="60"/>
      <c r="L114" s="60"/>
    </row>
    <row r="115" spans="1:12" s="49" customFormat="1" x14ac:dyDescent="0.2">
      <c r="A115" s="8" t="s">
        <v>279</v>
      </c>
      <c r="B115" s="10">
        <v>1395844.186</v>
      </c>
      <c r="C115" s="10">
        <v>17764774.684</v>
      </c>
      <c r="D115" s="10">
        <v>978047.51800000004</v>
      </c>
      <c r="E115" s="10">
        <v>978047.51800000004</v>
      </c>
      <c r="F115" s="10">
        <v>1206983.5349999999</v>
      </c>
      <c r="G115" s="10">
        <v>1206983.5349999999</v>
      </c>
      <c r="H115" s="61">
        <f>H116+H117</f>
        <v>100.00000000000001</v>
      </c>
      <c r="I115" s="61">
        <f>I116+I117</f>
        <v>100.00000000000001</v>
      </c>
      <c r="J115" s="59">
        <f t="shared" si="21"/>
        <v>70.068531130450978</v>
      </c>
      <c r="K115" s="59">
        <f>D115/F115*100</f>
        <v>81.032382765685369</v>
      </c>
      <c r="L115" s="59">
        <f>E115/G115*100</f>
        <v>81.032382765685369</v>
      </c>
    </row>
    <row r="116" spans="1:12" s="49" customFormat="1" x14ac:dyDescent="0.2">
      <c r="A116" s="12" t="s">
        <v>282</v>
      </c>
      <c r="B116" s="10">
        <v>75068.710000000006</v>
      </c>
      <c r="C116" s="10">
        <v>888732.79</v>
      </c>
      <c r="D116" s="10">
        <v>35</v>
      </c>
      <c r="E116" s="10">
        <v>35</v>
      </c>
      <c r="F116" s="10">
        <v>0</v>
      </c>
      <c r="G116" s="10">
        <v>0</v>
      </c>
      <c r="H116" s="61">
        <f>D116/D115*100</f>
        <v>3.5785582352451713E-3</v>
      </c>
      <c r="I116" s="61">
        <f>E116/E115*100</f>
        <v>3.5785582352451713E-3</v>
      </c>
      <c r="J116" s="59">
        <f t="shared" si="21"/>
        <v>4.6623952909274714E-2</v>
      </c>
      <c r="K116" s="59">
        <v>0</v>
      </c>
      <c r="L116" s="59">
        <v>0</v>
      </c>
    </row>
    <row r="117" spans="1:12" s="49" customFormat="1" x14ac:dyDescent="0.2">
      <c r="A117" s="12" t="s">
        <v>286</v>
      </c>
      <c r="B117" s="10">
        <v>1320775.476</v>
      </c>
      <c r="C117" s="10">
        <v>16876041.894000001</v>
      </c>
      <c r="D117" s="10">
        <v>978012.51800000004</v>
      </c>
      <c r="E117" s="10">
        <v>978012.51800000004</v>
      </c>
      <c r="F117" s="10">
        <v>1206983.5349999999</v>
      </c>
      <c r="G117" s="10">
        <v>1206983.5349999999</v>
      </c>
      <c r="H117" s="61">
        <f>D117/D115*100</f>
        <v>99.996421441764767</v>
      </c>
      <c r="I117" s="61">
        <f>E117/E115*100</f>
        <v>99.996421441764767</v>
      </c>
      <c r="J117" s="59">
        <f t="shared" si="21"/>
        <v>74.0483553618011</v>
      </c>
      <c r="K117" s="59">
        <f>D117/F117*100</f>
        <v>81.0294829746787</v>
      </c>
      <c r="L117" s="59">
        <f>E117/G117*100</f>
        <v>81.0294829746787</v>
      </c>
    </row>
    <row r="118" spans="1:12" s="49" customFormat="1" x14ac:dyDescent="0.2">
      <c r="A118" s="7" t="s">
        <v>302</v>
      </c>
      <c r="B118" s="10"/>
      <c r="C118" s="10"/>
      <c r="D118" s="10"/>
      <c r="E118" s="10"/>
      <c r="F118" s="10"/>
      <c r="G118" s="10"/>
      <c r="H118" s="65"/>
      <c r="I118" s="65"/>
      <c r="J118" s="65"/>
      <c r="K118" s="65"/>
      <c r="L118" s="65"/>
    </row>
    <row r="119" spans="1:12" s="49" customFormat="1" x14ac:dyDescent="0.2">
      <c r="A119" s="8" t="s">
        <v>278</v>
      </c>
      <c r="B119" s="10">
        <v>128982.85</v>
      </c>
      <c r="C119" s="10">
        <v>1373544.662</v>
      </c>
      <c r="D119" s="10">
        <v>144962.77100000001</v>
      </c>
      <c r="E119" s="10">
        <v>144962.77100000001</v>
      </c>
      <c r="F119" s="10">
        <v>126051.303</v>
      </c>
      <c r="G119" s="10">
        <v>126051.303</v>
      </c>
      <c r="H119" s="61">
        <f>H120+H121</f>
        <v>99.999999310167709</v>
      </c>
      <c r="I119" s="61">
        <f>I120+I121</f>
        <v>99.999999310167709</v>
      </c>
      <c r="J119" s="59">
        <f t="shared" ref="J119:J124" si="22">D119/B119*100</f>
        <v>112.38918274793896</v>
      </c>
      <c r="K119" s="59">
        <f>D119/F119*100</f>
        <v>115.00299286870521</v>
      </c>
      <c r="L119" s="59">
        <f>E119/G119*100</f>
        <v>115.00299286870521</v>
      </c>
    </row>
    <row r="120" spans="1:12" s="49" customFormat="1" x14ac:dyDescent="0.2">
      <c r="A120" s="12" t="s">
        <v>285</v>
      </c>
      <c r="B120" s="10">
        <v>126633.333</v>
      </c>
      <c r="C120" s="10">
        <v>1341766.6669999999</v>
      </c>
      <c r="D120" s="10">
        <v>142033.33300000001</v>
      </c>
      <c r="E120" s="10">
        <v>142033.33300000001</v>
      </c>
      <c r="F120" s="10">
        <v>124733.333</v>
      </c>
      <c r="G120" s="10">
        <v>124733.333</v>
      </c>
      <c r="H120" s="61">
        <f>D120/D119*100</f>
        <v>97.979179081779549</v>
      </c>
      <c r="I120" s="61">
        <f>E120/E119*100</f>
        <v>97.979179081779549</v>
      </c>
      <c r="J120" s="59">
        <f t="shared" si="22"/>
        <v>112.1610950570179</v>
      </c>
      <c r="K120" s="59">
        <f>D120/F120*100</f>
        <v>113.86958849243611</v>
      </c>
      <c r="L120" s="59">
        <f>E120/G120*100</f>
        <v>113.86958849243611</v>
      </c>
    </row>
    <row r="121" spans="1:12" s="49" customFormat="1" x14ac:dyDescent="0.2">
      <c r="A121" s="12" t="s">
        <v>281</v>
      </c>
      <c r="B121" s="10">
        <v>2349.5160000000001</v>
      </c>
      <c r="C121" s="10">
        <v>31777.995999999999</v>
      </c>
      <c r="D121" s="10">
        <v>2929.4369999999999</v>
      </c>
      <c r="E121" s="10">
        <v>2929.4369999999999</v>
      </c>
      <c r="F121" s="10">
        <v>1317.97</v>
      </c>
      <c r="G121" s="10">
        <v>1317.97</v>
      </c>
      <c r="H121" s="61">
        <f>D121/D119*100</f>
        <v>2.020820228388156</v>
      </c>
      <c r="I121" s="61">
        <f>E121/E119*100</f>
        <v>2.020820228388156</v>
      </c>
      <c r="J121" s="59">
        <f t="shared" si="22"/>
        <v>124.68257292140169</v>
      </c>
      <c r="K121" s="60">
        <f>D121/F121</f>
        <v>2.2226886803189752</v>
      </c>
      <c r="L121" s="60">
        <f>E121/G121</f>
        <v>2.2226886803189752</v>
      </c>
    </row>
    <row r="122" spans="1:12" s="49" customFormat="1" x14ac:dyDescent="0.2">
      <c r="A122" s="8" t="s">
        <v>279</v>
      </c>
      <c r="B122" s="10">
        <v>128982.85</v>
      </c>
      <c r="C122" s="10">
        <v>1373544.662</v>
      </c>
      <c r="D122" s="10">
        <v>144962.77100000001</v>
      </c>
      <c r="E122" s="10">
        <v>144962.77100000001</v>
      </c>
      <c r="F122" s="10">
        <v>126051.303</v>
      </c>
      <c r="G122" s="10">
        <v>126051.303</v>
      </c>
      <c r="H122" s="61">
        <f>H123+H124</f>
        <v>99.999999310167695</v>
      </c>
      <c r="I122" s="61">
        <f>I123+I124</f>
        <v>99.999999310167695</v>
      </c>
      <c r="J122" s="59">
        <f t="shared" si="22"/>
        <v>112.38918274793896</v>
      </c>
      <c r="K122" s="59">
        <f>D122/F122*100</f>
        <v>115.00299286870521</v>
      </c>
      <c r="L122" s="59">
        <f>E122/G122*100</f>
        <v>115.00299286870521</v>
      </c>
    </row>
    <row r="123" spans="1:12" s="49" customFormat="1" x14ac:dyDescent="0.2">
      <c r="A123" s="12" t="s">
        <v>282</v>
      </c>
      <c r="B123" s="10">
        <v>7.0000000000000001E-3</v>
      </c>
      <c r="C123" s="10">
        <v>8.0000000000000002E-3</v>
      </c>
      <c r="D123" s="10">
        <v>0</v>
      </c>
      <c r="E123" s="10">
        <v>0</v>
      </c>
      <c r="F123" s="10">
        <v>0</v>
      </c>
      <c r="G123" s="10">
        <v>0</v>
      </c>
      <c r="H123" s="61">
        <f>D123/D122*100</f>
        <v>0</v>
      </c>
      <c r="I123" s="61">
        <f>E123/E122*100</f>
        <v>0</v>
      </c>
      <c r="J123" s="59">
        <f t="shared" si="22"/>
        <v>0</v>
      </c>
      <c r="K123" s="59">
        <v>0</v>
      </c>
      <c r="L123" s="59">
        <v>0</v>
      </c>
    </row>
    <row r="124" spans="1:12" s="49" customFormat="1" x14ac:dyDescent="0.2">
      <c r="A124" s="12" t="s">
        <v>286</v>
      </c>
      <c r="B124" s="10">
        <v>128982.84299999999</v>
      </c>
      <c r="C124" s="10">
        <v>1373544.655</v>
      </c>
      <c r="D124" s="10">
        <v>144962.76999999999</v>
      </c>
      <c r="E124" s="10">
        <v>144962.76999999999</v>
      </c>
      <c r="F124" s="10">
        <v>126051.303</v>
      </c>
      <c r="G124" s="10">
        <v>126051.303</v>
      </c>
      <c r="H124" s="61">
        <f>D124/D122*100</f>
        <v>99.999999310167695</v>
      </c>
      <c r="I124" s="61">
        <f>E124/E122*100</f>
        <v>99.999999310167695</v>
      </c>
      <c r="J124" s="59">
        <f t="shared" si="22"/>
        <v>112.3891880720911</v>
      </c>
      <c r="K124" s="59">
        <f>D124/F124*100</f>
        <v>115.00299207537743</v>
      </c>
      <c r="L124" s="59">
        <f>E124/G124*100</f>
        <v>115.00299207537743</v>
      </c>
    </row>
    <row r="125" spans="1:12" s="49" customFormat="1" x14ac:dyDescent="0.2">
      <c r="A125" s="7" t="s">
        <v>303</v>
      </c>
      <c r="B125" s="10"/>
      <c r="C125" s="10"/>
      <c r="D125" s="10"/>
      <c r="E125" s="10"/>
      <c r="F125" s="10"/>
      <c r="G125" s="10"/>
      <c r="H125" s="65"/>
      <c r="I125" s="65"/>
      <c r="J125" s="65"/>
      <c r="K125" s="65"/>
      <c r="L125" s="65"/>
    </row>
    <row r="126" spans="1:12" s="49" customFormat="1" x14ac:dyDescent="0.2">
      <c r="A126" s="8" t="s">
        <v>278</v>
      </c>
      <c r="B126" s="10">
        <v>2219522.003</v>
      </c>
      <c r="C126" s="10">
        <v>17649817.085000001</v>
      </c>
      <c r="D126" s="10">
        <v>712397.67200000002</v>
      </c>
      <c r="E126" s="10">
        <v>712397.67200000002</v>
      </c>
      <c r="F126" s="10">
        <v>740186.38899999997</v>
      </c>
      <c r="G126" s="10">
        <v>740186.38899999997</v>
      </c>
      <c r="H126" s="61">
        <f>H127+H128</f>
        <v>99.999999859628971</v>
      </c>
      <c r="I126" s="61">
        <f>I127+I128</f>
        <v>99.999999859628971</v>
      </c>
      <c r="J126" s="59">
        <f t="shared" ref="J126:J131" si="23">D126/B126*100</f>
        <v>32.096896135163028</v>
      </c>
      <c r="K126" s="59">
        <f>D126/F126*100</f>
        <v>96.245713591472168</v>
      </c>
      <c r="L126" s="59">
        <f>E126/G126*100</f>
        <v>96.245713591472168</v>
      </c>
    </row>
    <row r="127" spans="1:12" s="49" customFormat="1" x14ac:dyDescent="0.2">
      <c r="A127" s="12" t="s">
        <v>285</v>
      </c>
      <c r="B127" s="10">
        <v>2204010.15</v>
      </c>
      <c r="C127" s="10">
        <v>17609458.300000001</v>
      </c>
      <c r="D127" s="10">
        <v>708238.48300000001</v>
      </c>
      <c r="E127" s="10">
        <v>708238.48300000001</v>
      </c>
      <c r="F127" s="10">
        <v>739993.48300000001</v>
      </c>
      <c r="G127" s="10">
        <v>739993.48300000001</v>
      </c>
      <c r="H127" s="61">
        <f>D127/D126*100</f>
        <v>99.416170326845204</v>
      </c>
      <c r="I127" s="61">
        <f>E127/E126*100</f>
        <v>99.416170326845204</v>
      </c>
      <c r="J127" s="59">
        <f t="shared" si="23"/>
        <v>32.134084455101082</v>
      </c>
      <c r="K127" s="59">
        <f>D127/F127*100</f>
        <v>95.708745991753545</v>
      </c>
      <c r="L127" s="59">
        <f>E127/G127*100</f>
        <v>95.708745991753545</v>
      </c>
    </row>
    <row r="128" spans="1:12" s="49" customFormat="1" x14ac:dyDescent="0.2">
      <c r="A128" s="12" t="s">
        <v>281</v>
      </c>
      <c r="B128" s="10">
        <v>15511.852999999999</v>
      </c>
      <c r="C128" s="10">
        <v>40358.785000000003</v>
      </c>
      <c r="D128" s="10">
        <v>4159.1880000000001</v>
      </c>
      <c r="E128" s="10">
        <v>4159.1880000000001</v>
      </c>
      <c r="F128" s="10">
        <v>192.905</v>
      </c>
      <c r="G128" s="10">
        <v>192.905</v>
      </c>
      <c r="H128" s="61">
        <f>D128/D126*100</f>
        <v>0.58382953278376237</v>
      </c>
      <c r="I128" s="61">
        <f>E128/E126*100</f>
        <v>0.58382953278376237</v>
      </c>
      <c r="J128" s="59">
        <f t="shared" si="23"/>
        <v>26.812966832524783</v>
      </c>
      <c r="K128" s="60"/>
      <c r="L128" s="60"/>
    </row>
    <row r="129" spans="1:12" s="49" customFormat="1" x14ac:dyDescent="0.2">
      <c r="A129" s="8" t="s">
        <v>279</v>
      </c>
      <c r="B129" s="10">
        <v>2219522.003</v>
      </c>
      <c r="C129" s="10">
        <v>17649817.085000001</v>
      </c>
      <c r="D129" s="10">
        <v>712397.67200000002</v>
      </c>
      <c r="E129" s="10">
        <v>712397.67200000002</v>
      </c>
      <c r="F129" s="10">
        <v>740186.38899999997</v>
      </c>
      <c r="G129" s="10">
        <v>740186.38899999997</v>
      </c>
      <c r="H129" s="61">
        <f>H130+H131</f>
        <v>100</v>
      </c>
      <c r="I129" s="61">
        <f>I130+I131</f>
        <v>100</v>
      </c>
      <c r="J129" s="59">
        <f t="shared" si="23"/>
        <v>32.096896135163028</v>
      </c>
      <c r="K129" s="59">
        <f t="shared" ref="K129:L131" si="24">D129/F129*100</f>
        <v>96.245713591472168</v>
      </c>
      <c r="L129" s="59">
        <f t="shared" si="24"/>
        <v>96.245713591472168</v>
      </c>
    </row>
    <row r="130" spans="1:12" s="49" customFormat="1" x14ac:dyDescent="0.2">
      <c r="A130" s="12" t="s">
        <v>282</v>
      </c>
      <c r="B130" s="10">
        <v>6884.2539999999999</v>
      </c>
      <c r="C130" s="10">
        <v>93889.907999999996</v>
      </c>
      <c r="D130" s="10">
        <v>6902.7240000000002</v>
      </c>
      <c r="E130" s="10">
        <v>6902.7240000000002</v>
      </c>
      <c r="F130" s="10">
        <v>9583.1890000000003</v>
      </c>
      <c r="G130" s="10">
        <v>9583.1890000000003</v>
      </c>
      <c r="H130" s="61">
        <f>D130/D129*100</f>
        <v>0.96894252624677302</v>
      </c>
      <c r="I130" s="61">
        <f>E130/E129*100</f>
        <v>0.96894252624677302</v>
      </c>
      <c r="J130" s="59">
        <f t="shared" si="23"/>
        <v>100.26829341276485</v>
      </c>
      <c r="K130" s="59">
        <f t="shared" si="24"/>
        <v>72.029509174868608</v>
      </c>
      <c r="L130" s="59">
        <f t="shared" si="24"/>
        <v>72.029509174868608</v>
      </c>
    </row>
    <row r="131" spans="1:12" s="49" customFormat="1" x14ac:dyDescent="0.2">
      <c r="A131" s="12" t="s">
        <v>286</v>
      </c>
      <c r="B131" s="10">
        <v>2212637.7489999998</v>
      </c>
      <c r="C131" s="10">
        <v>17555927.177000001</v>
      </c>
      <c r="D131" s="10">
        <v>705494.94799999997</v>
      </c>
      <c r="E131" s="10">
        <v>705494.94799999997</v>
      </c>
      <c r="F131" s="10">
        <v>730603.2</v>
      </c>
      <c r="G131" s="10">
        <v>730603.2</v>
      </c>
      <c r="H131" s="61">
        <f>D131/D129*100</f>
        <v>99.031057473753222</v>
      </c>
      <c r="I131" s="61">
        <f>E131/E129*100</f>
        <v>99.031057473753222</v>
      </c>
      <c r="J131" s="59">
        <f t="shared" si="23"/>
        <v>31.884792181587247</v>
      </c>
      <c r="K131" s="59">
        <f t="shared" si="24"/>
        <v>96.563353130673406</v>
      </c>
      <c r="L131" s="59">
        <f t="shared" si="24"/>
        <v>96.563353130673406</v>
      </c>
    </row>
    <row r="132" spans="1:12" s="49" customFormat="1" x14ac:dyDescent="0.2">
      <c r="A132" s="7" t="s">
        <v>304</v>
      </c>
      <c r="B132" s="10"/>
      <c r="C132" s="10"/>
      <c r="D132" s="10"/>
      <c r="E132" s="10"/>
      <c r="F132" s="10"/>
      <c r="G132" s="10"/>
      <c r="H132" s="65"/>
      <c r="I132" s="65"/>
      <c r="J132" s="65"/>
      <c r="K132" s="65"/>
      <c r="L132" s="65"/>
    </row>
    <row r="133" spans="1:12" s="49" customFormat="1" x14ac:dyDescent="0.2">
      <c r="A133" s="8" t="s">
        <v>278</v>
      </c>
      <c r="B133" s="10">
        <v>693983.27</v>
      </c>
      <c r="C133" s="10">
        <v>4723190.8150000004</v>
      </c>
      <c r="D133" s="10">
        <v>192969.70300000001</v>
      </c>
      <c r="E133" s="10">
        <v>192969.70300000001</v>
      </c>
      <c r="F133" s="10">
        <v>217438.44</v>
      </c>
      <c r="G133" s="10">
        <v>217438.44</v>
      </c>
      <c r="H133" s="61">
        <f>H134+H135</f>
        <v>99.999999999999986</v>
      </c>
      <c r="I133" s="61">
        <f>I134+I135</f>
        <v>99.999999999999986</v>
      </c>
      <c r="J133" s="59">
        <f t="shared" ref="J133:J138" si="25">D133/B133*100</f>
        <v>27.806103020322087</v>
      </c>
      <c r="K133" s="59">
        <f t="shared" ref="K133:L138" si="26">D133/F133*100</f>
        <v>88.746820939296654</v>
      </c>
      <c r="L133" s="59">
        <f t="shared" si="26"/>
        <v>88.746820939296654</v>
      </c>
    </row>
    <row r="134" spans="1:12" s="49" customFormat="1" x14ac:dyDescent="0.2">
      <c r="A134" s="12" t="s">
        <v>285</v>
      </c>
      <c r="B134" s="10">
        <v>682950</v>
      </c>
      <c r="C134" s="10">
        <v>4657733.3360000001</v>
      </c>
      <c r="D134" s="10">
        <v>191116.66699999999</v>
      </c>
      <c r="E134" s="10">
        <v>191116.66699999999</v>
      </c>
      <c r="F134" s="10">
        <v>215583.334</v>
      </c>
      <c r="G134" s="10">
        <v>215583.334</v>
      </c>
      <c r="H134" s="61">
        <f>D134/D133*100</f>
        <v>99.039726977244698</v>
      </c>
      <c r="I134" s="61">
        <f>E134/E133*100</f>
        <v>99.039726977244698</v>
      </c>
      <c r="J134" s="59">
        <f t="shared" si="25"/>
        <v>27.983991068160186</v>
      </c>
      <c r="K134" s="59">
        <f t="shared" si="26"/>
        <v>88.650946923383216</v>
      </c>
      <c r="L134" s="59">
        <f t="shared" si="26"/>
        <v>88.650946923383216</v>
      </c>
    </row>
    <row r="135" spans="1:12" s="49" customFormat="1" x14ac:dyDescent="0.2">
      <c r="A135" s="12" t="s">
        <v>281</v>
      </c>
      <c r="B135" s="10">
        <v>11033.27</v>
      </c>
      <c r="C135" s="10">
        <v>65457.48</v>
      </c>
      <c r="D135" s="10">
        <v>1853.0360000000001</v>
      </c>
      <c r="E135" s="10">
        <v>1853.0360000000001</v>
      </c>
      <c r="F135" s="10">
        <v>1855.106</v>
      </c>
      <c r="G135" s="10">
        <v>1855.106</v>
      </c>
      <c r="H135" s="61">
        <f>D135/D133*100</f>
        <v>0.96027302275528714</v>
      </c>
      <c r="I135" s="61">
        <f>E135/E133*100</f>
        <v>0.96027302275528714</v>
      </c>
      <c r="J135" s="59">
        <f t="shared" si="25"/>
        <v>16.794984623778809</v>
      </c>
      <c r="K135" s="59">
        <f t="shared" si="26"/>
        <v>99.88841607972806</v>
      </c>
      <c r="L135" s="59">
        <f t="shared" si="26"/>
        <v>99.88841607972806</v>
      </c>
    </row>
    <row r="136" spans="1:12" s="49" customFormat="1" x14ac:dyDescent="0.2">
      <c r="A136" s="8" t="s">
        <v>279</v>
      </c>
      <c r="B136" s="10">
        <v>693983.27</v>
      </c>
      <c r="C136" s="10">
        <v>4723190.8150000004</v>
      </c>
      <c r="D136" s="10">
        <v>192969.70300000001</v>
      </c>
      <c r="E136" s="10">
        <v>192969.70300000001</v>
      </c>
      <c r="F136" s="10">
        <v>217438.44</v>
      </c>
      <c r="G136" s="10">
        <v>217438.44</v>
      </c>
      <c r="H136" s="61">
        <f>H137+H138</f>
        <v>99.999999481783931</v>
      </c>
      <c r="I136" s="61">
        <f>I137+I138</f>
        <v>99.999999481783931</v>
      </c>
      <c r="J136" s="59">
        <f t="shared" si="25"/>
        <v>27.806103020322087</v>
      </c>
      <c r="K136" s="59">
        <f t="shared" si="26"/>
        <v>88.746820939296654</v>
      </c>
      <c r="L136" s="59">
        <f t="shared" si="26"/>
        <v>88.746820939296654</v>
      </c>
    </row>
    <row r="137" spans="1:12" s="49" customFormat="1" x14ac:dyDescent="0.2">
      <c r="A137" s="12" t="s">
        <v>282</v>
      </c>
      <c r="B137" s="10">
        <v>31553.429</v>
      </c>
      <c r="C137" s="10">
        <v>204965.497</v>
      </c>
      <c r="D137" s="10">
        <v>1335.614</v>
      </c>
      <c r="E137" s="10">
        <v>1335.614</v>
      </c>
      <c r="F137" s="10">
        <v>7065.65</v>
      </c>
      <c r="G137" s="10">
        <v>7065.65</v>
      </c>
      <c r="H137" s="61">
        <f>D137/D136*100</f>
        <v>0.69213663038078055</v>
      </c>
      <c r="I137" s="61">
        <f>E137/E136*100</f>
        <v>0.69213663038078055</v>
      </c>
      <c r="J137" s="59">
        <f t="shared" si="25"/>
        <v>4.2328648338030082</v>
      </c>
      <c r="K137" s="59">
        <f t="shared" si="26"/>
        <v>18.902917636735474</v>
      </c>
      <c r="L137" s="59">
        <f t="shared" si="26"/>
        <v>18.902917636735474</v>
      </c>
    </row>
    <row r="138" spans="1:12" s="49" customFormat="1" x14ac:dyDescent="0.2">
      <c r="A138" s="12" t="s">
        <v>286</v>
      </c>
      <c r="B138" s="10">
        <v>662429.84100000001</v>
      </c>
      <c r="C138" s="10">
        <v>4518225.318</v>
      </c>
      <c r="D138" s="10">
        <v>191634.08799999999</v>
      </c>
      <c r="E138" s="10">
        <v>191634.08799999999</v>
      </c>
      <c r="F138" s="10">
        <v>210372.79</v>
      </c>
      <c r="G138" s="10">
        <v>210372.79</v>
      </c>
      <c r="H138" s="61">
        <f>D138/D136*100</f>
        <v>99.307862851403144</v>
      </c>
      <c r="I138" s="61">
        <f>E138/E136*100</f>
        <v>99.307862851403144</v>
      </c>
      <c r="J138" s="59">
        <f t="shared" si="25"/>
        <v>28.928963663640268</v>
      </c>
      <c r="K138" s="59">
        <f t="shared" si="26"/>
        <v>91.092620866034991</v>
      </c>
      <c r="L138" s="59">
        <f t="shared" si="26"/>
        <v>91.092620866034991</v>
      </c>
    </row>
    <row r="139" spans="1:12" s="49" customFormat="1" ht="22.5" x14ac:dyDescent="0.2">
      <c r="A139" s="7" t="s">
        <v>305</v>
      </c>
      <c r="B139" s="10"/>
      <c r="C139" s="10"/>
      <c r="D139" s="10"/>
      <c r="E139" s="10"/>
      <c r="F139" s="10"/>
      <c r="G139" s="10"/>
      <c r="H139" s="65"/>
      <c r="I139" s="65"/>
      <c r="J139" s="65"/>
      <c r="K139" s="65"/>
      <c r="L139" s="65"/>
    </row>
    <row r="140" spans="1:12" s="49" customFormat="1" x14ac:dyDescent="0.2">
      <c r="A140" s="8" t="s">
        <v>278</v>
      </c>
      <c r="B140" s="10">
        <v>64738.332999999999</v>
      </c>
      <c r="C140" s="10">
        <v>1198921.5619999999</v>
      </c>
      <c r="D140" s="10">
        <v>47233.332999999999</v>
      </c>
      <c r="E140" s="10">
        <v>47233.332999999999</v>
      </c>
      <c r="F140" s="10">
        <v>57133.332999999999</v>
      </c>
      <c r="G140" s="10">
        <v>57133.332999999999</v>
      </c>
      <c r="H140" s="61">
        <f>H141+H142</f>
        <v>100</v>
      </c>
      <c r="I140" s="61">
        <f>I141+I142</f>
        <v>100</v>
      </c>
      <c r="J140" s="59">
        <f t="shared" ref="J140:J145" si="27">D140/B140*100</f>
        <v>72.960378822235043</v>
      </c>
      <c r="K140" s="59">
        <f>D140/F140*100</f>
        <v>82.672111917573574</v>
      </c>
      <c r="L140" s="59">
        <f>E140/G140*100</f>
        <v>82.672111917573574</v>
      </c>
    </row>
    <row r="141" spans="1:12" s="49" customFormat="1" x14ac:dyDescent="0.2">
      <c r="A141" s="12" t="s">
        <v>285</v>
      </c>
      <c r="B141" s="10">
        <v>64733.332999999999</v>
      </c>
      <c r="C141" s="10">
        <v>1198866.6669999999</v>
      </c>
      <c r="D141" s="10">
        <v>47233.332999999999</v>
      </c>
      <c r="E141" s="10">
        <v>47233.332999999999</v>
      </c>
      <c r="F141" s="10">
        <v>57133.332999999999</v>
      </c>
      <c r="G141" s="10">
        <v>57133.332999999999</v>
      </c>
      <c r="H141" s="61">
        <f>D141/D140*100</f>
        <v>100</v>
      </c>
      <c r="I141" s="61">
        <f>E141/E140*100</f>
        <v>100</v>
      </c>
      <c r="J141" s="59">
        <f t="shared" si="27"/>
        <v>72.966014278918706</v>
      </c>
      <c r="K141" s="59">
        <f>D141/F141*100</f>
        <v>82.672111917573574</v>
      </c>
      <c r="L141" s="59">
        <f>E141/G141*100</f>
        <v>82.672111917573574</v>
      </c>
    </row>
    <row r="142" spans="1:12" s="49" customFormat="1" x14ac:dyDescent="0.2">
      <c r="A142" s="12" t="s">
        <v>281</v>
      </c>
      <c r="B142" s="10">
        <v>5</v>
      </c>
      <c r="C142" s="10">
        <v>54.895000000000003</v>
      </c>
      <c r="D142" s="10">
        <v>0</v>
      </c>
      <c r="E142" s="10">
        <v>0</v>
      </c>
      <c r="F142" s="10">
        <v>0</v>
      </c>
      <c r="G142" s="10">
        <v>0</v>
      </c>
      <c r="H142" s="61">
        <f>D142/D140*100</f>
        <v>0</v>
      </c>
      <c r="I142" s="61">
        <f>E142/E140*100</f>
        <v>0</v>
      </c>
      <c r="J142" s="59">
        <f t="shared" si="27"/>
        <v>0</v>
      </c>
      <c r="K142" s="59">
        <v>0</v>
      </c>
      <c r="L142" s="59">
        <v>0</v>
      </c>
    </row>
    <row r="143" spans="1:12" s="49" customFormat="1" x14ac:dyDescent="0.2">
      <c r="A143" s="8" t="s">
        <v>279</v>
      </c>
      <c r="B143" s="10">
        <v>64738.332999999999</v>
      </c>
      <c r="C143" s="10">
        <v>1198921.5619999999</v>
      </c>
      <c r="D143" s="10">
        <v>47233.332999999999</v>
      </c>
      <c r="E143" s="10">
        <v>47233.332999999999</v>
      </c>
      <c r="F143" s="10">
        <v>57133.332999999999</v>
      </c>
      <c r="G143" s="10">
        <v>57133.332999999999</v>
      </c>
      <c r="H143" s="61">
        <f>H144+H145</f>
        <v>100</v>
      </c>
      <c r="I143" s="61">
        <f>I144+I145</f>
        <v>100</v>
      </c>
      <c r="J143" s="59">
        <f t="shared" si="27"/>
        <v>72.960378822235043</v>
      </c>
      <c r="K143" s="59">
        <f t="shared" ref="K143:L145" si="28">D143/F143*100</f>
        <v>82.672111917573574</v>
      </c>
      <c r="L143" s="59">
        <f t="shared" si="28"/>
        <v>82.672111917573574</v>
      </c>
    </row>
    <row r="144" spans="1:12" s="49" customFormat="1" x14ac:dyDescent="0.2">
      <c r="A144" s="12" t="s">
        <v>282</v>
      </c>
      <c r="B144" s="10">
        <v>28594.061000000002</v>
      </c>
      <c r="C144" s="10">
        <v>195092.67800000001</v>
      </c>
      <c r="D144" s="10">
        <v>17405.017</v>
      </c>
      <c r="E144" s="10">
        <v>17405.017</v>
      </c>
      <c r="F144" s="10">
        <v>14489.999</v>
      </c>
      <c r="G144" s="10">
        <v>14489.999</v>
      </c>
      <c r="H144" s="61">
        <f>D144/D143*100</f>
        <v>36.849012962942929</v>
      </c>
      <c r="I144" s="61">
        <f>E144/E143*100</f>
        <v>36.849012962942929</v>
      </c>
      <c r="J144" s="59">
        <f t="shared" si="27"/>
        <v>60.869342763170295</v>
      </c>
      <c r="K144" s="59">
        <f t="shared" si="28"/>
        <v>120.11744790320552</v>
      </c>
      <c r="L144" s="59">
        <f t="shared" si="28"/>
        <v>120.11744790320552</v>
      </c>
    </row>
    <row r="145" spans="1:12" s="49" customFormat="1" x14ac:dyDescent="0.2">
      <c r="A145" s="12" t="s">
        <v>286</v>
      </c>
      <c r="B145" s="10">
        <v>36144.271999999997</v>
      </c>
      <c r="C145" s="10">
        <v>1003828.884</v>
      </c>
      <c r="D145" s="10">
        <v>29828.315999999999</v>
      </c>
      <c r="E145" s="10">
        <v>29828.315999999999</v>
      </c>
      <c r="F145" s="10">
        <v>42643.334000000003</v>
      </c>
      <c r="G145" s="10">
        <v>42643.334000000003</v>
      </c>
      <c r="H145" s="61">
        <f>D145/D143*100</f>
        <v>63.150987037057071</v>
      </c>
      <c r="I145" s="61">
        <f>E145/E143*100</f>
        <v>63.150987037057071</v>
      </c>
      <c r="J145" s="59">
        <f t="shared" si="27"/>
        <v>82.525706977858064</v>
      </c>
      <c r="K145" s="59">
        <f t="shared" si="28"/>
        <v>69.948367545558227</v>
      </c>
      <c r="L145" s="59">
        <f t="shared" si="28"/>
        <v>69.948367545558227</v>
      </c>
    </row>
    <row r="146" spans="1:12" s="49" customFormat="1" ht="22.5" x14ac:dyDescent="0.2">
      <c r="A146" s="7" t="s">
        <v>306</v>
      </c>
      <c r="B146" s="10"/>
      <c r="C146" s="10"/>
      <c r="D146" s="10"/>
      <c r="E146" s="10"/>
      <c r="F146" s="10"/>
      <c r="G146" s="10"/>
      <c r="H146" s="65"/>
      <c r="I146" s="65"/>
      <c r="J146" s="65"/>
      <c r="K146" s="65"/>
      <c r="L146" s="65"/>
    </row>
    <row r="147" spans="1:12" s="49" customFormat="1" x14ac:dyDescent="0.2">
      <c r="A147" s="8" t="s">
        <v>278</v>
      </c>
      <c r="B147" s="10">
        <v>161598.62100000001</v>
      </c>
      <c r="C147" s="10">
        <v>1955845.8910000001</v>
      </c>
      <c r="D147" s="10">
        <v>96161.686000000002</v>
      </c>
      <c r="E147" s="10">
        <v>96161.686000000002</v>
      </c>
      <c r="F147" s="10">
        <v>103372.00199999999</v>
      </c>
      <c r="G147" s="10">
        <v>103372.00199999999</v>
      </c>
      <c r="H147" s="61">
        <f>H148+H149+H150</f>
        <v>100</v>
      </c>
      <c r="I147" s="61">
        <f>I148+I149+I150</f>
        <v>100</v>
      </c>
      <c r="J147" s="59">
        <f>D147/B147*100</f>
        <v>59.506501605604669</v>
      </c>
      <c r="K147" s="59">
        <f t="shared" ref="K147:L152" si="29">D147/F147*100</f>
        <v>93.024885016737898</v>
      </c>
      <c r="L147" s="59">
        <f t="shared" si="29"/>
        <v>93.024885016737898</v>
      </c>
    </row>
    <row r="148" spans="1:12" s="49" customFormat="1" x14ac:dyDescent="0.2">
      <c r="A148" s="12" t="s">
        <v>285</v>
      </c>
      <c r="B148" s="10">
        <v>157438.33300000001</v>
      </c>
      <c r="C148" s="10">
        <v>1910171.3319999999</v>
      </c>
      <c r="D148" s="10">
        <v>86401</v>
      </c>
      <c r="E148" s="10">
        <v>86401</v>
      </c>
      <c r="F148" s="10">
        <v>83008</v>
      </c>
      <c r="G148" s="10">
        <v>83008</v>
      </c>
      <c r="H148" s="61">
        <f>D148/D147*100</f>
        <v>89.849714157465996</v>
      </c>
      <c r="I148" s="61">
        <f>E148/E147*100</f>
        <v>89.849714157465996</v>
      </c>
      <c r="J148" s="59">
        <f>D148/B148*100</f>
        <v>54.879265013559305</v>
      </c>
      <c r="K148" s="59">
        <f t="shared" si="29"/>
        <v>104.08755782575174</v>
      </c>
      <c r="L148" s="59">
        <f t="shared" si="29"/>
        <v>104.08755782575174</v>
      </c>
    </row>
    <row r="149" spans="1:12" s="49" customFormat="1" x14ac:dyDescent="0.2">
      <c r="A149" s="12" t="s">
        <v>281</v>
      </c>
      <c r="B149" s="10">
        <v>4160.2879999999996</v>
      </c>
      <c r="C149" s="10">
        <v>45674.559999999998</v>
      </c>
      <c r="D149" s="10">
        <v>3390.0749999999998</v>
      </c>
      <c r="E149" s="10">
        <v>3390.0749999999998</v>
      </c>
      <c r="F149" s="10">
        <v>2931.22</v>
      </c>
      <c r="G149" s="10">
        <v>2931.22</v>
      </c>
      <c r="H149" s="61">
        <f>D149/D147*100</f>
        <v>3.5253905593959738</v>
      </c>
      <c r="I149" s="61">
        <f>E149/E147*100</f>
        <v>3.5253905593959738</v>
      </c>
      <c r="J149" s="59">
        <f>D149/B149*100</f>
        <v>81.486546123729894</v>
      </c>
      <c r="K149" s="59">
        <f t="shared" si="29"/>
        <v>115.6540621311263</v>
      </c>
      <c r="L149" s="59">
        <f t="shared" si="29"/>
        <v>115.6540621311263</v>
      </c>
    </row>
    <row r="150" spans="1:12" s="49" customFormat="1" x14ac:dyDescent="0.2">
      <c r="A150" s="12" t="s">
        <v>307</v>
      </c>
      <c r="B150" s="10">
        <v>0</v>
      </c>
      <c r="C150" s="10">
        <v>0</v>
      </c>
      <c r="D150" s="10">
        <v>6370.6109999999999</v>
      </c>
      <c r="E150" s="10">
        <v>6370.6109999999999</v>
      </c>
      <c r="F150" s="10">
        <v>17432.781999999999</v>
      </c>
      <c r="G150" s="10">
        <v>17432.781999999999</v>
      </c>
      <c r="H150" s="61">
        <f>D150/D147*100</f>
        <v>6.6248952831380254</v>
      </c>
      <c r="I150" s="61">
        <f>E150/E147*100</f>
        <v>6.6248952831380254</v>
      </c>
      <c r="J150" s="59">
        <v>0</v>
      </c>
      <c r="K150" s="59">
        <f t="shared" si="29"/>
        <v>36.543857429066691</v>
      </c>
      <c r="L150" s="59">
        <f t="shared" si="29"/>
        <v>36.543857429066691</v>
      </c>
    </row>
    <row r="151" spans="1:12" s="49" customFormat="1" x14ac:dyDescent="0.2">
      <c r="A151" s="8" t="s">
        <v>279</v>
      </c>
      <c r="B151" s="10">
        <v>161598.62100000001</v>
      </c>
      <c r="C151" s="10">
        <v>1955845.8910000001</v>
      </c>
      <c r="D151" s="10">
        <v>96161.686000000002</v>
      </c>
      <c r="E151" s="10">
        <v>96161.686000000002</v>
      </c>
      <c r="F151" s="10">
        <v>103372.00199999999</v>
      </c>
      <c r="G151" s="10">
        <v>103372.00199999999</v>
      </c>
      <c r="H151" s="61">
        <f>H152+H153</f>
        <v>100</v>
      </c>
      <c r="I151" s="61">
        <f>I152+I153</f>
        <v>100</v>
      </c>
      <c r="J151" s="59">
        <f>D151/B151*100</f>
        <v>59.506501605604669</v>
      </c>
      <c r="K151" s="59">
        <f t="shared" si="29"/>
        <v>93.024885016737898</v>
      </c>
      <c r="L151" s="59">
        <f t="shared" si="29"/>
        <v>93.024885016737898</v>
      </c>
    </row>
    <row r="152" spans="1:12" s="49" customFormat="1" x14ac:dyDescent="0.2">
      <c r="A152" s="12" t="s">
        <v>282</v>
      </c>
      <c r="B152" s="10">
        <v>59863.894</v>
      </c>
      <c r="C152" s="10">
        <v>908263.17299999995</v>
      </c>
      <c r="D152" s="10">
        <v>96161.686000000002</v>
      </c>
      <c r="E152" s="10">
        <v>96161.686000000002</v>
      </c>
      <c r="F152" s="10">
        <v>103372.00199999999</v>
      </c>
      <c r="G152" s="10">
        <v>103372.00199999999</v>
      </c>
      <c r="H152" s="61">
        <f>D152/D151*100</f>
        <v>100</v>
      </c>
      <c r="I152" s="61">
        <f>E152/E151*100</f>
        <v>100</v>
      </c>
      <c r="J152" s="59">
        <f>D152/B152*100</f>
        <v>160.63386387794952</v>
      </c>
      <c r="K152" s="59">
        <f t="shared" si="29"/>
        <v>93.024885016737898</v>
      </c>
      <c r="L152" s="59">
        <f t="shared" si="29"/>
        <v>93.024885016737898</v>
      </c>
    </row>
    <row r="153" spans="1:12" s="49" customFormat="1" x14ac:dyDescent="0.2">
      <c r="A153" s="12" t="s">
        <v>286</v>
      </c>
      <c r="B153" s="10">
        <v>101734.726</v>
      </c>
      <c r="C153" s="10">
        <v>1047582.718</v>
      </c>
      <c r="D153" s="10">
        <v>0</v>
      </c>
      <c r="E153" s="10">
        <v>0</v>
      </c>
      <c r="F153" s="10">
        <v>0</v>
      </c>
      <c r="G153" s="10">
        <v>0</v>
      </c>
      <c r="H153" s="61">
        <f>D153/D151*100</f>
        <v>0</v>
      </c>
      <c r="I153" s="61">
        <f>E153/E151*100</f>
        <v>0</v>
      </c>
      <c r="J153" s="59">
        <f>D153/B153*100</f>
        <v>0</v>
      </c>
      <c r="K153" s="59">
        <v>0</v>
      </c>
      <c r="L153" s="59">
        <v>0</v>
      </c>
    </row>
    <row r="154" spans="1:12" s="49" customFormat="1" x14ac:dyDescent="0.2">
      <c r="A154" s="7" t="s">
        <v>308</v>
      </c>
      <c r="B154" s="10"/>
      <c r="C154" s="10"/>
      <c r="D154" s="10"/>
      <c r="E154" s="10"/>
      <c r="F154" s="10"/>
      <c r="G154" s="10"/>
      <c r="H154" s="65"/>
      <c r="I154" s="65"/>
      <c r="J154" s="65"/>
      <c r="K154" s="65"/>
      <c r="L154" s="65"/>
    </row>
    <row r="155" spans="1:12" s="49" customFormat="1" x14ac:dyDescent="0.2">
      <c r="A155" s="8" t="s">
        <v>278</v>
      </c>
      <c r="B155" s="10">
        <v>20760.052</v>
      </c>
      <c r="C155" s="10">
        <v>260722.878</v>
      </c>
      <c r="D155" s="10">
        <v>21830</v>
      </c>
      <c r="E155" s="10">
        <v>21830</v>
      </c>
      <c r="F155" s="10">
        <v>21304.225999999999</v>
      </c>
      <c r="G155" s="10">
        <v>21304.225999999999</v>
      </c>
      <c r="H155" s="61">
        <f>H156+H157</f>
        <v>100</v>
      </c>
      <c r="I155" s="61">
        <f>I156+I157</f>
        <v>100</v>
      </c>
      <c r="J155" s="59">
        <f>D155/B155*100</f>
        <v>105.1538791906687</v>
      </c>
      <c r="K155" s="59">
        <f>D155/F155*100</f>
        <v>102.46793288805705</v>
      </c>
      <c r="L155" s="59">
        <f>E155/G155*100</f>
        <v>102.46793288805705</v>
      </c>
    </row>
    <row r="156" spans="1:12" s="49" customFormat="1" x14ac:dyDescent="0.2">
      <c r="A156" s="12" t="s">
        <v>285</v>
      </c>
      <c r="B156" s="10">
        <v>20500</v>
      </c>
      <c r="C156" s="10">
        <v>250100</v>
      </c>
      <c r="D156" s="10">
        <v>20400</v>
      </c>
      <c r="E156" s="10">
        <v>20400</v>
      </c>
      <c r="F156" s="10">
        <v>21300</v>
      </c>
      <c r="G156" s="10">
        <v>21300</v>
      </c>
      <c r="H156" s="61">
        <f>D156/D155*100</f>
        <v>93.449381584974802</v>
      </c>
      <c r="I156" s="61">
        <f>E156/E155*100</f>
        <v>93.449381584974802</v>
      </c>
      <c r="J156" s="59">
        <f>D156/B156*100</f>
        <v>99.512195121951223</v>
      </c>
      <c r="K156" s="59">
        <f>D156/F156*100</f>
        <v>95.774647887323937</v>
      </c>
      <c r="L156" s="59">
        <f>E156/G156*100</f>
        <v>95.774647887323937</v>
      </c>
    </row>
    <row r="157" spans="1:12" s="49" customFormat="1" x14ac:dyDescent="0.2">
      <c r="A157" s="12" t="s">
        <v>281</v>
      </c>
      <c r="B157" s="10">
        <v>260.05200000000002</v>
      </c>
      <c r="C157" s="10">
        <v>10622.878000000001</v>
      </c>
      <c r="D157" s="10">
        <v>1430</v>
      </c>
      <c r="E157" s="10">
        <v>1430</v>
      </c>
      <c r="F157" s="10">
        <v>4.226</v>
      </c>
      <c r="G157" s="10">
        <v>4.226</v>
      </c>
      <c r="H157" s="61">
        <f>D157/D155*100</f>
        <v>6.5506184150251947</v>
      </c>
      <c r="I157" s="61">
        <f>E157/E155*100</f>
        <v>6.5506184150251947</v>
      </c>
      <c r="J157" s="60"/>
      <c r="K157" s="60"/>
      <c r="L157" s="60"/>
    </row>
    <row r="158" spans="1:12" s="49" customFormat="1" x14ac:dyDescent="0.2">
      <c r="A158" s="8" t="s">
        <v>279</v>
      </c>
      <c r="B158" s="10">
        <v>20760.052</v>
      </c>
      <c r="C158" s="10">
        <v>260722.878</v>
      </c>
      <c r="D158" s="10">
        <v>21830</v>
      </c>
      <c r="E158" s="10">
        <v>21830</v>
      </c>
      <c r="F158" s="10">
        <v>21304.225999999999</v>
      </c>
      <c r="G158" s="10">
        <v>21304.225999999999</v>
      </c>
      <c r="H158" s="61">
        <f>H159+H160</f>
        <v>100</v>
      </c>
      <c r="I158" s="61">
        <f>I159+I160</f>
        <v>100</v>
      </c>
      <c r="J158" s="59">
        <f>D158/B158*100</f>
        <v>105.1538791906687</v>
      </c>
      <c r="K158" s="59">
        <f t="shared" ref="K158:L160" si="30">D158/F158*100</f>
        <v>102.46793288805705</v>
      </c>
      <c r="L158" s="59">
        <f t="shared" si="30"/>
        <v>102.46793288805705</v>
      </c>
    </row>
    <row r="159" spans="1:12" s="49" customFormat="1" x14ac:dyDescent="0.2">
      <c r="A159" s="12" t="s">
        <v>282</v>
      </c>
      <c r="B159" s="10">
        <v>19690.25</v>
      </c>
      <c r="C159" s="10">
        <v>249663.41500000001</v>
      </c>
      <c r="D159" s="10">
        <v>19691</v>
      </c>
      <c r="E159" s="10">
        <v>19691</v>
      </c>
      <c r="F159" s="10">
        <v>18217.5</v>
      </c>
      <c r="G159" s="10">
        <v>18217.5</v>
      </c>
      <c r="H159" s="61">
        <f>D159/D158*100</f>
        <v>90.201557489693087</v>
      </c>
      <c r="I159" s="61">
        <f>E159/E158*100</f>
        <v>90.201557489693087</v>
      </c>
      <c r="J159" s="59">
        <f>D159/B159*100</f>
        <v>100.0038089917599</v>
      </c>
      <c r="K159" s="59">
        <f t="shared" si="30"/>
        <v>108.08837656099904</v>
      </c>
      <c r="L159" s="59">
        <f t="shared" si="30"/>
        <v>108.08837656099904</v>
      </c>
    </row>
    <row r="160" spans="1:12" s="49" customFormat="1" x14ac:dyDescent="0.2">
      <c r="A160" s="12" t="s">
        <v>286</v>
      </c>
      <c r="B160" s="10">
        <v>1069.8019999999999</v>
      </c>
      <c r="C160" s="10">
        <v>11059.463</v>
      </c>
      <c r="D160" s="10">
        <v>2139</v>
      </c>
      <c r="E160" s="10">
        <v>2139</v>
      </c>
      <c r="F160" s="10">
        <v>3086.7260000000001</v>
      </c>
      <c r="G160" s="10">
        <v>3086.7260000000001</v>
      </c>
      <c r="H160" s="61">
        <f>D160/D158*100</f>
        <v>9.7984425103069164</v>
      </c>
      <c r="I160" s="61">
        <f>E160/E158*100</f>
        <v>9.7984425103069164</v>
      </c>
      <c r="J160" s="59">
        <f>D160/B160*100</f>
        <v>199.94354095430745</v>
      </c>
      <c r="K160" s="59">
        <f t="shared" si="30"/>
        <v>69.296724101847715</v>
      </c>
      <c r="L160" s="59">
        <f t="shared" si="30"/>
        <v>69.296724101847715</v>
      </c>
    </row>
    <row r="161" spans="1:12" s="49" customFormat="1" x14ac:dyDescent="0.2">
      <c r="A161" s="7" t="s">
        <v>252</v>
      </c>
      <c r="B161" s="10"/>
      <c r="C161" s="10"/>
      <c r="D161" s="10"/>
      <c r="E161" s="10"/>
      <c r="F161" s="10"/>
      <c r="G161" s="10"/>
      <c r="H161" s="65"/>
      <c r="I161" s="65"/>
      <c r="J161" s="65"/>
      <c r="K161" s="65"/>
      <c r="L161" s="65"/>
    </row>
    <row r="162" spans="1:12" s="49" customFormat="1" ht="33.75" x14ac:dyDescent="0.2">
      <c r="A162" s="7" t="s">
        <v>309</v>
      </c>
      <c r="B162" s="10"/>
      <c r="C162" s="10"/>
      <c r="D162" s="10"/>
      <c r="E162" s="10"/>
      <c r="F162" s="10"/>
      <c r="G162" s="10"/>
      <c r="H162" s="65"/>
      <c r="I162" s="65"/>
      <c r="J162" s="65"/>
      <c r="K162" s="65"/>
      <c r="L162" s="65"/>
    </row>
    <row r="163" spans="1:12" s="49" customFormat="1" x14ac:dyDescent="0.2">
      <c r="A163" s="8" t="s">
        <v>278</v>
      </c>
      <c r="B163" s="10">
        <v>208759.478</v>
      </c>
      <c r="C163" s="10">
        <v>1417469.1400000001</v>
      </c>
      <c r="D163" s="10">
        <v>92284.118000000017</v>
      </c>
      <c r="E163" s="10">
        <v>92284.118000000017</v>
      </c>
      <c r="F163" s="10">
        <v>89578.17</v>
      </c>
      <c r="G163" s="10">
        <v>89578.17</v>
      </c>
      <c r="H163" s="61">
        <f>H164+H165</f>
        <v>100</v>
      </c>
      <c r="I163" s="61">
        <f>I164+I165</f>
        <v>100</v>
      </c>
      <c r="J163" s="59">
        <f t="shared" ref="J163:J168" si="31">D163/B163*100</f>
        <v>44.205953609445224</v>
      </c>
      <c r="K163" s="59">
        <f t="shared" ref="K163:L166" si="32">D163/F163*100</f>
        <v>103.02076722487188</v>
      </c>
      <c r="L163" s="59">
        <f t="shared" si="32"/>
        <v>103.02076722487188</v>
      </c>
    </row>
    <row r="164" spans="1:12" s="49" customFormat="1" x14ac:dyDescent="0.2">
      <c r="A164" s="12" t="s">
        <v>285</v>
      </c>
      <c r="B164" s="10">
        <v>181769.52000000002</v>
      </c>
      <c r="C164" s="10">
        <v>1245318.52</v>
      </c>
      <c r="D164" s="10">
        <v>86721.670000000013</v>
      </c>
      <c r="E164" s="10">
        <v>86721.670000000013</v>
      </c>
      <c r="F164" s="10">
        <v>83032.709999999992</v>
      </c>
      <c r="G164" s="10">
        <v>83032.709999999992</v>
      </c>
      <c r="H164" s="61">
        <f>D164/D163*100</f>
        <v>93.972475307181242</v>
      </c>
      <c r="I164" s="61">
        <f>E164/E163*100</f>
        <v>93.972475307181242</v>
      </c>
      <c r="J164" s="59">
        <f t="shared" si="31"/>
        <v>47.709687520768064</v>
      </c>
      <c r="K164" s="59">
        <f t="shared" si="32"/>
        <v>104.44277923724279</v>
      </c>
      <c r="L164" s="59">
        <f t="shared" si="32"/>
        <v>104.44277923724279</v>
      </c>
    </row>
    <row r="165" spans="1:12" s="49" customFormat="1" x14ac:dyDescent="0.2">
      <c r="A165" s="12" t="s">
        <v>281</v>
      </c>
      <c r="B165" s="10">
        <v>26989.957999999999</v>
      </c>
      <c r="C165" s="10">
        <v>172150.62</v>
      </c>
      <c r="D165" s="10">
        <v>5562.4480000000003</v>
      </c>
      <c r="E165" s="10">
        <v>5562.4480000000003</v>
      </c>
      <c r="F165" s="10">
        <v>6545.46</v>
      </c>
      <c r="G165" s="10">
        <v>6545.46</v>
      </c>
      <c r="H165" s="61">
        <f>D165/D163*100</f>
        <v>6.0275246928187576</v>
      </c>
      <c r="I165" s="61">
        <f>E165/E163*100</f>
        <v>6.0275246928187576</v>
      </c>
      <c r="J165" s="59">
        <f t="shared" si="31"/>
        <v>20.609324401319931</v>
      </c>
      <c r="K165" s="59">
        <f t="shared" si="32"/>
        <v>84.981773626299756</v>
      </c>
      <c r="L165" s="59">
        <f t="shared" si="32"/>
        <v>84.981773626299756</v>
      </c>
    </row>
    <row r="166" spans="1:12" s="49" customFormat="1" x14ac:dyDescent="0.2">
      <c r="A166" s="8" t="s">
        <v>279</v>
      </c>
      <c r="B166" s="10">
        <v>208759.478</v>
      </c>
      <c r="C166" s="10">
        <v>1417469.1400000001</v>
      </c>
      <c r="D166" s="10">
        <v>92284.118000000017</v>
      </c>
      <c r="E166" s="10">
        <v>92284.118000000017</v>
      </c>
      <c r="F166" s="10">
        <v>89578.17</v>
      </c>
      <c r="G166" s="10">
        <v>89578.17</v>
      </c>
      <c r="H166" s="61">
        <f>H167+H168</f>
        <v>100.00000000000001</v>
      </c>
      <c r="I166" s="61">
        <f>I167+I168</f>
        <v>100.00000000000001</v>
      </c>
      <c r="J166" s="59">
        <f t="shared" si="31"/>
        <v>44.205953609445224</v>
      </c>
      <c r="K166" s="59">
        <f t="shared" si="32"/>
        <v>103.02076722487188</v>
      </c>
      <c r="L166" s="59">
        <f t="shared" si="32"/>
        <v>103.02076722487188</v>
      </c>
    </row>
    <row r="167" spans="1:12" s="49" customFormat="1" x14ac:dyDescent="0.2">
      <c r="A167" s="12" t="s">
        <v>282</v>
      </c>
      <c r="B167" s="10">
        <v>4807.5820000000003</v>
      </c>
      <c r="C167" s="10">
        <v>43423.061999999998</v>
      </c>
      <c r="D167" s="10">
        <v>3285.1880000000001</v>
      </c>
      <c r="E167" s="10">
        <v>3285.1880000000001</v>
      </c>
      <c r="F167" s="10">
        <v>1449.8710000000001</v>
      </c>
      <c r="G167" s="10">
        <v>1449.8710000000001</v>
      </c>
      <c r="H167" s="61">
        <f>D167/D166*100</f>
        <v>3.5598628140976536</v>
      </c>
      <c r="I167" s="61">
        <f>E167/E166*100</f>
        <v>3.5598628140976536</v>
      </c>
      <c r="J167" s="59">
        <f t="shared" si="31"/>
        <v>68.333478243324805</v>
      </c>
      <c r="K167" s="60">
        <f>D167/F167</f>
        <v>2.2658484789336431</v>
      </c>
      <c r="L167" s="60">
        <f>E167/G167</f>
        <v>2.2658484789336431</v>
      </c>
    </row>
    <row r="168" spans="1:12" s="49" customFormat="1" x14ac:dyDescent="0.2">
      <c r="A168" s="12" t="s">
        <v>286</v>
      </c>
      <c r="B168" s="10">
        <v>203951.89600000001</v>
      </c>
      <c r="C168" s="10">
        <v>1374046.0780000002</v>
      </c>
      <c r="D168" s="10">
        <v>88998.930000000022</v>
      </c>
      <c r="E168" s="10">
        <v>88998.930000000022</v>
      </c>
      <c r="F168" s="10">
        <v>88128.298999999999</v>
      </c>
      <c r="G168" s="10">
        <v>88128.298999999999</v>
      </c>
      <c r="H168" s="61">
        <f>D168/D166*100</f>
        <v>96.440137185902358</v>
      </c>
      <c r="I168" s="61">
        <f>E168/E166*100</f>
        <v>96.440137185902358</v>
      </c>
      <c r="J168" s="59">
        <f t="shared" si="31"/>
        <v>43.637216297317487</v>
      </c>
      <c r="K168" s="59">
        <f>D168/F168*100</f>
        <v>100.98791308794016</v>
      </c>
      <c r="L168" s="59">
        <f>E168/G168*100</f>
        <v>100.98791308794016</v>
      </c>
    </row>
    <row r="169" spans="1:12" s="49" customFormat="1" ht="33.75" x14ac:dyDescent="0.2">
      <c r="A169" s="7" t="s">
        <v>310</v>
      </c>
      <c r="B169" s="10"/>
      <c r="C169" s="10"/>
      <c r="D169" s="10"/>
      <c r="E169" s="10"/>
      <c r="F169" s="10"/>
      <c r="G169" s="10"/>
      <c r="H169" s="65"/>
      <c r="I169" s="65"/>
      <c r="J169" s="65"/>
      <c r="K169" s="65"/>
      <c r="L169" s="65"/>
    </row>
    <row r="170" spans="1:12" s="49" customFormat="1" x14ac:dyDescent="0.2">
      <c r="A170" s="8" t="s">
        <v>278</v>
      </c>
      <c r="B170" s="10">
        <v>55483.328999999969</v>
      </c>
      <c r="C170" s="10">
        <v>446308.21299999999</v>
      </c>
      <c r="D170" s="10">
        <v>30612.685000000005</v>
      </c>
      <c r="E170" s="10">
        <v>30612.685000000005</v>
      </c>
      <c r="F170" s="10">
        <v>28696.793000000001</v>
      </c>
      <c r="G170" s="10">
        <v>28696.793000000001</v>
      </c>
      <c r="H170" s="61">
        <f>H171+H172</f>
        <v>100</v>
      </c>
      <c r="I170" s="61">
        <f>I171+I172</f>
        <v>100</v>
      </c>
      <c r="J170" s="59">
        <f t="shared" ref="J170:J175" si="33">D170/B170*100</f>
        <v>55.174564237124315</v>
      </c>
      <c r="K170" s="59">
        <f t="shared" ref="K170:L175" si="34">D170/F170*100</f>
        <v>106.67632790883637</v>
      </c>
      <c r="L170" s="59">
        <f t="shared" si="34"/>
        <v>106.67632790883637</v>
      </c>
    </row>
    <row r="171" spans="1:12" s="49" customFormat="1" x14ac:dyDescent="0.2">
      <c r="A171" s="12" t="s">
        <v>285</v>
      </c>
      <c r="B171" s="10">
        <v>29600.339999999967</v>
      </c>
      <c r="C171" s="10">
        <v>293172.26</v>
      </c>
      <c r="D171" s="10">
        <v>25978.820000000007</v>
      </c>
      <c r="E171" s="10">
        <v>25978.820000000007</v>
      </c>
      <c r="F171" s="10">
        <v>23786.097000000002</v>
      </c>
      <c r="G171" s="10">
        <v>23786.097000000002</v>
      </c>
      <c r="H171" s="61">
        <f>D171/D170*100</f>
        <v>84.862925287344126</v>
      </c>
      <c r="I171" s="61">
        <f>E171/E170*100</f>
        <v>84.862925287344126</v>
      </c>
      <c r="J171" s="59">
        <f t="shared" si="33"/>
        <v>87.765275669130943</v>
      </c>
      <c r="K171" s="59">
        <f t="shared" si="34"/>
        <v>109.2185069286483</v>
      </c>
      <c r="L171" s="59">
        <f t="shared" si="34"/>
        <v>109.2185069286483</v>
      </c>
    </row>
    <row r="172" spans="1:12" s="49" customFormat="1" x14ac:dyDescent="0.2">
      <c r="A172" s="12" t="s">
        <v>281</v>
      </c>
      <c r="B172" s="10">
        <v>25882.989000000001</v>
      </c>
      <c r="C172" s="10">
        <v>153135.95300000001</v>
      </c>
      <c r="D172" s="10">
        <v>4633.8649999999998</v>
      </c>
      <c r="E172" s="10">
        <v>4633.8649999999998</v>
      </c>
      <c r="F172" s="10">
        <v>4910.6959999999999</v>
      </c>
      <c r="G172" s="10">
        <v>4910.6959999999999</v>
      </c>
      <c r="H172" s="61">
        <f>D172/D170*100</f>
        <v>15.137074712655879</v>
      </c>
      <c r="I172" s="61">
        <f>E172/E170*100</f>
        <v>15.137074712655879</v>
      </c>
      <c r="J172" s="59">
        <f t="shared" si="33"/>
        <v>17.903129348778073</v>
      </c>
      <c r="K172" s="59">
        <f t="shared" si="34"/>
        <v>94.362693190537556</v>
      </c>
      <c r="L172" s="59">
        <f t="shared" si="34"/>
        <v>94.362693190537556</v>
      </c>
    </row>
    <row r="173" spans="1:12" s="49" customFormat="1" x14ac:dyDescent="0.2">
      <c r="A173" s="8" t="s">
        <v>279</v>
      </c>
      <c r="B173" s="10">
        <v>55483.328999999969</v>
      </c>
      <c r="C173" s="10">
        <v>446308.21299999999</v>
      </c>
      <c r="D173" s="10">
        <v>30612.685000000005</v>
      </c>
      <c r="E173" s="10">
        <v>30612.685000000005</v>
      </c>
      <c r="F173" s="10">
        <v>28696.793000000001</v>
      </c>
      <c r="G173" s="10">
        <v>28696.793000000001</v>
      </c>
      <c r="H173" s="61">
        <f>H174+H175</f>
        <v>100</v>
      </c>
      <c r="I173" s="61">
        <f>I174+I175</f>
        <v>100</v>
      </c>
      <c r="J173" s="59">
        <f t="shared" si="33"/>
        <v>55.174564237124315</v>
      </c>
      <c r="K173" s="59">
        <f t="shared" si="34"/>
        <v>106.67632790883637</v>
      </c>
      <c r="L173" s="59">
        <f t="shared" si="34"/>
        <v>106.67632790883637</v>
      </c>
    </row>
    <row r="174" spans="1:12" s="49" customFormat="1" x14ac:dyDescent="0.2">
      <c r="A174" s="12" t="s">
        <v>282</v>
      </c>
      <c r="B174" s="10">
        <v>1627.796</v>
      </c>
      <c r="C174" s="10">
        <v>14677.593000000001</v>
      </c>
      <c r="D174" s="10">
        <v>1731.673</v>
      </c>
      <c r="E174" s="10">
        <v>1731.673</v>
      </c>
      <c r="F174" s="10">
        <v>969.59</v>
      </c>
      <c r="G174" s="10">
        <v>969.59</v>
      </c>
      <c r="H174" s="61">
        <f>D174/D173*100</f>
        <v>5.6567171419298887</v>
      </c>
      <c r="I174" s="61">
        <f>E174/E173*100</f>
        <v>5.6567171419298887</v>
      </c>
      <c r="J174" s="59">
        <f t="shared" si="33"/>
        <v>106.38145074689949</v>
      </c>
      <c r="K174" s="59">
        <f t="shared" si="34"/>
        <v>178.59847976979958</v>
      </c>
      <c r="L174" s="59">
        <f t="shared" si="34"/>
        <v>178.59847976979958</v>
      </c>
    </row>
    <row r="175" spans="1:12" s="49" customFormat="1" x14ac:dyDescent="0.2">
      <c r="A175" s="12" t="s">
        <v>286</v>
      </c>
      <c r="B175" s="10">
        <v>53855.532999999967</v>
      </c>
      <c r="C175" s="10">
        <v>431630.69300000003</v>
      </c>
      <c r="D175" s="10">
        <v>28881.012000000006</v>
      </c>
      <c r="E175" s="10">
        <v>28881.012000000006</v>
      </c>
      <c r="F175" s="10">
        <v>27727.203000000001</v>
      </c>
      <c r="G175" s="10">
        <v>27727.203000000001</v>
      </c>
      <c r="H175" s="61">
        <f>D175/D173*100</f>
        <v>94.343282858070111</v>
      </c>
      <c r="I175" s="61">
        <f>E175/E173*100</f>
        <v>94.343282858070111</v>
      </c>
      <c r="J175" s="59">
        <f t="shared" si="33"/>
        <v>53.626824192790046</v>
      </c>
      <c r="K175" s="59">
        <f t="shared" si="34"/>
        <v>104.16128882527389</v>
      </c>
      <c r="L175" s="59">
        <f t="shared" si="34"/>
        <v>104.16128882527389</v>
      </c>
    </row>
    <row r="176" spans="1:12" s="49" customFormat="1" ht="22.5" x14ac:dyDescent="0.2">
      <c r="A176" s="7" t="s">
        <v>311</v>
      </c>
      <c r="B176" s="10"/>
      <c r="C176" s="10"/>
      <c r="D176" s="10"/>
      <c r="E176" s="10"/>
      <c r="F176" s="10"/>
      <c r="G176" s="10"/>
      <c r="H176" s="65"/>
      <c r="I176" s="65"/>
      <c r="J176" s="65"/>
      <c r="K176" s="65"/>
      <c r="L176" s="65"/>
    </row>
    <row r="177" spans="1:12" s="49" customFormat="1" x14ac:dyDescent="0.2">
      <c r="A177" s="8" t="s">
        <v>278</v>
      </c>
      <c r="B177" s="10">
        <v>142.15299999999999</v>
      </c>
      <c r="C177" s="10">
        <v>1731.46</v>
      </c>
      <c r="D177" s="10">
        <v>70.096999999999994</v>
      </c>
      <c r="E177" s="10">
        <v>70.096999999999994</v>
      </c>
      <c r="F177" s="10">
        <v>53.682000000000002</v>
      </c>
      <c r="G177" s="10">
        <v>53.682000000000002</v>
      </c>
      <c r="H177" s="61">
        <f>H178+H179</f>
        <v>99.99857340542394</v>
      </c>
      <c r="I177" s="61">
        <f>I178+I179</f>
        <v>99.99857340542394</v>
      </c>
      <c r="J177" s="59">
        <f>D177/B177*100</f>
        <v>49.310953690741663</v>
      </c>
      <c r="K177" s="59">
        <f>D177/F177*100</f>
        <v>130.57821988748555</v>
      </c>
      <c r="L177" s="59">
        <f>E177/G177*100</f>
        <v>130.57821988748555</v>
      </c>
    </row>
    <row r="178" spans="1:12" s="49" customFormat="1" x14ac:dyDescent="0.2">
      <c r="A178" s="12" t="s">
        <v>285</v>
      </c>
      <c r="B178" s="10">
        <v>4.3330000000000002</v>
      </c>
      <c r="C178" s="10">
        <v>42.667000000000002</v>
      </c>
      <c r="D178" s="10">
        <v>5.3330000000000002</v>
      </c>
      <c r="E178" s="10">
        <v>5.3330000000000002</v>
      </c>
      <c r="F178" s="10">
        <v>2.3330000000000002</v>
      </c>
      <c r="G178" s="10">
        <v>2.3330000000000002</v>
      </c>
      <c r="H178" s="61">
        <f>D178/D177*100</f>
        <v>7.608028874274221</v>
      </c>
      <c r="I178" s="61">
        <f>E178/E177*100</f>
        <v>7.608028874274221</v>
      </c>
      <c r="J178" s="59">
        <f>D178/B178*100</f>
        <v>123.07869836141241</v>
      </c>
      <c r="K178" s="60">
        <f>D178/F178</f>
        <v>2.2858979854264896</v>
      </c>
      <c r="L178" s="60">
        <f>E178/G178</f>
        <v>2.2858979854264896</v>
      </c>
    </row>
    <row r="179" spans="1:12" s="49" customFormat="1" x14ac:dyDescent="0.2">
      <c r="A179" s="12" t="s">
        <v>281</v>
      </c>
      <c r="B179" s="10">
        <v>137.81899999999999</v>
      </c>
      <c r="C179" s="10">
        <v>1688.7929999999999</v>
      </c>
      <c r="D179" s="10">
        <v>64.763000000000005</v>
      </c>
      <c r="E179" s="10">
        <v>64.763000000000005</v>
      </c>
      <c r="F179" s="10">
        <v>51.348999999999997</v>
      </c>
      <c r="G179" s="10">
        <v>51.348999999999997</v>
      </c>
      <c r="H179" s="61">
        <f>D179/D177*100</f>
        <v>92.390544531149715</v>
      </c>
      <c r="I179" s="61">
        <f>E179/E177*100</f>
        <v>92.390544531149715</v>
      </c>
      <c r="J179" s="59">
        <f>D179/B179*100</f>
        <v>46.99134371893571</v>
      </c>
      <c r="K179" s="59">
        <f>D179/F179*100</f>
        <v>126.12319616740348</v>
      </c>
      <c r="L179" s="59">
        <f>E179/G179*100</f>
        <v>126.12319616740348</v>
      </c>
    </row>
    <row r="180" spans="1:12" s="49" customFormat="1" x14ac:dyDescent="0.2">
      <c r="A180" s="8" t="s">
        <v>279</v>
      </c>
      <c r="B180" s="10">
        <v>142.15299999999999</v>
      </c>
      <c r="C180" s="10">
        <v>1731.46</v>
      </c>
      <c r="D180" s="10">
        <v>70.096999999999994</v>
      </c>
      <c r="E180" s="10">
        <v>70.096999999999994</v>
      </c>
      <c r="F180" s="10">
        <v>53.682000000000002</v>
      </c>
      <c r="G180" s="10">
        <v>53.682000000000002</v>
      </c>
      <c r="H180" s="61">
        <f>H181+H182</f>
        <v>100</v>
      </c>
      <c r="I180" s="61">
        <f>I181+I182</f>
        <v>100</v>
      </c>
      <c r="J180" s="59">
        <f>D180/B180*100</f>
        <v>49.310953690741663</v>
      </c>
      <c r="K180" s="59">
        <f>D180/F180*100</f>
        <v>130.57821988748555</v>
      </c>
      <c r="L180" s="59">
        <f>E180/G180*100</f>
        <v>130.57821988748555</v>
      </c>
    </row>
    <row r="181" spans="1:12" s="49" customFormat="1" x14ac:dyDescent="0.2">
      <c r="A181" s="12" t="s">
        <v>282</v>
      </c>
      <c r="B181" s="10">
        <v>0</v>
      </c>
      <c r="C181" s="10">
        <v>96.61</v>
      </c>
      <c r="D181" s="10">
        <v>0</v>
      </c>
      <c r="E181" s="10">
        <v>0</v>
      </c>
      <c r="F181" s="10">
        <v>0</v>
      </c>
      <c r="G181" s="10">
        <v>0</v>
      </c>
      <c r="H181" s="61">
        <f>D181/D180*100</f>
        <v>0</v>
      </c>
      <c r="I181" s="61">
        <f>E181/E180*100</f>
        <v>0</v>
      </c>
      <c r="J181" s="59">
        <v>0</v>
      </c>
      <c r="K181" s="59">
        <v>0</v>
      </c>
      <c r="L181" s="59">
        <v>0</v>
      </c>
    </row>
    <row r="182" spans="1:12" s="49" customFormat="1" x14ac:dyDescent="0.2">
      <c r="A182" s="12" t="s">
        <v>286</v>
      </c>
      <c r="B182" s="10">
        <v>142.15299999999999</v>
      </c>
      <c r="C182" s="10">
        <v>1634.85</v>
      </c>
      <c r="D182" s="10">
        <v>70.096999999999994</v>
      </c>
      <c r="E182" s="10">
        <v>70.096999999999994</v>
      </c>
      <c r="F182" s="10">
        <v>53.682000000000002</v>
      </c>
      <c r="G182" s="10">
        <v>53.682000000000002</v>
      </c>
      <c r="H182" s="61">
        <f>D182/D180*100</f>
        <v>100</v>
      </c>
      <c r="I182" s="61">
        <f>E182/E180*100</f>
        <v>100</v>
      </c>
      <c r="J182" s="59">
        <f>D182/B182*100</f>
        <v>49.310953690741663</v>
      </c>
      <c r="K182" s="59">
        <f>D182/F182*100</f>
        <v>130.57821988748555</v>
      </c>
      <c r="L182" s="59">
        <f>E182/G182*100</f>
        <v>130.57821988748555</v>
      </c>
    </row>
    <row r="183" spans="1:12" s="49" customFormat="1" ht="56.25" x14ac:dyDescent="0.2">
      <c r="A183" s="7" t="s">
        <v>312</v>
      </c>
      <c r="B183" s="10"/>
      <c r="C183" s="10"/>
      <c r="D183" s="10"/>
      <c r="E183" s="10"/>
      <c r="F183" s="10"/>
      <c r="G183" s="10"/>
      <c r="H183" s="65"/>
      <c r="I183" s="65"/>
      <c r="J183" s="65"/>
      <c r="K183" s="65"/>
      <c r="L183" s="65"/>
    </row>
    <row r="184" spans="1:12" s="49" customFormat="1" x14ac:dyDescent="0.2">
      <c r="A184" s="8" t="s">
        <v>278</v>
      </c>
      <c r="B184" s="10">
        <v>18.013999999999999</v>
      </c>
      <c r="C184" s="10">
        <v>543.20500000000004</v>
      </c>
      <c r="D184" s="10">
        <v>9.9060000000000006</v>
      </c>
      <c r="E184" s="10">
        <v>9.9060000000000006</v>
      </c>
      <c r="F184" s="10">
        <v>12.913</v>
      </c>
      <c r="G184" s="10">
        <v>12.913</v>
      </c>
      <c r="H184" s="61">
        <f>H185+H186</f>
        <v>100.01009489198464</v>
      </c>
      <c r="I184" s="61">
        <f>I185+I186</f>
        <v>100.01009489198464</v>
      </c>
      <c r="J184" s="59">
        <f>D184/B184*100</f>
        <v>54.990562895525706</v>
      </c>
      <c r="K184" s="59">
        <f t="shared" ref="K184:L187" si="35">D184/F184*100</f>
        <v>76.71338960737242</v>
      </c>
      <c r="L184" s="59">
        <f t="shared" si="35"/>
        <v>76.71338960737242</v>
      </c>
    </row>
    <row r="185" spans="1:12" s="49" customFormat="1" x14ac:dyDescent="0.2">
      <c r="A185" s="12" t="s">
        <v>285</v>
      </c>
      <c r="B185" s="10">
        <v>9.4169999999999998</v>
      </c>
      <c r="C185" s="10">
        <v>114.584</v>
      </c>
      <c r="D185" s="10">
        <v>7.0839999999999996</v>
      </c>
      <c r="E185" s="10">
        <v>7.0839999999999996</v>
      </c>
      <c r="F185" s="10">
        <v>8.0839999999999996</v>
      </c>
      <c r="G185" s="10">
        <v>8.0839999999999996</v>
      </c>
      <c r="H185" s="61">
        <f>D185/D184*100</f>
        <v>71.51221481930142</v>
      </c>
      <c r="I185" s="61">
        <f>E185/E184*100</f>
        <v>71.51221481930142</v>
      </c>
      <c r="J185" s="59">
        <f>D185/B185*100</f>
        <v>75.225655729000735</v>
      </c>
      <c r="K185" s="59">
        <f t="shared" si="35"/>
        <v>87.629886194952988</v>
      </c>
      <c r="L185" s="59">
        <f t="shared" si="35"/>
        <v>87.629886194952988</v>
      </c>
    </row>
    <row r="186" spans="1:12" s="49" customFormat="1" x14ac:dyDescent="0.2">
      <c r="A186" s="12" t="s">
        <v>281</v>
      </c>
      <c r="B186" s="10">
        <v>8.5969999999999995</v>
      </c>
      <c r="C186" s="10">
        <v>428.62099999999998</v>
      </c>
      <c r="D186" s="10">
        <v>2.823</v>
      </c>
      <c r="E186" s="10">
        <v>2.823</v>
      </c>
      <c r="F186" s="10">
        <v>4.8289999999999997</v>
      </c>
      <c r="G186" s="10">
        <v>4.8289999999999997</v>
      </c>
      <c r="H186" s="61">
        <f>D186/D184*100</f>
        <v>28.49788007268322</v>
      </c>
      <c r="I186" s="61">
        <f>E186/E184*100</f>
        <v>28.49788007268322</v>
      </c>
      <c r="J186" s="59">
        <f>D186/B186*100</f>
        <v>32.837036175410027</v>
      </c>
      <c r="K186" s="59">
        <f t="shared" si="35"/>
        <v>58.459308345413127</v>
      </c>
      <c r="L186" s="59">
        <f t="shared" si="35"/>
        <v>58.459308345413127</v>
      </c>
    </row>
    <row r="187" spans="1:12" s="49" customFormat="1" x14ac:dyDescent="0.2">
      <c r="A187" s="8" t="s">
        <v>279</v>
      </c>
      <c r="B187" s="10">
        <v>18.013999999999999</v>
      </c>
      <c r="C187" s="10">
        <v>543.20500000000004</v>
      </c>
      <c r="D187" s="10">
        <v>9.9060000000000006</v>
      </c>
      <c r="E187" s="10">
        <v>9.9060000000000006</v>
      </c>
      <c r="F187" s="10">
        <v>12.913</v>
      </c>
      <c r="G187" s="10">
        <v>12.913</v>
      </c>
      <c r="H187" s="61">
        <f>H188+H189</f>
        <v>100</v>
      </c>
      <c r="I187" s="61">
        <f>I188+I189</f>
        <v>100</v>
      </c>
      <c r="J187" s="59">
        <f>D187/B187*100</f>
        <v>54.990562895525706</v>
      </c>
      <c r="K187" s="59">
        <f t="shared" si="35"/>
        <v>76.71338960737242</v>
      </c>
      <c r="L187" s="59">
        <f t="shared" si="35"/>
        <v>76.71338960737242</v>
      </c>
    </row>
    <row r="188" spans="1:12" s="49" customFormat="1" x14ac:dyDescent="0.2">
      <c r="A188" s="12" t="s">
        <v>282</v>
      </c>
      <c r="B188" s="10">
        <v>0</v>
      </c>
      <c r="C188" s="10">
        <v>28.12</v>
      </c>
      <c r="D188" s="10">
        <v>0</v>
      </c>
      <c r="E188" s="10">
        <v>0</v>
      </c>
      <c r="F188" s="10">
        <v>0</v>
      </c>
      <c r="G188" s="10">
        <v>0</v>
      </c>
      <c r="H188" s="61">
        <f>D188/D187*100</f>
        <v>0</v>
      </c>
      <c r="I188" s="61">
        <f>E188/E187*100</f>
        <v>0</v>
      </c>
      <c r="J188" s="59">
        <v>0</v>
      </c>
      <c r="K188" s="59">
        <v>0</v>
      </c>
      <c r="L188" s="59">
        <v>0</v>
      </c>
    </row>
    <row r="189" spans="1:12" s="49" customFormat="1" x14ac:dyDescent="0.2">
      <c r="A189" s="12" t="s">
        <v>286</v>
      </c>
      <c r="B189" s="10">
        <v>18.013999999999999</v>
      </c>
      <c r="C189" s="10">
        <v>515.08500000000004</v>
      </c>
      <c r="D189" s="10">
        <v>9.9060000000000006</v>
      </c>
      <c r="E189" s="10">
        <v>9.9060000000000006</v>
      </c>
      <c r="F189" s="10">
        <v>12.913</v>
      </c>
      <c r="G189" s="10">
        <v>12.913</v>
      </c>
      <c r="H189" s="61">
        <f>D189/D187*100</f>
        <v>100</v>
      </c>
      <c r="I189" s="61">
        <f>E189/E187*100</f>
        <v>100</v>
      </c>
      <c r="J189" s="59">
        <f>D189/B189*100</f>
        <v>54.990562895525706</v>
      </c>
      <c r="K189" s="59">
        <f>D189/F189*100</f>
        <v>76.71338960737242</v>
      </c>
      <c r="L189" s="59">
        <f>E189/G189*100</f>
        <v>76.71338960737242</v>
      </c>
    </row>
    <row r="190" spans="1:12" s="49" customFormat="1" ht="45" x14ac:dyDescent="0.2">
      <c r="A190" s="7" t="s">
        <v>313</v>
      </c>
      <c r="B190" s="10"/>
      <c r="C190" s="10"/>
      <c r="D190" s="10"/>
      <c r="E190" s="10"/>
      <c r="F190" s="10"/>
      <c r="G190" s="10"/>
      <c r="H190" s="65"/>
      <c r="I190" s="65"/>
      <c r="J190" s="65"/>
      <c r="K190" s="65"/>
      <c r="L190" s="65"/>
    </row>
    <row r="191" spans="1:12" s="49" customFormat="1" x14ac:dyDescent="0.2">
      <c r="A191" s="8" t="s">
        <v>278</v>
      </c>
      <c r="B191" s="10">
        <v>15564.749</v>
      </c>
      <c r="C191" s="10">
        <v>169940.68599999999</v>
      </c>
      <c r="D191" s="10">
        <v>11034.286</v>
      </c>
      <c r="E191" s="10">
        <v>11034.286</v>
      </c>
      <c r="F191" s="10">
        <v>11710.833000000001</v>
      </c>
      <c r="G191" s="10">
        <v>11710.833000000001</v>
      </c>
      <c r="H191" s="61">
        <f>H192+H193</f>
        <v>100.00000000000001</v>
      </c>
      <c r="I191" s="61">
        <f>I192+I193</f>
        <v>100.00000000000001</v>
      </c>
      <c r="J191" s="59">
        <f>D191/B191*100</f>
        <v>70.892797564547934</v>
      </c>
      <c r="K191" s="59">
        <f t="shared" ref="K191:L196" si="36">D191/F191*100</f>
        <v>94.222896014314259</v>
      </c>
      <c r="L191" s="59">
        <f t="shared" si="36"/>
        <v>94.222896014314259</v>
      </c>
    </row>
    <row r="192" spans="1:12" s="49" customFormat="1" x14ac:dyDescent="0.2">
      <c r="A192" s="12" t="s">
        <v>285</v>
      </c>
      <c r="B192" s="10">
        <v>9743.1640000000007</v>
      </c>
      <c r="C192" s="10">
        <v>106550.643</v>
      </c>
      <c r="D192" s="10">
        <v>7469.8310000000001</v>
      </c>
      <c r="E192" s="10">
        <v>7469.8310000000001</v>
      </c>
      <c r="F192" s="10">
        <v>7554.8310000000001</v>
      </c>
      <c r="G192" s="10">
        <v>7554.8310000000001</v>
      </c>
      <c r="H192" s="61">
        <f>D192/D191*100</f>
        <v>67.696550551617037</v>
      </c>
      <c r="I192" s="61">
        <f>E192/E191*100</f>
        <v>67.696550551617037</v>
      </c>
      <c r="J192" s="59">
        <f>D192/B192*100</f>
        <v>76.667404962084191</v>
      </c>
      <c r="K192" s="59">
        <f t="shared" si="36"/>
        <v>98.874892105462052</v>
      </c>
      <c r="L192" s="59">
        <f t="shared" si="36"/>
        <v>98.874892105462052</v>
      </c>
    </row>
    <row r="193" spans="1:12" s="49" customFormat="1" x14ac:dyDescent="0.2">
      <c r="A193" s="12" t="s">
        <v>281</v>
      </c>
      <c r="B193" s="10">
        <v>5821.585</v>
      </c>
      <c r="C193" s="10">
        <v>63390.042999999998</v>
      </c>
      <c r="D193" s="10">
        <v>3564.4549999999999</v>
      </c>
      <c r="E193" s="10">
        <v>3564.4549999999999</v>
      </c>
      <c r="F193" s="10">
        <v>4156.0029999999997</v>
      </c>
      <c r="G193" s="10">
        <v>4156.0029999999997</v>
      </c>
      <c r="H193" s="61">
        <f>D193/D191*100</f>
        <v>32.303449448382977</v>
      </c>
      <c r="I193" s="61">
        <f>E193/E191*100</f>
        <v>32.303449448382977</v>
      </c>
      <c r="J193" s="59">
        <f>D193/B193*100</f>
        <v>61.228256565866509</v>
      </c>
      <c r="K193" s="59">
        <f t="shared" si="36"/>
        <v>85.766420284104711</v>
      </c>
      <c r="L193" s="59">
        <f t="shared" si="36"/>
        <v>85.766420284104711</v>
      </c>
    </row>
    <row r="194" spans="1:12" s="49" customFormat="1" x14ac:dyDescent="0.2">
      <c r="A194" s="8" t="s">
        <v>279</v>
      </c>
      <c r="B194" s="10">
        <v>15564.749</v>
      </c>
      <c r="C194" s="10">
        <v>169940.68599999999</v>
      </c>
      <c r="D194" s="10">
        <v>11034.286</v>
      </c>
      <c r="E194" s="10">
        <v>11034.286</v>
      </c>
      <c r="F194" s="10">
        <v>11710.833000000001</v>
      </c>
      <c r="G194" s="10">
        <v>11710.833000000001</v>
      </c>
      <c r="H194" s="61">
        <f>H195+H196</f>
        <v>99.99999093733841</v>
      </c>
      <c r="I194" s="61">
        <f>I195+I196</f>
        <v>99.99999093733841</v>
      </c>
      <c r="J194" s="59">
        <f>D194/B194*100</f>
        <v>70.892797564547934</v>
      </c>
      <c r="K194" s="59">
        <f t="shared" si="36"/>
        <v>94.222896014314259</v>
      </c>
      <c r="L194" s="59">
        <f t="shared" si="36"/>
        <v>94.222896014314259</v>
      </c>
    </row>
    <row r="195" spans="1:12" s="49" customFormat="1" x14ac:dyDescent="0.2">
      <c r="A195" s="12" t="s">
        <v>282</v>
      </c>
      <c r="B195" s="10">
        <v>24.885000000000002</v>
      </c>
      <c r="C195" s="10">
        <v>643.43899999999996</v>
      </c>
      <c r="D195" s="10">
        <v>102.602</v>
      </c>
      <c r="E195" s="10">
        <v>102.602</v>
      </c>
      <c r="F195" s="10">
        <v>59.701999999999998</v>
      </c>
      <c r="G195" s="10">
        <v>59.701999999999998</v>
      </c>
      <c r="H195" s="61">
        <f>D195/D194*100</f>
        <v>0.92984720533798026</v>
      </c>
      <c r="I195" s="61">
        <f>E195/E194*100</f>
        <v>0.92984720533798026</v>
      </c>
      <c r="J195" s="60">
        <f>D195/B195</f>
        <v>4.1230460116536065</v>
      </c>
      <c r="K195" s="59">
        <f t="shared" si="36"/>
        <v>171.85688921644166</v>
      </c>
      <c r="L195" s="59">
        <f t="shared" si="36"/>
        <v>171.85688921644166</v>
      </c>
    </row>
    <row r="196" spans="1:12" s="49" customFormat="1" x14ac:dyDescent="0.2">
      <c r="A196" s="12" t="s">
        <v>286</v>
      </c>
      <c r="B196" s="10">
        <v>15539.865</v>
      </c>
      <c r="C196" s="10">
        <v>169297.247</v>
      </c>
      <c r="D196" s="10">
        <v>10931.683000000001</v>
      </c>
      <c r="E196" s="10">
        <v>10931.683000000001</v>
      </c>
      <c r="F196" s="10">
        <v>11651.130999999999</v>
      </c>
      <c r="G196" s="10">
        <v>11651.130999999999</v>
      </c>
      <c r="H196" s="61">
        <f>D196/D194*100</f>
        <v>99.070143732000432</v>
      </c>
      <c r="I196" s="61">
        <f>E196/E194*100</f>
        <v>99.070143732000432</v>
      </c>
      <c r="J196" s="59">
        <f>D196/B196*100</f>
        <v>70.346061564884906</v>
      </c>
      <c r="K196" s="59">
        <f t="shared" si="36"/>
        <v>93.825080157454252</v>
      </c>
      <c r="L196" s="59">
        <f t="shared" si="36"/>
        <v>93.825080157454252</v>
      </c>
    </row>
    <row r="197" spans="1:12" s="49" customFormat="1" ht="33.75" x14ac:dyDescent="0.2">
      <c r="A197" s="7" t="s">
        <v>314</v>
      </c>
      <c r="B197" s="10"/>
      <c r="C197" s="10"/>
      <c r="D197" s="10"/>
      <c r="E197" s="10"/>
      <c r="F197" s="10"/>
      <c r="G197" s="10"/>
      <c r="H197" s="65"/>
      <c r="I197" s="65"/>
      <c r="J197" s="65"/>
      <c r="K197" s="65"/>
      <c r="L197" s="65"/>
    </row>
    <row r="198" spans="1:12" s="49" customFormat="1" x14ac:dyDescent="0.2">
      <c r="A198" s="8" t="s">
        <v>278</v>
      </c>
      <c r="B198" s="10">
        <v>10875.415000000001</v>
      </c>
      <c r="C198" s="10">
        <v>107942.758</v>
      </c>
      <c r="D198" s="10">
        <v>6948.0690000000004</v>
      </c>
      <c r="E198" s="10">
        <v>6948.0690000000004</v>
      </c>
      <c r="F198" s="10">
        <v>7451.0450000000001</v>
      </c>
      <c r="G198" s="10">
        <v>7451.0450000000001</v>
      </c>
      <c r="H198" s="61">
        <f>H199+H200</f>
        <v>100</v>
      </c>
      <c r="I198" s="61">
        <f>I199+I200</f>
        <v>100</v>
      </c>
      <c r="J198" s="59">
        <f t="shared" ref="J198:J203" si="37">D198/B198*100</f>
        <v>63.88785163600653</v>
      </c>
      <c r="K198" s="59">
        <f t="shared" ref="K198:L201" si="38">D198/F198*100</f>
        <v>93.249591164729253</v>
      </c>
      <c r="L198" s="59">
        <f t="shared" si="38"/>
        <v>93.249591164729253</v>
      </c>
    </row>
    <row r="199" spans="1:12" s="49" customFormat="1" x14ac:dyDescent="0.2">
      <c r="A199" s="12" t="s">
        <v>285</v>
      </c>
      <c r="B199" s="10">
        <v>6330.8329999999996</v>
      </c>
      <c r="C199" s="10">
        <v>65786.904999999999</v>
      </c>
      <c r="D199" s="10">
        <v>4590.1660000000002</v>
      </c>
      <c r="E199" s="10">
        <v>4590.1660000000002</v>
      </c>
      <c r="F199" s="10">
        <v>4655.4989999999998</v>
      </c>
      <c r="G199" s="10">
        <v>4655.4989999999998</v>
      </c>
      <c r="H199" s="61">
        <f>D199/D198*100</f>
        <v>66.063909267452587</v>
      </c>
      <c r="I199" s="61">
        <f>E199/E198*100</f>
        <v>66.063909267452587</v>
      </c>
      <c r="J199" s="59">
        <f t="shared" si="37"/>
        <v>72.504929446093442</v>
      </c>
      <c r="K199" s="59">
        <f t="shared" si="38"/>
        <v>98.596648823251826</v>
      </c>
      <c r="L199" s="59">
        <f t="shared" si="38"/>
        <v>98.596648823251826</v>
      </c>
    </row>
    <row r="200" spans="1:12" s="49" customFormat="1" x14ac:dyDescent="0.2">
      <c r="A200" s="12" t="s">
        <v>281</v>
      </c>
      <c r="B200" s="10">
        <v>4544.5820000000003</v>
      </c>
      <c r="C200" s="10">
        <v>42155.851999999999</v>
      </c>
      <c r="D200" s="10">
        <v>2357.9029999999998</v>
      </c>
      <c r="E200" s="10">
        <v>2357.9029999999998</v>
      </c>
      <c r="F200" s="10">
        <v>2795.5459999999998</v>
      </c>
      <c r="G200" s="10">
        <v>2795.5459999999998</v>
      </c>
      <c r="H200" s="61">
        <f>D200/D198*100</f>
        <v>33.936090732547413</v>
      </c>
      <c r="I200" s="61">
        <f>E200/E198*100</f>
        <v>33.936090732547413</v>
      </c>
      <c r="J200" s="59">
        <f t="shared" si="37"/>
        <v>51.883825619165847</v>
      </c>
      <c r="K200" s="59">
        <f t="shared" si="38"/>
        <v>84.344990209426001</v>
      </c>
      <c r="L200" s="59">
        <f t="shared" si="38"/>
        <v>84.344990209426001</v>
      </c>
    </row>
    <row r="201" spans="1:12" s="49" customFormat="1" x14ac:dyDescent="0.2">
      <c r="A201" s="8" t="s">
        <v>279</v>
      </c>
      <c r="B201" s="10">
        <v>10875.415000000001</v>
      </c>
      <c r="C201" s="10">
        <v>107942.758</v>
      </c>
      <c r="D201" s="10">
        <v>6948.0690000000004</v>
      </c>
      <c r="E201" s="10">
        <v>6948.0690000000004</v>
      </c>
      <c r="F201" s="10">
        <v>7451.0450000000001</v>
      </c>
      <c r="G201" s="10">
        <v>7451.0450000000001</v>
      </c>
      <c r="H201" s="61">
        <f>H202+H203</f>
        <v>99.999999999999986</v>
      </c>
      <c r="I201" s="61">
        <f>I202+I203</f>
        <v>99.999999999999986</v>
      </c>
      <c r="J201" s="59">
        <f t="shared" si="37"/>
        <v>63.88785163600653</v>
      </c>
      <c r="K201" s="59">
        <f t="shared" si="38"/>
        <v>93.249591164729253</v>
      </c>
      <c r="L201" s="59">
        <f t="shared" si="38"/>
        <v>93.249591164729253</v>
      </c>
    </row>
    <row r="202" spans="1:12" s="49" customFormat="1" x14ac:dyDescent="0.2">
      <c r="A202" s="12" t="s">
        <v>282</v>
      </c>
      <c r="B202" s="10">
        <v>18.885000000000002</v>
      </c>
      <c r="C202" s="10">
        <v>170.65700000000001</v>
      </c>
      <c r="D202" s="10">
        <v>22.271999999999998</v>
      </c>
      <c r="E202" s="10">
        <v>22.271999999999998</v>
      </c>
      <c r="F202" s="10">
        <v>5.2640000000000002</v>
      </c>
      <c r="G202" s="10">
        <v>5.2640000000000002</v>
      </c>
      <c r="H202" s="61">
        <f>D202/D201*100</f>
        <v>0.32054949367946689</v>
      </c>
      <c r="I202" s="61">
        <f>E202/E201*100</f>
        <v>0.32054949367946689</v>
      </c>
      <c r="J202" s="59">
        <f t="shared" si="37"/>
        <v>117.93486894360601</v>
      </c>
      <c r="K202" s="60">
        <f>D202/F202</f>
        <v>4.2310030395136771</v>
      </c>
      <c r="L202" s="60">
        <f>E202/G202</f>
        <v>4.2310030395136771</v>
      </c>
    </row>
    <row r="203" spans="1:12" s="49" customFormat="1" x14ac:dyDescent="0.2">
      <c r="A203" s="12" t="s">
        <v>286</v>
      </c>
      <c r="B203" s="10">
        <v>10856.53</v>
      </c>
      <c r="C203" s="10">
        <v>107772.101</v>
      </c>
      <c r="D203" s="10">
        <v>6925.7969999999996</v>
      </c>
      <c r="E203" s="10">
        <v>6925.7969999999996</v>
      </c>
      <c r="F203" s="10">
        <v>7445.7820000000002</v>
      </c>
      <c r="G203" s="10">
        <v>7445.7820000000002</v>
      </c>
      <c r="H203" s="61">
        <f>D203/D201*100</f>
        <v>99.679450506320521</v>
      </c>
      <c r="I203" s="61">
        <f>E203/E201*100</f>
        <v>99.679450506320521</v>
      </c>
      <c r="J203" s="59">
        <f t="shared" si="37"/>
        <v>63.793836520508847</v>
      </c>
      <c r="K203" s="59">
        <f>D203/F203*100</f>
        <v>93.016381623850918</v>
      </c>
      <c r="L203" s="59">
        <f>E203/G203*100</f>
        <v>93.016381623850918</v>
      </c>
    </row>
    <row r="204" spans="1:12" s="49" customFormat="1" ht="22.5" x14ac:dyDescent="0.2">
      <c r="A204" s="7" t="s">
        <v>315</v>
      </c>
      <c r="B204" s="10"/>
      <c r="C204" s="10"/>
      <c r="D204" s="10"/>
      <c r="E204" s="10"/>
      <c r="F204" s="10"/>
      <c r="G204" s="10"/>
      <c r="H204" s="65"/>
      <c r="I204" s="65"/>
      <c r="J204" s="65"/>
      <c r="K204" s="65"/>
      <c r="L204" s="65"/>
    </row>
    <row r="205" spans="1:12" s="49" customFormat="1" x14ac:dyDescent="0.2">
      <c r="A205" s="8" t="s">
        <v>278</v>
      </c>
      <c r="B205" s="10">
        <v>9805.8359999999993</v>
      </c>
      <c r="C205" s="10">
        <v>109588.98</v>
      </c>
      <c r="D205" s="10">
        <v>8634.5769999999993</v>
      </c>
      <c r="E205" s="10">
        <v>8634.5769999999993</v>
      </c>
      <c r="F205" s="10">
        <v>8259.0630000000001</v>
      </c>
      <c r="G205" s="10">
        <v>8259.0630000000001</v>
      </c>
      <c r="H205" s="61">
        <f>H206+H207</f>
        <v>99.99998841865677</v>
      </c>
      <c r="I205" s="61">
        <f>I206+I207</f>
        <v>99.99998841865677</v>
      </c>
      <c r="J205" s="59">
        <f t="shared" ref="J205:J210" si="39">D205/B205*100</f>
        <v>88.05549062823404</v>
      </c>
      <c r="K205" s="59">
        <f t="shared" ref="K205:L210" si="40">D205/F205*100</f>
        <v>104.54669010273925</v>
      </c>
      <c r="L205" s="59">
        <f t="shared" si="40"/>
        <v>104.54669010273925</v>
      </c>
    </row>
    <row r="206" spans="1:12" s="49" customFormat="1" x14ac:dyDescent="0.2">
      <c r="A206" s="12" t="s">
        <v>285</v>
      </c>
      <c r="B206" s="10">
        <v>4618.9179999999997</v>
      </c>
      <c r="C206" s="10">
        <v>59044.67</v>
      </c>
      <c r="D206" s="10">
        <v>4345.5839999999998</v>
      </c>
      <c r="E206" s="10">
        <v>4345.5839999999998</v>
      </c>
      <c r="F206" s="10">
        <v>4259.5839999999998</v>
      </c>
      <c r="G206" s="10">
        <v>4259.5839999999998</v>
      </c>
      <c r="H206" s="61">
        <f>D206/D205*100</f>
        <v>50.327699897748325</v>
      </c>
      <c r="I206" s="61">
        <f>E206/E205*100</f>
        <v>50.327699897748325</v>
      </c>
      <c r="J206" s="59">
        <f t="shared" si="39"/>
        <v>94.08229373199525</v>
      </c>
      <c r="K206" s="59">
        <f t="shared" si="40"/>
        <v>102.01897650099166</v>
      </c>
      <c r="L206" s="59">
        <f t="shared" si="40"/>
        <v>102.01897650099166</v>
      </c>
    </row>
    <row r="207" spans="1:12" s="49" customFormat="1" x14ac:dyDescent="0.2">
      <c r="A207" s="12" t="s">
        <v>281</v>
      </c>
      <c r="B207" s="10">
        <v>5186.9179999999997</v>
      </c>
      <c r="C207" s="10">
        <v>50544.309000000001</v>
      </c>
      <c r="D207" s="10">
        <v>4288.9920000000002</v>
      </c>
      <c r="E207" s="10">
        <v>4288.9920000000002</v>
      </c>
      <c r="F207" s="10">
        <v>3999.4789999999998</v>
      </c>
      <c r="G207" s="10">
        <v>3999.4789999999998</v>
      </c>
      <c r="H207" s="61">
        <f>D207/D205*100</f>
        <v>49.672288520908445</v>
      </c>
      <c r="I207" s="61">
        <f>E207/E205*100</f>
        <v>49.672288520908445</v>
      </c>
      <c r="J207" s="59">
        <f t="shared" si="39"/>
        <v>82.688640923184067</v>
      </c>
      <c r="K207" s="59">
        <f t="shared" si="40"/>
        <v>107.23876784951241</v>
      </c>
      <c r="L207" s="59">
        <f t="shared" si="40"/>
        <v>107.23876784951241</v>
      </c>
    </row>
    <row r="208" spans="1:12" s="49" customFormat="1" x14ac:dyDescent="0.2">
      <c r="A208" s="8" t="s">
        <v>279</v>
      </c>
      <c r="B208" s="10">
        <v>9805.8359999999993</v>
      </c>
      <c r="C208" s="10">
        <v>109588.98</v>
      </c>
      <c r="D208" s="10">
        <v>8634.5769999999993</v>
      </c>
      <c r="E208" s="10">
        <v>8634.5769999999993</v>
      </c>
      <c r="F208" s="10">
        <v>8259.0630000000001</v>
      </c>
      <c r="G208" s="10">
        <v>8259.0630000000001</v>
      </c>
      <c r="H208" s="61">
        <f>H209+H210</f>
        <v>99.99998841865677</v>
      </c>
      <c r="I208" s="61">
        <f>I209+I210</f>
        <v>99.99998841865677</v>
      </c>
      <c r="J208" s="59">
        <f t="shared" si="39"/>
        <v>88.05549062823404</v>
      </c>
      <c r="K208" s="59">
        <f t="shared" si="40"/>
        <v>104.54669010273925</v>
      </c>
      <c r="L208" s="59">
        <f t="shared" si="40"/>
        <v>104.54669010273925</v>
      </c>
    </row>
    <row r="209" spans="1:12" s="49" customFormat="1" x14ac:dyDescent="0.2">
      <c r="A209" s="12" t="s">
        <v>282</v>
      </c>
      <c r="B209" s="10">
        <v>2635.9059999999999</v>
      </c>
      <c r="C209" s="10">
        <v>25833.281999999999</v>
      </c>
      <c r="D209" s="10">
        <v>1613.7429999999999</v>
      </c>
      <c r="E209" s="10">
        <v>1613.7429999999999</v>
      </c>
      <c r="F209" s="10">
        <v>1457.9190000000001</v>
      </c>
      <c r="G209" s="10">
        <v>1457.9190000000001</v>
      </c>
      <c r="H209" s="61">
        <f>D209/D208*100</f>
        <v>18.689311589901859</v>
      </c>
      <c r="I209" s="61">
        <f>E209/E208*100</f>
        <v>18.689311589901859</v>
      </c>
      <c r="J209" s="59">
        <f t="shared" si="39"/>
        <v>61.221568599183726</v>
      </c>
      <c r="K209" s="59">
        <f t="shared" si="40"/>
        <v>110.688110930717</v>
      </c>
      <c r="L209" s="59">
        <f t="shared" si="40"/>
        <v>110.688110930717</v>
      </c>
    </row>
    <row r="210" spans="1:12" s="49" customFormat="1" x14ac:dyDescent="0.2">
      <c r="A210" s="12" t="s">
        <v>286</v>
      </c>
      <c r="B210" s="10">
        <v>7169.9290000000001</v>
      </c>
      <c r="C210" s="10">
        <v>83755.698000000004</v>
      </c>
      <c r="D210" s="10">
        <v>7020.8329999999996</v>
      </c>
      <c r="E210" s="10">
        <v>7020.8329999999996</v>
      </c>
      <c r="F210" s="10">
        <v>6801.1440000000002</v>
      </c>
      <c r="G210" s="10">
        <v>6801.1440000000002</v>
      </c>
      <c r="H210" s="61">
        <f>D210/D208*100</f>
        <v>81.310676828754907</v>
      </c>
      <c r="I210" s="61">
        <f>E210/E208*100</f>
        <v>81.310676828754907</v>
      </c>
      <c r="J210" s="59">
        <f t="shared" si="39"/>
        <v>97.92053728844455</v>
      </c>
      <c r="K210" s="59">
        <f t="shared" si="40"/>
        <v>103.23017715843099</v>
      </c>
      <c r="L210" s="59">
        <f t="shared" si="40"/>
        <v>103.23017715843099</v>
      </c>
    </row>
    <row r="211" spans="1:12" s="49" customFormat="1" x14ac:dyDescent="0.2">
      <c r="A211" s="7" t="s">
        <v>316</v>
      </c>
      <c r="B211" s="10"/>
      <c r="C211" s="10"/>
      <c r="D211" s="10"/>
      <c r="E211" s="10"/>
      <c r="F211" s="10"/>
      <c r="G211" s="10"/>
      <c r="H211" s="65"/>
      <c r="I211" s="65"/>
      <c r="J211" s="65"/>
      <c r="K211" s="65"/>
      <c r="L211" s="65"/>
    </row>
    <row r="212" spans="1:12" s="49" customFormat="1" x14ac:dyDescent="0.2">
      <c r="A212" s="8" t="s">
        <v>278</v>
      </c>
      <c r="B212" s="10">
        <v>11729.075000000001</v>
      </c>
      <c r="C212" s="10">
        <v>134005.91800000001</v>
      </c>
      <c r="D212" s="10">
        <v>9465.4950000000008</v>
      </c>
      <c r="E212" s="10">
        <v>9465.4950000000008</v>
      </c>
      <c r="F212" s="10">
        <v>9251.6630000000005</v>
      </c>
      <c r="G212" s="10">
        <v>9251.6630000000005</v>
      </c>
      <c r="H212" s="61">
        <f>H213+H214</f>
        <v>99.999999999999986</v>
      </c>
      <c r="I212" s="61">
        <f>I213+I214</f>
        <v>99.999999999999986</v>
      </c>
      <c r="J212" s="59">
        <f t="shared" ref="J212:J217" si="41">D212/B212*100</f>
        <v>80.701120932383844</v>
      </c>
      <c r="K212" s="59">
        <f t="shared" ref="K212:L217" si="42">D212/F212*100</f>
        <v>102.31128176631597</v>
      </c>
      <c r="L212" s="59">
        <f t="shared" si="42"/>
        <v>102.31128176631597</v>
      </c>
    </row>
    <row r="213" spans="1:12" s="49" customFormat="1" x14ac:dyDescent="0.2">
      <c r="A213" s="12" t="s">
        <v>285</v>
      </c>
      <c r="B213" s="10">
        <v>7526.1279999999997</v>
      </c>
      <c r="C213" s="10">
        <v>86258.187999999995</v>
      </c>
      <c r="D213" s="10">
        <v>6185.7060000000001</v>
      </c>
      <c r="E213" s="10">
        <v>6185.7060000000001</v>
      </c>
      <c r="F213" s="10">
        <v>4729.9549999999999</v>
      </c>
      <c r="G213" s="10">
        <v>4729.9549999999999</v>
      </c>
      <c r="H213" s="61">
        <f>D213/D212*100</f>
        <v>65.350053008321268</v>
      </c>
      <c r="I213" s="61">
        <f>E213/E212*100</f>
        <v>65.350053008321268</v>
      </c>
      <c r="J213" s="59">
        <f t="shared" si="41"/>
        <v>82.189752818447943</v>
      </c>
      <c r="K213" s="59">
        <f t="shared" si="42"/>
        <v>130.77726955119024</v>
      </c>
      <c r="L213" s="59">
        <f t="shared" si="42"/>
        <v>130.77726955119024</v>
      </c>
    </row>
    <row r="214" spans="1:12" s="49" customFormat="1" x14ac:dyDescent="0.2">
      <c r="A214" s="12" t="s">
        <v>281</v>
      </c>
      <c r="B214" s="10">
        <v>4202.9470000000001</v>
      </c>
      <c r="C214" s="10">
        <v>47747.73</v>
      </c>
      <c r="D214" s="10">
        <v>3279.7890000000002</v>
      </c>
      <c r="E214" s="10">
        <v>3279.7890000000002</v>
      </c>
      <c r="F214" s="10">
        <v>4521.7079999999996</v>
      </c>
      <c r="G214" s="10">
        <v>4521.7079999999996</v>
      </c>
      <c r="H214" s="61">
        <f>D214/D212*100</f>
        <v>34.649946991678718</v>
      </c>
      <c r="I214" s="61">
        <f>E214/E212*100</f>
        <v>34.649946991678718</v>
      </c>
      <c r="J214" s="59">
        <f t="shared" si="41"/>
        <v>78.035459405031759</v>
      </c>
      <c r="K214" s="59">
        <f t="shared" si="42"/>
        <v>72.53429456302797</v>
      </c>
      <c r="L214" s="59">
        <f t="shared" si="42"/>
        <v>72.53429456302797</v>
      </c>
    </row>
    <row r="215" spans="1:12" s="49" customFormat="1" x14ac:dyDescent="0.2">
      <c r="A215" s="8" t="s">
        <v>279</v>
      </c>
      <c r="B215" s="10">
        <v>11729.075000000001</v>
      </c>
      <c r="C215" s="10">
        <v>134005.91800000001</v>
      </c>
      <c r="D215" s="10">
        <v>9465.4950000000008</v>
      </c>
      <c r="E215" s="10">
        <v>9465.4950000000008</v>
      </c>
      <c r="F215" s="10">
        <v>9251.6630000000005</v>
      </c>
      <c r="G215" s="10">
        <v>9251.6630000000005</v>
      </c>
      <c r="H215" s="61">
        <f>H216+H217</f>
        <v>100</v>
      </c>
      <c r="I215" s="61">
        <f>I216+I217</f>
        <v>100</v>
      </c>
      <c r="J215" s="59">
        <f t="shared" si="41"/>
        <v>80.701120932383844</v>
      </c>
      <c r="K215" s="59">
        <f t="shared" si="42"/>
        <v>102.31128176631597</v>
      </c>
      <c r="L215" s="59">
        <f t="shared" si="42"/>
        <v>102.31128176631597</v>
      </c>
    </row>
    <row r="216" spans="1:12" s="49" customFormat="1" x14ac:dyDescent="0.2">
      <c r="A216" s="12" t="s">
        <v>282</v>
      </c>
      <c r="B216" s="10">
        <v>307.79399999999998</v>
      </c>
      <c r="C216" s="10">
        <v>3962.1860000000001</v>
      </c>
      <c r="D216" s="10">
        <v>25.437000000000001</v>
      </c>
      <c r="E216" s="10">
        <v>25.437000000000001</v>
      </c>
      <c r="F216" s="10">
        <v>45.064999999999998</v>
      </c>
      <c r="G216" s="10">
        <v>45.064999999999998</v>
      </c>
      <c r="H216" s="61">
        <f>D216/D215*100</f>
        <v>0.268733964784726</v>
      </c>
      <c r="I216" s="61">
        <f>E216/E215*100</f>
        <v>0.268733964784726</v>
      </c>
      <c r="J216" s="59">
        <f t="shared" si="41"/>
        <v>8.2642936509483622</v>
      </c>
      <c r="K216" s="59">
        <f t="shared" si="42"/>
        <v>56.445134805281263</v>
      </c>
      <c r="L216" s="59">
        <f t="shared" si="42"/>
        <v>56.445134805281263</v>
      </c>
    </row>
    <row r="217" spans="1:12" s="49" customFormat="1" x14ac:dyDescent="0.2">
      <c r="A217" s="12" t="s">
        <v>286</v>
      </c>
      <c r="B217" s="10">
        <v>11421.281000000001</v>
      </c>
      <c r="C217" s="10">
        <v>130043.732</v>
      </c>
      <c r="D217" s="10">
        <v>9440.0580000000009</v>
      </c>
      <c r="E217" s="10">
        <v>9440.0580000000009</v>
      </c>
      <c r="F217" s="10">
        <v>9206.598</v>
      </c>
      <c r="G217" s="10">
        <v>9206.598</v>
      </c>
      <c r="H217" s="61">
        <f>D217/D215*100</f>
        <v>99.73126603521527</v>
      </c>
      <c r="I217" s="61">
        <f>E217/E215*100</f>
        <v>99.73126603521527</v>
      </c>
      <c r="J217" s="59">
        <f t="shared" si="41"/>
        <v>82.65323303051558</v>
      </c>
      <c r="K217" s="59">
        <f t="shared" si="42"/>
        <v>102.53579009314842</v>
      </c>
      <c r="L217" s="59">
        <f t="shared" si="42"/>
        <v>102.53579009314842</v>
      </c>
    </row>
    <row r="218" spans="1:12" s="49" customFormat="1" ht="33.75" x14ac:dyDescent="0.2">
      <c r="A218" s="7" t="s">
        <v>317</v>
      </c>
      <c r="B218" s="10"/>
      <c r="C218" s="10"/>
      <c r="D218" s="10"/>
      <c r="E218" s="10"/>
      <c r="F218" s="10"/>
      <c r="G218" s="10"/>
      <c r="H218" s="65"/>
      <c r="I218" s="65"/>
      <c r="J218" s="65"/>
      <c r="K218" s="65"/>
      <c r="L218" s="65"/>
    </row>
    <row r="219" spans="1:12" s="49" customFormat="1" x14ac:dyDescent="0.2">
      <c r="A219" s="8" t="s">
        <v>278</v>
      </c>
      <c r="B219" s="10">
        <v>8245.1790000000001</v>
      </c>
      <c r="C219" s="10">
        <v>95809.168999999994</v>
      </c>
      <c r="D219" s="10">
        <v>5931.902</v>
      </c>
      <c r="E219" s="10">
        <v>5931.902</v>
      </c>
      <c r="F219" s="10">
        <v>6463.5919999999996</v>
      </c>
      <c r="G219" s="10">
        <v>6463.5919999999996</v>
      </c>
      <c r="H219" s="61">
        <f>H220+H221</f>
        <v>100</v>
      </c>
      <c r="I219" s="61">
        <f>I220+I221</f>
        <v>100</v>
      </c>
      <c r="J219" s="59">
        <f t="shared" ref="J219:J224" si="43">D219/B219*100</f>
        <v>71.943883813801975</v>
      </c>
      <c r="K219" s="59">
        <f t="shared" ref="K219:L224" si="44">D219/F219*100</f>
        <v>91.774078561889425</v>
      </c>
      <c r="L219" s="59">
        <f t="shared" si="44"/>
        <v>91.774078561889425</v>
      </c>
    </row>
    <row r="220" spans="1:12" s="49" customFormat="1" x14ac:dyDescent="0.2">
      <c r="A220" s="12" t="s">
        <v>285</v>
      </c>
      <c r="B220" s="10">
        <v>2231.9160000000002</v>
      </c>
      <c r="C220" s="10">
        <v>20762.901000000002</v>
      </c>
      <c r="D220" s="10">
        <v>1307.249</v>
      </c>
      <c r="E220" s="10">
        <v>1307.249</v>
      </c>
      <c r="F220" s="10">
        <v>1215.249</v>
      </c>
      <c r="G220" s="10">
        <v>1215.249</v>
      </c>
      <c r="H220" s="61">
        <f>D220/D219*100</f>
        <v>22.037602779007475</v>
      </c>
      <c r="I220" s="61">
        <f>E220/E219*100</f>
        <v>22.037602779007475</v>
      </c>
      <c r="J220" s="59">
        <f t="shared" si="43"/>
        <v>58.570707858181038</v>
      </c>
      <c r="K220" s="59">
        <f t="shared" si="44"/>
        <v>107.57046498289651</v>
      </c>
      <c r="L220" s="59">
        <f t="shared" si="44"/>
        <v>107.57046498289651</v>
      </c>
    </row>
    <row r="221" spans="1:12" s="49" customFormat="1" x14ac:dyDescent="0.2">
      <c r="A221" s="12" t="s">
        <v>281</v>
      </c>
      <c r="B221" s="10">
        <v>6013.2629999999999</v>
      </c>
      <c r="C221" s="10">
        <v>75046.267999999996</v>
      </c>
      <c r="D221" s="10">
        <v>4624.6530000000002</v>
      </c>
      <c r="E221" s="10">
        <v>4624.6530000000002</v>
      </c>
      <c r="F221" s="10">
        <v>5248.3429999999998</v>
      </c>
      <c r="G221" s="10">
        <v>5248.3429999999998</v>
      </c>
      <c r="H221" s="61">
        <f>D221/D219*100</f>
        <v>77.962397220992528</v>
      </c>
      <c r="I221" s="61">
        <f>E221/E219*100</f>
        <v>77.962397220992528</v>
      </c>
      <c r="J221" s="59">
        <f t="shared" si="43"/>
        <v>76.907545869854687</v>
      </c>
      <c r="K221" s="59">
        <f t="shared" si="44"/>
        <v>88.11643979823728</v>
      </c>
      <c r="L221" s="59">
        <f t="shared" si="44"/>
        <v>88.11643979823728</v>
      </c>
    </row>
    <row r="222" spans="1:12" s="49" customFormat="1" x14ac:dyDescent="0.2">
      <c r="A222" s="8" t="s">
        <v>279</v>
      </c>
      <c r="B222" s="10">
        <v>8245.1790000000001</v>
      </c>
      <c r="C222" s="10">
        <v>95809.168999999994</v>
      </c>
      <c r="D222" s="10">
        <v>5931.902</v>
      </c>
      <c r="E222" s="10">
        <v>5931.902</v>
      </c>
      <c r="F222" s="10">
        <v>6463.5919999999996</v>
      </c>
      <c r="G222" s="10">
        <v>6463.5919999999996</v>
      </c>
      <c r="H222" s="61">
        <f>H223+H224</f>
        <v>100</v>
      </c>
      <c r="I222" s="61">
        <f>I223+I224</f>
        <v>100</v>
      </c>
      <c r="J222" s="59">
        <f t="shared" si="43"/>
        <v>71.943883813801975</v>
      </c>
      <c r="K222" s="59">
        <f t="shared" si="44"/>
        <v>91.774078561889425</v>
      </c>
      <c r="L222" s="59">
        <f t="shared" si="44"/>
        <v>91.774078561889425</v>
      </c>
    </row>
    <row r="223" spans="1:12" s="49" customFormat="1" x14ac:dyDescent="0.2">
      <c r="A223" s="12" t="s">
        <v>282</v>
      </c>
      <c r="B223" s="10">
        <v>246.41</v>
      </c>
      <c r="C223" s="10">
        <v>7330.1450000000004</v>
      </c>
      <c r="D223" s="10">
        <v>117.631</v>
      </c>
      <c r="E223" s="10">
        <v>117.631</v>
      </c>
      <c r="F223" s="10">
        <v>498.61200000000002</v>
      </c>
      <c r="G223" s="10">
        <v>498.61200000000002</v>
      </c>
      <c r="H223" s="61">
        <f>D223/D222*100</f>
        <v>1.9830233203448067</v>
      </c>
      <c r="I223" s="61">
        <f>E223/E222*100</f>
        <v>1.9830233203448067</v>
      </c>
      <c r="J223" s="59">
        <f t="shared" si="43"/>
        <v>47.737916480662314</v>
      </c>
      <c r="K223" s="59">
        <f t="shared" si="44"/>
        <v>23.591690532919383</v>
      </c>
      <c r="L223" s="59">
        <f t="shared" si="44"/>
        <v>23.591690532919383</v>
      </c>
    </row>
    <row r="224" spans="1:12" s="49" customFormat="1" x14ac:dyDescent="0.2">
      <c r="A224" s="12" t="s">
        <v>286</v>
      </c>
      <c r="B224" s="10">
        <v>7998.7690000000002</v>
      </c>
      <c r="C224" s="10">
        <v>88479.024000000005</v>
      </c>
      <c r="D224" s="10">
        <v>5814.2709999999997</v>
      </c>
      <c r="E224" s="10">
        <v>5814.2709999999997</v>
      </c>
      <c r="F224" s="10">
        <v>5964.9809999999998</v>
      </c>
      <c r="G224" s="10">
        <v>5964.9809999999998</v>
      </c>
      <c r="H224" s="61">
        <f>D224/D222*100</f>
        <v>98.016976679655187</v>
      </c>
      <c r="I224" s="61">
        <f>E224/E222*100</f>
        <v>98.016976679655187</v>
      </c>
      <c r="J224" s="59">
        <f t="shared" si="43"/>
        <v>72.689572607985056</v>
      </c>
      <c r="K224" s="59">
        <f t="shared" si="44"/>
        <v>97.473420284155139</v>
      </c>
      <c r="L224" s="59">
        <f t="shared" si="44"/>
        <v>97.473420284155139</v>
      </c>
    </row>
    <row r="225" spans="1:12" s="49" customFormat="1" ht="22.5" x14ac:dyDescent="0.2">
      <c r="A225" s="7" t="s">
        <v>318</v>
      </c>
      <c r="B225" s="10"/>
      <c r="C225" s="10"/>
      <c r="D225" s="10"/>
      <c r="E225" s="10"/>
      <c r="F225" s="10"/>
      <c r="G225" s="10"/>
      <c r="H225" s="65"/>
      <c r="I225" s="65"/>
      <c r="J225" s="65"/>
      <c r="K225" s="65"/>
      <c r="L225" s="65"/>
    </row>
    <row r="226" spans="1:12" s="49" customFormat="1" x14ac:dyDescent="0.2">
      <c r="A226" s="8" t="s">
        <v>278</v>
      </c>
      <c r="B226" s="10">
        <v>19722.48</v>
      </c>
      <c r="C226" s="10">
        <v>166294.715</v>
      </c>
      <c r="D226" s="10">
        <v>11814.361999999999</v>
      </c>
      <c r="E226" s="10">
        <v>11814.361999999999</v>
      </c>
      <c r="F226" s="10">
        <v>13966.017</v>
      </c>
      <c r="G226" s="10">
        <v>13966.017</v>
      </c>
      <c r="H226" s="61">
        <f>H227+H228</f>
        <v>100</v>
      </c>
      <c r="I226" s="61">
        <f>I227+I228</f>
        <v>100</v>
      </c>
      <c r="J226" s="59">
        <f t="shared" ref="J226:J231" si="45">D226/B226*100</f>
        <v>59.903024366104049</v>
      </c>
      <c r="K226" s="59">
        <f t="shared" ref="K226:L231" si="46">D226/F226*100</f>
        <v>84.593638973803337</v>
      </c>
      <c r="L226" s="59">
        <f t="shared" si="46"/>
        <v>84.593638973803337</v>
      </c>
    </row>
    <row r="227" spans="1:12" s="49" customFormat="1" x14ac:dyDescent="0.2">
      <c r="A227" s="12" t="s">
        <v>285</v>
      </c>
      <c r="B227" s="10">
        <v>893.75099999999998</v>
      </c>
      <c r="C227" s="10">
        <v>5786.0020000000004</v>
      </c>
      <c r="D227" s="10">
        <v>600.41800000000001</v>
      </c>
      <c r="E227" s="10">
        <v>600.41800000000001</v>
      </c>
      <c r="F227" s="10">
        <v>659.41800000000001</v>
      </c>
      <c r="G227" s="10">
        <v>659.41800000000001</v>
      </c>
      <c r="H227" s="61">
        <f>D227/D226*100</f>
        <v>5.0821026137509584</v>
      </c>
      <c r="I227" s="61">
        <f>E227/E226*100</f>
        <v>5.0821026137509584</v>
      </c>
      <c r="J227" s="59">
        <f t="shared" si="45"/>
        <v>67.179561197693772</v>
      </c>
      <c r="K227" s="59">
        <f t="shared" si="46"/>
        <v>91.052716183058394</v>
      </c>
      <c r="L227" s="59">
        <f t="shared" si="46"/>
        <v>91.052716183058394</v>
      </c>
    </row>
    <row r="228" spans="1:12" s="49" customFormat="1" x14ac:dyDescent="0.2">
      <c r="A228" s="12" t="s">
        <v>281</v>
      </c>
      <c r="B228" s="10">
        <v>18828.728999999999</v>
      </c>
      <c r="C228" s="10">
        <v>160508.71299999999</v>
      </c>
      <c r="D228" s="10">
        <v>11213.944</v>
      </c>
      <c r="E228" s="10">
        <v>11213.944</v>
      </c>
      <c r="F228" s="10">
        <v>13306.599</v>
      </c>
      <c r="G228" s="10">
        <v>13306.599</v>
      </c>
      <c r="H228" s="61">
        <f>D228/D226*100</f>
        <v>94.917897386249038</v>
      </c>
      <c r="I228" s="61">
        <f>E228/E226*100</f>
        <v>94.917897386249038</v>
      </c>
      <c r="J228" s="59">
        <f t="shared" si="45"/>
        <v>59.557626008638188</v>
      </c>
      <c r="K228" s="59">
        <f t="shared" si="46"/>
        <v>84.273554797886362</v>
      </c>
      <c r="L228" s="59">
        <f t="shared" si="46"/>
        <v>84.273554797886362</v>
      </c>
    </row>
    <row r="229" spans="1:12" s="49" customFormat="1" x14ac:dyDescent="0.2">
      <c r="A229" s="8" t="s">
        <v>279</v>
      </c>
      <c r="B229" s="10">
        <v>19722.48</v>
      </c>
      <c r="C229" s="10">
        <v>166294.715</v>
      </c>
      <c r="D229" s="10">
        <v>11814.361999999999</v>
      </c>
      <c r="E229" s="10">
        <v>11814.361999999999</v>
      </c>
      <c r="F229" s="10">
        <v>13966.017</v>
      </c>
      <c r="G229" s="10">
        <v>13966.017</v>
      </c>
      <c r="H229" s="61">
        <f>H230+H231</f>
        <v>99.999991535725755</v>
      </c>
      <c r="I229" s="61">
        <f>I230+I231</f>
        <v>99.999991535725755</v>
      </c>
      <c r="J229" s="59">
        <f t="shared" si="45"/>
        <v>59.903024366104049</v>
      </c>
      <c r="K229" s="59">
        <f t="shared" si="46"/>
        <v>84.593638973803337</v>
      </c>
      <c r="L229" s="59">
        <f t="shared" si="46"/>
        <v>84.593638973803337</v>
      </c>
    </row>
    <row r="230" spans="1:12" s="49" customFormat="1" x14ac:dyDescent="0.2">
      <c r="A230" s="12" t="s">
        <v>282</v>
      </c>
      <c r="B230" s="10">
        <v>706.12699999999995</v>
      </c>
      <c r="C230" s="10">
        <v>9637.7569999999996</v>
      </c>
      <c r="D230" s="10">
        <v>599.55100000000004</v>
      </c>
      <c r="E230" s="10">
        <v>599.55100000000004</v>
      </c>
      <c r="F230" s="10">
        <v>1692.8030000000001</v>
      </c>
      <c r="G230" s="10">
        <v>1692.8030000000001</v>
      </c>
      <c r="H230" s="61">
        <f>D230/D229*100</f>
        <v>5.0747640879803759</v>
      </c>
      <c r="I230" s="61">
        <f>E230/E229*100</f>
        <v>5.0747640879803759</v>
      </c>
      <c r="J230" s="59">
        <f t="shared" si="45"/>
        <v>84.906964327946682</v>
      </c>
      <c r="K230" s="59">
        <f t="shared" si="46"/>
        <v>35.417647534887401</v>
      </c>
      <c r="L230" s="59">
        <f t="shared" si="46"/>
        <v>35.417647534887401</v>
      </c>
    </row>
    <row r="231" spans="1:12" s="49" customFormat="1" x14ac:dyDescent="0.2">
      <c r="A231" s="12" t="s">
        <v>286</v>
      </c>
      <c r="B231" s="10">
        <v>19016.352999999999</v>
      </c>
      <c r="C231" s="10">
        <v>156656.95800000001</v>
      </c>
      <c r="D231" s="10">
        <v>11214.81</v>
      </c>
      <c r="E231" s="10">
        <v>11214.81</v>
      </c>
      <c r="F231" s="10">
        <v>12273.214</v>
      </c>
      <c r="G231" s="10">
        <v>12273.214</v>
      </c>
      <c r="H231" s="61">
        <f>D231/D229*100</f>
        <v>94.925227447745385</v>
      </c>
      <c r="I231" s="61">
        <f>E231/E229*100</f>
        <v>94.925227447745385</v>
      </c>
      <c r="J231" s="59">
        <f t="shared" si="45"/>
        <v>58.974557319166301</v>
      </c>
      <c r="K231" s="59">
        <f t="shared" si="46"/>
        <v>91.376309416588015</v>
      </c>
      <c r="L231" s="59">
        <f t="shared" si="46"/>
        <v>91.376309416588015</v>
      </c>
    </row>
    <row r="232" spans="1:12" s="49" customFormat="1" x14ac:dyDescent="0.2">
      <c r="A232" s="7" t="s">
        <v>319</v>
      </c>
      <c r="B232" s="10"/>
      <c r="C232" s="10"/>
      <c r="D232" s="10"/>
      <c r="E232" s="10"/>
      <c r="F232" s="10"/>
      <c r="G232" s="10"/>
      <c r="H232" s="65"/>
      <c r="I232" s="65"/>
      <c r="J232" s="65"/>
      <c r="K232" s="65"/>
      <c r="L232" s="65"/>
    </row>
    <row r="233" spans="1:12" s="49" customFormat="1" x14ac:dyDescent="0.2">
      <c r="A233" s="8" t="s">
        <v>278</v>
      </c>
      <c r="B233" s="10">
        <v>73813.553</v>
      </c>
      <c r="C233" s="10">
        <v>777283.68200000003</v>
      </c>
      <c r="D233" s="10">
        <v>66646.468999999997</v>
      </c>
      <c r="E233" s="10">
        <v>66646.468999999997</v>
      </c>
      <c r="F233" s="10">
        <v>50049.315999999999</v>
      </c>
      <c r="G233" s="10">
        <v>50049.315999999999</v>
      </c>
      <c r="H233" s="61">
        <f>H234+H235</f>
        <v>100</v>
      </c>
      <c r="I233" s="61">
        <f>I234+I235</f>
        <v>100</v>
      </c>
      <c r="J233" s="59">
        <f t="shared" ref="J233:J238" si="47">D233/B233*100</f>
        <v>90.290287205115291</v>
      </c>
      <c r="K233" s="59">
        <f t="shared" ref="K233:L238" si="48">D233/F233*100</f>
        <v>133.16159805260875</v>
      </c>
      <c r="L233" s="59">
        <f t="shared" si="48"/>
        <v>133.16159805260875</v>
      </c>
    </row>
    <row r="234" spans="1:12" s="49" customFormat="1" x14ac:dyDescent="0.2">
      <c r="A234" s="12" t="s">
        <v>285</v>
      </c>
      <c r="B234" s="10">
        <v>63706.498</v>
      </c>
      <c r="C234" s="10">
        <v>644279.72600000002</v>
      </c>
      <c r="D234" s="10">
        <v>55497.830999999998</v>
      </c>
      <c r="E234" s="10">
        <v>55497.830999999998</v>
      </c>
      <c r="F234" s="10">
        <v>43962.498</v>
      </c>
      <c r="G234" s="10">
        <v>43962.498</v>
      </c>
      <c r="H234" s="61">
        <f>D234/D233*100</f>
        <v>83.271974993904024</v>
      </c>
      <c r="I234" s="61">
        <f>E234/E233*100</f>
        <v>83.271974993904024</v>
      </c>
      <c r="J234" s="59">
        <f t="shared" si="47"/>
        <v>87.114866995200387</v>
      </c>
      <c r="K234" s="59">
        <f t="shared" si="48"/>
        <v>126.23902991135762</v>
      </c>
      <c r="L234" s="59">
        <f t="shared" si="48"/>
        <v>126.23902991135762</v>
      </c>
    </row>
    <row r="235" spans="1:12" s="49" customFormat="1" x14ac:dyDescent="0.2">
      <c r="A235" s="12" t="s">
        <v>281</v>
      </c>
      <c r="B235" s="10">
        <v>10107.055</v>
      </c>
      <c r="C235" s="10">
        <v>133003.95600000001</v>
      </c>
      <c r="D235" s="10">
        <v>11148.638000000001</v>
      </c>
      <c r="E235" s="10">
        <v>11148.638000000001</v>
      </c>
      <c r="F235" s="10">
        <v>6086.8180000000002</v>
      </c>
      <c r="G235" s="10">
        <v>6086.8180000000002</v>
      </c>
      <c r="H235" s="61">
        <f>D235/D233*100</f>
        <v>16.728025006095972</v>
      </c>
      <c r="I235" s="61">
        <f>E235/E233*100</f>
        <v>16.728025006095972</v>
      </c>
      <c r="J235" s="59">
        <f t="shared" si="47"/>
        <v>110.30550442240595</v>
      </c>
      <c r="K235" s="59">
        <f t="shared" si="48"/>
        <v>183.16036392085323</v>
      </c>
      <c r="L235" s="59">
        <f t="shared" si="48"/>
        <v>183.16036392085323</v>
      </c>
    </row>
    <row r="236" spans="1:12" s="49" customFormat="1" x14ac:dyDescent="0.2">
      <c r="A236" s="8" t="s">
        <v>279</v>
      </c>
      <c r="B236" s="10">
        <v>73813.553</v>
      </c>
      <c r="C236" s="10">
        <v>777283.68200000003</v>
      </c>
      <c r="D236" s="10">
        <v>66646.468999999997</v>
      </c>
      <c r="E236" s="10">
        <v>66646.468999999997</v>
      </c>
      <c r="F236" s="10">
        <v>50049.315999999999</v>
      </c>
      <c r="G236" s="10">
        <v>50049.315999999999</v>
      </c>
      <c r="H236" s="61">
        <f>H237+H238</f>
        <v>100</v>
      </c>
      <c r="I236" s="61">
        <f>I237+I238</f>
        <v>100</v>
      </c>
      <c r="J236" s="59">
        <f t="shared" si="47"/>
        <v>90.290287205115291</v>
      </c>
      <c r="K236" s="59">
        <f t="shared" si="48"/>
        <v>133.16159805260875</v>
      </c>
      <c r="L236" s="59">
        <f t="shared" si="48"/>
        <v>133.16159805260875</v>
      </c>
    </row>
    <row r="237" spans="1:12" s="49" customFormat="1" x14ac:dyDescent="0.2">
      <c r="A237" s="12" t="s">
        <v>282</v>
      </c>
      <c r="B237" s="10">
        <v>37934.343999999997</v>
      </c>
      <c r="C237" s="10">
        <v>320473.69799999997</v>
      </c>
      <c r="D237" s="10">
        <v>25288.843000000001</v>
      </c>
      <c r="E237" s="10">
        <v>25288.843000000001</v>
      </c>
      <c r="F237" s="10">
        <v>13071.064</v>
      </c>
      <c r="G237" s="10">
        <v>13071.064</v>
      </c>
      <c r="H237" s="61">
        <f>D237/D236*100</f>
        <v>37.944760434344992</v>
      </c>
      <c r="I237" s="61">
        <f>E237/E236*100</f>
        <v>37.944760434344992</v>
      </c>
      <c r="J237" s="59">
        <f t="shared" si="47"/>
        <v>66.664769529163337</v>
      </c>
      <c r="K237" s="59">
        <f t="shared" si="48"/>
        <v>193.47195454019658</v>
      </c>
      <c r="L237" s="59">
        <f t="shared" si="48"/>
        <v>193.47195454019658</v>
      </c>
    </row>
    <row r="238" spans="1:12" s="49" customFormat="1" x14ac:dyDescent="0.2">
      <c r="A238" s="12" t="s">
        <v>286</v>
      </c>
      <c r="B238" s="10">
        <v>35879.209000000003</v>
      </c>
      <c r="C238" s="10">
        <v>456809.98300000001</v>
      </c>
      <c r="D238" s="10">
        <v>41357.625999999997</v>
      </c>
      <c r="E238" s="10">
        <v>41357.625999999997</v>
      </c>
      <c r="F238" s="10">
        <v>36978.250999999997</v>
      </c>
      <c r="G238" s="10">
        <v>36978.250999999997</v>
      </c>
      <c r="H238" s="61">
        <f>D238/D236*100</f>
        <v>62.055239565655008</v>
      </c>
      <c r="I238" s="61">
        <f>E238/E236*100</f>
        <v>62.055239565655008</v>
      </c>
      <c r="J238" s="59">
        <f t="shared" si="47"/>
        <v>115.2690573529645</v>
      </c>
      <c r="K238" s="59">
        <f t="shared" si="48"/>
        <v>111.84311015683247</v>
      </c>
      <c r="L238" s="59">
        <f t="shared" si="48"/>
        <v>111.84311015683247</v>
      </c>
    </row>
    <row r="239" spans="1:12" s="49" customFormat="1" x14ac:dyDescent="0.2">
      <c r="A239" s="7" t="s">
        <v>320</v>
      </c>
      <c r="B239" s="10"/>
      <c r="C239" s="10"/>
      <c r="D239" s="10"/>
      <c r="E239" s="10"/>
      <c r="F239" s="10"/>
      <c r="G239" s="10"/>
      <c r="H239" s="65"/>
      <c r="I239" s="65"/>
      <c r="J239" s="65"/>
      <c r="K239" s="65"/>
      <c r="L239" s="65"/>
    </row>
    <row r="240" spans="1:12" s="49" customFormat="1" x14ac:dyDescent="0.2">
      <c r="A240" s="8" t="s">
        <v>278</v>
      </c>
      <c r="B240" s="10">
        <v>54535.735000000001</v>
      </c>
      <c r="C240" s="10">
        <v>636675.92000000004</v>
      </c>
      <c r="D240" s="10">
        <v>49552.324000000001</v>
      </c>
      <c r="E240" s="10">
        <v>49552.324000000001</v>
      </c>
      <c r="F240" s="10">
        <v>44147.423000000003</v>
      </c>
      <c r="G240" s="10">
        <v>44147.423000000003</v>
      </c>
      <c r="H240" s="61">
        <f>H241+H242</f>
        <v>100</v>
      </c>
      <c r="I240" s="61">
        <f>I241+I242</f>
        <v>100</v>
      </c>
      <c r="J240" s="59">
        <f t="shared" ref="J240:J245" si="49">D240/B240*100</f>
        <v>90.862118205613257</v>
      </c>
      <c r="K240" s="59">
        <f t="shared" ref="K240:L243" si="50">D240/F240*100</f>
        <v>112.24284597540381</v>
      </c>
      <c r="L240" s="59">
        <f t="shared" si="50"/>
        <v>112.24284597540381</v>
      </c>
    </row>
    <row r="241" spans="1:12" s="49" customFormat="1" x14ac:dyDescent="0.2">
      <c r="A241" s="12" t="s">
        <v>285</v>
      </c>
      <c r="B241" s="10">
        <v>49205.832999999999</v>
      </c>
      <c r="C241" s="10">
        <v>537148.826</v>
      </c>
      <c r="D241" s="10">
        <v>42895.832999999999</v>
      </c>
      <c r="E241" s="10">
        <v>42895.832999999999</v>
      </c>
      <c r="F241" s="10">
        <v>39989.5</v>
      </c>
      <c r="G241" s="10">
        <v>39989.5</v>
      </c>
      <c r="H241" s="61">
        <f>D241/D240*100</f>
        <v>86.566743065370659</v>
      </c>
      <c r="I241" s="61">
        <f>E241/E240*100</f>
        <v>86.566743065370659</v>
      </c>
      <c r="J241" s="59">
        <f t="shared" si="49"/>
        <v>87.1763170841961</v>
      </c>
      <c r="K241" s="59">
        <f t="shared" si="50"/>
        <v>107.26774028182398</v>
      </c>
      <c r="L241" s="59">
        <f t="shared" si="50"/>
        <v>107.26774028182398</v>
      </c>
    </row>
    <row r="242" spans="1:12" s="49" customFormat="1" x14ac:dyDescent="0.2">
      <c r="A242" s="12" t="s">
        <v>281</v>
      </c>
      <c r="B242" s="10">
        <v>5329.902</v>
      </c>
      <c r="C242" s="10">
        <v>99527.093999999997</v>
      </c>
      <c r="D242" s="10">
        <v>6656.491</v>
      </c>
      <c r="E242" s="10">
        <v>6656.491</v>
      </c>
      <c r="F242" s="10">
        <v>4157.9229999999998</v>
      </c>
      <c r="G242" s="10">
        <v>4157.9229999999998</v>
      </c>
      <c r="H242" s="61">
        <f>D242/D240*100</f>
        <v>13.433256934629343</v>
      </c>
      <c r="I242" s="61">
        <f>E242/E240*100</f>
        <v>13.433256934629343</v>
      </c>
      <c r="J242" s="59">
        <f t="shared" si="49"/>
        <v>124.88955706877914</v>
      </c>
      <c r="K242" s="59">
        <f t="shared" si="50"/>
        <v>160.09173330049643</v>
      </c>
      <c r="L242" s="59">
        <f t="shared" si="50"/>
        <v>160.09173330049643</v>
      </c>
    </row>
    <row r="243" spans="1:12" s="49" customFormat="1" x14ac:dyDescent="0.2">
      <c r="A243" s="8" t="s">
        <v>279</v>
      </c>
      <c r="B243" s="10">
        <v>54535.735000000001</v>
      </c>
      <c r="C243" s="10">
        <v>636675.92000000004</v>
      </c>
      <c r="D243" s="10">
        <v>49552.324000000001</v>
      </c>
      <c r="E243" s="10">
        <v>49552.324000000001</v>
      </c>
      <c r="F243" s="10">
        <v>44147.423000000003</v>
      </c>
      <c r="G243" s="10">
        <v>44147.423000000003</v>
      </c>
      <c r="H243" s="61">
        <f>H244+H245</f>
        <v>100</v>
      </c>
      <c r="I243" s="61">
        <f>I244+I245</f>
        <v>100</v>
      </c>
      <c r="J243" s="59">
        <f t="shared" si="49"/>
        <v>90.862118205613257</v>
      </c>
      <c r="K243" s="59">
        <f t="shared" si="50"/>
        <v>112.24284597540381</v>
      </c>
      <c r="L243" s="59">
        <f t="shared" si="50"/>
        <v>112.24284597540381</v>
      </c>
    </row>
    <row r="244" spans="1:12" s="49" customFormat="1" x14ac:dyDescent="0.2">
      <c r="A244" s="12" t="s">
        <v>282</v>
      </c>
      <c r="B244" s="10">
        <v>27288.71</v>
      </c>
      <c r="C244" s="10">
        <v>229861.82500000001</v>
      </c>
      <c r="D244" s="10">
        <v>19408.627</v>
      </c>
      <c r="E244" s="10">
        <v>19408.627</v>
      </c>
      <c r="F244" s="10">
        <v>6023.6469999999999</v>
      </c>
      <c r="G244" s="10">
        <v>6023.6469999999999</v>
      </c>
      <c r="H244" s="61">
        <f>D244/D243*100</f>
        <v>39.16794497872592</v>
      </c>
      <c r="I244" s="61">
        <f>E244/E243*100</f>
        <v>39.16794497872592</v>
      </c>
      <c r="J244" s="59">
        <f t="shared" si="49"/>
        <v>71.123285050850711</v>
      </c>
      <c r="K244" s="60">
        <f>D244/F244</f>
        <v>3.2220724421600404</v>
      </c>
      <c r="L244" s="60">
        <f>E244/G244</f>
        <v>3.2220724421600404</v>
      </c>
    </row>
    <row r="245" spans="1:12" s="49" customFormat="1" x14ac:dyDescent="0.2">
      <c r="A245" s="12" t="s">
        <v>286</v>
      </c>
      <c r="B245" s="10">
        <v>27247.024000000001</v>
      </c>
      <c r="C245" s="10">
        <v>406814.09499999997</v>
      </c>
      <c r="D245" s="10">
        <v>30143.697</v>
      </c>
      <c r="E245" s="10">
        <v>30143.697</v>
      </c>
      <c r="F245" s="10">
        <v>38123.775999999998</v>
      </c>
      <c r="G245" s="10">
        <v>38123.775999999998</v>
      </c>
      <c r="H245" s="61">
        <f>D245/D243*100</f>
        <v>60.83205502127408</v>
      </c>
      <c r="I245" s="61">
        <f>E245/E243*100</f>
        <v>60.83205502127408</v>
      </c>
      <c r="J245" s="59">
        <f t="shared" si="49"/>
        <v>110.63115369957468</v>
      </c>
      <c r="K245" s="59">
        <f>D245/F245*100</f>
        <v>79.06797322489777</v>
      </c>
      <c r="L245" s="59">
        <f>E245/G245*100</f>
        <v>79.06797322489777</v>
      </c>
    </row>
    <row r="246" spans="1:12" s="49" customFormat="1" x14ac:dyDescent="0.2">
      <c r="A246" s="7" t="s">
        <v>321</v>
      </c>
      <c r="B246" s="10"/>
      <c r="C246" s="10"/>
      <c r="D246" s="10"/>
      <c r="E246" s="10"/>
      <c r="F246" s="10"/>
      <c r="G246" s="10"/>
      <c r="H246" s="65"/>
      <c r="I246" s="65"/>
      <c r="J246" s="65"/>
      <c r="K246" s="65"/>
      <c r="L246" s="65"/>
    </row>
    <row r="247" spans="1:12" s="49" customFormat="1" x14ac:dyDescent="0.2">
      <c r="A247" s="8" t="s">
        <v>278</v>
      </c>
      <c r="B247" s="10">
        <v>13706.37</v>
      </c>
      <c r="C247" s="10">
        <v>128895.43700000001</v>
      </c>
      <c r="D247" s="10">
        <v>13988.277</v>
      </c>
      <c r="E247" s="10">
        <v>13988.277</v>
      </c>
      <c r="F247" s="10">
        <v>9955.0149999999994</v>
      </c>
      <c r="G247" s="10">
        <v>9955.0149999999994</v>
      </c>
      <c r="H247" s="61">
        <f>H248+H249+H250</f>
        <v>100</v>
      </c>
      <c r="I247" s="61">
        <f>I248+I249+I250</f>
        <v>100</v>
      </c>
      <c r="J247" s="59">
        <f>D247/B247*100</f>
        <v>102.05675901059141</v>
      </c>
      <c r="K247" s="59">
        <f t="shared" ref="K247:L252" si="51">D247/F247*100</f>
        <v>140.51487617045279</v>
      </c>
      <c r="L247" s="59">
        <f t="shared" si="51"/>
        <v>140.51487617045279</v>
      </c>
    </row>
    <row r="248" spans="1:12" s="49" customFormat="1" x14ac:dyDescent="0.2">
      <c r="A248" s="12" t="s">
        <v>285</v>
      </c>
      <c r="B248" s="10">
        <v>7094.6670000000004</v>
      </c>
      <c r="C248" s="10">
        <v>64589.667999999998</v>
      </c>
      <c r="D248" s="10">
        <v>6878.6670000000004</v>
      </c>
      <c r="E248" s="10">
        <v>6878.6670000000004</v>
      </c>
      <c r="F248" s="10">
        <v>4406.6670000000004</v>
      </c>
      <c r="G248" s="10">
        <v>4406.6670000000004</v>
      </c>
      <c r="H248" s="61">
        <f>D248/D247*100</f>
        <v>49.17451234344302</v>
      </c>
      <c r="I248" s="61">
        <f>E248/E247*100</f>
        <v>49.17451234344302</v>
      </c>
      <c r="J248" s="59">
        <f>D248/B248*100</f>
        <v>96.955459643137587</v>
      </c>
      <c r="K248" s="59">
        <f t="shared" si="51"/>
        <v>156.0968187521317</v>
      </c>
      <c r="L248" s="59">
        <f t="shared" si="51"/>
        <v>156.0968187521317</v>
      </c>
    </row>
    <row r="249" spans="1:12" s="49" customFormat="1" x14ac:dyDescent="0.2">
      <c r="A249" s="12" t="s">
        <v>281</v>
      </c>
      <c r="B249" s="10">
        <v>6611.7030000000004</v>
      </c>
      <c r="C249" s="10">
        <v>64305.769</v>
      </c>
      <c r="D249" s="10">
        <v>7109.61</v>
      </c>
      <c r="E249" s="10">
        <v>7109.61</v>
      </c>
      <c r="F249" s="10">
        <v>3726.0590000000002</v>
      </c>
      <c r="G249" s="10">
        <v>3726.0590000000002</v>
      </c>
      <c r="H249" s="61">
        <f>D249/D247*100</f>
        <v>50.825487656556987</v>
      </c>
      <c r="I249" s="61">
        <f>E249/E247*100</f>
        <v>50.825487656556987</v>
      </c>
      <c r="J249" s="59">
        <f>D249/B249*100</f>
        <v>107.53069216811461</v>
      </c>
      <c r="K249" s="59">
        <f t="shared" si="51"/>
        <v>190.80776767088227</v>
      </c>
      <c r="L249" s="59">
        <f t="shared" si="51"/>
        <v>190.80776767088227</v>
      </c>
    </row>
    <row r="250" spans="1:12" s="49" customFormat="1" x14ac:dyDescent="0.2">
      <c r="A250" s="12" t="s">
        <v>602</v>
      </c>
      <c r="B250" s="10">
        <v>0</v>
      </c>
      <c r="C250" s="10">
        <v>0</v>
      </c>
      <c r="D250" s="10">
        <v>0</v>
      </c>
      <c r="E250" s="10">
        <v>0</v>
      </c>
      <c r="F250" s="10">
        <v>1822.289</v>
      </c>
      <c r="G250" s="10">
        <v>1822.289</v>
      </c>
      <c r="H250" s="61">
        <f>D250/D247*100</f>
        <v>0</v>
      </c>
      <c r="I250" s="61">
        <f>E250/E247*100</f>
        <v>0</v>
      </c>
      <c r="J250" s="59">
        <v>0</v>
      </c>
      <c r="K250" s="59">
        <f t="shared" si="51"/>
        <v>0</v>
      </c>
      <c r="L250" s="59">
        <f t="shared" si="51"/>
        <v>0</v>
      </c>
    </row>
    <row r="251" spans="1:12" s="49" customFormat="1" x14ac:dyDescent="0.2">
      <c r="A251" s="8" t="s">
        <v>279</v>
      </c>
      <c r="B251" s="10">
        <v>13706.37</v>
      </c>
      <c r="C251" s="10">
        <v>128895.43700000001</v>
      </c>
      <c r="D251" s="10">
        <v>13988.277</v>
      </c>
      <c r="E251" s="10">
        <v>13988.277</v>
      </c>
      <c r="F251" s="10">
        <v>9955.0149999999994</v>
      </c>
      <c r="G251" s="10">
        <v>9955.0149999999994</v>
      </c>
      <c r="H251" s="61">
        <f>H252+H253</f>
        <v>100</v>
      </c>
      <c r="I251" s="61">
        <f>I252+I253</f>
        <v>100</v>
      </c>
      <c r="J251" s="59">
        <f>D251/B251*100</f>
        <v>102.05675901059141</v>
      </c>
      <c r="K251" s="59">
        <f t="shared" si="51"/>
        <v>140.51487617045279</v>
      </c>
      <c r="L251" s="59">
        <f t="shared" si="51"/>
        <v>140.51487617045279</v>
      </c>
    </row>
    <row r="252" spans="1:12" s="49" customFormat="1" x14ac:dyDescent="0.2">
      <c r="A252" s="12" t="s">
        <v>282</v>
      </c>
      <c r="B252" s="10">
        <v>2362.3229999999999</v>
      </c>
      <c r="C252" s="10">
        <v>75030.350999999995</v>
      </c>
      <c r="D252" s="10">
        <v>1802.2639999999999</v>
      </c>
      <c r="E252" s="10">
        <v>1802.2639999999999</v>
      </c>
      <c r="F252" s="10">
        <v>9955.0149999999994</v>
      </c>
      <c r="G252" s="10">
        <v>9955.0149999999994</v>
      </c>
      <c r="H252" s="61">
        <f>D252/D251*100</f>
        <v>12.884102881291239</v>
      </c>
      <c r="I252" s="61">
        <f>E252/E251*100</f>
        <v>12.884102881291239</v>
      </c>
      <c r="J252" s="59">
        <f>D252/B252*100</f>
        <v>76.292022725088827</v>
      </c>
      <c r="K252" s="59">
        <f t="shared" si="51"/>
        <v>18.104081209320128</v>
      </c>
      <c r="L252" s="59">
        <f t="shared" si="51"/>
        <v>18.104081209320128</v>
      </c>
    </row>
    <row r="253" spans="1:12" s="49" customFormat="1" x14ac:dyDescent="0.2">
      <c r="A253" s="12" t="s">
        <v>286</v>
      </c>
      <c r="B253" s="10">
        <v>11344.047</v>
      </c>
      <c r="C253" s="10">
        <v>53865.086000000003</v>
      </c>
      <c r="D253" s="10">
        <v>12186.013000000001</v>
      </c>
      <c r="E253" s="10">
        <v>12186.013000000001</v>
      </c>
      <c r="F253" s="10">
        <v>0</v>
      </c>
      <c r="G253" s="10">
        <v>0</v>
      </c>
      <c r="H253" s="61">
        <f>D253/D251*100</f>
        <v>87.115897118708759</v>
      </c>
      <c r="I253" s="61">
        <f>E253/E251*100</f>
        <v>87.115897118708759</v>
      </c>
      <c r="J253" s="59">
        <f>D253/B253*100</f>
        <v>107.42209548320807</v>
      </c>
      <c r="K253" s="59">
        <v>0</v>
      </c>
      <c r="L253" s="59">
        <v>0</v>
      </c>
    </row>
    <row r="254" spans="1:12" s="49" customFormat="1" ht="22.5" x14ac:dyDescent="0.2">
      <c r="A254" s="7" t="s">
        <v>322</v>
      </c>
      <c r="B254" s="10"/>
      <c r="C254" s="10"/>
      <c r="D254" s="10"/>
      <c r="E254" s="10"/>
      <c r="F254" s="10"/>
      <c r="G254" s="10"/>
      <c r="H254" s="65"/>
      <c r="I254" s="65"/>
      <c r="J254" s="65"/>
      <c r="K254" s="65"/>
      <c r="L254" s="65"/>
    </row>
    <row r="255" spans="1:12" s="49" customFormat="1" x14ac:dyDescent="0.2">
      <c r="A255" s="8" t="s">
        <v>278</v>
      </c>
      <c r="B255" s="10">
        <v>92434.235000000001</v>
      </c>
      <c r="C255" s="10">
        <v>1059241.5819999999</v>
      </c>
      <c r="D255" s="10">
        <v>86358.565000000002</v>
      </c>
      <c r="E255" s="10">
        <v>86358.565000000002</v>
      </c>
      <c r="F255" s="10">
        <v>81881.498999999996</v>
      </c>
      <c r="G255" s="10">
        <v>81881.498999999996</v>
      </c>
      <c r="H255" s="61">
        <f>H256+H257</f>
        <v>99.999999999999986</v>
      </c>
      <c r="I255" s="61">
        <f>I256+I257</f>
        <v>99.999999999999986</v>
      </c>
      <c r="J255" s="59">
        <f t="shared" ref="J255:J260" si="52">D255/B255*100</f>
        <v>93.427034907575106</v>
      </c>
      <c r="K255" s="59">
        <f t="shared" ref="K255:L260" si="53">D255/F255*100</f>
        <v>105.46773820054271</v>
      </c>
      <c r="L255" s="59">
        <f t="shared" si="53"/>
        <v>105.46773820054271</v>
      </c>
    </row>
    <row r="256" spans="1:12" s="49" customFormat="1" x14ac:dyDescent="0.2">
      <c r="A256" s="12" t="s">
        <v>285</v>
      </c>
      <c r="B256" s="10">
        <v>77055.748999999996</v>
      </c>
      <c r="C256" s="10">
        <v>896098.397</v>
      </c>
      <c r="D256" s="10">
        <v>73477.414999999994</v>
      </c>
      <c r="E256" s="10">
        <v>73477.414999999994</v>
      </c>
      <c r="F256" s="10">
        <v>69040.748999999996</v>
      </c>
      <c r="G256" s="10">
        <v>69040.748999999996</v>
      </c>
      <c r="H256" s="61">
        <f>D256/D255*100</f>
        <v>85.08410833366672</v>
      </c>
      <c r="I256" s="61">
        <f>E256/E255*100</f>
        <v>85.08410833366672</v>
      </c>
      <c r="J256" s="59">
        <f t="shared" si="52"/>
        <v>95.356175176494617</v>
      </c>
      <c r="K256" s="59">
        <f t="shared" si="53"/>
        <v>106.42615566062297</v>
      </c>
      <c r="L256" s="59">
        <f t="shared" si="53"/>
        <v>106.42615566062297</v>
      </c>
    </row>
    <row r="257" spans="1:12" s="49" customFormat="1" x14ac:dyDescent="0.2">
      <c r="A257" s="12" t="s">
        <v>281</v>
      </c>
      <c r="B257" s="10">
        <v>15378.486000000001</v>
      </c>
      <c r="C257" s="10">
        <v>163143.185</v>
      </c>
      <c r="D257" s="10">
        <v>12881.15</v>
      </c>
      <c r="E257" s="10">
        <v>12881.15</v>
      </c>
      <c r="F257" s="10">
        <v>12840.75</v>
      </c>
      <c r="G257" s="10">
        <v>12840.75</v>
      </c>
      <c r="H257" s="61">
        <f>D257/D255*100</f>
        <v>14.91589166633327</v>
      </c>
      <c r="I257" s="61">
        <f>E257/E255*100</f>
        <v>14.91589166633327</v>
      </c>
      <c r="J257" s="59">
        <f t="shared" si="52"/>
        <v>83.760846158718081</v>
      </c>
      <c r="K257" s="59">
        <f t="shared" si="53"/>
        <v>100.31462336701516</v>
      </c>
      <c r="L257" s="59">
        <f t="shared" si="53"/>
        <v>100.31462336701516</v>
      </c>
    </row>
    <row r="258" spans="1:12" s="49" customFormat="1" x14ac:dyDescent="0.2">
      <c r="A258" s="8" t="s">
        <v>279</v>
      </c>
      <c r="B258" s="10">
        <v>92434.235000000001</v>
      </c>
      <c r="C258" s="10">
        <v>1059241.5819999999</v>
      </c>
      <c r="D258" s="10">
        <v>86358.565000000002</v>
      </c>
      <c r="E258" s="10">
        <v>86358.565000000002</v>
      </c>
      <c r="F258" s="10">
        <v>81881.498999999996</v>
      </c>
      <c r="G258" s="10">
        <v>81881.498999999996</v>
      </c>
      <c r="H258" s="61">
        <f>H259+H260</f>
        <v>99.999998842037257</v>
      </c>
      <c r="I258" s="61">
        <f>I259+I260</f>
        <v>99.999998842037257</v>
      </c>
      <c r="J258" s="59">
        <f t="shared" si="52"/>
        <v>93.427034907575106</v>
      </c>
      <c r="K258" s="59">
        <f t="shared" si="53"/>
        <v>105.46773820054271</v>
      </c>
      <c r="L258" s="59">
        <f t="shared" si="53"/>
        <v>105.46773820054271</v>
      </c>
    </row>
    <row r="259" spans="1:12" s="49" customFormat="1" x14ac:dyDescent="0.2">
      <c r="A259" s="12" t="s">
        <v>282</v>
      </c>
      <c r="B259" s="10">
        <v>2842.4349999999999</v>
      </c>
      <c r="C259" s="10">
        <v>37651.981</v>
      </c>
      <c r="D259" s="10">
        <v>2141.7399999999998</v>
      </c>
      <c r="E259" s="10">
        <v>2141.7399999999998</v>
      </c>
      <c r="F259" s="10">
        <v>3586.326</v>
      </c>
      <c r="G259" s="10">
        <v>3586.326</v>
      </c>
      <c r="H259" s="61">
        <f>D259/D258*100</f>
        <v>2.4800551051305679</v>
      </c>
      <c r="I259" s="61">
        <f>E259/E258*100</f>
        <v>2.4800551051305679</v>
      </c>
      <c r="J259" s="59">
        <f t="shared" si="52"/>
        <v>75.348776665077651</v>
      </c>
      <c r="K259" s="59">
        <f t="shared" si="53"/>
        <v>59.719612773629606</v>
      </c>
      <c r="L259" s="59">
        <f t="shared" si="53"/>
        <v>59.719612773629606</v>
      </c>
    </row>
    <row r="260" spans="1:12" s="49" customFormat="1" x14ac:dyDescent="0.2">
      <c r="A260" s="12" t="s">
        <v>286</v>
      </c>
      <c r="B260" s="10">
        <v>89591.798999999999</v>
      </c>
      <c r="C260" s="10">
        <v>1021589.602</v>
      </c>
      <c r="D260" s="10">
        <v>84216.823999999993</v>
      </c>
      <c r="E260" s="10">
        <v>84216.823999999993</v>
      </c>
      <c r="F260" s="10">
        <v>78295.172999999995</v>
      </c>
      <c r="G260" s="10">
        <v>78295.172999999995</v>
      </c>
      <c r="H260" s="61">
        <f>D260/D258*100</f>
        <v>97.519943736906683</v>
      </c>
      <c r="I260" s="61">
        <f>E260/E258*100</f>
        <v>97.519943736906683</v>
      </c>
      <c r="J260" s="59">
        <f t="shared" si="52"/>
        <v>94.000594853553494</v>
      </c>
      <c r="K260" s="59">
        <f t="shared" si="53"/>
        <v>107.56323892406496</v>
      </c>
      <c r="L260" s="59">
        <f t="shared" si="53"/>
        <v>107.56323892406496</v>
      </c>
    </row>
    <row r="261" spans="1:12" s="49" customFormat="1" x14ac:dyDescent="0.2">
      <c r="A261" s="7" t="s">
        <v>323</v>
      </c>
      <c r="B261" s="10"/>
      <c r="C261" s="10"/>
      <c r="D261" s="10"/>
      <c r="E261" s="10"/>
      <c r="F261" s="10"/>
      <c r="G261" s="10"/>
      <c r="H261" s="65"/>
      <c r="I261" s="65"/>
      <c r="J261" s="65"/>
      <c r="K261" s="65"/>
      <c r="L261" s="65"/>
    </row>
    <row r="262" spans="1:12" s="49" customFormat="1" x14ac:dyDescent="0.2">
      <c r="A262" s="8" t="s">
        <v>278</v>
      </c>
      <c r="B262" s="10">
        <v>52931.07</v>
      </c>
      <c r="C262" s="10">
        <v>599383.56299999997</v>
      </c>
      <c r="D262" s="10">
        <v>51267.741000000002</v>
      </c>
      <c r="E262" s="10">
        <v>51267.741000000002</v>
      </c>
      <c r="F262" s="10">
        <v>47654.671000000002</v>
      </c>
      <c r="G262" s="10">
        <v>47654.671000000002</v>
      </c>
      <c r="H262" s="61">
        <f>H263+H264</f>
        <v>100</v>
      </c>
      <c r="I262" s="61">
        <f>I263+I264</f>
        <v>100</v>
      </c>
      <c r="J262" s="59">
        <f t="shared" ref="J262:J267" si="54">D262/B262*100</f>
        <v>96.857556440857891</v>
      </c>
      <c r="K262" s="59">
        <f t="shared" ref="K262:L267" si="55">D262/F262*100</f>
        <v>107.58177514225207</v>
      </c>
      <c r="L262" s="59">
        <f t="shared" si="55"/>
        <v>107.58177514225207</v>
      </c>
    </row>
    <row r="263" spans="1:12" s="49" customFormat="1" x14ac:dyDescent="0.2">
      <c r="A263" s="12" t="s">
        <v>285</v>
      </c>
      <c r="B263" s="10">
        <v>50347.998</v>
      </c>
      <c r="C263" s="10">
        <v>573323.39099999995</v>
      </c>
      <c r="D263" s="10">
        <v>48377.665000000001</v>
      </c>
      <c r="E263" s="10">
        <v>48377.665000000001</v>
      </c>
      <c r="F263" s="10">
        <v>45779.330999999998</v>
      </c>
      <c r="G263" s="10">
        <v>45779.330999999998</v>
      </c>
      <c r="H263" s="61">
        <f>D263/D262*100</f>
        <v>94.362778730586157</v>
      </c>
      <c r="I263" s="61">
        <f>E263/E262*100</f>
        <v>94.362778730586157</v>
      </c>
      <c r="J263" s="59">
        <f t="shared" si="54"/>
        <v>96.086571307164988</v>
      </c>
      <c r="K263" s="59">
        <f t="shared" si="55"/>
        <v>105.67577975309426</v>
      </c>
      <c r="L263" s="59">
        <f t="shared" si="55"/>
        <v>105.67577975309426</v>
      </c>
    </row>
    <row r="264" spans="1:12" s="49" customFormat="1" x14ac:dyDescent="0.2">
      <c r="A264" s="12" t="s">
        <v>281</v>
      </c>
      <c r="B264" s="10">
        <v>2583.0720000000001</v>
      </c>
      <c r="C264" s="10">
        <v>26060.171999999999</v>
      </c>
      <c r="D264" s="10">
        <v>2890.076</v>
      </c>
      <c r="E264" s="10">
        <v>2890.076</v>
      </c>
      <c r="F264" s="10">
        <v>1875.34</v>
      </c>
      <c r="G264" s="10">
        <v>1875.34</v>
      </c>
      <c r="H264" s="61">
        <f>D264/D262*100</f>
        <v>5.6372212694138408</v>
      </c>
      <c r="I264" s="61">
        <f>E264/E262*100</f>
        <v>5.6372212694138408</v>
      </c>
      <c r="J264" s="59">
        <f t="shared" si="54"/>
        <v>111.88522813146517</v>
      </c>
      <c r="K264" s="59">
        <f t="shared" si="55"/>
        <v>154.10944148794351</v>
      </c>
      <c r="L264" s="59">
        <f t="shared" si="55"/>
        <v>154.10944148794351</v>
      </c>
    </row>
    <row r="265" spans="1:12" s="49" customFormat="1" x14ac:dyDescent="0.2">
      <c r="A265" s="8" t="s">
        <v>279</v>
      </c>
      <c r="B265" s="10">
        <v>52931.07</v>
      </c>
      <c r="C265" s="10">
        <v>599383.56299999997</v>
      </c>
      <c r="D265" s="10">
        <v>51267.741000000002</v>
      </c>
      <c r="E265" s="10">
        <v>51267.741000000002</v>
      </c>
      <c r="F265" s="10">
        <v>47654.671000000002</v>
      </c>
      <c r="G265" s="10">
        <v>47654.671000000002</v>
      </c>
      <c r="H265" s="61">
        <f>H266+H267</f>
        <v>100</v>
      </c>
      <c r="I265" s="61">
        <f>I266+I267</f>
        <v>100</v>
      </c>
      <c r="J265" s="59">
        <f t="shared" si="54"/>
        <v>96.857556440857891</v>
      </c>
      <c r="K265" s="59">
        <f t="shared" si="55"/>
        <v>107.58177514225207</v>
      </c>
      <c r="L265" s="59">
        <f t="shared" si="55"/>
        <v>107.58177514225207</v>
      </c>
    </row>
    <row r="266" spans="1:12" s="49" customFormat="1" x14ac:dyDescent="0.2">
      <c r="A266" s="12" t="s">
        <v>282</v>
      </c>
      <c r="B266" s="10">
        <v>672.245</v>
      </c>
      <c r="C266" s="10">
        <v>13750.755999999999</v>
      </c>
      <c r="D266" s="10">
        <v>469.84699999999998</v>
      </c>
      <c r="E266" s="10">
        <v>469.84699999999998</v>
      </c>
      <c r="F266" s="10">
        <v>2106.0749999999998</v>
      </c>
      <c r="G266" s="10">
        <v>2106.0749999999998</v>
      </c>
      <c r="H266" s="61">
        <f>D266/D265*100</f>
        <v>0.91645738789232001</v>
      </c>
      <c r="I266" s="61">
        <f>E266/E265*100</f>
        <v>0.91645738789232001</v>
      </c>
      <c r="J266" s="59">
        <f t="shared" si="54"/>
        <v>69.892226792315299</v>
      </c>
      <c r="K266" s="59">
        <f t="shared" si="55"/>
        <v>22.309129541920399</v>
      </c>
      <c r="L266" s="59">
        <f t="shared" si="55"/>
        <v>22.309129541920399</v>
      </c>
    </row>
    <row r="267" spans="1:12" s="49" customFormat="1" x14ac:dyDescent="0.2">
      <c r="A267" s="12" t="s">
        <v>286</v>
      </c>
      <c r="B267" s="10">
        <v>52258.824999999997</v>
      </c>
      <c r="C267" s="10">
        <v>585632.80700000003</v>
      </c>
      <c r="D267" s="10">
        <v>50797.894</v>
      </c>
      <c r="E267" s="10">
        <v>50797.894</v>
      </c>
      <c r="F267" s="10">
        <v>45548.595999999998</v>
      </c>
      <c r="G267" s="10">
        <v>45548.595999999998</v>
      </c>
      <c r="H267" s="61">
        <f>D267/D265*100</f>
        <v>99.083542612107678</v>
      </c>
      <c r="I267" s="61">
        <f>E267/E265*100</f>
        <v>99.083542612107678</v>
      </c>
      <c r="J267" s="59">
        <f t="shared" si="54"/>
        <v>97.204431978713643</v>
      </c>
      <c r="K267" s="59">
        <f t="shared" si="55"/>
        <v>111.52460989137845</v>
      </c>
      <c r="L267" s="59">
        <f t="shared" si="55"/>
        <v>111.52460989137845</v>
      </c>
    </row>
    <row r="268" spans="1:12" s="49" customFormat="1" x14ac:dyDescent="0.2">
      <c r="A268" s="7" t="s">
        <v>324</v>
      </c>
      <c r="B268" s="10"/>
      <c r="C268" s="10"/>
      <c r="D268" s="10"/>
      <c r="E268" s="10"/>
      <c r="F268" s="10"/>
      <c r="G268" s="10"/>
      <c r="H268" s="65"/>
      <c r="I268" s="65"/>
      <c r="J268" s="65"/>
      <c r="K268" s="65"/>
      <c r="L268" s="65"/>
    </row>
    <row r="269" spans="1:12" s="49" customFormat="1" x14ac:dyDescent="0.2">
      <c r="A269" s="8" t="s">
        <v>278</v>
      </c>
      <c r="B269" s="10">
        <v>3351.3209999999999</v>
      </c>
      <c r="C269" s="10">
        <v>35492.086000000003</v>
      </c>
      <c r="D269" s="10">
        <v>2171.2370000000001</v>
      </c>
      <c r="E269" s="10">
        <v>2171.2370000000001</v>
      </c>
      <c r="F269" s="10">
        <v>2551.4879999999998</v>
      </c>
      <c r="G269" s="10">
        <v>2551.4879999999998</v>
      </c>
      <c r="H269" s="61">
        <f>H270+H271</f>
        <v>100</v>
      </c>
      <c r="I269" s="61">
        <f>I270+I271</f>
        <v>100</v>
      </c>
      <c r="J269" s="59">
        <f t="shared" ref="J269:J274" si="56">D269/B269*100</f>
        <v>64.787497228704751</v>
      </c>
      <c r="K269" s="59">
        <f t="shared" ref="K269:L274" si="57">D269/F269*100</f>
        <v>85.096892479996001</v>
      </c>
      <c r="L269" s="59">
        <f t="shared" si="57"/>
        <v>85.096892479996001</v>
      </c>
    </row>
    <row r="270" spans="1:12" s="49" customFormat="1" x14ac:dyDescent="0.2">
      <c r="A270" s="12" t="s">
        <v>285</v>
      </c>
      <c r="B270" s="10">
        <v>868.33399999999995</v>
      </c>
      <c r="C270" s="10">
        <v>8122.9170000000004</v>
      </c>
      <c r="D270" s="10">
        <v>272.66699999999997</v>
      </c>
      <c r="E270" s="10">
        <v>272.66699999999997</v>
      </c>
      <c r="F270" s="10">
        <v>164.667</v>
      </c>
      <c r="G270" s="10">
        <v>164.667</v>
      </c>
      <c r="H270" s="61">
        <f>D270/D269*100</f>
        <v>12.55814082018683</v>
      </c>
      <c r="I270" s="61">
        <f>E270/E269*100</f>
        <v>12.55814082018683</v>
      </c>
      <c r="J270" s="59">
        <f t="shared" si="56"/>
        <v>31.401165910813116</v>
      </c>
      <c r="K270" s="59">
        <f t="shared" si="57"/>
        <v>165.58691176738506</v>
      </c>
      <c r="L270" s="59">
        <f t="shared" si="57"/>
        <v>165.58691176738506</v>
      </c>
    </row>
    <row r="271" spans="1:12" s="49" customFormat="1" x14ac:dyDescent="0.2">
      <c r="A271" s="12" t="s">
        <v>281</v>
      </c>
      <c r="B271" s="10">
        <v>2482.9879999999998</v>
      </c>
      <c r="C271" s="10">
        <v>27369.169000000002</v>
      </c>
      <c r="D271" s="10">
        <v>1898.57</v>
      </c>
      <c r="E271" s="10">
        <v>1898.57</v>
      </c>
      <c r="F271" s="10">
        <v>2386.8209999999999</v>
      </c>
      <c r="G271" s="10">
        <v>2386.8209999999999</v>
      </c>
      <c r="H271" s="61">
        <f>D271/D269*100</f>
        <v>87.441859179813164</v>
      </c>
      <c r="I271" s="61">
        <f>E271/E269*100</f>
        <v>87.441859179813164</v>
      </c>
      <c r="J271" s="59">
        <f t="shared" si="56"/>
        <v>76.463116213207641</v>
      </c>
      <c r="K271" s="59">
        <f t="shared" si="57"/>
        <v>79.543878657008634</v>
      </c>
      <c r="L271" s="59">
        <f t="shared" si="57"/>
        <v>79.543878657008634</v>
      </c>
    </row>
    <row r="272" spans="1:12" s="49" customFormat="1" x14ac:dyDescent="0.2">
      <c r="A272" s="8" t="s">
        <v>279</v>
      </c>
      <c r="B272" s="10">
        <v>3351.3209999999999</v>
      </c>
      <c r="C272" s="10">
        <v>35492.086000000003</v>
      </c>
      <c r="D272" s="10">
        <v>2171.2370000000001</v>
      </c>
      <c r="E272" s="10">
        <v>2171.2370000000001</v>
      </c>
      <c r="F272" s="10">
        <v>2551.4879999999998</v>
      </c>
      <c r="G272" s="10">
        <v>2551.4879999999998</v>
      </c>
      <c r="H272" s="61">
        <f>H273+H274</f>
        <v>99.99995394330513</v>
      </c>
      <c r="I272" s="61">
        <f>I273+I274</f>
        <v>99.99995394330513</v>
      </c>
      <c r="J272" s="59">
        <f t="shared" si="56"/>
        <v>64.787497228704751</v>
      </c>
      <c r="K272" s="59">
        <f t="shared" si="57"/>
        <v>85.096892479996001</v>
      </c>
      <c r="L272" s="59">
        <f t="shared" si="57"/>
        <v>85.096892479996001</v>
      </c>
    </row>
    <row r="273" spans="1:12" s="49" customFormat="1" x14ac:dyDescent="0.2">
      <c r="A273" s="12" t="s">
        <v>282</v>
      </c>
      <c r="B273" s="10">
        <v>470.92099999999999</v>
      </c>
      <c r="C273" s="10">
        <v>2674.623</v>
      </c>
      <c r="D273" s="10">
        <v>170.87299999999999</v>
      </c>
      <c r="E273" s="10">
        <v>170.87299999999999</v>
      </c>
      <c r="F273" s="10">
        <v>90.296000000000006</v>
      </c>
      <c r="G273" s="10">
        <v>90.296000000000006</v>
      </c>
      <c r="H273" s="61">
        <f>D273/D272*100</f>
        <v>7.8698456225644637</v>
      </c>
      <c r="I273" s="61">
        <f>E273/E272*100</f>
        <v>7.8698456225644637</v>
      </c>
      <c r="J273" s="59">
        <f t="shared" si="56"/>
        <v>36.284854572210619</v>
      </c>
      <c r="K273" s="59">
        <f t="shared" si="57"/>
        <v>189.23651103038893</v>
      </c>
      <c r="L273" s="59">
        <f t="shared" si="57"/>
        <v>189.23651103038893</v>
      </c>
    </row>
    <row r="274" spans="1:12" s="49" customFormat="1" x14ac:dyDescent="0.2">
      <c r="A274" s="12" t="s">
        <v>286</v>
      </c>
      <c r="B274" s="10">
        <v>2880.4</v>
      </c>
      <c r="C274" s="10">
        <v>32817.463000000003</v>
      </c>
      <c r="D274" s="10">
        <v>2000.3630000000001</v>
      </c>
      <c r="E274" s="10">
        <v>2000.3630000000001</v>
      </c>
      <c r="F274" s="10">
        <v>2461.192</v>
      </c>
      <c r="G274" s="10">
        <v>2461.192</v>
      </c>
      <c r="H274" s="61">
        <f>D274/D272*100</f>
        <v>92.130108320740661</v>
      </c>
      <c r="I274" s="61">
        <f>E274/E272*100</f>
        <v>92.130108320740661</v>
      </c>
      <c r="J274" s="59">
        <f t="shared" si="56"/>
        <v>69.447403138452984</v>
      </c>
      <c r="K274" s="59">
        <f t="shared" si="57"/>
        <v>81.276186498249629</v>
      </c>
      <c r="L274" s="59">
        <f t="shared" si="57"/>
        <v>81.276186498249629</v>
      </c>
    </row>
    <row r="275" spans="1:12" s="49" customFormat="1" x14ac:dyDescent="0.2">
      <c r="A275" s="7" t="s">
        <v>325</v>
      </c>
      <c r="B275" s="10"/>
      <c r="C275" s="10"/>
      <c r="D275" s="10"/>
      <c r="E275" s="10"/>
      <c r="F275" s="10"/>
      <c r="G275" s="10"/>
      <c r="H275" s="65"/>
      <c r="I275" s="65"/>
      <c r="J275" s="65"/>
      <c r="K275" s="65"/>
      <c r="L275" s="65"/>
    </row>
    <row r="276" spans="1:12" s="49" customFormat="1" x14ac:dyDescent="0.2">
      <c r="A276" s="8" t="s">
        <v>278</v>
      </c>
      <c r="B276" s="10">
        <v>2537.9180000000001</v>
      </c>
      <c r="C276" s="10">
        <v>32665.489000000001</v>
      </c>
      <c r="D276" s="10">
        <v>2614.9560000000001</v>
      </c>
      <c r="E276" s="10">
        <v>2614.9560000000001</v>
      </c>
      <c r="F276" s="10">
        <v>2066.6350000000002</v>
      </c>
      <c r="G276" s="10">
        <v>2066.6350000000002</v>
      </c>
      <c r="H276" s="61">
        <f>H277+H278</f>
        <v>100</v>
      </c>
      <c r="I276" s="61">
        <f>I277+I278</f>
        <v>100</v>
      </c>
      <c r="J276" s="59">
        <f t="shared" ref="J276:J281" si="58">D276/B276*100</f>
        <v>103.03548026374374</v>
      </c>
      <c r="K276" s="59">
        <f t="shared" ref="K276:L281" si="59">D276/F276*100</f>
        <v>126.53206783007158</v>
      </c>
      <c r="L276" s="59">
        <f t="shared" si="59"/>
        <v>126.53206783007158</v>
      </c>
    </row>
    <row r="277" spans="1:12" s="49" customFormat="1" x14ac:dyDescent="0.2">
      <c r="A277" s="12" t="s">
        <v>285</v>
      </c>
      <c r="B277" s="10">
        <v>1972.915</v>
      </c>
      <c r="C277" s="10">
        <v>24849.821</v>
      </c>
      <c r="D277" s="10">
        <v>2046.915</v>
      </c>
      <c r="E277" s="10">
        <v>2046.915</v>
      </c>
      <c r="F277" s="10">
        <v>1302.249</v>
      </c>
      <c r="G277" s="10">
        <v>1302.249</v>
      </c>
      <c r="H277" s="61">
        <f>D277/D276*100</f>
        <v>78.277225314689801</v>
      </c>
      <c r="I277" s="61">
        <f>E277/E276*100</f>
        <v>78.277225314689801</v>
      </c>
      <c r="J277" s="59">
        <f t="shared" si="58"/>
        <v>103.75079514322717</v>
      </c>
      <c r="K277" s="59">
        <f t="shared" si="59"/>
        <v>157.18307328322004</v>
      </c>
      <c r="L277" s="59">
        <f t="shared" si="59"/>
        <v>157.18307328322004</v>
      </c>
    </row>
    <row r="278" spans="1:12" s="49" customFormat="1" x14ac:dyDescent="0.2">
      <c r="A278" s="12" t="s">
        <v>281</v>
      </c>
      <c r="B278" s="10">
        <v>565.00300000000004</v>
      </c>
      <c r="C278" s="10">
        <v>7815.6679999999997</v>
      </c>
      <c r="D278" s="10">
        <v>568.04100000000005</v>
      </c>
      <c r="E278" s="10">
        <v>568.04100000000005</v>
      </c>
      <c r="F278" s="10">
        <v>764.38599999999997</v>
      </c>
      <c r="G278" s="10">
        <v>764.38599999999997</v>
      </c>
      <c r="H278" s="61">
        <f>D278/D276*100</f>
        <v>21.722774685310192</v>
      </c>
      <c r="I278" s="61">
        <f>E278/E276*100</f>
        <v>21.722774685310192</v>
      </c>
      <c r="J278" s="59">
        <f t="shared" si="58"/>
        <v>100.53769626001987</v>
      </c>
      <c r="K278" s="59">
        <f t="shared" si="59"/>
        <v>74.313370469893485</v>
      </c>
      <c r="L278" s="59">
        <f t="shared" si="59"/>
        <v>74.313370469893485</v>
      </c>
    </row>
    <row r="279" spans="1:12" s="49" customFormat="1" x14ac:dyDescent="0.2">
      <c r="A279" s="8" t="s">
        <v>279</v>
      </c>
      <c r="B279" s="10">
        <v>2537.9180000000001</v>
      </c>
      <c r="C279" s="10">
        <v>32665.489000000001</v>
      </c>
      <c r="D279" s="10">
        <v>2614.9560000000001</v>
      </c>
      <c r="E279" s="10">
        <v>2614.9560000000001</v>
      </c>
      <c r="F279" s="10">
        <v>2066.6350000000002</v>
      </c>
      <c r="G279" s="10">
        <v>2066.6350000000002</v>
      </c>
      <c r="H279" s="61">
        <f>H280+H281</f>
        <v>100.00003824156124</v>
      </c>
      <c r="I279" s="61">
        <f>I280+I281</f>
        <v>100.00003824156124</v>
      </c>
      <c r="J279" s="59">
        <f t="shared" si="58"/>
        <v>103.03548026374374</v>
      </c>
      <c r="K279" s="59">
        <f t="shared" si="59"/>
        <v>126.53206783007158</v>
      </c>
      <c r="L279" s="59">
        <f t="shared" si="59"/>
        <v>126.53206783007158</v>
      </c>
    </row>
    <row r="280" spans="1:12" s="49" customFormat="1" x14ac:dyDescent="0.2">
      <c r="A280" s="12" t="s">
        <v>282</v>
      </c>
      <c r="B280" s="10">
        <v>173.98</v>
      </c>
      <c r="C280" s="10">
        <v>3819.3679999999999</v>
      </c>
      <c r="D280" s="10">
        <v>128.887</v>
      </c>
      <c r="E280" s="10">
        <v>128.887</v>
      </c>
      <c r="F280" s="10">
        <v>224.66200000000001</v>
      </c>
      <c r="G280" s="10">
        <v>224.66200000000001</v>
      </c>
      <c r="H280" s="61">
        <f>D280/D279*100</f>
        <v>4.9288401028545028</v>
      </c>
      <c r="I280" s="61">
        <f>E280/E279*100</f>
        <v>4.9288401028545028</v>
      </c>
      <c r="J280" s="59">
        <f t="shared" si="58"/>
        <v>74.081503621105881</v>
      </c>
      <c r="K280" s="59">
        <f t="shared" si="59"/>
        <v>57.369292537233704</v>
      </c>
      <c r="L280" s="59">
        <f t="shared" si="59"/>
        <v>57.369292537233704</v>
      </c>
    </row>
    <row r="281" spans="1:12" s="49" customFormat="1" x14ac:dyDescent="0.2">
      <c r="A281" s="12" t="s">
        <v>286</v>
      </c>
      <c r="B281" s="10">
        <v>2363.9380000000001</v>
      </c>
      <c r="C281" s="10">
        <v>28846.121999999999</v>
      </c>
      <c r="D281" s="10">
        <v>2486.0700000000002</v>
      </c>
      <c r="E281" s="10">
        <v>2486.0700000000002</v>
      </c>
      <c r="F281" s="10">
        <v>1841.972</v>
      </c>
      <c r="G281" s="10">
        <v>1841.972</v>
      </c>
      <c r="H281" s="61">
        <f>D281/D279*100</f>
        <v>95.071198138706734</v>
      </c>
      <c r="I281" s="61">
        <f>E281/E279*100</f>
        <v>95.071198138706734</v>
      </c>
      <c r="J281" s="59">
        <f t="shared" si="58"/>
        <v>105.16646375666367</v>
      </c>
      <c r="K281" s="59">
        <f t="shared" si="59"/>
        <v>134.96784967415357</v>
      </c>
      <c r="L281" s="59">
        <f t="shared" si="59"/>
        <v>134.96784967415357</v>
      </c>
    </row>
    <row r="282" spans="1:12" s="49" customFormat="1" x14ac:dyDescent="0.2">
      <c r="A282" s="7" t="s">
        <v>326</v>
      </c>
      <c r="B282" s="10"/>
      <c r="C282" s="10"/>
      <c r="D282" s="10"/>
      <c r="E282" s="10"/>
      <c r="F282" s="10"/>
      <c r="G282" s="10"/>
      <c r="H282" s="65"/>
      <c r="I282" s="65"/>
      <c r="J282" s="65"/>
      <c r="K282" s="65"/>
      <c r="L282" s="65"/>
    </row>
    <row r="283" spans="1:12" s="49" customFormat="1" x14ac:dyDescent="0.2">
      <c r="A283" s="8" t="s">
        <v>278</v>
      </c>
      <c r="B283" s="10">
        <v>6746.0789999999997</v>
      </c>
      <c r="C283" s="10">
        <v>71705.394</v>
      </c>
      <c r="D283" s="10">
        <v>5031.7030000000004</v>
      </c>
      <c r="E283" s="10">
        <v>5031.7030000000004</v>
      </c>
      <c r="F283" s="10">
        <v>4384.5110000000004</v>
      </c>
      <c r="G283" s="10">
        <v>4384.5110000000004</v>
      </c>
      <c r="H283" s="61">
        <f>H284+H285</f>
        <v>100</v>
      </c>
      <c r="I283" s="61">
        <f>I284+I285</f>
        <v>100</v>
      </c>
      <c r="J283" s="59">
        <f t="shared" ref="J283:J288" si="60">D283/B283*100</f>
        <v>74.587074951242059</v>
      </c>
      <c r="K283" s="59">
        <f t="shared" ref="K283:L288" si="61">D283/F283*100</f>
        <v>114.76087071055359</v>
      </c>
      <c r="L283" s="59">
        <f t="shared" si="61"/>
        <v>114.76087071055359</v>
      </c>
    </row>
    <row r="284" spans="1:12" s="49" customFormat="1" x14ac:dyDescent="0.2">
      <c r="A284" s="12" t="s">
        <v>285</v>
      </c>
      <c r="B284" s="10">
        <v>3102.1680000000001</v>
      </c>
      <c r="C284" s="10">
        <v>36773.267</v>
      </c>
      <c r="D284" s="10">
        <v>2559.835</v>
      </c>
      <c r="E284" s="10">
        <v>2559.835</v>
      </c>
      <c r="F284" s="10">
        <v>2232.1680000000001</v>
      </c>
      <c r="G284" s="10">
        <v>2232.1680000000001</v>
      </c>
      <c r="H284" s="61">
        <f>D284/D283*100</f>
        <v>50.8741275071283</v>
      </c>
      <c r="I284" s="61">
        <f>E284/E283*100</f>
        <v>50.8741275071283</v>
      </c>
      <c r="J284" s="59">
        <f t="shared" si="60"/>
        <v>82.517613488373286</v>
      </c>
      <c r="K284" s="59">
        <f t="shared" si="61"/>
        <v>114.67931625218174</v>
      </c>
      <c r="L284" s="59">
        <f t="shared" si="61"/>
        <v>114.67931625218174</v>
      </c>
    </row>
    <row r="285" spans="1:12" s="49" customFormat="1" x14ac:dyDescent="0.2">
      <c r="A285" s="12" t="s">
        <v>281</v>
      </c>
      <c r="B285" s="10">
        <v>3643.9110000000001</v>
      </c>
      <c r="C285" s="10">
        <v>34932.127</v>
      </c>
      <c r="D285" s="10">
        <v>2471.8679999999999</v>
      </c>
      <c r="E285" s="10">
        <v>2471.8679999999999</v>
      </c>
      <c r="F285" s="10">
        <v>2152.3429999999998</v>
      </c>
      <c r="G285" s="10">
        <v>2152.3429999999998</v>
      </c>
      <c r="H285" s="61">
        <f>D285/D283*100</f>
        <v>49.125872492871693</v>
      </c>
      <c r="I285" s="61">
        <f>E285/E283*100</f>
        <v>49.125872492871693</v>
      </c>
      <c r="J285" s="59">
        <f t="shared" si="60"/>
        <v>67.835575567021252</v>
      </c>
      <c r="K285" s="59">
        <f t="shared" si="61"/>
        <v>114.84544981910412</v>
      </c>
      <c r="L285" s="59">
        <f t="shared" si="61"/>
        <v>114.84544981910412</v>
      </c>
    </row>
    <row r="286" spans="1:12" s="49" customFormat="1" x14ac:dyDescent="0.2">
      <c r="A286" s="8" t="s">
        <v>279</v>
      </c>
      <c r="B286" s="10">
        <v>6746.0789999999997</v>
      </c>
      <c r="C286" s="10">
        <v>71705.394</v>
      </c>
      <c r="D286" s="10">
        <v>5031.7030000000004</v>
      </c>
      <c r="E286" s="10">
        <v>5031.7030000000004</v>
      </c>
      <c r="F286" s="10">
        <v>4384.5110000000004</v>
      </c>
      <c r="G286" s="10">
        <v>4384.5110000000004</v>
      </c>
      <c r="H286" s="61">
        <f>H287+H288</f>
        <v>99.999999999999986</v>
      </c>
      <c r="I286" s="61">
        <f>I287+I288</f>
        <v>99.999999999999986</v>
      </c>
      <c r="J286" s="59">
        <f t="shared" si="60"/>
        <v>74.587074951242059</v>
      </c>
      <c r="K286" s="59">
        <f t="shared" si="61"/>
        <v>114.76087071055359</v>
      </c>
      <c r="L286" s="59">
        <f t="shared" si="61"/>
        <v>114.76087071055359</v>
      </c>
    </row>
    <row r="287" spans="1:12" s="49" customFormat="1" x14ac:dyDescent="0.2">
      <c r="A287" s="12" t="s">
        <v>282</v>
      </c>
      <c r="B287" s="10">
        <v>216.40899999999999</v>
      </c>
      <c r="C287" s="10">
        <v>2690.5340000000001</v>
      </c>
      <c r="D287" s="10">
        <v>164.07900000000001</v>
      </c>
      <c r="E287" s="10">
        <v>164.07900000000001</v>
      </c>
      <c r="F287" s="10">
        <v>177.685</v>
      </c>
      <c r="G287" s="10">
        <v>177.685</v>
      </c>
      <c r="H287" s="61">
        <f>D287/D286*100</f>
        <v>3.2609039126514423</v>
      </c>
      <c r="I287" s="61">
        <f>E287/E286*100</f>
        <v>3.2609039126514423</v>
      </c>
      <c r="J287" s="59">
        <f t="shared" si="60"/>
        <v>75.818935441686804</v>
      </c>
      <c r="K287" s="59">
        <f t="shared" si="61"/>
        <v>92.342628809409916</v>
      </c>
      <c r="L287" s="59">
        <f t="shared" si="61"/>
        <v>92.342628809409916</v>
      </c>
    </row>
    <row r="288" spans="1:12" s="49" customFormat="1" x14ac:dyDescent="0.2">
      <c r="A288" s="12" t="s">
        <v>286</v>
      </c>
      <c r="B288" s="10">
        <v>6529.67</v>
      </c>
      <c r="C288" s="10">
        <v>69014.86</v>
      </c>
      <c r="D288" s="10">
        <v>4867.6239999999998</v>
      </c>
      <c r="E288" s="10">
        <v>4867.6239999999998</v>
      </c>
      <c r="F288" s="10">
        <v>4206.826</v>
      </c>
      <c r="G288" s="10">
        <v>4206.826</v>
      </c>
      <c r="H288" s="61">
        <f>D288/D286*100</f>
        <v>96.739096087348543</v>
      </c>
      <c r="I288" s="61">
        <f>E288/E286*100</f>
        <v>96.739096087348543</v>
      </c>
      <c r="J288" s="59">
        <f t="shared" si="60"/>
        <v>74.546248125862405</v>
      </c>
      <c r="K288" s="59">
        <f t="shared" si="61"/>
        <v>115.70775686943078</v>
      </c>
      <c r="L288" s="59">
        <f t="shared" si="61"/>
        <v>115.70775686943078</v>
      </c>
    </row>
    <row r="289" spans="1:12" s="49" customFormat="1" ht="45" x14ac:dyDescent="0.2">
      <c r="A289" s="7" t="s">
        <v>327</v>
      </c>
      <c r="B289" s="10"/>
      <c r="C289" s="10"/>
      <c r="D289" s="10"/>
      <c r="E289" s="10"/>
      <c r="F289" s="10"/>
      <c r="G289" s="10"/>
      <c r="H289" s="65"/>
      <c r="I289" s="65"/>
      <c r="J289" s="65"/>
      <c r="K289" s="65"/>
      <c r="L289" s="65"/>
    </row>
    <row r="290" spans="1:12" s="49" customFormat="1" x14ac:dyDescent="0.2">
      <c r="A290" s="8" t="s">
        <v>278</v>
      </c>
      <c r="B290" s="10">
        <v>1576.509</v>
      </c>
      <c r="C290" s="10">
        <v>22494.918000000001</v>
      </c>
      <c r="D290" s="10">
        <v>1652.921</v>
      </c>
      <c r="E290" s="10">
        <v>1652.921</v>
      </c>
      <c r="F290" s="10">
        <v>1336.9459999999999</v>
      </c>
      <c r="G290" s="10">
        <v>1336.9459999999999</v>
      </c>
      <c r="H290" s="61">
        <f>H291+H292</f>
        <v>100</v>
      </c>
      <c r="I290" s="61">
        <f>I291+I292</f>
        <v>100</v>
      </c>
      <c r="J290" s="59">
        <f t="shared" ref="J290:J295" si="62">D290/B290*100</f>
        <v>104.84691175248604</v>
      </c>
      <c r="K290" s="59">
        <f t="shared" ref="K290:L295" si="63">D290/F290*100</f>
        <v>123.63408843737894</v>
      </c>
      <c r="L290" s="59">
        <f t="shared" si="63"/>
        <v>123.63408843737894</v>
      </c>
    </row>
    <row r="291" spans="1:12" s="49" customFormat="1" x14ac:dyDescent="0.2">
      <c r="A291" s="12" t="s">
        <v>285</v>
      </c>
      <c r="B291" s="10">
        <v>887.58299999999997</v>
      </c>
      <c r="C291" s="10">
        <v>8657.1659999999993</v>
      </c>
      <c r="D291" s="10">
        <v>601.58299999999997</v>
      </c>
      <c r="E291" s="10">
        <v>601.58299999999997</v>
      </c>
      <c r="F291" s="10">
        <v>483.58300000000003</v>
      </c>
      <c r="G291" s="10">
        <v>483.58300000000003</v>
      </c>
      <c r="H291" s="61">
        <f>D291/D290*100</f>
        <v>36.395145321524744</v>
      </c>
      <c r="I291" s="61">
        <f>E291/E290*100</f>
        <v>36.395145321524744</v>
      </c>
      <c r="J291" s="59">
        <f t="shared" si="62"/>
        <v>67.777661356740722</v>
      </c>
      <c r="K291" s="59">
        <f t="shared" si="63"/>
        <v>124.40118862739178</v>
      </c>
      <c r="L291" s="59">
        <f t="shared" si="63"/>
        <v>124.40118862739178</v>
      </c>
    </row>
    <row r="292" spans="1:12" s="49" customFormat="1" x14ac:dyDescent="0.2">
      <c r="A292" s="12" t="s">
        <v>281</v>
      </c>
      <c r="B292" s="10">
        <v>688.92600000000004</v>
      </c>
      <c r="C292" s="10">
        <v>13837.752</v>
      </c>
      <c r="D292" s="10">
        <v>1051.338</v>
      </c>
      <c r="E292" s="10">
        <v>1051.338</v>
      </c>
      <c r="F292" s="10">
        <v>853.36300000000006</v>
      </c>
      <c r="G292" s="10">
        <v>853.36300000000006</v>
      </c>
      <c r="H292" s="61">
        <f>D292/D290*100</f>
        <v>63.604854678475256</v>
      </c>
      <c r="I292" s="61">
        <f>E292/E290*100</f>
        <v>63.604854678475256</v>
      </c>
      <c r="J292" s="59">
        <f t="shared" si="62"/>
        <v>152.60535964675449</v>
      </c>
      <c r="K292" s="59">
        <f t="shared" si="63"/>
        <v>123.19938877124974</v>
      </c>
      <c r="L292" s="59">
        <f t="shared" si="63"/>
        <v>123.19938877124974</v>
      </c>
    </row>
    <row r="293" spans="1:12" s="49" customFormat="1" x14ac:dyDescent="0.2">
      <c r="A293" s="8" t="s">
        <v>279</v>
      </c>
      <c r="B293" s="10">
        <v>1576.509</v>
      </c>
      <c r="C293" s="10">
        <v>22494.918000000001</v>
      </c>
      <c r="D293" s="10">
        <v>1652.921</v>
      </c>
      <c r="E293" s="10">
        <v>1652.921</v>
      </c>
      <c r="F293" s="10">
        <v>1336.9459999999999</v>
      </c>
      <c r="G293" s="10">
        <v>1336.9459999999999</v>
      </c>
      <c r="H293" s="61">
        <f>H294+H295</f>
        <v>100</v>
      </c>
      <c r="I293" s="61">
        <f>I294+I295</f>
        <v>100</v>
      </c>
      <c r="J293" s="59">
        <f t="shared" si="62"/>
        <v>104.84691175248604</v>
      </c>
      <c r="K293" s="59">
        <f t="shared" si="63"/>
        <v>123.63408843737894</v>
      </c>
      <c r="L293" s="59">
        <f t="shared" si="63"/>
        <v>123.63408843737894</v>
      </c>
    </row>
    <row r="294" spans="1:12" s="49" customFormat="1" x14ac:dyDescent="0.2">
      <c r="A294" s="12" t="s">
        <v>282</v>
      </c>
      <c r="B294" s="10">
        <v>14.336</v>
      </c>
      <c r="C294" s="10">
        <v>159.5</v>
      </c>
      <c r="D294" s="10">
        <v>12.201000000000001</v>
      </c>
      <c r="E294" s="10">
        <v>12.201000000000001</v>
      </c>
      <c r="F294" s="10">
        <v>7.8159999999999998</v>
      </c>
      <c r="G294" s="10">
        <v>7.8159999999999998</v>
      </c>
      <c r="H294" s="61">
        <f>D294/D293*100</f>
        <v>0.73814780016709813</v>
      </c>
      <c r="I294" s="61">
        <f>E294/E293*100</f>
        <v>0.73814780016709813</v>
      </c>
      <c r="J294" s="59">
        <f t="shared" si="62"/>
        <v>85.107421875</v>
      </c>
      <c r="K294" s="59">
        <f t="shared" si="63"/>
        <v>156.10286591606962</v>
      </c>
      <c r="L294" s="59">
        <f t="shared" si="63"/>
        <v>156.10286591606962</v>
      </c>
    </row>
    <row r="295" spans="1:12" s="49" customFormat="1" x14ac:dyDescent="0.2">
      <c r="A295" s="12" t="s">
        <v>286</v>
      </c>
      <c r="B295" s="10">
        <v>1562.173</v>
      </c>
      <c r="C295" s="10">
        <v>22335.418000000001</v>
      </c>
      <c r="D295" s="10">
        <v>1640.72</v>
      </c>
      <c r="E295" s="10">
        <v>1640.72</v>
      </c>
      <c r="F295" s="10">
        <v>1329.13</v>
      </c>
      <c r="G295" s="10">
        <v>1329.13</v>
      </c>
      <c r="H295" s="61">
        <f>D295/D293*100</f>
        <v>99.261852199832902</v>
      </c>
      <c r="I295" s="61">
        <f>E295/E293*100</f>
        <v>99.261852199832902</v>
      </c>
      <c r="J295" s="59">
        <f t="shared" si="62"/>
        <v>105.02806027245381</v>
      </c>
      <c r="K295" s="59">
        <f t="shared" si="63"/>
        <v>123.44315454470217</v>
      </c>
      <c r="L295" s="59">
        <f t="shared" si="63"/>
        <v>123.44315454470217</v>
      </c>
    </row>
    <row r="296" spans="1:12" s="49" customFormat="1" ht="22.5" x14ac:dyDescent="0.2">
      <c r="A296" s="7" t="s">
        <v>328</v>
      </c>
      <c r="B296" s="10"/>
      <c r="C296" s="10"/>
      <c r="D296" s="10"/>
      <c r="E296" s="10"/>
      <c r="F296" s="10"/>
      <c r="G296" s="10"/>
      <c r="H296" s="65"/>
      <c r="I296" s="65"/>
      <c r="J296" s="65"/>
      <c r="K296" s="65"/>
      <c r="L296" s="65"/>
    </row>
    <row r="297" spans="1:12" s="49" customFormat="1" x14ac:dyDescent="0.2">
      <c r="A297" s="8" t="s">
        <v>278</v>
      </c>
      <c r="B297" s="10">
        <v>22702.881000000001</v>
      </c>
      <c r="C297" s="10">
        <v>272221.06400000001</v>
      </c>
      <c r="D297" s="10">
        <v>21710.026000000002</v>
      </c>
      <c r="E297" s="10">
        <v>21710.026000000002</v>
      </c>
      <c r="F297" s="10">
        <v>22068.093000000001</v>
      </c>
      <c r="G297" s="10">
        <v>22068.093000000001</v>
      </c>
      <c r="H297" s="61">
        <f>H298+H299</f>
        <v>99.999999999999986</v>
      </c>
      <c r="I297" s="61">
        <f>I298+I299</f>
        <v>99.999999999999986</v>
      </c>
      <c r="J297" s="59">
        <f t="shared" ref="J297:J302" si="64">D297/B297*100</f>
        <v>95.62674446472235</v>
      </c>
      <c r="K297" s="59">
        <f t="shared" ref="K297:L302" si="65">D297/F297*100</f>
        <v>98.377444757007325</v>
      </c>
      <c r="L297" s="59">
        <f t="shared" si="65"/>
        <v>98.377444757007325</v>
      </c>
    </row>
    <row r="298" spans="1:12" s="49" customFormat="1" x14ac:dyDescent="0.2">
      <c r="A298" s="12" t="s">
        <v>285</v>
      </c>
      <c r="B298" s="10">
        <v>18813.5</v>
      </c>
      <c r="C298" s="10">
        <v>230132.00099999999</v>
      </c>
      <c r="D298" s="10">
        <v>18454.5</v>
      </c>
      <c r="E298" s="10">
        <v>18454.5</v>
      </c>
      <c r="F298" s="10">
        <v>17938.833999999999</v>
      </c>
      <c r="G298" s="10">
        <v>17938.833999999999</v>
      </c>
      <c r="H298" s="61">
        <f>D298/D297*100</f>
        <v>85.004504370469192</v>
      </c>
      <c r="I298" s="61">
        <f>E298/E297*100</f>
        <v>85.004504370469192</v>
      </c>
      <c r="J298" s="59">
        <f t="shared" si="64"/>
        <v>98.091795784941667</v>
      </c>
      <c r="K298" s="59">
        <f t="shared" si="65"/>
        <v>102.87457925080304</v>
      </c>
      <c r="L298" s="59">
        <f t="shared" si="65"/>
        <v>102.87457925080304</v>
      </c>
    </row>
    <row r="299" spans="1:12" s="49" customFormat="1" x14ac:dyDescent="0.2">
      <c r="A299" s="12" t="s">
        <v>281</v>
      </c>
      <c r="B299" s="10">
        <v>3889.3809999999999</v>
      </c>
      <c r="C299" s="10">
        <v>42089.063000000002</v>
      </c>
      <c r="D299" s="10">
        <v>3255.5259999999998</v>
      </c>
      <c r="E299" s="10">
        <v>3255.5259999999998</v>
      </c>
      <c r="F299" s="10">
        <v>4129.26</v>
      </c>
      <c r="G299" s="10">
        <v>4129.26</v>
      </c>
      <c r="H299" s="61">
        <f>D299/D297*100</f>
        <v>14.995495629530797</v>
      </c>
      <c r="I299" s="61">
        <f>E299/E297*100</f>
        <v>14.995495629530797</v>
      </c>
      <c r="J299" s="59">
        <f t="shared" si="64"/>
        <v>83.70293370590332</v>
      </c>
      <c r="K299" s="59">
        <f t="shared" si="65"/>
        <v>78.840421770486714</v>
      </c>
      <c r="L299" s="59">
        <f t="shared" si="65"/>
        <v>78.840421770486714</v>
      </c>
    </row>
    <row r="300" spans="1:12" s="49" customFormat="1" x14ac:dyDescent="0.2">
      <c r="A300" s="8" t="s">
        <v>279</v>
      </c>
      <c r="B300" s="10">
        <v>22702.881000000001</v>
      </c>
      <c r="C300" s="10">
        <v>272221.06400000001</v>
      </c>
      <c r="D300" s="10">
        <v>21710.026000000002</v>
      </c>
      <c r="E300" s="10">
        <v>21710.026000000002</v>
      </c>
      <c r="F300" s="10">
        <v>22068.093000000001</v>
      </c>
      <c r="G300" s="10">
        <v>22068.093000000001</v>
      </c>
      <c r="H300" s="61">
        <f>H301+H302</f>
        <v>99.999999999999986</v>
      </c>
      <c r="I300" s="61">
        <f>I301+I302</f>
        <v>99.999999999999986</v>
      </c>
      <c r="J300" s="59">
        <f t="shared" si="64"/>
        <v>95.62674446472235</v>
      </c>
      <c r="K300" s="59">
        <f t="shared" si="65"/>
        <v>98.377444757007325</v>
      </c>
      <c r="L300" s="59">
        <f t="shared" si="65"/>
        <v>98.377444757007325</v>
      </c>
    </row>
    <row r="301" spans="1:12" s="49" customFormat="1" x14ac:dyDescent="0.2">
      <c r="A301" s="12" t="s">
        <v>282</v>
      </c>
      <c r="B301" s="10">
        <v>922.30499999999995</v>
      </c>
      <c r="C301" s="10">
        <v>12685.017</v>
      </c>
      <c r="D301" s="10">
        <v>957.197</v>
      </c>
      <c r="E301" s="10">
        <v>957.197</v>
      </c>
      <c r="F301" s="10">
        <v>904.71</v>
      </c>
      <c r="G301" s="10">
        <v>904.71</v>
      </c>
      <c r="H301" s="61">
        <f>D301/D300*100</f>
        <v>4.4090089988837411</v>
      </c>
      <c r="I301" s="61">
        <f>E301/E300*100</f>
        <v>4.4090089988837411</v>
      </c>
      <c r="J301" s="59">
        <f t="shared" si="64"/>
        <v>103.7831303093879</v>
      </c>
      <c r="K301" s="59">
        <f t="shared" si="65"/>
        <v>105.801527561318</v>
      </c>
      <c r="L301" s="59">
        <f t="shared" si="65"/>
        <v>105.801527561318</v>
      </c>
    </row>
    <row r="302" spans="1:12" s="49" customFormat="1" x14ac:dyDescent="0.2">
      <c r="A302" s="12" t="s">
        <v>286</v>
      </c>
      <c r="B302" s="10">
        <v>21780.576000000001</v>
      </c>
      <c r="C302" s="10">
        <v>259536.04699999999</v>
      </c>
      <c r="D302" s="10">
        <v>20752.829000000002</v>
      </c>
      <c r="E302" s="10">
        <v>20752.829000000002</v>
      </c>
      <c r="F302" s="10">
        <v>21163.383000000002</v>
      </c>
      <c r="G302" s="10">
        <v>21163.383000000002</v>
      </c>
      <c r="H302" s="61">
        <f>D302/D300*100</f>
        <v>95.590991001116251</v>
      </c>
      <c r="I302" s="61">
        <f>E302/E300*100</f>
        <v>95.590991001116251</v>
      </c>
      <c r="J302" s="59">
        <f t="shared" si="64"/>
        <v>95.281359868536072</v>
      </c>
      <c r="K302" s="59">
        <f t="shared" si="65"/>
        <v>98.060073854921967</v>
      </c>
      <c r="L302" s="59">
        <f t="shared" si="65"/>
        <v>98.060073854921967</v>
      </c>
    </row>
    <row r="303" spans="1:12" s="49" customFormat="1" x14ac:dyDescent="0.2">
      <c r="A303" s="7" t="s">
        <v>575</v>
      </c>
      <c r="B303" s="10"/>
      <c r="C303" s="10"/>
      <c r="D303" s="10"/>
      <c r="E303" s="10"/>
      <c r="F303" s="10"/>
      <c r="G303" s="10"/>
      <c r="H303" s="65"/>
      <c r="I303" s="65"/>
      <c r="J303" s="65"/>
      <c r="K303" s="65"/>
      <c r="L303" s="65"/>
    </row>
    <row r="304" spans="1:12" s="49" customFormat="1" x14ac:dyDescent="0.2">
      <c r="A304" s="8" t="s">
        <v>278</v>
      </c>
      <c r="B304" s="10">
        <v>459011.46</v>
      </c>
      <c r="C304" s="10">
        <v>5285642.9050000003</v>
      </c>
      <c r="D304" s="10">
        <v>607616.68000000005</v>
      </c>
      <c r="E304" s="10">
        <v>607616.68000000005</v>
      </c>
      <c r="F304" s="10">
        <v>384513.86</v>
      </c>
      <c r="G304" s="10">
        <v>384513.86</v>
      </c>
      <c r="H304" s="61">
        <f>H305+H306</f>
        <v>100</v>
      </c>
      <c r="I304" s="61">
        <f>I305+I306</f>
        <v>100</v>
      </c>
      <c r="J304" s="59">
        <f>D304/B304*100</f>
        <v>132.37505660534052</v>
      </c>
      <c r="K304" s="59">
        <f>D304/F304*100</f>
        <v>158.02204893212433</v>
      </c>
      <c r="L304" s="59">
        <f>E304/G304*100</f>
        <v>158.02204893212433</v>
      </c>
    </row>
    <row r="305" spans="1:12" s="49" customFormat="1" x14ac:dyDescent="0.2">
      <c r="A305" s="12" t="s">
        <v>285</v>
      </c>
      <c r="B305" s="10">
        <v>403773.6</v>
      </c>
      <c r="C305" s="10">
        <v>5027085.5999999996</v>
      </c>
      <c r="D305" s="10">
        <v>355021.2</v>
      </c>
      <c r="E305" s="10">
        <v>355021.2</v>
      </c>
      <c r="F305" s="10">
        <v>369658.6</v>
      </c>
      <c r="G305" s="10">
        <v>369658.6</v>
      </c>
      <c r="H305" s="61">
        <f>D305/D304*100</f>
        <v>58.42848158809597</v>
      </c>
      <c r="I305" s="61">
        <f>E305/E304*100</f>
        <v>58.42848158809597</v>
      </c>
      <c r="J305" s="59">
        <f>D305/B305*100</f>
        <v>87.925807928007188</v>
      </c>
      <c r="K305" s="59">
        <f>D305/F305*100</f>
        <v>96.040292312961213</v>
      </c>
      <c r="L305" s="59">
        <f>E305/G305*100</f>
        <v>96.040292312961213</v>
      </c>
    </row>
    <row r="306" spans="1:12" s="49" customFormat="1" x14ac:dyDescent="0.2">
      <c r="A306" s="12" t="s">
        <v>281</v>
      </c>
      <c r="B306" s="10">
        <v>55237.86</v>
      </c>
      <c r="C306" s="10">
        <v>258557.30499999999</v>
      </c>
      <c r="D306" s="10">
        <v>252595.48</v>
      </c>
      <c r="E306" s="10">
        <v>252595.48</v>
      </c>
      <c r="F306" s="10">
        <v>14855.26</v>
      </c>
      <c r="G306" s="10">
        <v>14855.26</v>
      </c>
      <c r="H306" s="61">
        <f>D306/D304*100</f>
        <v>41.57151841190403</v>
      </c>
      <c r="I306" s="61">
        <f>E306/E304*100</f>
        <v>41.57151841190403</v>
      </c>
      <c r="J306" s="60">
        <f>D306/B306</f>
        <v>4.5728686810097283</v>
      </c>
      <c r="K306" s="60"/>
      <c r="L306" s="60"/>
    </row>
    <row r="307" spans="1:12" s="49" customFormat="1" x14ac:dyDescent="0.2">
      <c r="A307" s="8" t="s">
        <v>279</v>
      </c>
      <c r="B307" s="10">
        <v>459011.46</v>
      </c>
      <c r="C307" s="10">
        <v>5285642.9050000003</v>
      </c>
      <c r="D307" s="10">
        <v>607616.68000000005</v>
      </c>
      <c r="E307" s="10">
        <v>607616.68000000005</v>
      </c>
      <c r="F307" s="10">
        <v>384513.86</v>
      </c>
      <c r="G307" s="10">
        <v>384513.86</v>
      </c>
      <c r="H307" s="61">
        <f>H308+H309</f>
        <v>100</v>
      </c>
      <c r="I307" s="61">
        <f>I308+I309</f>
        <v>100</v>
      </c>
      <c r="J307" s="59">
        <f>D307/B307*100</f>
        <v>132.37505660534052</v>
      </c>
      <c r="K307" s="59">
        <f t="shared" ref="K307:L309" si="66">D307/F307*100</f>
        <v>158.02204893212433</v>
      </c>
      <c r="L307" s="59">
        <f t="shared" si="66"/>
        <v>158.02204893212433</v>
      </c>
    </row>
    <row r="308" spans="1:12" s="49" customFormat="1" x14ac:dyDescent="0.2">
      <c r="A308" s="12" t="s">
        <v>282</v>
      </c>
      <c r="B308" s="10">
        <v>14759.6</v>
      </c>
      <c r="C308" s="10">
        <v>233743.8</v>
      </c>
      <c r="D308" s="10">
        <v>4081.5</v>
      </c>
      <c r="E308" s="10">
        <v>4081.5</v>
      </c>
      <c r="F308" s="10">
        <v>24389</v>
      </c>
      <c r="G308" s="10">
        <v>24389</v>
      </c>
      <c r="H308" s="61">
        <f>D308/D307*100</f>
        <v>0.67172283683851464</v>
      </c>
      <c r="I308" s="61">
        <f>E308/E307*100</f>
        <v>0.67172283683851464</v>
      </c>
      <c r="J308" s="59">
        <f>D308/B308*100</f>
        <v>27.653188433290875</v>
      </c>
      <c r="K308" s="59">
        <f t="shared" si="66"/>
        <v>16.735003485177742</v>
      </c>
      <c r="L308" s="59">
        <f t="shared" si="66"/>
        <v>16.735003485177742</v>
      </c>
    </row>
    <row r="309" spans="1:12" s="49" customFormat="1" x14ac:dyDescent="0.2">
      <c r="A309" s="12" t="s">
        <v>286</v>
      </c>
      <c r="B309" s="10">
        <v>444251.86</v>
      </c>
      <c r="C309" s="10">
        <v>5051899.1050000004</v>
      </c>
      <c r="D309" s="10">
        <v>603535.18000000005</v>
      </c>
      <c r="E309" s="10">
        <v>603535.18000000005</v>
      </c>
      <c r="F309" s="10">
        <v>360124.86</v>
      </c>
      <c r="G309" s="10">
        <v>360124.86</v>
      </c>
      <c r="H309" s="61">
        <f>D309/D307*100</f>
        <v>99.328277163161488</v>
      </c>
      <c r="I309" s="61">
        <f>E309/E307*100</f>
        <v>99.328277163161488</v>
      </c>
      <c r="J309" s="59">
        <f>D309/B309*100</f>
        <v>135.85428319872429</v>
      </c>
      <c r="K309" s="59">
        <f t="shared" si="66"/>
        <v>167.59053512717784</v>
      </c>
      <c r="L309" s="59">
        <f t="shared" si="66"/>
        <v>167.59053512717784</v>
      </c>
    </row>
    <row r="310" spans="1:12" s="49" customFormat="1" ht="33.75" x14ac:dyDescent="0.2">
      <c r="A310" s="7" t="s">
        <v>329</v>
      </c>
      <c r="B310" s="10"/>
      <c r="C310" s="10"/>
      <c r="D310" s="10"/>
      <c r="E310" s="10"/>
      <c r="F310" s="10"/>
      <c r="G310" s="10"/>
      <c r="H310" s="65"/>
      <c r="I310" s="65"/>
      <c r="J310" s="65"/>
      <c r="K310" s="65"/>
      <c r="L310" s="65"/>
    </row>
    <row r="311" spans="1:12" s="49" customFormat="1" x14ac:dyDescent="0.2">
      <c r="A311" s="8" t="s">
        <v>278</v>
      </c>
      <c r="B311" s="10">
        <v>2010.8340000000001</v>
      </c>
      <c r="C311" s="10">
        <v>50598.444000000003</v>
      </c>
      <c r="D311" s="10">
        <v>1877.365</v>
      </c>
      <c r="E311" s="10">
        <v>1877.365</v>
      </c>
      <c r="F311" s="10">
        <v>1130.222</v>
      </c>
      <c r="G311" s="10">
        <v>1130.222</v>
      </c>
      <c r="H311" s="61">
        <f>H312+H313</f>
        <v>100.00005326614696</v>
      </c>
      <c r="I311" s="61">
        <f>I312+I313</f>
        <v>100.00005326614696</v>
      </c>
      <c r="J311" s="59">
        <f t="shared" ref="J311:J316" si="67">D311/B311*100</f>
        <v>93.362505308742541</v>
      </c>
      <c r="K311" s="59">
        <f t="shared" ref="K311:L316" si="68">D311/F311*100</f>
        <v>166.10586238809722</v>
      </c>
      <c r="L311" s="59">
        <f t="shared" si="68"/>
        <v>166.10586238809722</v>
      </c>
    </row>
    <row r="312" spans="1:12" s="49" customFormat="1" x14ac:dyDescent="0.2">
      <c r="A312" s="12" t="s">
        <v>285</v>
      </c>
      <c r="B312" s="10">
        <v>1660.498</v>
      </c>
      <c r="C312" s="10">
        <v>41332.646000000001</v>
      </c>
      <c r="D312" s="10">
        <v>1748.165</v>
      </c>
      <c r="E312" s="10">
        <v>1748.165</v>
      </c>
      <c r="F312" s="10">
        <v>904.16499999999996</v>
      </c>
      <c r="G312" s="10">
        <v>904.16499999999996</v>
      </c>
      <c r="H312" s="61">
        <f>D312/D311*100</f>
        <v>93.118013811911908</v>
      </c>
      <c r="I312" s="61">
        <f>E312/E311*100</f>
        <v>93.118013811911908</v>
      </c>
      <c r="J312" s="59">
        <f t="shared" si="67"/>
        <v>105.27956071010023</v>
      </c>
      <c r="K312" s="59">
        <f t="shared" si="68"/>
        <v>193.34579418579574</v>
      </c>
      <c r="L312" s="59">
        <f t="shared" si="68"/>
        <v>193.34579418579574</v>
      </c>
    </row>
    <row r="313" spans="1:12" s="49" customFormat="1" x14ac:dyDescent="0.2">
      <c r="A313" s="12" t="s">
        <v>281</v>
      </c>
      <c r="B313" s="10">
        <v>350.33600000000001</v>
      </c>
      <c r="C313" s="10">
        <v>9265.7980000000007</v>
      </c>
      <c r="D313" s="10">
        <v>129.20099999999999</v>
      </c>
      <c r="E313" s="10">
        <v>129.20099999999999</v>
      </c>
      <c r="F313" s="10">
        <v>226.05699999999999</v>
      </c>
      <c r="G313" s="10">
        <v>226.05699999999999</v>
      </c>
      <c r="H313" s="61">
        <f>D313/D311*100</f>
        <v>6.8820394542350574</v>
      </c>
      <c r="I313" s="61">
        <f>E313/E311*100</f>
        <v>6.8820394542350574</v>
      </c>
      <c r="J313" s="59">
        <f t="shared" si="67"/>
        <v>36.879167427840699</v>
      </c>
      <c r="K313" s="59">
        <f t="shared" si="68"/>
        <v>57.154169081249421</v>
      </c>
      <c r="L313" s="59">
        <f t="shared" si="68"/>
        <v>57.154169081249421</v>
      </c>
    </row>
    <row r="314" spans="1:12" s="49" customFormat="1" x14ac:dyDescent="0.2">
      <c r="A314" s="8" t="s">
        <v>279</v>
      </c>
      <c r="B314" s="10">
        <v>2010.8340000000001</v>
      </c>
      <c r="C314" s="10">
        <v>50598.444000000003</v>
      </c>
      <c r="D314" s="10">
        <v>1877.365</v>
      </c>
      <c r="E314" s="10">
        <v>1877.365</v>
      </c>
      <c r="F314" s="10">
        <v>1130.222</v>
      </c>
      <c r="G314" s="10">
        <v>1130.222</v>
      </c>
      <c r="H314" s="61">
        <f>H315+H316</f>
        <v>100</v>
      </c>
      <c r="I314" s="61">
        <f>I315+I316</f>
        <v>100</v>
      </c>
      <c r="J314" s="59">
        <f t="shared" si="67"/>
        <v>93.362505308742541</v>
      </c>
      <c r="K314" s="59">
        <f t="shared" si="68"/>
        <v>166.10586238809722</v>
      </c>
      <c r="L314" s="59">
        <f t="shared" si="68"/>
        <v>166.10586238809722</v>
      </c>
    </row>
    <row r="315" spans="1:12" s="49" customFormat="1" x14ac:dyDescent="0.2">
      <c r="A315" s="12" t="s">
        <v>282</v>
      </c>
      <c r="B315" s="10">
        <v>188.048</v>
      </c>
      <c r="C315" s="10">
        <v>5045.9629999999997</v>
      </c>
      <c r="D315" s="10">
        <v>123.715</v>
      </c>
      <c r="E315" s="10">
        <v>123.715</v>
      </c>
      <c r="F315" s="10">
        <v>85.698999999999998</v>
      </c>
      <c r="G315" s="10">
        <v>85.698999999999998</v>
      </c>
      <c r="H315" s="61">
        <f>D315/D314*100</f>
        <v>6.5898213719761474</v>
      </c>
      <c r="I315" s="61">
        <f>E315/E314*100</f>
        <v>6.5898213719761474</v>
      </c>
      <c r="J315" s="59">
        <f t="shared" si="67"/>
        <v>65.789053858589298</v>
      </c>
      <c r="K315" s="59">
        <f t="shared" si="68"/>
        <v>144.35991085076842</v>
      </c>
      <c r="L315" s="59">
        <f t="shared" si="68"/>
        <v>144.35991085076842</v>
      </c>
    </row>
    <row r="316" spans="1:12" s="49" customFormat="1" x14ac:dyDescent="0.2">
      <c r="A316" s="12" t="s">
        <v>286</v>
      </c>
      <c r="B316" s="10">
        <v>1822.7860000000001</v>
      </c>
      <c r="C316" s="10">
        <v>45552.481</v>
      </c>
      <c r="D316" s="10">
        <v>1753.65</v>
      </c>
      <c r="E316" s="10">
        <v>1753.65</v>
      </c>
      <c r="F316" s="10">
        <v>1044.5229999999999</v>
      </c>
      <c r="G316" s="10">
        <v>1044.5229999999999</v>
      </c>
      <c r="H316" s="61">
        <f>D316/D314*100</f>
        <v>93.410178628023857</v>
      </c>
      <c r="I316" s="61">
        <f>E316/E314*100</f>
        <v>93.410178628023857</v>
      </c>
      <c r="J316" s="59">
        <f t="shared" si="67"/>
        <v>96.207124698126933</v>
      </c>
      <c r="K316" s="59">
        <f t="shared" si="68"/>
        <v>167.89003210077712</v>
      </c>
      <c r="L316" s="59">
        <f t="shared" si="68"/>
        <v>167.89003210077712</v>
      </c>
    </row>
    <row r="317" spans="1:12" s="49" customFormat="1" x14ac:dyDescent="0.2">
      <c r="A317" s="7" t="s">
        <v>330</v>
      </c>
      <c r="B317" s="10"/>
      <c r="C317" s="10"/>
      <c r="D317" s="10"/>
      <c r="E317" s="10"/>
      <c r="F317" s="10"/>
      <c r="G317" s="10"/>
      <c r="H317" s="65"/>
      <c r="I317" s="65"/>
      <c r="J317" s="65"/>
      <c r="K317" s="65"/>
      <c r="L317" s="65"/>
    </row>
    <row r="318" spans="1:12" s="49" customFormat="1" x14ac:dyDescent="0.2">
      <c r="A318" s="8" t="s">
        <v>278</v>
      </c>
      <c r="B318" s="10">
        <v>302095.989</v>
      </c>
      <c r="C318" s="10">
        <v>3122092.6839999999</v>
      </c>
      <c r="D318" s="10">
        <v>246455.05799999999</v>
      </c>
      <c r="E318" s="10">
        <v>246455.05799999999</v>
      </c>
      <c r="F318" s="10">
        <v>232751.641</v>
      </c>
      <c r="G318" s="10">
        <v>232751.641</v>
      </c>
      <c r="H318" s="61">
        <f>H319+H320</f>
        <v>100</v>
      </c>
      <c r="I318" s="61">
        <f>I319+I320</f>
        <v>100</v>
      </c>
      <c r="J318" s="59">
        <f t="shared" ref="J318:J323" si="69">D318/B318*100</f>
        <v>81.581704813697471</v>
      </c>
      <c r="K318" s="59">
        <f>D318/F318*100</f>
        <v>105.88757051985725</v>
      </c>
      <c r="L318" s="59">
        <f>E318/G318*100</f>
        <v>105.88757051985725</v>
      </c>
    </row>
    <row r="319" spans="1:12" s="49" customFormat="1" x14ac:dyDescent="0.2">
      <c r="A319" s="12" t="s">
        <v>285</v>
      </c>
      <c r="B319" s="10">
        <v>300349.33299999998</v>
      </c>
      <c r="C319" s="10">
        <v>3092707.7510000002</v>
      </c>
      <c r="D319" s="10">
        <v>244630.666</v>
      </c>
      <c r="E319" s="10">
        <v>244630.666</v>
      </c>
      <c r="F319" s="10">
        <v>231996.666</v>
      </c>
      <c r="G319" s="10">
        <v>231996.666</v>
      </c>
      <c r="H319" s="61">
        <f>D319/D318*100</f>
        <v>99.259746578217928</v>
      </c>
      <c r="I319" s="61">
        <f>E319/E318*100</f>
        <v>99.259746578217928</v>
      </c>
      <c r="J319" s="59">
        <f t="shared" si="69"/>
        <v>81.448712922562081</v>
      </c>
      <c r="K319" s="59">
        <f>D319/F319*100</f>
        <v>105.44576791461304</v>
      </c>
      <c r="L319" s="59">
        <f>E319/G319*100</f>
        <v>105.44576791461304</v>
      </c>
    </row>
    <row r="320" spans="1:12" s="49" customFormat="1" x14ac:dyDescent="0.2">
      <c r="A320" s="12" t="s">
        <v>281</v>
      </c>
      <c r="B320" s="10">
        <v>1746.6559999999999</v>
      </c>
      <c r="C320" s="10">
        <v>29384.933000000001</v>
      </c>
      <c r="D320" s="10">
        <v>1824.3920000000001</v>
      </c>
      <c r="E320" s="10">
        <v>1824.3920000000001</v>
      </c>
      <c r="F320" s="10">
        <v>754.97500000000002</v>
      </c>
      <c r="G320" s="10">
        <v>754.97500000000002</v>
      </c>
      <c r="H320" s="61">
        <f>D320/D318*100</f>
        <v>0.74025342178207598</v>
      </c>
      <c r="I320" s="61">
        <f>E320/E318*100</f>
        <v>0.74025342178207598</v>
      </c>
      <c r="J320" s="59">
        <f t="shared" si="69"/>
        <v>104.45056153014676</v>
      </c>
      <c r="K320" s="60">
        <f>D320/F320</f>
        <v>2.4164932613662704</v>
      </c>
      <c r="L320" s="60">
        <f>E320/G320</f>
        <v>2.4164932613662704</v>
      </c>
    </row>
    <row r="321" spans="1:12" s="49" customFormat="1" x14ac:dyDescent="0.2">
      <c r="A321" s="8" t="s">
        <v>279</v>
      </c>
      <c r="B321" s="10">
        <v>302095.989</v>
      </c>
      <c r="C321" s="10">
        <v>3122092.6839999999</v>
      </c>
      <c r="D321" s="10">
        <v>246455.05799999999</v>
      </c>
      <c r="E321" s="10">
        <v>246455.05799999999</v>
      </c>
      <c r="F321" s="10">
        <v>232751.641</v>
      </c>
      <c r="G321" s="10">
        <v>232751.641</v>
      </c>
      <c r="H321" s="61">
        <f>H322+H323</f>
        <v>100</v>
      </c>
      <c r="I321" s="61">
        <f>I322+I323</f>
        <v>100</v>
      </c>
      <c r="J321" s="59">
        <f t="shared" si="69"/>
        <v>81.581704813697471</v>
      </c>
      <c r="K321" s="59">
        <f t="shared" ref="K321:L323" si="70">D321/F321*100</f>
        <v>105.88757051985725</v>
      </c>
      <c r="L321" s="59">
        <f t="shared" si="70"/>
        <v>105.88757051985725</v>
      </c>
    </row>
    <row r="322" spans="1:12" s="49" customFormat="1" x14ac:dyDescent="0.2">
      <c r="A322" s="12" t="s">
        <v>282</v>
      </c>
      <c r="B322" s="10">
        <v>191160.663</v>
      </c>
      <c r="C322" s="10">
        <v>1936092.5319999999</v>
      </c>
      <c r="D322" s="10">
        <v>140081.75099999999</v>
      </c>
      <c r="E322" s="10">
        <v>140081.75099999999</v>
      </c>
      <c r="F322" s="10">
        <v>121835.216</v>
      </c>
      <c r="G322" s="10">
        <v>121835.216</v>
      </c>
      <c r="H322" s="61">
        <f>D322/D321*100</f>
        <v>56.838659403776568</v>
      </c>
      <c r="I322" s="61">
        <f>E322/E321*100</f>
        <v>56.838659403776568</v>
      </c>
      <c r="J322" s="59">
        <f t="shared" si="69"/>
        <v>73.279590477252114</v>
      </c>
      <c r="K322" s="59">
        <f t="shared" si="70"/>
        <v>114.97640468745915</v>
      </c>
      <c r="L322" s="59">
        <f t="shared" si="70"/>
        <v>114.97640468745915</v>
      </c>
    </row>
    <row r="323" spans="1:12" s="49" customFormat="1" x14ac:dyDescent="0.2">
      <c r="A323" s="12" t="s">
        <v>286</v>
      </c>
      <c r="B323" s="10">
        <v>110935.326</v>
      </c>
      <c r="C323" s="10">
        <v>1186000.152</v>
      </c>
      <c r="D323" s="10">
        <v>106373.307</v>
      </c>
      <c r="E323" s="10">
        <v>106373.307</v>
      </c>
      <c r="F323" s="10">
        <v>110916.425</v>
      </c>
      <c r="G323" s="10">
        <v>110916.425</v>
      </c>
      <c r="H323" s="61">
        <f>D323/D321*100</f>
        <v>43.161340596223432</v>
      </c>
      <c r="I323" s="61">
        <f>E323/E321*100</f>
        <v>43.161340596223432</v>
      </c>
      <c r="J323" s="59">
        <f t="shared" si="69"/>
        <v>95.88767693349547</v>
      </c>
      <c r="K323" s="59">
        <f t="shared" si="70"/>
        <v>95.904016920848292</v>
      </c>
      <c r="L323" s="59">
        <f t="shared" si="70"/>
        <v>95.904016920848292</v>
      </c>
    </row>
    <row r="324" spans="1:12" s="49" customFormat="1" x14ac:dyDescent="0.2">
      <c r="A324" s="7" t="s">
        <v>331</v>
      </c>
      <c r="B324" s="10"/>
      <c r="C324" s="10"/>
      <c r="D324" s="10"/>
      <c r="E324" s="10"/>
      <c r="F324" s="10"/>
      <c r="G324" s="10"/>
      <c r="H324" s="65"/>
      <c r="I324" s="65"/>
      <c r="J324" s="65"/>
      <c r="K324" s="65"/>
      <c r="L324" s="65"/>
    </row>
    <row r="325" spans="1:12" s="49" customFormat="1" x14ac:dyDescent="0.2">
      <c r="A325" s="8" t="s">
        <v>278</v>
      </c>
      <c r="B325" s="10">
        <v>21686.385999999999</v>
      </c>
      <c r="C325" s="10">
        <v>329396.076</v>
      </c>
      <c r="D325" s="10">
        <v>21489.43</v>
      </c>
      <c r="E325" s="10">
        <v>21489.43</v>
      </c>
      <c r="F325" s="10">
        <v>25833.041000000001</v>
      </c>
      <c r="G325" s="10">
        <v>25833.041000000001</v>
      </c>
      <c r="H325" s="61">
        <f>H326+H327</f>
        <v>99.999999999999986</v>
      </c>
      <c r="I325" s="61">
        <f>I326+I327</f>
        <v>99.999999999999986</v>
      </c>
      <c r="J325" s="59">
        <f t="shared" ref="J325:J330" si="71">D325/B325*100</f>
        <v>99.091798882487851</v>
      </c>
      <c r="K325" s="59">
        <f t="shared" ref="K325:L330" si="72">D325/F325*100</f>
        <v>83.1858316641854</v>
      </c>
      <c r="L325" s="59">
        <f t="shared" si="72"/>
        <v>83.1858316641854</v>
      </c>
    </row>
    <row r="326" spans="1:12" s="49" customFormat="1" x14ac:dyDescent="0.2">
      <c r="A326" s="12" t="s">
        <v>285</v>
      </c>
      <c r="B326" s="10">
        <v>18891.332999999999</v>
      </c>
      <c r="C326" s="10">
        <v>309668.25</v>
      </c>
      <c r="D326" s="10">
        <v>19994.332999999999</v>
      </c>
      <c r="E326" s="10">
        <v>19994.332999999999</v>
      </c>
      <c r="F326" s="10">
        <v>24821.666000000001</v>
      </c>
      <c r="G326" s="10">
        <v>24821.666000000001</v>
      </c>
      <c r="H326" s="61">
        <f>D326/D325*100</f>
        <v>93.042640032797507</v>
      </c>
      <c r="I326" s="61">
        <f>E326/E325*100</f>
        <v>93.042640032797507</v>
      </c>
      <c r="J326" s="59">
        <f t="shared" si="71"/>
        <v>105.83865627692867</v>
      </c>
      <c r="K326" s="59">
        <f t="shared" si="72"/>
        <v>80.551937972253754</v>
      </c>
      <c r="L326" s="59">
        <f t="shared" si="72"/>
        <v>80.551937972253754</v>
      </c>
    </row>
    <row r="327" spans="1:12" s="49" customFormat="1" x14ac:dyDescent="0.2">
      <c r="A327" s="12" t="s">
        <v>281</v>
      </c>
      <c r="B327" s="10">
        <v>2795.0540000000001</v>
      </c>
      <c r="C327" s="10">
        <v>19727.826000000001</v>
      </c>
      <c r="D327" s="10">
        <v>1495.097</v>
      </c>
      <c r="E327" s="10">
        <v>1495.097</v>
      </c>
      <c r="F327" s="10">
        <v>1011.375</v>
      </c>
      <c r="G327" s="10">
        <v>1011.375</v>
      </c>
      <c r="H327" s="61">
        <f>D327/D325*100</f>
        <v>6.9573599672024793</v>
      </c>
      <c r="I327" s="61">
        <f>E327/E325*100</f>
        <v>6.9573599672024793</v>
      </c>
      <c r="J327" s="59">
        <f t="shared" si="71"/>
        <v>53.490809122113561</v>
      </c>
      <c r="K327" s="59">
        <f t="shared" si="72"/>
        <v>147.82815473983436</v>
      </c>
      <c r="L327" s="59">
        <f t="shared" si="72"/>
        <v>147.82815473983436</v>
      </c>
    </row>
    <row r="328" spans="1:12" s="49" customFormat="1" x14ac:dyDescent="0.2">
      <c r="A328" s="8" t="s">
        <v>279</v>
      </c>
      <c r="B328" s="10">
        <v>21686.385999999999</v>
      </c>
      <c r="C328" s="10">
        <v>329396.076</v>
      </c>
      <c r="D328" s="10">
        <v>21489.43</v>
      </c>
      <c r="E328" s="10">
        <v>21489.43</v>
      </c>
      <c r="F328" s="10">
        <v>25833.041000000001</v>
      </c>
      <c r="G328" s="10">
        <v>25833.041000000001</v>
      </c>
      <c r="H328" s="61">
        <f>H329+H330</f>
        <v>100</v>
      </c>
      <c r="I328" s="61">
        <f>I329+I330</f>
        <v>100</v>
      </c>
      <c r="J328" s="59">
        <f t="shared" si="71"/>
        <v>99.091798882487851</v>
      </c>
      <c r="K328" s="59">
        <f t="shared" si="72"/>
        <v>83.1858316641854</v>
      </c>
      <c r="L328" s="59">
        <f t="shared" si="72"/>
        <v>83.1858316641854</v>
      </c>
    </row>
    <row r="329" spans="1:12" s="49" customFormat="1" x14ac:dyDescent="0.2">
      <c r="A329" s="12" t="s">
        <v>282</v>
      </c>
      <c r="B329" s="10">
        <v>7802.0870000000004</v>
      </c>
      <c r="C329" s="10">
        <v>117612.90300000001</v>
      </c>
      <c r="D329" s="10">
        <v>6400.2169999999996</v>
      </c>
      <c r="E329" s="10">
        <v>6400.2169999999996</v>
      </c>
      <c r="F329" s="10">
        <v>10952.736999999999</v>
      </c>
      <c r="G329" s="10">
        <v>10952.736999999999</v>
      </c>
      <c r="H329" s="61">
        <f>D329/D328*100</f>
        <v>29.783093362643864</v>
      </c>
      <c r="I329" s="61">
        <f>E329/E328*100</f>
        <v>29.783093362643864</v>
      </c>
      <c r="J329" s="59">
        <f t="shared" si="71"/>
        <v>82.032115253264919</v>
      </c>
      <c r="K329" s="59">
        <f t="shared" si="72"/>
        <v>58.43486427182539</v>
      </c>
      <c r="L329" s="59">
        <f t="shared" si="72"/>
        <v>58.43486427182539</v>
      </c>
    </row>
    <row r="330" spans="1:12" s="49" customFormat="1" x14ac:dyDescent="0.2">
      <c r="A330" s="12" t="s">
        <v>286</v>
      </c>
      <c r="B330" s="10">
        <v>13884.3</v>
      </c>
      <c r="C330" s="10">
        <v>211783.17300000001</v>
      </c>
      <c r="D330" s="10">
        <v>15089.213</v>
      </c>
      <c r="E330" s="10">
        <v>15089.213</v>
      </c>
      <c r="F330" s="10">
        <v>14880.304</v>
      </c>
      <c r="G330" s="10">
        <v>14880.304</v>
      </c>
      <c r="H330" s="61">
        <f>D330/D328*100</f>
        <v>70.216906637356132</v>
      </c>
      <c r="I330" s="61">
        <f>E330/E328*100</f>
        <v>70.216906637356132</v>
      </c>
      <c r="J330" s="59">
        <f t="shared" si="71"/>
        <v>108.67824089079032</v>
      </c>
      <c r="K330" s="59">
        <f t="shared" si="72"/>
        <v>101.4039296508996</v>
      </c>
      <c r="L330" s="59">
        <f t="shared" si="72"/>
        <v>101.4039296508996</v>
      </c>
    </row>
    <row r="331" spans="1:12" s="49" customFormat="1" ht="33.75" x14ac:dyDescent="0.2">
      <c r="A331" s="7" t="s">
        <v>332</v>
      </c>
      <c r="B331" s="10"/>
      <c r="C331" s="10"/>
      <c r="D331" s="10"/>
      <c r="E331" s="10"/>
      <c r="F331" s="10"/>
      <c r="G331" s="10"/>
      <c r="H331" s="65"/>
      <c r="I331" s="65"/>
      <c r="J331" s="65"/>
      <c r="K331" s="65"/>
      <c r="L331" s="65"/>
    </row>
    <row r="332" spans="1:12" s="49" customFormat="1" x14ac:dyDescent="0.2">
      <c r="A332" s="8" t="s">
        <v>278</v>
      </c>
      <c r="B332" s="10">
        <v>15141.786</v>
      </c>
      <c r="C332" s="10">
        <v>234648.25099999999</v>
      </c>
      <c r="D332" s="10">
        <v>16814.507000000001</v>
      </c>
      <c r="E332" s="10">
        <v>16814.507000000001</v>
      </c>
      <c r="F332" s="10">
        <v>17410.863000000001</v>
      </c>
      <c r="G332" s="10">
        <v>17410.863000000001</v>
      </c>
      <c r="H332" s="61">
        <f>H333+H334</f>
        <v>99.999999999999986</v>
      </c>
      <c r="I332" s="61">
        <f>I333+I334</f>
        <v>99.999999999999986</v>
      </c>
      <c r="J332" s="59">
        <f t="shared" ref="J332:J337" si="73">D332/B332*100</f>
        <v>111.04705217733233</v>
      </c>
      <c r="K332" s="59">
        <f t="shared" ref="K332:L337" si="74">D332/F332*100</f>
        <v>96.574805051306186</v>
      </c>
      <c r="L332" s="59">
        <f t="shared" si="74"/>
        <v>96.574805051306186</v>
      </c>
    </row>
    <row r="333" spans="1:12" s="49" customFormat="1" x14ac:dyDescent="0.2">
      <c r="A333" s="12" t="s">
        <v>285</v>
      </c>
      <c r="B333" s="10">
        <v>13849.666999999999</v>
      </c>
      <c r="C333" s="10">
        <v>223934.83900000001</v>
      </c>
      <c r="D333" s="10">
        <v>15649.666999999999</v>
      </c>
      <c r="E333" s="10">
        <v>15649.666999999999</v>
      </c>
      <c r="F333" s="10">
        <v>16715</v>
      </c>
      <c r="G333" s="10">
        <v>16715</v>
      </c>
      <c r="H333" s="61">
        <f>D333/D332*100</f>
        <v>93.072410627323165</v>
      </c>
      <c r="I333" s="61">
        <f>E333/E332*100</f>
        <v>93.072410627323165</v>
      </c>
      <c r="J333" s="59">
        <f t="shared" si="73"/>
        <v>112.99670237558782</v>
      </c>
      <c r="K333" s="59">
        <f t="shared" si="74"/>
        <v>93.626485192940464</v>
      </c>
      <c r="L333" s="59">
        <f t="shared" si="74"/>
        <v>93.626485192940464</v>
      </c>
    </row>
    <row r="334" spans="1:12" s="49" customFormat="1" x14ac:dyDescent="0.2">
      <c r="A334" s="12" t="s">
        <v>281</v>
      </c>
      <c r="B334" s="10">
        <v>1292.1189999999999</v>
      </c>
      <c r="C334" s="10">
        <v>10713.412</v>
      </c>
      <c r="D334" s="10">
        <v>1164.8399999999999</v>
      </c>
      <c r="E334" s="10">
        <v>1164.8399999999999</v>
      </c>
      <c r="F334" s="10">
        <v>695.86199999999997</v>
      </c>
      <c r="G334" s="10">
        <v>695.86199999999997</v>
      </c>
      <c r="H334" s="61">
        <f>D334/D332*100</f>
        <v>6.9275893726768194</v>
      </c>
      <c r="I334" s="61">
        <f>E334/E332*100</f>
        <v>6.9275893726768194</v>
      </c>
      <c r="J334" s="59">
        <f t="shared" si="73"/>
        <v>90.149591484994801</v>
      </c>
      <c r="K334" s="59">
        <f t="shared" si="74"/>
        <v>167.39525940488201</v>
      </c>
      <c r="L334" s="59">
        <f t="shared" si="74"/>
        <v>167.39525940488201</v>
      </c>
    </row>
    <row r="335" spans="1:12" s="49" customFormat="1" x14ac:dyDescent="0.2">
      <c r="A335" s="8" t="s">
        <v>279</v>
      </c>
      <c r="B335" s="10">
        <v>15141.786</v>
      </c>
      <c r="C335" s="10">
        <v>234648.25099999999</v>
      </c>
      <c r="D335" s="10">
        <v>16814.507000000001</v>
      </c>
      <c r="E335" s="10">
        <v>16814.507000000001</v>
      </c>
      <c r="F335" s="10">
        <v>17410.863000000001</v>
      </c>
      <c r="G335" s="10">
        <v>17410.863000000001</v>
      </c>
      <c r="H335" s="61">
        <f>H336+H337</f>
        <v>99.999999999999986</v>
      </c>
      <c r="I335" s="61">
        <f>I336+I337</f>
        <v>99.999999999999986</v>
      </c>
      <c r="J335" s="59">
        <f t="shared" si="73"/>
        <v>111.04705217733233</v>
      </c>
      <c r="K335" s="59">
        <f t="shared" si="74"/>
        <v>96.574805051306186</v>
      </c>
      <c r="L335" s="59">
        <f t="shared" si="74"/>
        <v>96.574805051306186</v>
      </c>
    </row>
    <row r="336" spans="1:12" s="49" customFormat="1" x14ac:dyDescent="0.2">
      <c r="A336" s="12" t="s">
        <v>282</v>
      </c>
      <c r="B336" s="10">
        <v>7057.1779999999999</v>
      </c>
      <c r="C336" s="10">
        <v>106663.715</v>
      </c>
      <c r="D336" s="10">
        <v>5844.6270000000004</v>
      </c>
      <c r="E336" s="10">
        <v>5844.6270000000004</v>
      </c>
      <c r="F336" s="10">
        <v>10304.966</v>
      </c>
      <c r="G336" s="10">
        <v>10304.966</v>
      </c>
      <c r="H336" s="61">
        <f>D336/D335*100</f>
        <v>34.759431245887853</v>
      </c>
      <c r="I336" s="61">
        <f>E336/E335*100</f>
        <v>34.759431245887853</v>
      </c>
      <c r="J336" s="59">
        <f t="shared" si="73"/>
        <v>82.818188800112452</v>
      </c>
      <c r="K336" s="59">
        <f t="shared" si="74"/>
        <v>56.716606343000066</v>
      </c>
      <c r="L336" s="59">
        <f t="shared" si="74"/>
        <v>56.716606343000066</v>
      </c>
    </row>
    <row r="337" spans="1:12" s="49" customFormat="1" x14ac:dyDescent="0.2">
      <c r="A337" s="12" t="s">
        <v>286</v>
      </c>
      <c r="B337" s="10">
        <v>8084.6080000000002</v>
      </c>
      <c r="C337" s="10">
        <v>127984.53599999999</v>
      </c>
      <c r="D337" s="10">
        <v>10969.88</v>
      </c>
      <c r="E337" s="10">
        <v>10969.88</v>
      </c>
      <c r="F337" s="10">
        <v>7105.8969999999999</v>
      </c>
      <c r="G337" s="10">
        <v>7105.8969999999999</v>
      </c>
      <c r="H337" s="61">
        <f>D337/D335*100</f>
        <v>65.240568754112132</v>
      </c>
      <c r="I337" s="61">
        <f>E337/E335*100</f>
        <v>65.240568754112132</v>
      </c>
      <c r="J337" s="59">
        <f t="shared" si="73"/>
        <v>135.68845885910608</v>
      </c>
      <c r="K337" s="59">
        <f t="shared" si="74"/>
        <v>154.37713211998428</v>
      </c>
      <c r="L337" s="59">
        <f t="shared" si="74"/>
        <v>154.37713211998428</v>
      </c>
    </row>
    <row r="338" spans="1:12" s="49" customFormat="1" x14ac:dyDescent="0.2">
      <c r="A338" s="7" t="s">
        <v>333</v>
      </c>
      <c r="B338" s="10"/>
      <c r="C338" s="10"/>
      <c r="D338" s="10"/>
      <c r="E338" s="10"/>
      <c r="F338" s="10"/>
      <c r="G338" s="10"/>
      <c r="H338" s="65"/>
      <c r="I338" s="65"/>
      <c r="J338" s="65"/>
      <c r="K338" s="65"/>
      <c r="L338" s="65"/>
    </row>
    <row r="339" spans="1:12" s="49" customFormat="1" x14ac:dyDescent="0.2">
      <c r="A339" s="8" t="s">
        <v>278</v>
      </c>
      <c r="B339" s="10">
        <v>66616.084000000003</v>
      </c>
      <c r="C339" s="10">
        <v>761679.56200000003</v>
      </c>
      <c r="D339" s="10">
        <v>61134.398000000001</v>
      </c>
      <c r="E339" s="10">
        <v>61134.398000000001</v>
      </c>
      <c r="F339" s="10">
        <v>58373.56</v>
      </c>
      <c r="G339" s="10">
        <v>58373.56</v>
      </c>
      <c r="H339" s="61">
        <f>H340+H341</f>
        <v>100</v>
      </c>
      <c r="I339" s="61">
        <f>I340+I341</f>
        <v>100</v>
      </c>
      <c r="J339" s="59">
        <f t="shared" ref="J339:J344" si="75">D339/B339*100</f>
        <v>91.771227501154229</v>
      </c>
      <c r="K339" s="59">
        <f t="shared" ref="K339:L344" si="76">D339/F339*100</f>
        <v>104.72960360820893</v>
      </c>
      <c r="L339" s="59">
        <f t="shared" si="76"/>
        <v>104.72960360820893</v>
      </c>
    </row>
    <row r="340" spans="1:12" s="49" customFormat="1" x14ac:dyDescent="0.2">
      <c r="A340" s="12" t="s">
        <v>285</v>
      </c>
      <c r="B340" s="10">
        <v>56625.203000000001</v>
      </c>
      <c r="C340" s="10">
        <v>658950.48699999996</v>
      </c>
      <c r="D340" s="10">
        <v>53806.536999999997</v>
      </c>
      <c r="E340" s="10">
        <v>53806.536999999997</v>
      </c>
      <c r="F340" s="10">
        <v>50916.87</v>
      </c>
      <c r="G340" s="10">
        <v>50916.87</v>
      </c>
      <c r="H340" s="61">
        <f>D340/D339*100</f>
        <v>88.013522272681897</v>
      </c>
      <c r="I340" s="61">
        <f>E340/E339*100</f>
        <v>88.013522272681897</v>
      </c>
      <c r="J340" s="59">
        <f t="shared" si="75"/>
        <v>95.022241244768693</v>
      </c>
      <c r="K340" s="59">
        <f t="shared" si="76"/>
        <v>105.67526440647272</v>
      </c>
      <c r="L340" s="59">
        <f t="shared" si="76"/>
        <v>105.67526440647272</v>
      </c>
    </row>
    <row r="341" spans="1:12" s="49" customFormat="1" x14ac:dyDescent="0.2">
      <c r="A341" s="12" t="s">
        <v>281</v>
      </c>
      <c r="B341" s="10">
        <v>9990.8809999999994</v>
      </c>
      <c r="C341" s="10">
        <v>102729.076</v>
      </c>
      <c r="D341" s="10">
        <v>7327.8609999999999</v>
      </c>
      <c r="E341" s="10">
        <v>7327.8609999999999</v>
      </c>
      <c r="F341" s="10">
        <v>7456.69</v>
      </c>
      <c r="G341" s="10">
        <v>7456.69</v>
      </c>
      <c r="H341" s="61">
        <f>D341/D339*100</f>
        <v>11.986477727318096</v>
      </c>
      <c r="I341" s="61">
        <f>E341/E339*100</f>
        <v>11.986477727318096</v>
      </c>
      <c r="J341" s="59">
        <f t="shared" si="75"/>
        <v>73.345493755755882</v>
      </c>
      <c r="K341" s="59">
        <f t="shared" si="76"/>
        <v>98.272303126454233</v>
      </c>
      <c r="L341" s="59">
        <f t="shared" si="76"/>
        <v>98.272303126454233</v>
      </c>
    </row>
    <row r="342" spans="1:12" s="49" customFormat="1" x14ac:dyDescent="0.2">
      <c r="A342" s="8" t="s">
        <v>279</v>
      </c>
      <c r="B342" s="10">
        <v>66616.084000000003</v>
      </c>
      <c r="C342" s="10">
        <v>761679.56200000003</v>
      </c>
      <c r="D342" s="10">
        <v>61134.398000000001</v>
      </c>
      <c r="E342" s="10">
        <v>61134.398000000001</v>
      </c>
      <c r="F342" s="10">
        <v>58373.56</v>
      </c>
      <c r="G342" s="10">
        <v>58373.56</v>
      </c>
      <c r="H342" s="61">
        <f>H343+H344</f>
        <v>100.00000163574032</v>
      </c>
      <c r="I342" s="61">
        <f>I343+I344</f>
        <v>100.00000163574032</v>
      </c>
      <c r="J342" s="59">
        <f t="shared" si="75"/>
        <v>91.771227501154229</v>
      </c>
      <c r="K342" s="59">
        <f t="shared" si="76"/>
        <v>104.72960360820893</v>
      </c>
      <c r="L342" s="59">
        <f t="shared" si="76"/>
        <v>104.72960360820893</v>
      </c>
    </row>
    <row r="343" spans="1:12" s="49" customFormat="1" x14ac:dyDescent="0.2">
      <c r="A343" s="12" t="s">
        <v>282</v>
      </c>
      <c r="B343" s="10">
        <v>1503.721</v>
      </c>
      <c r="C343" s="10">
        <v>20019.217000000001</v>
      </c>
      <c r="D343" s="10">
        <v>1444.424</v>
      </c>
      <c r="E343" s="10">
        <v>1444.424</v>
      </c>
      <c r="F343" s="10">
        <v>1430.7429999999999</v>
      </c>
      <c r="G343" s="10">
        <v>1430.7429999999999</v>
      </c>
      <c r="H343" s="61">
        <f>D343/D342*100</f>
        <v>2.3627025819408574</v>
      </c>
      <c r="I343" s="61">
        <f>E343/E342*100</f>
        <v>2.3627025819408574</v>
      </c>
      <c r="J343" s="59">
        <f t="shared" si="75"/>
        <v>96.056648806527278</v>
      </c>
      <c r="K343" s="59">
        <f t="shared" si="76"/>
        <v>100.95621645536622</v>
      </c>
      <c r="L343" s="59">
        <f t="shared" si="76"/>
        <v>100.95621645536622</v>
      </c>
    </row>
    <row r="344" spans="1:12" s="49" customFormat="1" x14ac:dyDescent="0.2">
      <c r="A344" s="12" t="s">
        <v>286</v>
      </c>
      <c r="B344" s="10">
        <v>65112.362999999998</v>
      </c>
      <c r="C344" s="10">
        <v>741660.34600000002</v>
      </c>
      <c r="D344" s="10">
        <v>59689.974999999999</v>
      </c>
      <c r="E344" s="10">
        <v>59689.974999999999</v>
      </c>
      <c r="F344" s="10">
        <v>56942.817000000003</v>
      </c>
      <c r="G344" s="10">
        <v>56942.817000000003</v>
      </c>
      <c r="H344" s="61">
        <f>D344/D342*100</f>
        <v>97.637299053799467</v>
      </c>
      <c r="I344" s="61">
        <f>E344/E342*100</f>
        <v>97.637299053799467</v>
      </c>
      <c r="J344" s="59">
        <f t="shared" si="75"/>
        <v>91.672260458432447</v>
      </c>
      <c r="K344" s="59">
        <f t="shared" si="76"/>
        <v>104.82441534285176</v>
      </c>
      <c r="L344" s="59">
        <f t="shared" si="76"/>
        <v>104.82441534285176</v>
      </c>
    </row>
    <row r="345" spans="1:12" s="49" customFormat="1" ht="33.75" x14ac:dyDescent="0.2">
      <c r="A345" s="7" t="s">
        <v>334</v>
      </c>
      <c r="B345" s="10"/>
      <c r="C345" s="10"/>
      <c r="D345" s="10"/>
      <c r="E345" s="10"/>
      <c r="F345" s="10"/>
      <c r="G345" s="10"/>
      <c r="H345" s="65"/>
      <c r="I345" s="65"/>
      <c r="J345" s="65"/>
      <c r="K345" s="65"/>
      <c r="L345" s="65"/>
    </row>
    <row r="346" spans="1:12" s="49" customFormat="1" x14ac:dyDescent="0.2">
      <c r="A346" s="8" t="s">
        <v>278</v>
      </c>
      <c r="B346" s="10">
        <v>49527.249000000003</v>
      </c>
      <c r="C346" s="10">
        <v>576938.78399999999</v>
      </c>
      <c r="D346" s="10">
        <v>47024.167999999998</v>
      </c>
      <c r="E346" s="10">
        <v>47024.167999999998</v>
      </c>
      <c r="F346" s="10">
        <v>45803.474999999999</v>
      </c>
      <c r="G346" s="10">
        <v>45803.474999999999</v>
      </c>
      <c r="H346" s="61">
        <f>H347+H348</f>
        <v>100.00000212656607</v>
      </c>
      <c r="I346" s="61">
        <f>I347+I348</f>
        <v>100.00000212656607</v>
      </c>
      <c r="J346" s="59">
        <f t="shared" ref="J346:J351" si="77">D346/B346*100</f>
        <v>94.946052828413698</v>
      </c>
      <c r="K346" s="59">
        <f t="shared" ref="K346:L351" si="78">D346/F346*100</f>
        <v>102.66506635140675</v>
      </c>
      <c r="L346" s="59">
        <f t="shared" si="78"/>
        <v>102.66506635140675</v>
      </c>
    </row>
    <row r="347" spans="1:12" s="49" customFormat="1" x14ac:dyDescent="0.2">
      <c r="A347" s="12" t="s">
        <v>285</v>
      </c>
      <c r="B347" s="10">
        <v>46712.374000000003</v>
      </c>
      <c r="C347" s="10">
        <v>545982.01199999999</v>
      </c>
      <c r="D347" s="10">
        <v>44753.374000000003</v>
      </c>
      <c r="E347" s="10">
        <v>44753.374000000003</v>
      </c>
      <c r="F347" s="10">
        <v>43399.374000000003</v>
      </c>
      <c r="G347" s="10">
        <v>43399.374000000003</v>
      </c>
      <c r="H347" s="61">
        <f>D347/D346*100</f>
        <v>95.171006534342098</v>
      </c>
      <c r="I347" s="61">
        <f>E347/E346*100</f>
        <v>95.171006534342098</v>
      </c>
      <c r="J347" s="59">
        <f t="shared" si="77"/>
        <v>95.806250395237896</v>
      </c>
      <c r="K347" s="59">
        <f t="shared" si="78"/>
        <v>103.11986066895804</v>
      </c>
      <c r="L347" s="59">
        <f t="shared" si="78"/>
        <v>103.11986066895804</v>
      </c>
    </row>
    <row r="348" spans="1:12" s="49" customFormat="1" x14ac:dyDescent="0.2">
      <c r="A348" s="12" t="s">
        <v>281</v>
      </c>
      <c r="B348" s="10">
        <v>2814.875</v>
      </c>
      <c r="C348" s="10">
        <v>30956.772000000001</v>
      </c>
      <c r="D348" s="10">
        <v>2270.7950000000001</v>
      </c>
      <c r="E348" s="10">
        <v>2270.7950000000001</v>
      </c>
      <c r="F348" s="10">
        <v>2404.1019999999999</v>
      </c>
      <c r="G348" s="10">
        <v>2404.1019999999999</v>
      </c>
      <c r="H348" s="61">
        <f>D348/D346*100</f>
        <v>4.8289955922239818</v>
      </c>
      <c r="I348" s="61">
        <f>E348/E346*100</f>
        <v>4.8289955922239818</v>
      </c>
      <c r="J348" s="59">
        <f t="shared" si="77"/>
        <v>80.671255384342118</v>
      </c>
      <c r="K348" s="59">
        <f t="shared" si="78"/>
        <v>94.455018963421693</v>
      </c>
      <c r="L348" s="59">
        <f t="shared" si="78"/>
        <v>94.455018963421693</v>
      </c>
    </row>
    <row r="349" spans="1:12" s="49" customFormat="1" x14ac:dyDescent="0.2">
      <c r="A349" s="8" t="s">
        <v>279</v>
      </c>
      <c r="B349" s="10">
        <v>49527.249000000003</v>
      </c>
      <c r="C349" s="10">
        <v>576938.78399999999</v>
      </c>
      <c r="D349" s="10">
        <v>47024.167999999998</v>
      </c>
      <c r="E349" s="10">
        <v>47024.167999999998</v>
      </c>
      <c r="F349" s="10">
        <v>45803.474999999999</v>
      </c>
      <c r="G349" s="10">
        <v>45803.474999999999</v>
      </c>
      <c r="H349" s="61">
        <f>H350+H351</f>
        <v>100</v>
      </c>
      <c r="I349" s="61">
        <f>I350+I351</f>
        <v>100</v>
      </c>
      <c r="J349" s="59">
        <f t="shared" si="77"/>
        <v>94.946052828413698</v>
      </c>
      <c r="K349" s="59">
        <f t="shared" si="78"/>
        <v>102.66506635140675</v>
      </c>
      <c r="L349" s="59">
        <f t="shared" si="78"/>
        <v>102.66506635140675</v>
      </c>
    </row>
    <row r="350" spans="1:12" s="49" customFormat="1" x14ac:dyDescent="0.2">
      <c r="A350" s="12" t="s">
        <v>282</v>
      </c>
      <c r="B350" s="10">
        <v>71.522999999999996</v>
      </c>
      <c r="C350" s="10">
        <v>1037.181</v>
      </c>
      <c r="D350" s="10">
        <v>56.386000000000003</v>
      </c>
      <c r="E350" s="10">
        <v>56.386000000000003</v>
      </c>
      <c r="F350" s="10">
        <v>77.495000000000005</v>
      </c>
      <c r="G350" s="10">
        <v>77.495000000000005</v>
      </c>
      <c r="H350" s="61">
        <f>D350/D349*100</f>
        <v>0.11990855425661122</v>
      </c>
      <c r="I350" s="61">
        <f>E350/E349*100</f>
        <v>0.11990855425661122</v>
      </c>
      <c r="J350" s="59">
        <f t="shared" si="77"/>
        <v>78.836178571927917</v>
      </c>
      <c r="K350" s="59">
        <f t="shared" si="78"/>
        <v>72.760823278921222</v>
      </c>
      <c r="L350" s="59">
        <f t="shared" si="78"/>
        <v>72.760823278921222</v>
      </c>
    </row>
    <row r="351" spans="1:12" s="49" customFormat="1" x14ac:dyDescent="0.2">
      <c r="A351" s="12" t="s">
        <v>286</v>
      </c>
      <c r="B351" s="10">
        <v>49455.726000000002</v>
      </c>
      <c r="C351" s="10">
        <v>575901.603</v>
      </c>
      <c r="D351" s="10">
        <v>46967.781999999999</v>
      </c>
      <c r="E351" s="10">
        <v>46967.781999999999</v>
      </c>
      <c r="F351" s="10">
        <v>45725.981</v>
      </c>
      <c r="G351" s="10">
        <v>45725.981</v>
      </c>
      <c r="H351" s="61">
        <f>D351/D349*100</f>
        <v>99.880091445743389</v>
      </c>
      <c r="I351" s="61">
        <f>E351/E349*100</f>
        <v>99.880091445743389</v>
      </c>
      <c r="J351" s="59">
        <f t="shared" si="77"/>
        <v>94.969350970603486</v>
      </c>
      <c r="K351" s="59">
        <f t="shared" si="78"/>
        <v>102.71574490659916</v>
      </c>
      <c r="L351" s="59">
        <f t="shared" si="78"/>
        <v>102.71574490659916</v>
      </c>
    </row>
    <row r="352" spans="1:12" s="49" customFormat="1" ht="22.5" x14ac:dyDescent="0.2">
      <c r="A352" s="7" t="s">
        <v>335</v>
      </c>
      <c r="B352" s="10"/>
      <c r="C352" s="10"/>
      <c r="D352" s="10"/>
      <c r="E352" s="10"/>
      <c r="F352" s="10"/>
      <c r="G352" s="10"/>
      <c r="H352" s="65"/>
      <c r="I352" s="65"/>
      <c r="J352" s="65"/>
      <c r="K352" s="65"/>
      <c r="L352" s="65"/>
    </row>
    <row r="353" spans="1:12" s="49" customFormat="1" x14ac:dyDescent="0.2">
      <c r="A353" s="8" t="s">
        <v>278</v>
      </c>
      <c r="B353" s="10">
        <v>17088.834999999999</v>
      </c>
      <c r="C353" s="10">
        <v>184740.77799999999</v>
      </c>
      <c r="D353" s="10">
        <v>14110.23</v>
      </c>
      <c r="E353" s="10">
        <v>14110.23</v>
      </c>
      <c r="F353" s="10">
        <v>12570.084000000001</v>
      </c>
      <c r="G353" s="10">
        <v>12570.084000000001</v>
      </c>
      <c r="H353" s="61">
        <f>H354+H355</f>
        <v>100.00000000000001</v>
      </c>
      <c r="I353" s="61">
        <f>I354+I355</f>
        <v>100.00000000000001</v>
      </c>
      <c r="J353" s="59">
        <f t="shared" ref="J353:J358" si="79">D353/B353*100</f>
        <v>82.569876764565876</v>
      </c>
      <c r="K353" s="59">
        <f t="shared" ref="K353:L358" si="80">D353/F353*100</f>
        <v>112.2524718211907</v>
      </c>
      <c r="L353" s="59">
        <f t="shared" si="80"/>
        <v>112.2524718211907</v>
      </c>
    </row>
    <row r="354" spans="1:12" s="49" customFormat="1" x14ac:dyDescent="0.2">
      <c r="A354" s="12" t="s">
        <v>285</v>
      </c>
      <c r="B354" s="10">
        <v>9912.83</v>
      </c>
      <c r="C354" s="10">
        <v>112968.474</v>
      </c>
      <c r="D354" s="10">
        <v>9053.1630000000005</v>
      </c>
      <c r="E354" s="10">
        <v>9053.1630000000005</v>
      </c>
      <c r="F354" s="10">
        <v>7517.4960000000001</v>
      </c>
      <c r="G354" s="10">
        <v>7517.4960000000001</v>
      </c>
      <c r="H354" s="61">
        <f>D354/D353*100</f>
        <v>64.160279456819637</v>
      </c>
      <c r="I354" s="61">
        <f>E354/E353*100</f>
        <v>64.160279456819637</v>
      </c>
      <c r="J354" s="59">
        <f t="shared" si="79"/>
        <v>91.327733856022945</v>
      </c>
      <c r="K354" s="59">
        <f t="shared" si="80"/>
        <v>120.42790578139318</v>
      </c>
      <c r="L354" s="59">
        <f t="shared" si="80"/>
        <v>120.42790578139318</v>
      </c>
    </row>
    <row r="355" spans="1:12" s="49" customFormat="1" x14ac:dyDescent="0.2">
      <c r="A355" s="12" t="s">
        <v>281</v>
      </c>
      <c r="B355" s="10">
        <v>7176.0050000000001</v>
      </c>
      <c r="C355" s="10">
        <v>71772.304000000004</v>
      </c>
      <c r="D355" s="10">
        <v>5057.067</v>
      </c>
      <c r="E355" s="10">
        <v>5057.067</v>
      </c>
      <c r="F355" s="10">
        <v>5052.5879999999997</v>
      </c>
      <c r="G355" s="10">
        <v>5052.5879999999997</v>
      </c>
      <c r="H355" s="61">
        <f>D355/D353*100</f>
        <v>35.839720543180377</v>
      </c>
      <c r="I355" s="61">
        <f>E355/E353*100</f>
        <v>35.839720543180377</v>
      </c>
      <c r="J355" s="59">
        <f t="shared" si="79"/>
        <v>70.471899058041345</v>
      </c>
      <c r="K355" s="59">
        <f t="shared" si="80"/>
        <v>100.08864763958589</v>
      </c>
      <c r="L355" s="59">
        <f t="shared" si="80"/>
        <v>100.08864763958589</v>
      </c>
    </row>
    <row r="356" spans="1:12" s="49" customFormat="1" x14ac:dyDescent="0.2">
      <c r="A356" s="8" t="s">
        <v>279</v>
      </c>
      <c r="B356" s="10">
        <v>17088.834999999999</v>
      </c>
      <c r="C356" s="10">
        <v>184740.77799999999</v>
      </c>
      <c r="D356" s="10">
        <v>14110.23</v>
      </c>
      <c r="E356" s="10">
        <v>14110.23</v>
      </c>
      <c r="F356" s="10">
        <v>12570.084000000001</v>
      </c>
      <c r="G356" s="10">
        <v>12570.084000000001</v>
      </c>
      <c r="H356" s="61">
        <f>H357+H358</f>
        <v>100</v>
      </c>
      <c r="I356" s="61">
        <f>I357+I358</f>
        <v>100</v>
      </c>
      <c r="J356" s="59">
        <f t="shared" si="79"/>
        <v>82.569876764565876</v>
      </c>
      <c r="K356" s="59">
        <f t="shared" si="80"/>
        <v>112.2524718211907</v>
      </c>
      <c r="L356" s="59">
        <f t="shared" si="80"/>
        <v>112.2524718211907</v>
      </c>
    </row>
    <row r="357" spans="1:12" s="49" customFormat="1" x14ac:dyDescent="0.2">
      <c r="A357" s="12" t="s">
        <v>282</v>
      </c>
      <c r="B357" s="10">
        <v>1432.1980000000001</v>
      </c>
      <c r="C357" s="10">
        <v>18982.035</v>
      </c>
      <c r="D357" s="10">
        <v>1388.037</v>
      </c>
      <c r="E357" s="10">
        <v>1388.037</v>
      </c>
      <c r="F357" s="10">
        <v>1353.248</v>
      </c>
      <c r="G357" s="10">
        <v>1353.248</v>
      </c>
      <c r="H357" s="61">
        <f>D357/D356*100</f>
        <v>9.8370969147916103</v>
      </c>
      <c r="I357" s="61">
        <f>E357/E356*100</f>
        <v>9.8370969147916103</v>
      </c>
      <c r="J357" s="59">
        <f t="shared" si="79"/>
        <v>96.916557626808569</v>
      </c>
      <c r="K357" s="59">
        <f t="shared" si="80"/>
        <v>102.57077786185533</v>
      </c>
      <c r="L357" s="59">
        <f t="shared" si="80"/>
        <v>102.57077786185533</v>
      </c>
    </row>
    <row r="358" spans="1:12" s="49" customFormat="1" x14ac:dyDescent="0.2">
      <c r="A358" s="12" t="s">
        <v>286</v>
      </c>
      <c r="B358" s="10">
        <v>15656.637000000001</v>
      </c>
      <c r="C358" s="10">
        <v>165758.74299999999</v>
      </c>
      <c r="D358" s="10">
        <v>12722.192999999999</v>
      </c>
      <c r="E358" s="10">
        <v>12722.192999999999</v>
      </c>
      <c r="F358" s="10">
        <v>11216.835999999999</v>
      </c>
      <c r="G358" s="10">
        <v>11216.835999999999</v>
      </c>
      <c r="H358" s="61">
        <f>D358/D356*100</f>
        <v>90.162903085208384</v>
      </c>
      <c r="I358" s="61">
        <f>E358/E356*100</f>
        <v>90.162903085208384</v>
      </c>
      <c r="J358" s="59">
        <f t="shared" si="79"/>
        <v>81.257507598854076</v>
      </c>
      <c r="K358" s="59">
        <f t="shared" si="80"/>
        <v>113.42051359224652</v>
      </c>
      <c r="L358" s="59">
        <f t="shared" si="80"/>
        <v>113.42051359224652</v>
      </c>
    </row>
    <row r="359" spans="1:12" s="49" customFormat="1" ht="22.5" x14ac:dyDescent="0.2">
      <c r="A359" s="7" t="s">
        <v>336</v>
      </c>
      <c r="B359" s="10"/>
      <c r="C359" s="10"/>
      <c r="D359" s="10"/>
      <c r="E359" s="10"/>
      <c r="F359" s="10"/>
      <c r="G359" s="10"/>
      <c r="H359" s="65"/>
      <c r="I359" s="65"/>
      <c r="J359" s="65"/>
      <c r="K359" s="65"/>
      <c r="L359" s="65"/>
    </row>
    <row r="360" spans="1:12" s="49" customFormat="1" x14ac:dyDescent="0.2">
      <c r="A360" s="8" t="s">
        <v>278</v>
      </c>
      <c r="B360" s="10">
        <v>16700.915000000001</v>
      </c>
      <c r="C360" s="10">
        <v>199104.51300000001</v>
      </c>
      <c r="D360" s="10">
        <v>14099.624</v>
      </c>
      <c r="E360" s="10">
        <v>14099.624</v>
      </c>
      <c r="F360" s="10">
        <v>13447.23</v>
      </c>
      <c r="G360" s="10">
        <v>13447.23</v>
      </c>
      <c r="H360" s="61">
        <f>H361+H362</f>
        <v>100.00000000000001</v>
      </c>
      <c r="I360" s="61">
        <f>I361+I362</f>
        <v>100.00000000000001</v>
      </c>
      <c r="J360" s="59">
        <f t="shared" ref="J360:J365" si="81">D360/B360*100</f>
        <v>84.424260586919928</v>
      </c>
      <c r="K360" s="59">
        <f t="shared" ref="K360:L365" si="82">D360/F360*100</f>
        <v>104.85151217016441</v>
      </c>
      <c r="L360" s="59">
        <f t="shared" si="82"/>
        <v>104.85151217016441</v>
      </c>
    </row>
    <row r="361" spans="1:12" s="49" customFormat="1" x14ac:dyDescent="0.2">
      <c r="A361" s="12" t="s">
        <v>285</v>
      </c>
      <c r="B361" s="10">
        <v>13970.165999999999</v>
      </c>
      <c r="C361" s="10">
        <v>166101.49799999999</v>
      </c>
      <c r="D361" s="10">
        <v>12150.833000000001</v>
      </c>
      <c r="E361" s="10">
        <v>12150.833000000001</v>
      </c>
      <c r="F361" s="10">
        <v>11545.833000000001</v>
      </c>
      <c r="G361" s="10">
        <v>11545.833000000001</v>
      </c>
      <c r="H361" s="61">
        <f>D361/D360*100</f>
        <v>86.178418658540124</v>
      </c>
      <c r="I361" s="61">
        <f>E361/E360*100</f>
        <v>86.178418658540124</v>
      </c>
      <c r="J361" s="59">
        <f t="shared" si="81"/>
        <v>86.977012298923299</v>
      </c>
      <c r="K361" s="59">
        <f t="shared" si="82"/>
        <v>105.23998571605877</v>
      </c>
      <c r="L361" s="59">
        <f t="shared" si="82"/>
        <v>105.23998571605877</v>
      </c>
    </row>
    <row r="362" spans="1:12" s="49" customFormat="1" x14ac:dyDescent="0.2">
      <c r="A362" s="12" t="s">
        <v>281</v>
      </c>
      <c r="B362" s="10">
        <v>2730.7489999999998</v>
      </c>
      <c r="C362" s="10">
        <v>33003.014999999999</v>
      </c>
      <c r="D362" s="10">
        <v>1948.7909999999999</v>
      </c>
      <c r="E362" s="10">
        <v>1948.7909999999999</v>
      </c>
      <c r="F362" s="10">
        <v>1901.3969999999999</v>
      </c>
      <c r="G362" s="10">
        <v>1901.3969999999999</v>
      </c>
      <c r="H362" s="61">
        <f>D362/D360*100</f>
        <v>13.821581341459884</v>
      </c>
      <c r="I362" s="61">
        <f>E362/E360*100</f>
        <v>13.821581341459884</v>
      </c>
      <c r="J362" s="59">
        <f t="shared" si="81"/>
        <v>71.364706166696394</v>
      </c>
      <c r="K362" s="59">
        <f t="shared" si="82"/>
        <v>102.49258834425426</v>
      </c>
      <c r="L362" s="59">
        <f t="shared" si="82"/>
        <v>102.49258834425426</v>
      </c>
    </row>
    <row r="363" spans="1:12" s="49" customFormat="1" x14ac:dyDescent="0.2">
      <c r="A363" s="8" t="s">
        <v>279</v>
      </c>
      <c r="B363" s="10">
        <v>16700.915000000001</v>
      </c>
      <c r="C363" s="10">
        <v>199104.51300000001</v>
      </c>
      <c r="D363" s="10">
        <v>14099.624</v>
      </c>
      <c r="E363" s="10">
        <v>14099.624</v>
      </c>
      <c r="F363" s="10">
        <v>13447.23</v>
      </c>
      <c r="G363" s="10">
        <v>13447.23</v>
      </c>
      <c r="H363" s="61">
        <f>H364+H365</f>
        <v>100</v>
      </c>
      <c r="I363" s="61">
        <f>I364+I365</f>
        <v>100</v>
      </c>
      <c r="J363" s="59">
        <f t="shared" si="81"/>
        <v>84.424260586919928</v>
      </c>
      <c r="K363" s="59">
        <f t="shared" si="82"/>
        <v>104.85151217016441</v>
      </c>
      <c r="L363" s="59">
        <f t="shared" si="82"/>
        <v>104.85151217016441</v>
      </c>
    </row>
    <row r="364" spans="1:12" s="49" customFormat="1" x14ac:dyDescent="0.2">
      <c r="A364" s="12" t="s">
        <v>282</v>
      </c>
      <c r="B364" s="10">
        <v>4509.4560000000001</v>
      </c>
      <c r="C364" s="10">
        <v>63644.379000000001</v>
      </c>
      <c r="D364" s="10">
        <v>3286.6439999999998</v>
      </c>
      <c r="E364" s="10">
        <v>3286.6439999999998</v>
      </c>
      <c r="F364" s="10">
        <v>6538.8159999999998</v>
      </c>
      <c r="G364" s="10">
        <v>6538.8159999999998</v>
      </c>
      <c r="H364" s="61">
        <f>D364/D363*100</f>
        <v>23.310153518987455</v>
      </c>
      <c r="I364" s="61">
        <f>E364/E363*100</f>
        <v>23.310153518987455</v>
      </c>
      <c r="J364" s="59">
        <f t="shared" si="81"/>
        <v>72.883381055275848</v>
      </c>
      <c r="K364" s="59">
        <f t="shared" si="82"/>
        <v>50.263595121807981</v>
      </c>
      <c r="L364" s="59">
        <f t="shared" si="82"/>
        <v>50.263595121807981</v>
      </c>
    </row>
    <row r="365" spans="1:12" s="49" customFormat="1" x14ac:dyDescent="0.2">
      <c r="A365" s="12" t="s">
        <v>286</v>
      </c>
      <c r="B365" s="10">
        <v>12191.46</v>
      </c>
      <c r="C365" s="10">
        <v>135460.133</v>
      </c>
      <c r="D365" s="10">
        <v>10812.98</v>
      </c>
      <c r="E365" s="10">
        <v>10812.98</v>
      </c>
      <c r="F365" s="10">
        <v>6908.4139999999998</v>
      </c>
      <c r="G365" s="10">
        <v>6908.4139999999998</v>
      </c>
      <c r="H365" s="61">
        <f>D365/D363*100</f>
        <v>76.689846481012552</v>
      </c>
      <c r="I365" s="61">
        <f>E365/E363*100</f>
        <v>76.689846481012552</v>
      </c>
      <c r="J365" s="59">
        <f t="shared" si="81"/>
        <v>88.693068754685655</v>
      </c>
      <c r="K365" s="59">
        <f t="shared" si="82"/>
        <v>156.51899263709441</v>
      </c>
      <c r="L365" s="59">
        <f t="shared" si="82"/>
        <v>156.51899263709441</v>
      </c>
    </row>
    <row r="366" spans="1:12" s="49" customFormat="1" x14ac:dyDescent="0.2">
      <c r="A366" s="7" t="s">
        <v>337</v>
      </c>
      <c r="B366" s="10"/>
      <c r="C366" s="10"/>
      <c r="D366" s="10"/>
      <c r="E366" s="10"/>
      <c r="F366" s="10"/>
      <c r="G366" s="10"/>
      <c r="H366" s="65"/>
      <c r="I366" s="65"/>
      <c r="J366" s="65"/>
      <c r="K366" s="65"/>
      <c r="L366" s="65"/>
    </row>
    <row r="367" spans="1:12" s="49" customFormat="1" x14ac:dyDescent="0.2">
      <c r="A367" s="8" t="s">
        <v>278</v>
      </c>
      <c r="B367" s="10">
        <v>44023.411999999997</v>
      </c>
      <c r="C367" s="10">
        <v>554858.47499999998</v>
      </c>
      <c r="D367" s="10">
        <v>64134.213000000003</v>
      </c>
      <c r="E367" s="10">
        <v>64134.213000000003</v>
      </c>
      <c r="F367" s="10">
        <v>40843.629999999997</v>
      </c>
      <c r="G367" s="10">
        <v>40843.629999999997</v>
      </c>
      <c r="H367" s="61">
        <f>H368+H369</f>
        <v>100</v>
      </c>
      <c r="I367" s="61">
        <f>I368+I369</f>
        <v>100</v>
      </c>
      <c r="J367" s="59">
        <f>D367/B367*100</f>
        <v>145.68205890084124</v>
      </c>
      <c r="K367" s="59">
        <f>D367/F367*100</f>
        <v>157.02378314562151</v>
      </c>
      <c r="L367" s="59">
        <f>E367/G367*100</f>
        <v>157.02378314562151</v>
      </c>
    </row>
    <row r="368" spans="1:12" s="49" customFormat="1" x14ac:dyDescent="0.2">
      <c r="A368" s="12" t="s">
        <v>285</v>
      </c>
      <c r="B368" s="10">
        <v>10548</v>
      </c>
      <c r="C368" s="10">
        <v>281829.41499999998</v>
      </c>
      <c r="D368" s="10">
        <v>32662</v>
      </c>
      <c r="E368" s="10">
        <v>32662</v>
      </c>
      <c r="F368" s="10">
        <v>14071</v>
      </c>
      <c r="G368" s="10">
        <v>14071</v>
      </c>
      <c r="H368" s="61">
        <f>D368/D367*100</f>
        <v>50.927575894632085</v>
      </c>
      <c r="I368" s="61">
        <f>E368/E367*100</f>
        <v>50.927575894632085</v>
      </c>
      <c r="J368" s="60">
        <f>D368/B368</f>
        <v>3.0965111869548729</v>
      </c>
      <c r="K368" s="60">
        <f>D368/F368</f>
        <v>2.3212280577073412</v>
      </c>
      <c r="L368" s="60">
        <f>E368/G368</f>
        <v>2.3212280577073412</v>
      </c>
    </row>
    <row r="369" spans="1:12" s="49" customFormat="1" x14ac:dyDescent="0.2">
      <c r="A369" s="12" t="s">
        <v>281</v>
      </c>
      <c r="B369" s="10">
        <v>33475.411999999997</v>
      </c>
      <c r="C369" s="10">
        <v>273029.06</v>
      </c>
      <c r="D369" s="10">
        <v>31472.213</v>
      </c>
      <c r="E369" s="10">
        <v>31472.213</v>
      </c>
      <c r="F369" s="10">
        <v>26772.63</v>
      </c>
      <c r="G369" s="10">
        <v>26772.63</v>
      </c>
      <c r="H369" s="61">
        <f>D369/D367*100</f>
        <v>49.072424105367908</v>
      </c>
      <c r="I369" s="61">
        <f>E369/E367*100</f>
        <v>49.072424105367908</v>
      </c>
      <c r="J369" s="59">
        <f>D369/B369*100</f>
        <v>94.015909348628796</v>
      </c>
      <c r="K369" s="59">
        <f t="shared" ref="K369:L372" si="83">D369/F369*100</f>
        <v>117.55368449046657</v>
      </c>
      <c r="L369" s="59">
        <f t="shared" si="83"/>
        <v>117.55368449046657</v>
      </c>
    </row>
    <row r="370" spans="1:12" s="49" customFormat="1" x14ac:dyDescent="0.2">
      <c r="A370" s="8" t="s">
        <v>279</v>
      </c>
      <c r="B370" s="10">
        <v>44023.411999999997</v>
      </c>
      <c r="C370" s="10">
        <v>554858.47499999998</v>
      </c>
      <c r="D370" s="10">
        <v>64134.213000000003</v>
      </c>
      <c r="E370" s="10">
        <v>64134.213000000003</v>
      </c>
      <c r="F370" s="10">
        <v>40843.629999999997</v>
      </c>
      <c r="G370" s="10">
        <v>40843.629999999997</v>
      </c>
      <c r="H370" s="61">
        <f>H371+H372</f>
        <v>100.00000155923017</v>
      </c>
      <c r="I370" s="61">
        <f>I371+I372</f>
        <v>100.00000155923017</v>
      </c>
      <c r="J370" s="59">
        <f>D370/B370*100</f>
        <v>145.68205890084124</v>
      </c>
      <c r="K370" s="59">
        <f t="shared" si="83"/>
        <v>157.02378314562151</v>
      </c>
      <c r="L370" s="59">
        <f t="shared" si="83"/>
        <v>157.02378314562151</v>
      </c>
    </row>
    <row r="371" spans="1:12" s="49" customFormat="1" x14ac:dyDescent="0.2">
      <c r="A371" s="12" t="s">
        <v>282</v>
      </c>
      <c r="B371" s="10">
        <v>0.1</v>
      </c>
      <c r="C371" s="10">
        <v>63.74</v>
      </c>
      <c r="D371" s="10">
        <v>1.7999999999999999E-2</v>
      </c>
      <c r="E371" s="10">
        <v>1.7999999999999999E-2</v>
      </c>
      <c r="F371" s="10">
        <v>1.881</v>
      </c>
      <c r="G371" s="10">
        <v>1.881</v>
      </c>
      <c r="H371" s="61">
        <f>D371/D370*100</f>
        <v>2.8066143105240875E-5</v>
      </c>
      <c r="I371" s="61">
        <f>E371/E370*100</f>
        <v>2.8066143105240875E-5</v>
      </c>
      <c r="J371" s="59">
        <f>D371/B371*100</f>
        <v>17.999999999999996</v>
      </c>
      <c r="K371" s="59">
        <f t="shared" si="83"/>
        <v>0.9569377990430622</v>
      </c>
      <c r="L371" s="59">
        <f t="shared" si="83"/>
        <v>0.9569377990430622</v>
      </c>
    </row>
    <row r="372" spans="1:12" s="49" customFormat="1" x14ac:dyDescent="0.2">
      <c r="A372" s="12" t="s">
        <v>286</v>
      </c>
      <c r="B372" s="10">
        <v>44023.311999999998</v>
      </c>
      <c r="C372" s="10">
        <v>554794.73600000003</v>
      </c>
      <c r="D372" s="10">
        <v>64134.196000000004</v>
      </c>
      <c r="E372" s="10">
        <v>64134.196000000004</v>
      </c>
      <c r="F372" s="10">
        <v>40841.749000000003</v>
      </c>
      <c r="G372" s="10">
        <v>40841.749000000003</v>
      </c>
      <c r="H372" s="61">
        <f>D372/D370*100</f>
        <v>99.999973493087069</v>
      </c>
      <c r="I372" s="61">
        <f>E372/E370*100</f>
        <v>99.999973493087069</v>
      </c>
      <c r="J372" s="59">
        <f>D372/B372*100</f>
        <v>145.68235120519785</v>
      </c>
      <c r="K372" s="59">
        <f t="shared" si="83"/>
        <v>157.03097337971494</v>
      </c>
      <c r="L372" s="59">
        <f t="shared" si="83"/>
        <v>157.03097337971494</v>
      </c>
    </row>
    <row r="373" spans="1:12" s="49" customFormat="1" ht="22.5" x14ac:dyDescent="0.2">
      <c r="A373" s="7" t="s">
        <v>338</v>
      </c>
      <c r="B373" s="10"/>
      <c r="C373" s="10"/>
      <c r="D373" s="10"/>
      <c r="E373" s="10"/>
      <c r="F373" s="10"/>
      <c r="G373" s="10"/>
      <c r="H373" s="65"/>
      <c r="I373" s="65"/>
      <c r="J373" s="65"/>
      <c r="K373" s="65"/>
      <c r="L373" s="65"/>
    </row>
    <row r="374" spans="1:12" s="49" customFormat="1" x14ac:dyDescent="0.2">
      <c r="A374" s="8" t="s">
        <v>278</v>
      </c>
      <c r="B374" s="10">
        <v>22501.223000000002</v>
      </c>
      <c r="C374" s="10">
        <v>211515.18100000001</v>
      </c>
      <c r="D374" s="10">
        <v>17159.89</v>
      </c>
      <c r="E374" s="10">
        <v>17159.89</v>
      </c>
      <c r="F374" s="10">
        <v>12861.739</v>
      </c>
      <c r="G374" s="10">
        <v>12861.739</v>
      </c>
      <c r="H374" s="61">
        <f>H375+H376</f>
        <v>100.00000000000001</v>
      </c>
      <c r="I374" s="61">
        <f>I375+I376</f>
        <v>100.00000000000001</v>
      </c>
      <c r="J374" s="59">
        <f t="shared" ref="J374:J379" si="84">D374/B374*100</f>
        <v>76.262032512632743</v>
      </c>
      <c r="K374" s="59">
        <f t="shared" ref="K374:L379" si="85">D374/F374*100</f>
        <v>133.41811709909524</v>
      </c>
      <c r="L374" s="59">
        <f t="shared" si="85"/>
        <v>133.41811709909524</v>
      </c>
    </row>
    <row r="375" spans="1:12" s="49" customFormat="1" x14ac:dyDescent="0.2">
      <c r="A375" s="12" t="s">
        <v>285</v>
      </c>
      <c r="B375" s="10">
        <v>11335.165999999999</v>
      </c>
      <c r="C375" s="10">
        <v>96849.576000000001</v>
      </c>
      <c r="D375" s="10">
        <v>8068.1660000000002</v>
      </c>
      <c r="E375" s="10">
        <v>8068.1660000000002</v>
      </c>
      <c r="F375" s="10">
        <v>4731.8320000000003</v>
      </c>
      <c r="G375" s="10">
        <v>4731.8320000000003</v>
      </c>
      <c r="H375" s="61">
        <f>D375/D374*100</f>
        <v>47.017585777065008</v>
      </c>
      <c r="I375" s="61">
        <f>E375/E374*100</f>
        <v>47.017585777065008</v>
      </c>
      <c r="J375" s="59">
        <f t="shared" si="84"/>
        <v>71.178190067970775</v>
      </c>
      <c r="K375" s="59">
        <f t="shared" si="85"/>
        <v>170.50829361651049</v>
      </c>
      <c r="L375" s="59">
        <f t="shared" si="85"/>
        <v>170.50829361651049</v>
      </c>
    </row>
    <row r="376" spans="1:12" s="49" customFormat="1" x14ac:dyDescent="0.2">
      <c r="A376" s="12" t="s">
        <v>281</v>
      </c>
      <c r="B376" s="10">
        <v>11166.058000000001</v>
      </c>
      <c r="C376" s="10">
        <v>114665.605</v>
      </c>
      <c r="D376" s="10">
        <v>9091.7240000000002</v>
      </c>
      <c r="E376" s="10">
        <v>9091.7240000000002</v>
      </c>
      <c r="F376" s="10">
        <v>8129.9070000000002</v>
      </c>
      <c r="G376" s="10">
        <v>8129.9070000000002</v>
      </c>
      <c r="H376" s="61">
        <f>D376/D374*100</f>
        <v>52.982414222935006</v>
      </c>
      <c r="I376" s="61">
        <f>E376/E374*100</f>
        <v>52.982414222935006</v>
      </c>
      <c r="J376" s="59">
        <f t="shared" si="84"/>
        <v>81.422862034211178</v>
      </c>
      <c r="K376" s="59">
        <f t="shared" si="85"/>
        <v>111.83060273629206</v>
      </c>
      <c r="L376" s="59">
        <f t="shared" si="85"/>
        <v>111.83060273629206</v>
      </c>
    </row>
    <row r="377" spans="1:12" s="49" customFormat="1" x14ac:dyDescent="0.2">
      <c r="A377" s="8" t="s">
        <v>279</v>
      </c>
      <c r="B377" s="10">
        <v>22501.223000000002</v>
      </c>
      <c r="C377" s="10">
        <v>211515.18100000001</v>
      </c>
      <c r="D377" s="10">
        <v>17159.89</v>
      </c>
      <c r="E377" s="10">
        <v>17159.89</v>
      </c>
      <c r="F377" s="10">
        <v>12861.739</v>
      </c>
      <c r="G377" s="10">
        <v>12861.739</v>
      </c>
      <c r="H377" s="61">
        <f>H378+H379</f>
        <v>100</v>
      </c>
      <c r="I377" s="61">
        <f>I378+I379</f>
        <v>100</v>
      </c>
      <c r="J377" s="59">
        <f t="shared" si="84"/>
        <v>76.262032512632743</v>
      </c>
      <c r="K377" s="59">
        <f t="shared" si="85"/>
        <v>133.41811709909524</v>
      </c>
      <c r="L377" s="59">
        <f t="shared" si="85"/>
        <v>133.41811709909524</v>
      </c>
    </row>
    <row r="378" spans="1:12" s="49" customFormat="1" x14ac:dyDescent="0.2">
      <c r="A378" s="12" t="s">
        <v>282</v>
      </c>
      <c r="B378" s="10">
        <v>2784.5830000000001</v>
      </c>
      <c r="C378" s="10">
        <v>35424.843999999997</v>
      </c>
      <c r="D378" s="10">
        <v>2022.4680000000001</v>
      </c>
      <c r="E378" s="10">
        <v>2022.4680000000001</v>
      </c>
      <c r="F378" s="10">
        <v>1892.3589999999999</v>
      </c>
      <c r="G378" s="10">
        <v>1892.3589999999999</v>
      </c>
      <c r="H378" s="61">
        <f>D378/D377*100</f>
        <v>11.786019607351795</v>
      </c>
      <c r="I378" s="61">
        <f>E378/E377*100</f>
        <v>11.786019607351795</v>
      </c>
      <c r="J378" s="59">
        <f t="shared" si="84"/>
        <v>72.630910983799012</v>
      </c>
      <c r="K378" s="59">
        <f t="shared" si="85"/>
        <v>106.87549244091635</v>
      </c>
      <c r="L378" s="59">
        <f t="shared" si="85"/>
        <v>106.87549244091635</v>
      </c>
    </row>
    <row r="379" spans="1:12" s="49" customFormat="1" x14ac:dyDescent="0.2">
      <c r="A379" s="12" t="s">
        <v>286</v>
      </c>
      <c r="B379" s="10">
        <v>19716.64</v>
      </c>
      <c r="C379" s="10">
        <v>176090.33799999999</v>
      </c>
      <c r="D379" s="10">
        <v>15137.422</v>
      </c>
      <c r="E379" s="10">
        <v>15137.422</v>
      </c>
      <c r="F379" s="10">
        <v>10969.38</v>
      </c>
      <c r="G379" s="10">
        <v>10969.38</v>
      </c>
      <c r="H379" s="61">
        <f>D379/D377*100</f>
        <v>88.21398039264821</v>
      </c>
      <c r="I379" s="61">
        <f>E379/E377*100</f>
        <v>88.21398039264821</v>
      </c>
      <c r="J379" s="59">
        <f t="shared" si="84"/>
        <v>76.774856162104697</v>
      </c>
      <c r="K379" s="59">
        <f t="shared" si="85"/>
        <v>137.99706090955007</v>
      </c>
      <c r="L379" s="59">
        <f t="shared" si="85"/>
        <v>137.99706090955007</v>
      </c>
    </row>
    <row r="380" spans="1:12" s="49" customFormat="1" x14ac:dyDescent="0.2">
      <c r="A380" s="7" t="s">
        <v>339</v>
      </c>
      <c r="B380" s="10"/>
      <c r="C380" s="10"/>
      <c r="D380" s="10"/>
      <c r="E380" s="10"/>
      <c r="F380" s="10"/>
      <c r="G380" s="10"/>
      <c r="H380" s="65"/>
      <c r="I380" s="65"/>
      <c r="J380" s="65"/>
      <c r="K380" s="65"/>
      <c r="L380" s="65"/>
    </row>
    <row r="381" spans="1:12" s="49" customFormat="1" x14ac:dyDescent="0.2">
      <c r="A381" s="8" t="s">
        <v>278</v>
      </c>
      <c r="B381" s="10">
        <v>5273.7740000000003</v>
      </c>
      <c r="C381" s="10">
        <v>59531.021000000001</v>
      </c>
      <c r="D381" s="10">
        <v>5286.7969999999996</v>
      </c>
      <c r="E381" s="10">
        <v>5286.7969999999996</v>
      </c>
      <c r="F381" s="10">
        <v>3747.1709999999998</v>
      </c>
      <c r="G381" s="10">
        <v>3747.1709999999998</v>
      </c>
      <c r="H381" s="61">
        <f>H382+H383</f>
        <v>100</v>
      </c>
      <c r="I381" s="61">
        <f>I382+I383</f>
        <v>100</v>
      </c>
      <c r="J381" s="59">
        <f t="shared" ref="J381:J386" si="86">D381/B381*100</f>
        <v>100.2469389094034</v>
      </c>
      <c r="K381" s="59">
        <f t="shared" ref="K381:L386" si="87">D381/F381*100</f>
        <v>141.08768988658377</v>
      </c>
      <c r="L381" s="59">
        <f t="shared" si="87"/>
        <v>141.08768988658377</v>
      </c>
    </row>
    <row r="382" spans="1:12" s="49" customFormat="1" x14ac:dyDescent="0.2">
      <c r="A382" s="12" t="s">
        <v>285</v>
      </c>
      <c r="B382" s="10">
        <v>1604.25</v>
      </c>
      <c r="C382" s="10">
        <v>17137.329000000002</v>
      </c>
      <c r="D382" s="10">
        <v>1110.5830000000001</v>
      </c>
      <c r="E382" s="10">
        <v>1110.5830000000001</v>
      </c>
      <c r="F382" s="10">
        <v>1185.9159999999999</v>
      </c>
      <c r="G382" s="10">
        <v>1185.9159999999999</v>
      </c>
      <c r="H382" s="61">
        <f>D382/D381*100</f>
        <v>21.006726757240727</v>
      </c>
      <c r="I382" s="61">
        <f>E382/E381*100</f>
        <v>21.006726757240727</v>
      </c>
      <c r="J382" s="59">
        <f t="shared" si="86"/>
        <v>69.227551815490102</v>
      </c>
      <c r="K382" s="59">
        <f t="shared" si="87"/>
        <v>93.647695114999735</v>
      </c>
      <c r="L382" s="59">
        <f t="shared" si="87"/>
        <v>93.647695114999735</v>
      </c>
    </row>
    <row r="383" spans="1:12" s="49" customFormat="1" x14ac:dyDescent="0.2">
      <c r="A383" s="12" t="s">
        <v>281</v>
      </c>
      <c r="B383" s="10">
        <v>3669.5239999999999</v>
      </c>
      <c r="C383" s="10">
        <v>42393.690999999999</v>
      </c>
      <c r="D383" s="10">
        <v>4176.2139999999999</v>
      </c>
      <c r="E383" s="10">
        <v>4176.2139999999999</v>
      </c>
      <c r="F383" s="10">
        <v>2561.2550000000001</v>
      </c>
      <c r="G383" s="10">
        <v>2561.2550000000001</v>
      </c>
      <c r="H383" s="61">
        <f>D383/D381*100</f>
        <v>78.993273242759273</v>
      </c>
      <c r="I383" s="61">
        <f>E383/E381*100</f>
        <v>78.993273242759273</v>
      </c>
      <c r="J383" s="59">
        <f t="shared" si="86"/>
        <v>113.80805793884983</v>
      </c>
      <c r="K383" s="59">
        <f t="shared" si="87"/>
        <v>163.05342498111278</v>
      </c>
      <c r="L383" s="59">
        <f t="shared" si="87"/>
        <v>163.05342498111278</v>
      </c>
    </row>
    <row r="384" spans="1:12" s="49" customFormat="1" x14ac:dyDescent="0.2">
      <c r="A384" s="8" t="s">
        <v>279</v>
      </c>
      <c r="B384" s="10">
        <v>5273.7740000000003</v>
      </c>
      <c r="C384" s="10">
        <v>59531.021000000001</v>
      </c>
      <c r="D384" s="10">
        <v>5286.7969999999996</v>
      </c>
      <c r="E384" s="10">
        <v>5286.7969999999996</v>
      </c>
      <c r="F384" s="10">
        <v>3747.1709999999998</v>
      </c>
      <c r="G384" s="10">
        <v>3747.1709999999998</v>
      </c>
      <c r="H384" s="61">
        <f>H385+H386</f>
        <v>100.00000000000001</v>
      </c>
      <c r="I384" s="61">
        <f>I385+I386</f>
        <v>100.00000000000001</v>
      </c>
      <c r="J384" s="59">
        <f t="shared" si="86"/>
        <v>100.2469389094034</v>
      </c>
      <c r="K384" s="59">
        <f t="shared" si="87"/>
        <v>141.08768988658377</v>
      </c>
      <c r="L384" s="59">
        <f t="shared" si="87"/>
        <v>141.08768988658377</v>
      </c>
    </row>
    <row r="385" spans="1:12" s="49" customFormat="1" x14ac:dyDescent="0.2">
      <c r="A385" s="12" t="s">
        <v>282</v>
      </c>
      <c r="B385" s="10">
        <v>592.34299999999996</v>
      </c>
      <c r="C385" s="10">
        <v>6338.1790000000001</v>
      </c>
      <c r="D385" s="10">
        <v>364.35199999999998</v>
      </c>
      <c r="E385" s="10">
        <v>364.35199999999998</v>
      </c>
      <c r="F385" s="10">
        <v>353.03300000000002</v>
      </c>
      <c r="G385" s="10">
        <v>353.03300000000002</v>
      </c>
      <c r="H385" s="61">
        <f>D385/D384*100</f>
        <v>6.891734258001585</v>
      </c>
      <c r="I385" s="61">
        <f>E385/E384*100</f>
        <v>6.891734258001585</v>
      </c>
      <c r="J385" s="59">
        <f t="shared" si="86"/>
        <v>61.510307372586496</v>
      </c>
      <c r="K385" s="59">
        <f t="shared" si="87"/>
        <v>103.2062158495098</v>
      </c>
      <c r="L385" s="59">
        <f t="shared" si="87"/>
        <v>103.2062158495098</v>
      </c>
    </row>
    <row r="386" spans="1:12" s="49" customFormat="1" x14ac:dyDescent="0.2">
      <c r="A386" s="12" t="s">
        <v>286</v>
      </c>
      <c r="B386" s="10">
        <v>4681.4309999999996</v>
      </c>
      <c r="C386" s="10">
        <v>53192.841</v>
      </c>
      <c r="D386" s="10">
        <v>4922.4449999999997</v>
      </c>
      <c r="E386" s="10">
        <v>4922.4449999999997</v>
      </c>
      <c r="F386" s="10">
        <v>3394.1390000000001</v>
      </c>
      <c r="G386" s="10">
        <v>3394.1390000000001</v>
      </c>
      <c r="H386" s="61">
        <f>D386/D384*100</f>
        <v>93.108265741998423</v>
      </c>
      <c r="I386" s="61">
        <f>E386/E384*100</f>
        <v>93.108265741998423</v>
      </c>
      <c r="J386" s="59">
        <f t="shared" si="86"/>
        <v>105.1482976038737</v>
      </c>
      <c r="K386" s="59">
        <f t="shared" si="87"/>
        <v>145.02779644557867</v>
      </c>
      <c r="L386" s="59">
        <f t="shared" si="87"/>
        <v>145.02779644557867</v>
      </c>
    </row>
    <row r="387" spans="1:12" s="49" customFormat="1" ht="22.5" x14ac:dyDescent="0.2">
      <c r="A387" s="7" t="s">
        <v>340</v>
      </c>
      <c r="B387" s="10"/>
      <c r="C387" s="10"/>
      <c r="D387" s="10"/>
      <c r="E387" s="10"/>
      <c r="F387" s="10"/>
      <c r="G387" s="10"/>
      <c r="H387" s="65"/>
      <c r="I387" s="65"/>
      <c r="J387" s="65"/>
      <c r="K387" s="65"/>
      <c r="L387" s="65"/>
    </row>
    <row r="388" spans="1:12" s="49" customFormat="1" x14ac:dyDescent="0.2">
      <c r="A388" s="8" t="s">
        <v>278</v>
      </c>
      <c r="B388" s="10">
        <v>12554.429</v>
      </c>
      <c r="C388" s="10">
        <v>118879.147</v>
      </c>
      <c r="D388" s="10">
        <v>5419.933</v>
      </c>
      <c r="E388" s="10">
        <v>5419.933</v>
      </c>
      <c r="F388" s="10">
        <v>5994.558</v>
      </c>
      <c r="G388" s="10">
        <v>5994.558</v>
      </c>
      <c r="H388" s="61">
        <f>H389+H390</f>
        <v>100</v>
      </c>
      <c r="I388" s="61">
        <f>I389+I390</f>
        <v>100</v>
      </c>
      <c r="J388" s="59">
        <f t="shared" ref="J388:J393" si="88">D388/B388*100</f>
        <v>43.171481554437882</v>
      </c>
      <c r="K388" s="59">
        <f t="shared" ref="K388:L391" si="89">D388/F388*100</f>
        <v>90.414222366352945</v>
      </c>
      <c r="L388" s="59">
        <f t="shared" si="89"/>
        <v>90.414222366352945</v>
      </c>
    </row>
    <row r="389" spans="1:12" s="49" customFormat="1" x14ac:dyDescent="0.2">
      <c r="A389" s="12" t="s">
        <v>285</v>
      </c>
      <c r="B389" s="10">
        <v>7358.25</v>
      </c>
      <c r="C389" s="10">
        <v>68515.33</v>
      </c>
      <c r="D389" s="10">
        <v>2625.5830000000001</v>
      </c>
      <c r="E389" s="10">
        <v>2625.5830000000001</v>
      </c>
      <c r="F389" s="10">
        <v>2972.25</v>
      </c>
      <c r="G389" s="10">
        <v>2972.25</v>
      </c>
      <c r="H389" s="61">
        <f>D389/D388*100</f>
        <v>48.44308961014832</v>
      </c>
      <c r="I389" s="61">
        <f>E389/E388*100</f>
        <v>48.44308961014832</v>
      </c>
      <c r="J389" s="59">
        <f t="shared" si="88"/>
        <v>35.682166275948767</v>
      </c>
      <c r="K389" s="59">
        <f t="shared" si="89"/>
        <v>88.336546387416945</v>
      </c>
      <c r="L389" s="59">
        <f t="shared" si="89"/>
        <v>88.336546387416945</v>
      </c>
    </row>
    <row r="390" spans="1:12" s="49" customFormat="1" x14ac:dyDescent="0.2">
      <c r="A390" s="12" t="s">
        <v>281</v>
      </c>
      <c r="B390" s="10">
        <v>5196.1790000000001</v>
      </c>
      <c r="C390" s="10">
        <v>50363.817000000003</v>
      </c>
      <c r="D390" s="10">
        <v>2794.35</v>
      </c>
      <c r="E390" s="10">
        <v>2794.35</v>
      </c>
      <c r="F390" s="10">
        <v>3022.308</v>
      </c>
      <c r="G390" s="10">
        <v>3022.308</v>
      </c>
      <c r="H390" s="61">
        <f>D390/D388*100</f>
        <v>51.556910389851687</v>
      </c>
      <c r="I390" s="61">
        <f>E390/E388*100</f>
        <v>51.556910389851687</v>
      </c>
      <c r="J390" s="59">
        <f t="shared" si="88"/>
        <v>53.777015764853367</v>
      </c>
      <c r="K390" s="59">
        <f t="shared" si="89"/>
        <v>92.457486133114159</v>
      </c>
      <c r="L390" s="59">
        <f t="shared" si="89"/>
        <v>92.457486133114159</v>
      </c>
    </row>
    <row r="391" spans="1:12" s="49" customFormat="1" x14ac:dyDescent="0.2">
      <c r="A391" s="8" t="s">
        <v>279</v>
      </c>
      <c r="B391" s="10">
        <v>12554.429</v>
      </c>
      <c r="C391" s="10">
        <v>118879.147</v>
      </c>
      <c r="D391" s="10">
        <v>5419.933</v>
      </c>
      <c r="E391" s="10">
        <v>5419.933</v>
      </c>
      <c r="F391" s="10">
        <v>5994.558</v>
      </c>
      <c r="G391" s="10">
        <v>5994.558</v>
      </c>
      <c r="H391" s="61">
        <f>H392+H393</f>
        <v>100</v>
      </c>
      <c r="I391" s="61">
        <f>I392+I393</f>
        <v>100</v>
      </c>
      <c r="J391" s="59">
        <f t="shared" si="88"/>
        <v>43.171481554437882</v>
      </c>
      <c r="K391" s="59">
        <f t="shared" si="89"/>
        <v>90.414222366352945</v>
      </c>
      <c r="L391" s="59">
        <f t="shared" si="89"/>
        <v>90.414222366352945</v>
      </c>
    </row>
    <row r="392" spans="1:12" s="49" customFormat="1" x14ac:dyDescent="0.2">
      <c r="A392" s="12" t="s">
        <v>282</v>
      </c>
      <c r="B392" s="10">
        <v>1064.287</v>
      </c>
      <c r="C392" s="10">
        <v>8946.4869999999992</v>
      </c>
      <c r="D392" s="10">
        <v>400.29500000000002</v>
      </c>
      <c r="E392" s="10">
        <v>400.29500000000002</v>
      </c>
      <c r="F392" s="10">
        <v>185.47399999999999</v>
      </c>
      <c r="G392" s="10">
        <v>185.47399999999999</v>
      </c>
      <c r="H392" s="61">
        <f>D392/D391*100</f>
        <v>7.3856079032711293</v>
      </c>
      <c r="I392" s="61">
        <f>E392/E391*100</f>
        <v>7.3856079032711293</v>
      </c>
      <c r="J392" s="59">
        <f t="shared" si="88"/>
        <v>37.611565301464736</v>
      </c>
      <c r="K392" s="60">
        <f>D392/F392</f>
        <v>2.1582270291253765</v>
      </c>
      <c r="L392" s="60">
        <f>E392/G392</f>
        <v>2.1582270291253765</v>
      </c>
    </row>
    <row r="393" spans="1:12" s="49" customFormat="1" x14ac:dyDescent="0.2">
      <c r="A393" s="12" t="s">
        <v>286</v>
      </c>
      <c r="B393" s="10">
        <v>11490.142</v>
      </c>
      <c r="C393" s="10">
        <v>109932.66099999999</v>
      </c>
      <c r="D393" s="10">
        <v>5019.6379999999999</v>
      </c>
      <c r="E393" s="10">
        <v>5019.6379999999999</v>
      </c>
      <c r="F393" s="10">
        <v>5809.0839999999998</v>
      </c>
      <c r="G393" s="10">
        <v>5809.0839999999998</v>
      </c>
      <c r="H393" s="61">
        <f>D393/D391*100</f>
        <v>92.614392096728864</v>
      </c>
      <c r="I393" s="61">
        <f>E393/E391*100</f>
        <v>92.614392096728864</v>
      </c>
      <c r="J393" s="59">
        <f t="shared" si="88"/>
        <v>43.686474892999584</v>
      </c>
      <c r="K393" s="59">
        <f>D393/F393*100</f>
        <v>86.410146591097671</v>
      </c>
      <c r="L393" s="59">
        <f>E393/G393*100</f>
        <v>86.410146591097671</v>
      </c>
    </row>
    <row r="394" spans="1:12" s="49" customFormat="1" x14ac:dyDescent="0.2">
      <c r="A394" s="7" t="s">
        <v>341</v>
      </c>
      <c r="B394" s="10"/>
      <c r="C394" s="10"/>
      <c r="D394" s="10"/>
      <c r="E394" s="10"/>
      <c r="F394" s="10"/>
      <c r="G394" s="10"/>
      <c r="H394" s="65"/>
      <c r="I394" s="65"/>
      <c r="J394" s="65"/>
      <c r="K394" s="65"/>
      <c r="L394" s="65"/>
    </row>
    <row r="395" spans="1:12" s="49" customFormat="1" x14ac:dyDescent="0.2">
      <c r="A395" s="8" t="s">
        <v>278</v>
      </c>
      <c r="B395" s="10">
        <v>35623.067000000003</v>
      </c>
      <c r="C395" s="10">
        <v>367214.83100000001</v>
      </c>
      <c r="D395" s="10">
        <v>32192.564999999999</v>
      </c>
      <c r="E395" s="10">
        <v>32192.564999999999</v>
      </c>
      <c r="F395" s="10">
        <v>26655.808000000001</v>
      </c>
      <c r="G395" s="10">
        <v>26655.808000000001</v>
      </c>
      <c r="H395" s="61">
        <f>H396+H397</f>
        <v>100</v>
      </c>
      <c r="I395" s="61">
        <f>I396+I397</f>
        <v>100</v>
      </c>
      <c r="J395" s="59">
        <f t="shared" ref="J395:J400" si="90">D395/B395*100</f>
        <v>90.369998181234635</v>
      </c>
      <c r="K395" s="59">
        <f t="shared" ref="K395:L400" si="91">D395/F395*100</f>
        <v>120.77129682206593</v>
      </c>
      <c r="L395" s="59">
        <f t="shared" si="91"/>
        <v>120.77129682206593</v>
      </c>
    </row>
    <row r="396" spans="1:12" s="49" customFormat="1" x14ac:dyDescent="0.2">
      <c r="A396" s="12" t="s">
        <v>285</v>
      </c>
      <c r="B396" s="10">
        <v>33197</v>
      </c>
      <c r="C396" s="10">
        <v>335871.66399999999</v>
      </c>
      <c r="D396" s="10">
        <v>30389.332999999999</v>
      </c>
      <c r="E396" s="10">
        <v>30389.332999999999</v>
      </c>
      <c r="F396" s="10">
        <v>25238.332999999999</v>
      </c>
      <c r="G396" s="10">
        <v>25238.332999999999</v>
      </c>
      <c r="H396" s="61">
        <f>D396/D395*100</f>
        <v>94.398607256054305</v>
      </c>
      <c r="I396" s="61">
        <f>E396/E395*100</f>
        <v>94.398607256054305</v>
      </c>
      <c r="J396" s="59">
        <f t="shared" si="90"/>
        <v>91.542407446455996</v>
      </c>
      <c r="K396" s="59">
        <f t="shared" si="91"/>
        <v>120.409430369272</v>
      </c>
      <c r="L396" s="59">
        <f t="shared" si="91"/>
        <v>120.409430369272</v>
      </c>
    </row>
    <row r="397" spans="1:12" s="49" customFormat="1" x14ac:dyDescent="0.2">
      <c r="A397" s="12" t="s">
        <v>281</v>
      </c>
      <c r="B397" s="10">
        <v>2426.067</v>
      </c>
      <c r="C397" s="10">
        <v>31343.166000000001</v>
      </c>
      <c r="D397" s="10">
        <v>1803.232</v>
      </c>
      <c r="E397" s="10">
        <v>1803.232</v>
      </c>
      <c r="F397" s="10">
        <v>1417.4749999999999</v>
      </c>
      <c r="G397" s="10">
        <v>1417.4749999999999</v>
      </c>
      <c r="H397" s="61">
        <f>D397/D395*100</f>
        <v>5.6013927439456905</v>
      </c>
      <c r="I397" s="61">
        <f>E397/E395*100</f>
        <v>5.6013927439456905</v>
      </c>
      <c r="J397" s="59">
        <f t="shared" si="90"/>
        <v>74.3273784277186</v>
      </c>
      <c r="K397" s="59">
        <f t="shared" si="91"/>
        <v>127.21437767861867</v>
      </c>
      <c r="L397" s="59">
        <f t="shared" si="91"/>
        <v>127.21437767861867</v>
      </c>
    </row>
    <row r="398" spans="1:12" s="49" customFormat="1" x14ac:dyDescent="0.2">
      <c r="A398" s="8" t="s">
        <v>279</v>
      </c>
      <c r="B398" s="10">
        <v>35623.067000000003</v>
      </c>
      <c r="C398" s="10">
        <v>367214.83100000001</v>
      </c>
      <c r="D398" s="10">
        <v>32192.564999999999</v>
      </c>
      <c r="E398" s="10">
        <v>32192.564999999999</v>
      </c>
      <c r="F398" s="10">
        <v>26655.808000000001</v>
      </c>
      <c r="G398" s="10">
        <v>26655.808000000001</v>
      </c>
      <c r="H398" s="61">
        <f>H399+H400</f>
        <v>100.00000000000001</v>
      </c>
      <c r="I398" s="61">
        <f>I399+I400</f>
        <v>100.00000000000001</v>
      </c>
      <c r="J398" s="59">
        <f t="shared" si="90"/>
        <v>90.369998181234635</v>
      </c>
      <c r="K398" s="59">
        <f t="shared" si="91"/>
        <v>120.77129682206593</v>
      </c>
      <c r="L398" s="59">
        <f t="shared" si="91"/>
        <v>120.77129682206593</v>
      </c>
    </row>
    <row r="399" spans="1:12" s="49" customFormat="1" x14ac:dyDescent="0.2">
      <c r="A399" s="12" t="s">
        <v>282</v>
      </c>
      <c r="B399" s="10">
        <v>15656.378000000001</v>
      </c>
      <c r="C399" s="10">
        <v>263718.95500000002</v>
      </c>
      <c r="D399" s="10">
        <v>23486.981</v>
      </c>
      <c r="E399" s="10">
        <v>23486.981</v>
      </c>
      <c r="F399" s="10">
        <v>15851.041999999999</v>
      </c>
      <c r="G399" s="10">
        <v>15851.041999999999</v>
      </c>
      <c r="H399" s="61">
        <f>D399/D398*100</f>
        <v>72.957780779506081</v>
      </c>
      <c r="I399" s="61">
        <f>E399/E398*100</f>
        <v>72.957780779506081</v>
      </c>
      <c r="J399" s="59">
        <f t="shared" si="90"/>
        <v>150.01541863641771</v>
      </c>
      <c r="K399" s="59">
        <f t="shared" si="91"/>
        <v>148.17310432967119</v>
      </c>
      <c r="L399" s="59">
        <f t="shared" si="91"/>
        <v>148.17310432967119</v>
      </c>
    </row>
    <row r="400" spans="1:12" s="49" customFormat="1" x14ac:dyDescent="0.2">
      <c r="A400" s="12" t="s">
        <v>286</v>
      </c>
      <c r="B400" s="10">
        <v>19966.688999999998</v>
      </c>
      <c r="C400" s="10">
        <v>103495.876</v>
      </c>
      <c r="D400" s="10">
        <v>8705.5840000000007</v>
      </c>
      <c r="E400" s="10">
        <v>8705.5840000000007</v>
      </c>
      <c r="F400" s="10">
        <v>10804.766</v>
      </c>
      <c r="G400" s="10">
        <v>10804.766</v>
      </c>
      <c r="H400" s="61">
        <f>D400/D398*100</f>
        <v>27.04221922049393</v>
      </c>
      <c r="I400" s="61">
        <f>E400/E398*100</f>
        <v>27.04221922049393</v>
      </c>
      <c r="J400" s="59">
        <f t="shared" si="90"/>
        <v>43.60053887752747</v>
      </c>
      <c r="K400" s="59">
        <f t="shared" si="91"/>
        <v>80.571703265022137</v>
      </c>
      <c r="L400" s="59">
        <f t="shared" si="91"/>
        <v>80.571703265022137</v>
      </c>
    </row>
    <row r="401" spans="1:12" s="49" customFormat="1" x14ac:dyDescent="0.2">
      <c r="A401" s="7" t="s">
        <v>342</v>
      </c>
      <c r="B401" s="10"/>
      <c r="C401" s="10"/>
      <c r="D401" s="10"/>
      <c r="E401" s="10"/>
      <c r="F401" s="10"/>
      <c r="G401" s="10"/>
      <c r="H401" s="65"/>
      <c r="I401" s="65"/>
      <c r="J401" s="65"/>
      <c r="K401" s="65"/>
      <c r="L401" s="65"/>
    </row>
    <row r="402" spans="1:12" s="49" customFormat="1" x14ac:dyDescent="0.2">
      <c r="A402" s="8" t="s">
        <v>278</v>
      </c>
      <c r="B402" s="10">
        <v>991.78499999999997</v>
      </c>
      <c r="C402" s="10">
        <v>11031.6</v>
      </c>
      <c r="D402" s="10">
        <v>912.49900000000002</v>
      </c>
      <c r="E402" s="10">
        <v>912.49900000000002</v>
      </c>
      <c r="F402" s="10">
        <v>692.01199999999994</v>
      </c>
      <c r="G402" s="10">
        <v>692.01199999999994</v>
      </c>
      <c r="H402" s="61"/>
      <c r="I402" s="61">
        <f>I403+I404</f>
        <v>100</v>
      </c>
      <c r="J402" s="59">
        <f>D402/B402*100</f>
        <v>92.005727047696837</v>
      </c>
      <c r="K402" s="59">
        <f>D402/F402*100</f>
        <v>131.86173072143259</v>
      </c>
      <c r="L402" s="59">
        <f>E402/G402*100</f>
        <v>131.86173072143259</v>
      </c>
    </row>
    <row r="403" spans="1:12" s="49" customFormat="1" x14ac:dyDescent="0.2">
      <c r="A403" s="12" t="s">
        <v>285</v>
      </c>
      <c r="B403" s="10" t="s">
        <v>280</v>
      </c>
      <c r="C403" s="10">
        <v>5728</v>
      </c>
      <c r="D403" s="10" t="s">
        <v>280</v>
      </c>
      <c r="E403" s="10">
        <v>526</v>
      </c>
      <c r="F403" s="10" t="s">
        <v>280</v>
      </c>
      <c r="G403" s="10">
        <v>347</v>
      </c>
      <c r="H403" s="61"/>
      <c r="I403" s="61">
        <f>E403/E402*100</f>
        <v>57.643898787834289</v>
      </c>
      <c r="J403" s="59"/>
      <c r="K403" s="59"/>
      <c r="L403" s="59">
        <f>E403/G403*100</f>
        <v>151.58501440922188</v>
      </c>
    </row>
    <row r="404" spans="1:12" s="49" customFormat="1" x14ac:dyDescent="0.2">
      <c r="A404" s="12" t="s">
        <v>281</v>
      </c>
      <c r="B404" s="10">
        <v>453.78500000000003</v>
      </c>
      <c r="C404" s="10">
        <v>5303.6</v>
      </c>
      <c r="D404" s="10">
        <v>386.49900000000002</v>
      </c>
      <c r="E404" s="10">
        <v>386.49900000000002</v>
      </c>
      <c r="F404" s="10">
        <v>345.012</v>
      </c>
      <c r="G404" s="10">
        <v>345.012</v>
      </c>
      <c r="H404" s="61">
        <f>D404/D402*100</f>
        <v>42.356101212165711</v>
      </c>
      <c r="I404" s="61">
        <f>E404/E402*100</f>
        <v>42.356101212165711</v>
      </c>
      <c r="J404" s="59">
        <f>D404/B404*100</f>
        <v>85.172273213085489</v>
      </c>
      <c r="K404" s="59">
        <f>D404/F404*100</f>
        <v>112.02479913742131</v>
      </c>
      <c r="L404" s="59">
        <f>E404/G404*100</f>
        <v>112.02479913742131</v>
      </c>
    </row>
    <row r="405" spans="1:12" s="49" customFormat="1" x14ac:dyDescent="0.2">
      <c r="A405" s="8" t="s">
        <v>279</v>
      </c>
      <c r="B405" s="10">
        <v>991.78499999999997</v>
      </c>
      <c r="C405" s="10">
        <v>11031.6</v>
      </c>
      <c r="D405" s="10">
        <v>912.49900000000002</v>
      </c>
      <c r="E405" s="10">
        <v>912.49900000000002</v>
      </c>
      <c r="F405" s="10">
        <v>692.01199999999994</v>
      </c>
      <c r="G405" s="10">
        <v>692.01199999999994</v>
      </c>
      <c r="H405" s="61">
        <f>H406+H407</f>
        <v>100</v>
      </c>
      <c r="I405" s="61">
        <f>I406+I407</f>
        <v>100</v>
      </c>
      <c r="J405" s="59">
        <f>D405/B405*100</f>
        <v>92.005727047696837</v>
      </c>
      <c r="K405" s="59">
        <f>D405/F405*100</f>
        <v>131.86173072143259</v>
      </c>
      <c r="L405" s="59">
        <f>E405/G405*100</f>
        <v>131.86173072143259</v>
      </c>
    </row>
    <row r="406" spans="1:12" s="49" customFormat="1" x14ac:dyDescent="0.2">
      <c r="A406" s="12" t="s">
        <v>282</v>
      </c>
      <c r="B406" s="10">
        <v>166.50800000000001</v>
      </c>
      <c r="C406" s="10">
        <v>1973.366</v>
      </c>
      <c r="D406" s="10">
        <v>203.096</v>
      </c>
      <c r="E406" s="10">
        <v>203.096</v>
      </c>
      <c r="F406" s="10">
        <v>84.081999999999994</v>
      </c>
      <c r="G406" s="10">
        <v>84.081999999999994</v>
      </c>
      <c r="H406" s="61">
        <f>D406/D405*100</f>
        <v>22.257120281775649</v>
      </c>
      <c r="I406" s="61">
        <f>E406/E405*100</f>
        <v>22.257120281775649</v>
      </c>
      <c r="J406" s="59">
        <f>D406/B406*100</f>
        <v>121.9737189804694</v>
      </c>
      <c r="K406" s="60">
        <f>D406/F406</f>
        <v>2.415451582978521</v>
      </c>
      <c r="L406" s="60">
        <f>E406/G406</f>
        <v>2.415451582978521</v>
      </c>
    </row>
    <row r="407" spans="1:12" s="49" customFormat="1" x14ac:dyDescent="0.2">
      <c r="A407" s="12" t="s">
        <v>286</v>
      </c>
      <c r="B407" s="10">
        <v>825.27700000000004</v>
      </c>
      <c r="C407" s="10">
        <v>9058.2340000000004</v>
      </c>
      <c r="D407" s="10">
        <v>709.40300000000002</v>
      </c>
      <c r="E407" s="10">
        <v>709.40300000000002</v>
      </c>
      <c r="F407" s="10">
        <v>607.92999999999995</v>
      </c>
      <c r="G407" s="10">
        <v>607.92999999999995</v>
      </c>
      <c r="H407" s="61">
        <f>D407/D405*100</f>
        <v>77.742879718224344</v>
      </c>
      <c r="I407" s="61">
        <f>E407/E405*100</f>
        <v>77.742879718224344</v>
      </c>
      <c r="J407" s="59">
        <f>D407/B407*100</f>
        <v>85.959380910894154</v>
      </c>
      <c r="K407" s="59">
        <f>D407/F407*100</f>
        <v>116.69155988353923</v>
      </c>
      <c r="L407" s="59">
        <f>E407/G407*100</f>
        <v>116.69155988353923</v>
      </c>
    </row>
    <row r="408" spans="1:12" s="49" customFormat="1" x14ac:dyDescent="0.2">
      <c r="A408" s="7" t="s">
        <v>343</v>
      </c>
      <c r="B408" s="10"/>
      <c r="C408" s="10"/>
      <c r="D408" s="10"/>
      <c r="E408" s="10"/>
      <c r="F408" s="10"/>
      <c r="G408" s="10"/>
      <c r="H408" s="65"/>
      <c r="I408" s="65"/>
      <c r="J408" s="65"/>
      <c r="K408" s="65"/>
      <c r="L408" s="65"/>
    </row>
    <row r="409" spans="1:12" s="49" customFormat="1" x14ac:dyDescent="0.2">
      <c r="A409" s="8" t="s">
        <v>278</v>
      </c>
      <c r="B409" s="10">
        <v>10830.057000000001</v>
      </c>
      <c r="C409" s="10">
        <v>91904.252999999997</v>
      </c>
      <c r="D409" s="10">
        <v>6864.4219999999996</v>
      </c>
      <c r="E409" s="10">
        <v>6864.4219999999996</v>
      </c>
      <c r="F409" s="10">
        <v>3576.1390000000001</v>
      </c>
      <c r="G409" s="10">
        <v>3576.1390000000001</v>
      </c>
      <c r="H409" s="61">
        <f>H410+H411</f>
        <v>100</v>
      </c>
      <c r="I409" s="61">
        <f>I410+I411</f>
        <v>100</v>
      </c>
      <c r="J409" s="59">
        <f t="shared" ref="J409:J414" si="92">D409/B409*100</f>
        <v>63.383064373530061</v>
      </c>
      <c r="K409" s="59">
        <f>D409/F409*100</f>
        <v>191.95064845074532</v>
      </c>
      <c r="L409" s="59">
        <f>E409/G409*100</f>
        <v>191.95064845074532</v>
      </c>
    </row>
    <row r="410" spans="1:12" s="49" customFormat="1" x14ac:dyDescent="0.2">
      <c r="A410" s="12" t="s">
        <v>285</v>
      </c>
      <c r="B410" s="10">
        <v>8696.5669999999991</v>
      </c>
      <c r="C410" s="10">
        <v>77891.933000000005</v>
      </c>
      <c r="D410" s="10">
        <v>6109.4</v>
      </c>
      <c r="E410" s="10">
        <v>6109.4</v>
      </c>
      <c r="F410" s="10">
        <v>2816.5</v>
      </c>
      <c r="G410" s="10">
        <v>2816.5</v>
      </c>
      <c r="H410" s="61">
        <f>D410/D409*100</f>
        <v>89.000938462116693</v>
      </c>
      <c r="I410" s="61">
        <f>E410/E409*100</f>
        <v>89.000938462116693</v>
      </c>
      <c r="J410" s="59">
        <f t="shared" si="92"/>
        <v>70.250709274130813</v>
      </c>
      <c r="K410" s="60">
        <f>D410/F410</f>
        <v>2.169146103319723</v>
      </c>
      <c r="L410" s="60">
        <f>E410/G410</f>
        <v>2.169146103319723</v>
      </c>
    </row>
    <row r="411" spans="1:12" s="49" customFormat="1" x14ac:dyDescent="0.2">
      <c r="A411" s="12" t="s">
        <v>281</v>
      </c>
      <c r="B411" s="10">
        <v>2133.4899999999998</v>
      </c>
      <c r="C411" s="10">
        <v>14012.32</v>
      </c>
      <c r="D411" s="10">
        <v>755.02200000000005</v>
      </c>
      <c r="E411" s="10">
        <v>755.02200000000005</v>
      </c>
      <c r="F411" s="10">
        <v>759.63900000000001</v>
      </c>
      <c r="G411" s="10">
        <v>759.63900000000001</v>
      </c>
      <c r="H411" s="61">
        <f>D411/D409*100</f>
        <v>10.999061537883307</v>
      </c>
      <c r="I411" s="61">
        <f>E411/E409*100</f>
        <v>10.999061537883307</v>
      </c>
      <c r="J411" s="59">
        <f t="shared" si="92"/>
        <v>35.389057366099685</v>
      </c>
      <c r="K411" s="59">
        <f t="shared" ref="K411:L413" si="93">D411/F411*100</f>
        <v>99.392211300367677</v>
      </c>
      <c r="L411" s="59">
        <f t="shared" si="93"/>
        <v>99.392211300367677</v>
      </c>
    </row>
    <row r="412" spans="1:12" s="49" customFormat="1" x14ac:dyDescent="0.2">
      <c r="A412" s="8" t="s">
        <v>279</v>
      </c>
      <c r="B412" s="10">
        <v>10830.057000000001</v>
      </c>
      <c r="C412" s="10">
        <v>91904.252999999997</v>
      </c>
      <c r="D412" s="10">
        <v>6864.4219999999996</v>
      </c>
      <c r="E412" s="10">
        <v>6864.4219999999996</v>
      </c>
      <c r="F412" s="10">
        <v>3576.1390000000001</v>
      </c>
      <c r="G412" s="10">
        <v>3576.1390000000001</v>
      </c>
      <c r="H412" s="61">
        <f>H413+H414</f>
        <v>100.00001456786894</v>
      </c>
      <c r="I412" s="61">
        <f>I413+I414</f>
        <v>100.00001456786894</v>
      </c>
      <c r="J412" s="59">
        <f t="shared" si="92"/>
        <v>63.383064373530061</v>
      </c>
      <c r="K412" s="59">
        <f t="shared" si="93"/>
        <v>191.95064845074532</v>
      </c>
      <c r="L412" s="59">
        <f t="shared" si="93"/>
        <v>191.95064845074532</v>
      </c>
    </row>
    <row r="413" spans="1:12" s="49" customFormat="1" x14ac:dyDescent="0.2">
      <c r="A413" s="12" t="s">
        <v>282</v>
      </c>
      <c r="B413" s="10">
        <v>193.696</v>
      </c>
      <c r="C413" s="10">
        <v>1783.876</v>
      </c>
      <c r="D413" s="10">
        <v>29.635999999999999</v>
      </c>
      <c r="E413" s="10">
        <v>29.635999999999999</v>
      </c>
      <c r="F413" s="10">
        <v>192.86199999999999</v>
      </c>
      <c r="G413" s="10">
        <v>192.86199999999999</v>
      </c>
      <c r="H413" s="61">
        <f>D413/D412*100</f>
        <v>0.43173336371219606</v>
      </c>
      <c r="I413" s="61">
        <f>E413/E412*100</f>
        <v>0.43173336371219606</v>
      </c>
      <c r="J413" s="59">
        <f t="shared" si="92"/>
        <v>15.300264331736329</v>
      </c>
      <c r="K413" s="59">
        <f t="shared" si="93"/>
        <v>15.366427808484822</v>
      </c>
      <c r="L413" s="59">
        <f t="shared" si="93"/>
        <v>15.366427808484822</v>
      </c>
    </row>
    <row r="414" spans="1:12" s="49" customFormat="1" x14ac:dyDescent="0.2">
      <c r="A414" s="12" t="s">
        <v>286</v>
      </c>
      <c r="B414" s="10">
        <v>10636.361000000001</v>
      </c>
      <c r="C414" s="10">
        <v>90120.376999999993</v>
      </c>
      <c r="D414" s="10">
        <v>6834.7870000000003</v>
      </c>
      <c r="E414" s="10">
        <v>6834.7870000000003</v>
      </c>
      <c r="F414" s="10">
        <v>3383.2759999999998</v>
      </c>
      <c r="G414" s="10">
        <v>3383.2759999999998</v>
      </c>
      <c r="H414" s="61">
        <f>D414/D412*100</f>
        <v>99.568281204156747</v>
      </c>
      <c r="I414" s="61">
        <f>E414/E412*100</f>
        <v>99.568281204156747</v>
      </c>
      <c r="J414" s="59">
        <f t="shared" si="92"/>
        <v>64.258697123950569</v>
      </c>
      <c r="K414" s="60">
        <f>D414/F414</f>
        <v>2.0201683220641771</v>
      </c>
      <c r="L414" s="60">
        <f>E414/G414</f>
        <v>2.0201683220641771</v>
      </c>
    </row>
    <row r="415" spans="1:12" s="49" customFormat="1" ht="22.5" x14ac:dyDescent="0.2">
      <c r="A415" s="7" t="s">
        <v>344</v>
      </c>
      <c r="B415" s="10"/>
      <c r="C415" s="10"/>
      <c r="D415" s="10"/>
      <c r="E415" s="10"/>
      <c r="F415" s="10"/>
      <c r="G415" s="10"/>
      <c r="H415" s="65"/>
      <c r="I415" s="65"/>
      <c r="J415" s="65"/>
      <c r="K415" s="65"/>
      <c r="L415" s="65"/>
    </row>
    <row r="416" spans="1:12" s="49" customFormat="1" x14ac:dyDescent="0.2">
      <c r="A416" s="8" t="s">
        <v>278</v>
      </c>
      <c r="B416" s="10">
        <v>4586.6260000000002</v>
      </c>
      <c r="C416" s="10">
        <v>35861.423999999999</v>
      </c>
      <c r="D416" s="10">
        <v>4290.2179999999998</v>
      </c>
      <c r="E416" s="10">
        <v>4290.2179999999998</v>
      </c>
      <c r="F416" s="10">
        <v>1619.1559999999999</v>
      </c>
      <c r="G416" s="10">
        <v>1619.1559999999999</v>
      </c>
      <c r="H416" s="61">
        <f>H417+H418</f>
        <v>100</v>
      </c>
      <c r="I416" s="61">
        <f>I417+I418</f>
        <v>100</v>
      </c>
      <c r="J416" s="59">
        <f t="shared" ref="J416:J421" si="94">D416/B416*100</f>
        <v>93.537558981264212</v>
      </c>
      <c r="K416" s="60">
        <f t="shared" ref="K416:L421" si="95">D416/F416</f>
        <v>2.6496631578427281</v>
      </c>
      <c r="L416" s="60">
        <f t="shared" si="95"/>
        <v>2.6496631578427281</v>
      </c>
    </row>
    <row r="417" spans="1:12" s="49" customFormat="1" x14ac:dyDescent="0.2">
      <c r="A417" s="12" t="s">
        <v>285</v>
      </c>
      <c r="B417" s="10">
        <v>3245.933</v>
      </c>
      <c r="C417" s="10">
        <v>25990.366999999998</v>
      </c>
      <c r="D417" s="10">
        <v>2955.9</v>
      </c>
      <c r="E417" s="10">
        <v>2955.9</v>
      </c>
      <c r="F417" s="10">
        <v>1217.6669999999999</v>
      </c>
      <c r="G417" s="10">
        <v>1217.6669999999999</v>
      </c>
      <c r="H417" s="61">
        <f>D417/D416*100</f>
        <v>68.898596761283457</v>
      </c>
      <c r="I417" s="61">
        <f>E417/E416*100</f>
        <v>68.898596761283457</v>
      </c>
      <c r="J417" s="59">
        <f t="shared" si="94"/>
        <v>91.064726228175388</v>
      </c>
      <c r="K417" s="60">
        <f t="shared" si="95"/>
        <v>2.4275109697478872</v>
      </c>
      <c r="L417" s="60">
        <f t="shared" si="95"/>
        <v>2.4275109697478872</v>
      </c>
    </row>
    <row r="418" spans="1:12" s="49" customFormat="1" x14ac:dyDescent="0.2">
      <c r="A418" s="12" t="s">
        <v>281</v>
      </c>
      <c r="B418" s="10">
        <v>1340.692</v>
      </c>
      <c r="C418" s="10">
        <v>9871.0570000000007</v>
      </c>
      <c r="D418" s="10">
        <v>1334.318</v>
      </c>
      <c r="E418" s="10">
        <v>1334.318</v>
      </c>
      <c r="F418" s="10">
        <v>401.49</v>
      </c>
      <c r="G418" s="10">
        <v>401.49</v>
      </c>
      <c r="H418" s="61">
        <f>D418/D416*100</f>
        <v>31.101403238716539</v>
      </c>
      <c r="I418" s="61">
        <f>E418/E416*100</f>
        <v>31.101403238716539</v>
      </c>
      <c r="J418" s="59">
        <f t="shared" si="94"/>
        <v>99.524573876774085</v>
      </c>
      <c r="K418" s="60">
        <f t="shared" si="95"/>
        <v>3.3234152780891177</v>
      </c>
      <c r="L418" s="60">
        <f t="shared" si="95"/>
        <v>3.3234152780891177</v>
      </c>
    </row>
    <row r="419" spans="1:12" s="49" customFormat="1" x14ac:dyDescent="0.2">
      <c r="A419" s="8" t="s">
        <v>279</v>
      </c>
      <c r="B419" s="10">
        <v>4586.6260000000002</v>
      </c>
      <c r="C419" s="10">
        <v>35861.423999999999</v>
      </c>
      <c r="D419" s="10">
        <v>4290.2179999999998</v>
      </c>
      <c r="E419" s="10">
        <v>4290.2179999999998</v>
      </c>
      <c r="F419" s="10">
        <v>1619.1559999999999</v>
      </c>
      <c r="G419" s="10">
        <v>1619.1559999999999</v>
      </c>
      <c r="H419" s="61">
        <f>H420+H421</f>
        <v>100</v>
      </c>
      <c r="I419" s="61">
        <f>I420+I421</f>
        <v>100</v>
      </c>
      <c r="J419" s="59">
        <f t="shared" si="94"/>
        <v>93.537558981264212</v>
      </c>
      <c r="K419" s="60">
        <f t="shared" si="95"/>
        <v>2.6496631578427281</v>
      </c>
      <c r="L419" s="60">
        <f t="shared" si="95"/>
        <v>2.6496631578427281</v>
      </c>
    </row>
    <row r="420" spans="1:12" s="49" customFormat="1" x14ac:dyDescent="0.2">
      <c r="A420" s="12" t="s">
        <v>282</v>
      </c>
      <c r="B420" s="10">
        <v>917.005</v>
      </c>
      <c r="C420" s="10">
        <v>6598.6260000000002</v>
      </c>
      <c r="D420" s="10">
        <v>893.721</v>
      </c>
      <c r="E420" s="10">
        <v>893.721</v>
      </c>
      <c r="F420" s="10">
        <v>263.57799999999997</v>
      </c>
      <c r="G420" s="10">
        <v>263.57799999999997</v>
      </c>
      <c r="H420" s="61">
        <f>D420/D419*100</f>
        <v>20.831598767242131</v>
      </c>
      <c r="I420" s="61">
        <f>E420/E419*100</f>
        <v>20.831598767242131</v>
      </c>
      <c r="J420" s="59">
        <f t="shared" si="94"/>
        <v>97.460864444577737</v>
      </c>
      <c r="K420" s="60">
        <f t="shared" si="95"/>
        <v>3.3907268436667706</v>
      </c>
      <c r="L420" s="60">
        <f t="shared" si="95"/>
        <v>3.3907268436667706</v>
      </c>
    </row>
    <row r="421" spans="1:12" s="49" customFormat="1" x14ac:dyDescent="0.2">
      <c r="A421" s="12" t="s">
        <v>286</v>
      </c>
      <c r="B421" s="10">
        <v>3669.6210000000001</v>
      </c>
      <c r="C421" s="10">
        <v>29262.796999999999</v>
      </c>
      <c r="D421" s="10">
        <v>3396.4969999999998</v>
      </c>
      <c r="E421" s="10">
        <v>3396.4969999999998</v>
      </c>
      <c r="F421" s="10">
        <v>1355.578</v>
      </c>
      <c r="G421" s="10">
        <v>1355.578</v>
      </c>
      <c r="H421" s="61">
        <f>D421/D419*100</f>
        <v>79.168401232757873</v>
      </c>
      <c r="I421" s="61">
        <f>E421/E419*100</f>
        <v>79.168401232757873</v>
      </c>
      <c r="J421" s="59">
        <f t="shared" si="94"/>
        <v>92.55716053510703</v>
      </c>
      <c r="K421" s="60">
        <f t="shared" si="95"/>
        <v>2.5055710552989203</v>
      </c>
      <c r="L421" s="60">
        <f t="shared" si="95"/>
        <v>2.5055710552989203</v>
      </c>
    </row>
    <row r="422" spans="1:12" s="49" customFormat="1" x14ac:dyDescent="0.2">
      <c r="A422" s="7" t="s">
        <v>345</v>
      </c>
      <c r="B422" s="10"/>
      <c r="C422" s="10"/>
      <c r="D422" s="10"/>
      <c r="E422" s="10"/>
      <c r="F422" s="10"/>
      <c r="G422" s="10"/>
      <c r="H422" s="65"/>
      <c r="I422" s="65"/>
      <c r="J422" s="65"/>
      <c r="K422" s="65"/>
      <c r="L422" s="65"/>
    </row>
    <row r="423" spans="1:12" s="49" customFormat="1" x14ac:dyDescent="0.2">
      <c r="A423" s="8" t="s">
        <v>278</v>
      </c>
      <c r="B423" s="10">
        <v>3487.72</v>
      </c>
      <c r="C423" s="10">
        <v>27088.988000000001</v>
      </c>
      <c r="D423" s="10">
        <v>3097.6680000000001</v>
      </c>
      <c r="E423" s="10">
        <v>3097.6680000000001</v>
      </c>
      <c r="F423" s="10">
        <v>1180.0070000000001</v>
      </c>
      <c r="G423" s="10">
        <v>1180.0070000000001</v>
      </c>
      <c r="H423" s="61">
        <f>H424+H425</f>
        <v>99.999999999999986</v>
      </c>
      <c r="I423" s="61">
        <f>I424+I425</f>
        <v>99.999999999999986</v>
      </c>
      <c r="J423" s="59">
        <f t="shared" ref="J423:J428" si="96">D423/B423*100</f>
        <v>88.816418749211522</v>
      </c>
      <c r="K423" s="60">
        <f t="shared" ref="K423:L428" si="97">D423/F423</f>
        <v>2.6251268000952535</v>
      </c>
      <c r="L423" s="60">
        <f t="shared" si="97"/>
        <v>2.6251268000952535</v>
      </c>
    </row>
    <row r="424" spans="1:12" s="49" customFormat="1" x14ac:dyDescent="0.2">
      <c r="A424" s="12" t="s">
        <v>285</v>
      </c>
      <c r="B424" s="10">
        <v>2147.3330000000001</v>
      </c>
      <c r="C424" s="10">
        <v>17221.267</v>
      </c>
      <c r="D424" s="10">
        <v>1775.367</v>
      </c>
      <c r="E424" s="10">
        <v>1775.367</v>
      </c>
      <c r="F424" s="10">
        <v>778.73299999999995</v>
      </c>
      <c r="G424" s="10">
        <v>778.73299999999995</v>
      </c>
      <c r="H424" s="61">
        <f>D424/D423*100</f>
        <v>57.313017405351374</v>
      </c>
      <c r="I424" s="61">
        <f>E424/E423*100</f>
        <v>57.313017405351374</v>
      </c>
      <c r="J424" s="59">
        <f t="shared" si="96"/>
        <v>82.677768189656646</v>
      </c>
      <c r="K424" s="60">
        <f t="shared" si="97"/>
        <v>2.2798147760528962</v>
      </c>
      <c r="L424" s="60">
        <f t="shared" si="97"/>
        <v>2.2798147760528962</v>
      </c>
    </row>
    <row r="425" spans="1:12" s="49" customFormat="1" x14ac:dyDescent="0.2">
      <c r="A425" s="12" t="s">
        <v>281</v>
      </c>
      <c r="B425" s="10">
        <v>1340.3869999999999</v>
      </c>
      <c r="C425" s="10">
        <v>9867.7209999999995</v>
      </c>
      <c r="D425" s="10">
        <v>1322.3009999999999</v>
      </c>
      <c r="E425" s="10">
        <v>1322.3009999999999</v>
      </c>
      <c r="F425" s="10">
        <v>401.274</v>
      </c>
      <c r="G425" s="10">
        <v>401.274</v>
      </c>
      <c r="H425" s="61">
        <f>D425/D423*100</f>
        <v>42.686982594648612</v>
      </c>
      <c r="I425" s="61">
        <f>E425/E423*100</f>
        <v>42.686982594648612</v>
      </c>
      <c r="J425" s="59">
        <f t="shared" si="96"/>
        <v>98.650688196767049</v>
      </c>
      <c r="K425" s="60">
        <f t="shared" si="97"/>
        <v>3.2952571061170173</v>
      </c>
      <c r="L425" s="60">
        <f t="shared" si="97"/>
        <v>3.2952571061170173</v>
      </c>
    </row>
    <row r="426" spans="1:12" s="49" customFormat="1" x14ac:dyDescent="0.2">
      <c r="A426" s="8" t="s">
        <v>279</v>
      </c>
      <c r="B426" s="10">
        <v>3487.72</v>
      </c>
      <c r="C426" s="10">
        <v>27088.988000000001</v>
      </c>
      <c r="D426" s="10">
        <v>3097.6680000000001</v>
      </c>
      <c r="E426" s="10">
        <v>3097.6680000000001</v>
      </c>
      <c r="F426" s="10">
        <v>1180.0070000000001</v>
      </c>
      <c r="G426" s="10">
        <v>1180.0070000000001</v>
      </c>
      <c r="H426" s="61">
        <f>H427+H428</f>
        <v>100</v>
      </c>
      <c r="I426" s="61">
        <f>I427+I428</f>
        <v>100</v>
      </c>
      <c r="J426" s="59">
        <f t="shared" si="96"/>
        <v>88.816418749211522</v>
      </c>
      <c r="K426" s="60">
        <f t="shared" si="97"/>
        <v>2.6251268000952535</v>
      </c>
      <c r="L426" s="60">
        <f t="shared" si="97"/>
        <v>2.6251268000952535</v>
      </c>
    </row>
    <row r="427" spans="1:12" s="49" customFormat="1" x14ac:dyDescent="0.2">
      <c r="A427" s="12" t="s">
        <v>282</v>
      </c>
      <c r="B427" s="10">
        <v>917.005</v>
      </c>
      <c r="C427" s="10">
        <v>6598.6260000000002</v>
      </c>
      <c r="D427" s="10">
        <v>893.721</v>
      </c>
      <c r="E427" s="10">
        <v>893.721</v>
      </c>
      <c r="F427" s="10">
        <v>263.57799999999997</v>
      </c>
      <c r="G427" s="10">
        <v>263.57799999999997</v>
      </c>
      <c r="H427" s="61">
        <f>D427/D426*100</f>
        <v>28.851413385811519</v>
      </c>
      <c r="I427" s="61">
        <f>E427/E426*100</f>
        <v>28.851413385811519</v>
      </c>
      <c r="J427" s="59">
        <f t="shared" si="96"/>
        <v>97.460864444577737</v>
      </c>
      <c r="K427" s="60">
        <f t="shared" si="97"/>
        <v>3.3907268436667706</v>
      </c>
      <c r="L427" s="60">
        <f t="shared" si="97"/>
        <v>3.3907268436667706</v>
      </c>
    </row>
    <row r="428" spans="1:12" s="49" customFormat="1" x14ac:dyDescent="0.2">
      <c r="A428" s="12" t="s">
        <v>286</v>
      </c>
      <c r="B428" s="10">
        <v>2570.7150000000001</v>
      </c>
      <c r="C428" s="10">
        <v>20490.361000000001</v>
      </c>
      <c r="D428" s="10">
        <v>2203.9470000000001</v>
      </c>
      <c r="E428" s="10">
        <v>2203.9470000000001</v>
      </c>
      <c r="F428" s="10">
        <v>916.43</v>
      </c>
      <c r="G428" s="10">
        <v>916.43</v>
      </c>
      <c r="H428" s="61">
        <f>D428/D426*100</f>
        <v>71.148586614188474</v>
      </c>
      <c r="I428" s="61">
        <f>E428/E426*100</f>
        <v>71.148586614188474</v>
      </c>
      <c r="J428" s="59">
        <f t="shared" si="96"/>
        <v>85.732840863339575</v>
      </c>
      <c r="K428" s="60">
        <f t="shared" si="97"/>
        <v>2.4049267265366696</v>
      </c>
      <c r="L428" s="60">
        <f t="shared" si="97"/>
        <v>2.4049267265366696</v>
      </c>
    </row>
    <row r="429" spans="1:12" s="49" customFormat="1" ht="22.5" x14ac:dyDescent="0.2">
      <c r="A429" s="7" t="s">
        <v>346</v>
      </c>
      <c r="B429" s="10"/>
      <c r="C429" s="10"/>
      <c r="D429" s="10"/>
      <c r="E429" s="10"/>
      <c r="F429" s="10"/>
      <c r="G429" s="10"/>
      <c r="H429" s="65"/>
      <c r="I429" s="65"/>
      <c r="J429" s="65"/>
      <c r="K429" s="65"/>
      <c r="L429" s="65"/>
    </row>
    <row r="430" spans="1:12" s="49" customFormat="1" x14ac:dyDescent="0.2">
      <c r="A430" s="8" t="s">
        <v>278</v>
      </c>
      <c r="B430" s="10">
        <v>4777.9530000000004</v>
      </c>
      <c r="C430" s="10">
        <v>43537.904000000002</v>
      </c>
      <c r="D430" s="10">
        <v>3333.2930000000001</v>
      </c>
      <c r="E430" s="10">
        <v>3333.2930000000001</v>
      </c>
      <c r="F430" s="10">
        <v>2711.4119999999998</v>
      </c>
      <c r="G430" s="10">
        <v>2711.4119999999998</v>
      </c>
      <c r="H430" s="61">
        <f>H431+H432</f>
        <v>100</v>
      </c>
      <c r="I430" s="61">
        <f>I431+I432</f>
        <v>100</v>
      </c>
      <c r="J430" s="59">
        <f t="shared" ref="J430:J435" si="98">D430/B430*100</f>
        <v>69.764039118844394</v>
      </c>
      <c r="K430" s="59">
        <f t="shared" ref="K430:L435" si="99">D430/F430*100</f>
        <v>122.93568812117084</v>
      </c>
      <c r="L430" s="59">
        <f t="shared" si="99"/>
        <v>122.93568812117084</v>
      </c>
    </row>
    <row r="431" spans="1:12" s="49" customFormat="1" x14ac:dyDescent="0.2">
      <c r="A431" s="12" t="s">
        <v>285</v>
      </c>
      <c r="B431" s="10">
        <v>3222</v>
      </c>
      <c r="C431" s="10">
        <v>28579.7</v>
      </c>
      <c r="D431" s="10">
        <v>1960.2329999999999</v>
      </c>
      <c r="E431" s="10">
        <v>1960.2329999999999</v>
      </c>
      <c r="F431" s="10">
        <v>1800.6</v>
      </c>
      <c r="G431" s="10">
        <v>1800.6</v>
      </c>
      <c r="H431" s="61">
        <f>D431/D430*100</f>
        <v>58.807701573189028</v>
      </c>
      <c r="I431" s="61">
        <f>E431/E430*100</f>
        <v>58.807701573189028</v>
      </c>
      <c r="J431" s="59">
        <f t="shared" si="98"/>
        <v>60.839013035381754</v>
      </c>
      <c r="K431" s="59">
        <f t="shared" si="99"/>
        <v>108.86554481839387</v>
      </c>
      <c r="L431" s="59">
        <f t="shared" si="99"/>
        <v>108.86554481839387</v>
      </c>
    </row>
    <row r="432" spans="1:12" s="49" customFormat="1" x14ac:dyDescent="0.2">
      <c r="A432" s="12" t="s">
        <v>281</v>
      </c>
      <c r="B432" s="10">
        <v>1555.953</v>
      </c>
      <c r="C432" s="10">
        <v>14958.204</v>
      </c>
      <c r="D432" s="10">
        <v>1373.06</v>
      </c>
      <c r="E432" s="10">
        <v>1373.06</v>
      </c>
      <c r="F432" s="10">
        <v>910.81200000000001</v>
      </c>
      <c r="G432" s="10">
        <v>910.81200000000001</v>
      </c>
      <c r="H432" s="61">
        <f>D432/D430*100</f>
        <v>41.192298426810964</v>
      </c>
      <c r="I432" s="61">
        <f>E432/E430*100</f>
        <v>41.192298426810964</v>
      </c>
      <c r="J432" s="59">
        <f t="shared" si="98"/>
        <v>88.245596107337434</v>
      </c>
      <c r="K432" s="59">
        <f t="shared" si="99"/>
        <v>150.75119783226393</v>
      </c>
      <c r="L432" s="59">
        <f t="shared" si="99"/>
        <v>150.75119783226393</v>
      </c>
    </row>
    <row r="433" spans="1:12" s="49" customFormat="1" x14ac:dyDescent="0.2">
      <c r="A433" s="8" t="s">
        <v>279</v>
      </c>
      <c r="B433" s="10">
        <v>4777.9530000000004</v>
      </c>
      <c r="C433" s="10">
        <v>43537.904000000002</v>
      </c>
      <c r="D433" s="10">
        <v>3333.2930000000001</v>
      </c>
      <c r="E433" s="10">
        <v>3333.2930000000001</v>
      </c>
      <c r="F433" s="10">
        <v>2711.4119999999998</v>
      </c>
      <c r="G433" s="10">
        <v>2711.4119999999998</v>
      </c>
      <c r="H433" s="61">
        <f>H434+H435</f>
        <v>100</v>
      </c>
      <c r="I433" s="61">
        <f>I434+I435</f>
        <v>100</v>
      </c>
      <c r="J433" s="59">
        <f t="shared" si="98"/>
        <v>69.764039118844394</v>
      </c>
      <c r="K433" s="59">
        <f t="shared" si="99"/>
        <v>122.93568812117084</v>
      </c>
      <c r="L433" s="59">
        <f t="shared" si="99"/>
        <v>122.93568812117084</v>
      </c>
    </row>
    <row r="434" spans="1:12" s="49" customFormat="1" x14ac:dyDescent="0.2">
      <c r="A434" s="12" t="s">
        <v>282</v>
      </c>
      <c r="B434" s="10">
        <v>17.364000000000001</v>
      </c>
      <c r="C434" s="10">
        <v>243.25700000000001</v>
      </c>
      <c r="D434" s="10">
        <v>4.3040000000000003</v>
      </c>
      <c r="E434" s="10">
        <v>4.3040000000000003</v>
      </c>
      <c r="F434" s="10">
        <v>57.817999999999998</v>
      </c>
      <c r="G434" s="10">
        <v>57.817999999999998</v>
      </c>
      <c r="H434" s="61">
        <f>D434/D433*100</f>
        <v>0.12912156237090469</v>
      </c>
      <c r="I434" s="61">
        <f>E434/E433*100</f>
        <v>0.12912156237090469</v>
      </c>
      <c r="J434" s="59">
        <f t="shared" si="98"/>
        <v>24.786915457267909</v>
      </c>
      <c r="K434" s="59">
        <f t="shared" si="99"/>
        <v>7.4440485661904603</v>
      </c>
      <c r="L434" s="59">
        <f t="shared" si="99"/>
        <v>7.4440485661904603</v>
      </c>
    </row>
    <row r="435" spans="1:12" s="49" customFormat="1" x14ac:dyDescent="0.2">
      <c r="A435" s="12" t="s">
        <v>286</v>
      </c>
      <c r="B435" s="10">
        <v>4760.5889999999999</v>
      </c>
      <c r="C435" s="10">
        <v>43294.646999999997</v>
      </c>
      <c r="D435" s="10">
        <v>3328.989</v>
      </c>
      <c r="E435" s="10">
        <v>3328.989</v>
      </c>
      <c r="F435" s="10">
        <v>2653.5949999999998</v>
      </c>
      <c r="G435" s="10">
        <v>2653.5949999999998</v>
      </c>
      <c r="H435" s="61">
        <f>D435/D433*100</f>
        <v>99.870878437629102</v>
      </c>
      <c r="I435" s="61">
        <f>E435/E433*100</f>
        <v>99.870878437629102</v>
      </c>
      <c r="J435" s="59">
        <f t="shared" si="98"/>
        <v>69.92809083077745</v>
      </c>
      <c r="K435" s="59">
        <f t="shared" si="99"/>
        <v>125.45203770733666</v>
      </c>
      <c r="L435" s="59">
        <f t="shared" si="99"/>
        <v>125.45203770733666</v>
      </c>
    </row>
    <row r="436" spans="1:12" s="49" customFormat="1" x14ac:dyDescent="0.2">
      <c r="A436" s="7" t="s">
        <v>347</v>
      </c>
      <c r="B436" s="10"/>
      <c r="C436" s="10"/>
      <c r="D436" s="10"/>
      <c r="E436" s="10"/>
      <c r="F436" s="10"/>
      <c r="G436" s="10"/>
      <c r="H436" s="65"/>
      <c r="I436" s="65"/>
      <c r="J436" s="65"/>
      <c r="K436" s="65"/>
      <c r="L436" s="65"/>
    </row>
    <row r="437" spans="1:12" s="49" customFormat="1" x14ac:dyDescent="0.2">
      <c r="A437" s="8" t="s">
        <v>278</v>
      </c>
      <c r="B437" s="10">
        <v>571.91899999999998</v>
      </c>
      <c r="C437" s="10">
        <v>4391.4889999999996</v>
      </c>
      <c r="D437" s="10">
        <v>223.38499999999999</v>
      </c>
      <c r="E437" s="10">
        <v>223.38499999999999</v>
      </c>
      <c r="F437" s="10">
        <v>253.91900000000001</v>
      </c>
      <c r="G437" s="10">
        <v>253.91900000000001</v>
      </c>
      <c r="H437" s="61"/>
      <c r="I437" s="61">
        <f>I438+I439</f>
        <v>100</v>
      </c>
      <c r="J437" s="59">
        <f>D437/B437*100</f>
        <v>39.058852739636208</v>
      </c>
      <c r="K437" s="59">
        <f>D437/F437*100</f>
        <v>87.974905383212757</v>
      </c>
      <c r="L437" s="59">
        <f>E437/G437*100</f>
        <v>87.974905383212757</v>
      </c>
    </row>
    <row r="438" spans="1:12" s="49" customFormat="1" x14ac:dyDescent="0.2">
      <c r="A438" s="12" t="s">
        <v>285</v>
      </c>
      <c r="B438" s="10">
        <v>344.13299999999998</v>
      </c>
      <c r="C438" s="10">
        <v>2320.2669999999998</v>
      </c>
      <c r="D438" s="10" t="s">
        <v>280</v>
      </c>
      <c r="E438" s="10">
        <v>88.5</v>
      </c>
      <c r="F438" s="10">
        <v>119.6</v>
      </c>
      <c r="G438" s="10">
        <v>119.6</v>
      </c>
      <c r="H438" s="61"/>
      <c r="I438" s="61">
        <f>E438/E437*100</f>
        <v>39.61770038274728</v>
      </c>
      <c r="J438" s="59"/>
      <c r="K438" s="59"/>
      <c r="L438" s="59">
        <f>E438/G438*100</f>
        <v>73.996655518394647</v>
      </c>
    </row>
    <row r="439" spans="1:12" s="49" customFormat="1" x14ac:dyDescent="0.2">
      <c r="A439" s="12" t="s">
        <v>281</v>
      </c>
      <c r="B439" s="10">
        <v>227.786</v>
      </c>
      <c r="C439" s="10">
        <v>2071.2220000000002</v>
      </c>
      <c r="D439" s="10">
        <v>134.88499999999999</v>
      </c>
      <c r="E439" s="10">
        <v>134.88499999999999</v>
      </c>
      <c r="F439" s="10">
        <v>134.31899999999999</v>
      </c>
      <c r="G439" s="10">
        <v>134.31899999999999</v>
      </c>
      <c r="H439" s="61">
        <f>D439/D437*100</f>
        <v>60.38229961725272</v>
      </c>
      <c r="I439" s="61">
        <f>E439/E437*100</f>
        <v>60.38229961725272</v>
      </c>
      <c r="J439" s="59">
        <f>D439/B439*100</f>
        <v>59.215667336886369</v>
      </c>
      <c r="K439" s="59">
        <f>D439/F439*100</f>
        <v>100.42138491203775</v>
      </c>
      <c r="L439" s="59">
        <f>E439/G439*100</f>
        <v>100.42138491203775</v>
      </c>
    </row>
    <row r="440" spans="1:12" s="49" customFormat="1" x14ac:dyDescent="0.2">
      <c r="A440" s="8" t="s">
        <v>279</v>
      </c>
      <c r="B440" s="10">
        <v>571.91899999999998</v>
      </c>
      <c r="C440" s="10">
        <v>4391.4889999999996</v>
      </c>
      <c r="D440" s="10">
        <v>223.38499999999999</v>
      </c>
      <c r="E440" s="10">
        <v>223.38499999999999</v>
      </c>
      <c r="F440" s="10">
        <v>253.91900000000001</v>
      </c>
      <c r="G440" s="10">
        <v>253.91900000000001</v>
      </c>
      <c r="H440" s="61">
        <f>H441+H442</f>
        <v>100</v>
      </c>
      <c r="I440" s="61">
        <f>I441+I442</f>
        <v>100</v>
      </c>
      <c r="J440" s="59">
        <f>D440/B440*100</f>
        <v>39.058852739636208</v>
      </c>
      <c r="K440" s="59">
        <f>D440/F440*100</f>
        <v>87.974905383212757</v>
      </c>
      <c r="L440" s="59">
        <f>E440/G440*100</f>
        <v>87.974905383212757</v>
      </c>
    </row>
    <row r="441" spans="1:12" s="49" customFormat="1" x14ac:dyDescent="0.2">
      <c r="A441" s="12" t="s">
        <v>282</v>
      </c>
      <c r="B441" s="10">
        <v>8.6760000000000002</v>
      </c>
      <c r="C441" s="10">
        <v>16.035</v>
      </c>
      <c r="D441" s="10">
        <v>2.7450000000000001</v>
      </c>
      <c r="E441" s="10">
        <v>2.7450000000000001</v>
      </c>
      <c r="F441" s="10">
        <v>1.1479999999999999</v>
      </c>
      <c r="G441" s="10">
        <v>1.1479999999999999</v>
      </c>
      <c r="H441" s="61">
        <f>D441/D440*100</f>
        <v>1.2288201983123308</v>
      </c>
      <c r="I441" s="61">
        <f>E441/E440*100</f>
        <v>1.2288201983123308</v>
      </c>
      <c r="J441" s="59">
        <f>D441/B441*100</f>
        <v>31.639004149377591</v>
      </c>
      <c r="K441" s="60">
        <f>D441/F441</f>
        <v>2.3911149825783973</v>
      </c>
      <c r="L441" s="60">
        <f>E441/G441</f>
        <v>2.3911149825783973</v>
      </c>
    </row>
    <row r="442" spans="1:12" s="49" customFormat="1" x14ac:dyDescent="0.2">
      <c r="A442" s="12" t="s">
        <v>286</v>
      </c>
      <c r="B442" s="10">
        <v>563.24300000000005</v>
      </c>
      <c r="C442" s="10">
        <v>4375.4539999999997</v>
      </c>
      <c r="D442" s="10">
        <v>220.64</v>
      </c>
      <c r="E442" s="10">
        <v>220.64</v>
      </c>
      <c r="F442" s="10">
        <v>252.77199999999999</v>
      </c>
      <c r="G442" s="10">
        <v>252.77199999999999</v>
      </c>
      <c r="H442" s="61">
        <f>D442/D440*100</f>
        <v>98.771179801687666</v>
      </c>
      <c r="I442" s="61">
        <f>E442/E440*100</f>
        <v>98.771179801687666</v>
      </c>
      <c r="J442" s="59">
        <f>D442/B442*100</f>
        <v>39.17314551623366</v>
      </c>
      <c r="K442" s="59">
        <f>D442/F442*100</f>
        <v>87.288149003845362</v>
      </c>
      <c r="L442" s="59">
        <f>E442/G442*100</f>
        <v>87.288149003845362</v>
      </c>
    </row>
    <row r="443" spans="1:12" s="49" customFormat="1" x14ac:dyDescent="0.2">
      <c r="A443" s="7" t="s">
        <v>348</v>
      </c>
      <c r="B443" s="10"/>
      <c r="C443" s="10"/>
      <c r="D443" s="10"/>
      <c r="E443" s="10"/>
      <c r="F443" s="10"/>
      <c r="G443" s="10"/>
      <c r="H443" s="65"/>
      <c r="I443" s="65"/>
      <c r="J443" s="65"/>
      <c r="K443" s="65"/>
      <c r="L443" s="65"/>
    </row>
    <row r="444" spans="1:12" s="49" customFormat="1" x14ac:dyDescent="0.2">
      <c r="A444" s="8" t="s">
        <v>278</v>
      </c>
      <c r="B444" s="10">
        <v>227.94399999999999</v>
      </c>
      <c r="C444" s="10">
        <v>1985.2940000000001</v>
      </c>
      <c r="D444" s="10">
        <v>92.224999999999994</v>
      </c>
      <c r="E444" s="10">
        <v>92.224999999999994</v>
      </c>
      <c r="F444" s="10">
        <v>125.203</v>
      </c>
      <c r="G444" s="10">
        <v>125.203</v>
      </c>
      <c r="H444" s="61"/>
      <c r="I444" s="61">
        <f>I445+I446</f>
        <v>100</v>
      </c>
      <c r="J444" s="59">
        <f>D444/B444*100</f>
        <v>40.459498824272629</v>
      </c>
      <c r="K444" s="59">
        <f>D444/F444*100</f>
        <v>73.660375550106622</v>
      </c>
      <c r="L444" s="59">
        <f>E444/G444*100</f>
        <v>73.660375550106622</v>
      </c>
    </row>
    <row r="445" spans="1:12" s="49" customFormat="1" x14ac:dyDescent="0.2">
      <c r="A445" s="12" t="s">
        <v>285</v>
      </c>
      <c r="B445" s="10" t="s">
        <v>280</v>
      </c>
      <c r="C445" s="10">
        <v>1913.6</v>
      </c>
      <c r="D445" s="10" t="s">
        <v>280</v>
      </c>
      <c r="E445" s="10">
        <v>88.5</v>
      </c>
      <c r="F445" s="10">
        <v>119.6</v>
      </c>
      <c r="G445" s="10">
        <v>119.6</v>
      </c>
      <c r="H445" s="61"/>
      <c r="I445" s="61">
        <f>E445/E444*100</f>
        <v>95.960965031173757</v>
      </c>
      <c r="J445" s="59"/>
      <c r="K445" s="59"/>
      <c r="L445" s="59">
        <f>E445/G445*100</f>
        <v>73.996655518394647</v>
      </c>
    </row>
    <row r="446" spans="1:12" s="49" customFormat="1" x14ac:dyDescent="0.2">
      <c r="A446" s="12" t="s">
        <v>281</v>
      </c>
      <c r="B446" s="10">
        <v>13.144</v>
      </c>
      <c r="C446" s="10">
        <v>71.694000000000003</v>
      </c>
      <c r="D446" s="10">
        <v>3.7250000000000001</v>
      </c>
      <c r="E446" s="10">
        <v>3.7250000000000001</v>
      </c>
      <c r="F446" s="10">
        <v>5.6029999999999998</v>
      </c>
      <c r="G446" s="10">
        <v>5.6029999999999998</v>
      </c>
      <c r="H446" s="61">
        <f>D446/D444*100</f>
        <v>4.0390349688262406</v>
      </c>
      <c r="I446" s="61">
        <f>E446/E444*100</f>
        <v>4.0390349688262406</v>
      </c>
      <c r="J446" s="59">
        <f>D446/B446*100</f>
        <v>28.339926962872795</v>
      </c>
      <c r="K446" s="59">
        <f>D446/F446*100</f>
        <v>66.482241656255582</v>
      </c>
      <c r="L446" s="59">
        <f>E446/G446*100</f>
        <v>66.482241656255582</v>
      </c>
    </row>
    <row r="447" spans="1:12" s="49" customFormat="1" x14ac:dyDescent="0.2">
      <c r="A447" s="8" t="s">
        <v>279</v>
      </c>
      <c r="B447" s="10">
        <v>227.94399999999999</v>
      </c>
      <c r="C447" s="10">
        <v>1985.2940000000001</v>
      </c>
      <c r="D447" s="10">
        <v>92.224999999999994</v>
      </c>
      <c r="E447" s="10">
        <v>92.224999999999994</v>
      </c>
      <c r="F447" s="10">
        <v>125.203</v>
      </c>
      <c r="G447" s="10">
        <v>125.203</v>
      </c>
      <c r="H447" s="61">
        <f>H448+H449</f>
        <v>100</v>
      </c>
      <c r="I447" s="61">
        <f>I448+I449</f>
        <v>100</v>
      </c>
      <c r="J447" s="59">
        <f>D447/B447*100</f>
        <v>40.459498824272629</v>
      </c>
      <c r="K447" s="59">
        <f>D447/F447*100</f>
        <v>73.660375550106622</v>
      </c>
      <c r="L447" s="59">
        <f>E447/G447*100</f>
        <v>73.660375550106622</v>
      </c>
    </row>
    <row r="448" spans="1:12" s="49" customFormat="1" x14ac:dyDescent="0.2">
      <c r="A448" s="12" t="s">
        <v>282</v>
      </c>
      <c r="B448" s="10">
        <v>0</v>
      </c>
      <c r="C448" s="10">
        <v>9.1999999999999998E-2</v>
      </c>
      <c r="D448" s="10">
        <v>0</v>
      </c>
      <c r="E448" s="10">
        <v>0</v>
      </c>
      <c r="F448" s="10">
        <v>0</v>
      </c>
      <c r="G448" s="10">
        <v>0</v>
      </c>
      <c r="H448" s="61">
        <f>D448/D447*100</f>
        <v>0</v>
      </c>
      <c r="I448" s="61">
        <f>E448/E447*100</f>
        <v>0</v>
      </c>
      <c r="J448" s="59">
        <v>0</v>
      </c>
      <c r="K448" s="59">
        <v>0</v>
      </c>
      <c r="L448" s="59">
        <v>0</v>
      </c>
    </row>
    <row r="449" spans="1:12" s="49" customFormat="1" x14ac:dyDescent="0.2">
      <c r="A449" s="12" t="s">
        <v>286</v>
      </c>
      <c r="B449" s="10">
        <v>227.94399999999999</v>
      </c>
      <c r="C449" s="10">
        <v>1985.203</v>
      </c>
      <c r="D449" s="10">
        <v>92.224999999999994</v>
      </c>
      <c r="E449" s="10">
        <v>92.224999999999994</v>
      </c>
      <c r="F449" s="10">
        <v>125.203</v>
      </c>
      <c r="G449" s="10">
        <v>125.203</v>
      </c>
      <c r="H449" s="61">
        <f>D449/D447*100</f>
        <v>100</v>
      </c>
      <c r="I449" s="61">
        <f>E449/E447*100</f>
        <v>100</v>
      </c>
      <c r="J449" s="59">
        <f>D449/B449*100</f>
        <v>40.459498824272629</v>
      </c>
      <c r="K449" s="59">
        <f>D449/F449*100</f>
        <v>73.660375550106622</v>
      </c>
      <c r="L449" s="59">
        <f>E449/G449*100</f>
        <v>73.660375550106622</v>
      </c>
    </row>
    <row r="450" spans="1:12" s="49" customFormat="1" ht="22.5" x14ac:dyDescent="0.2">
      <c r="A450" s="7" t="s">
        <v>349</v>
      </c>
      <c r="B450" s="10"/>
      <c r="C450" s="10"/>
      <c r="D450" s="10"/>
      <c r="E450" s="10"/>
      <c r="F450" s="10"/>
      <c r="G450" s="10"/>
      <c r="H450" s="65"/>
      <c r="I450" s="65"/>
      <c r="J450" s="65"/>
      <c r="K450" s="65"/>
      <c r="L450" s="65"/>
    </row>
    <row r="451" spans="1:12" s="49" customFormat="1" x14ac:dyDescent="0.2">
      <c r="A451" s="8" t="s">
        <v>278</v>
      </c>
      <c r="B451" s="10">
        <v>3848.6570000000002</v>
      </c>
      <c r="C451" s="10">
        <v>34569.690999999999</v>
      </c>
      <c r="D451" s="10">
        <v>2801.9050000000002</v>
      </c>
      <c r="E451" s="10">
        <v>2801.9050000000002</v>
      </c>
      <c r="F451" s="10">
        <v>2255.1010000000001</v>
      </c>
      <c r="G451" s="10">
        <v>2255.1010000000001</v>
      </c>
      <c r="H451" s="61">
        <f>H452+H453</f>
        <v>99.999999999999986</v>
      </c>
      <c r="I451" s="61">
        <f>I452+I453</f>
        <v>99.999999999999986</v>
      </c>
      <c r="J451" s="59">
        <f t="shared" ref="J451:J456" si="100">D451/B451*100</f>
        <v>72.802148905449357</v>
      </c>
      <c r="K451" s="59">
        <f t="shared" ref="K451:L456" si="101">D451/F451*100</f>
        <v>124.24742838569094</v>
      </c>
      <c r="L451" s="59">
        <f t="shared" si="101"/>
        <v>124.24742838569094</v>
      </c>
    </row>
    <row r="452" spans="1:12" s="49" customFormat="1" x14ac:dyDescent="0.2">
      <c r="A452" s="12" t="s">
        <v>285</v>
      </c>
      <c r="B452" s="10">
        <v>2656.567</v>
      </c>
      <c r="C452" s="10">
        <v>24028.233</v>
      </c>
      <c r="D452" s="10">
        <v>1701.7329999999999</v>
      </c>
      <c r="E452" s="10">
        <v>1701.7329999999999</v>
      </c>
      <c r="F452" s="10">
        <v>1623.5</v>
      </c>
      <c r="G452" s="10">
        <v>1623.5</v>
      </c>
      <c r="H452" s="61">
        <f>D452/D451*100</f>
        <v>60.734857177527424</v>
      </c>
      <c r="I452" s="61">
        <f>E452/E451*100</f>
        <v>60.734857177527424</v>
      </c>
      <c r="J452" s="59">
        <f t="shared" si="100"/>
        <v>64.057597643876477</v>
      </c>
      <c r="K452" s="59">
        <f t="shared" si="101"/>
        <v>104.8187865722205</v>
      </c>
      <c r="L452" s="59">
        <f t="shared" si="101"/>
        <v>104.8187865722205</v>
      </c>
    </row>
    <row r="453" spans="1:12" s="49" customFormat="1" x14ac:dyDescent="0.2">
      <c r="A453" s="12" t="s">
        <v>281</v>
      </c>
      <c r="B453" s="10">
        <v>1192.0909999999999</v>
      </c>
      <c r="C453" s="10">
        <v>10541.457</v>
      </c>
      <c r="D453" s="10">
        <v>1100.172</v>
      </c>
      <c r="E453" s="10">
        <v>1100.172</v>
      </c>
      <c r="F453" s="10">
        <v>631.601</v>
      </c>
      <c r="G453" s="10">
        <v>631.601</v>
      </c>
      <c r="H453" s="61">
        <f>D453/D451*100</f>
        <v>39.265142822472562</v>
      </c>
      <c r="I453" s="61">
        <f>E453/E451*100</f>
        <v>39.265142822472562</v>
      </c>
      <c r="J453" s="59">
        <f t="shared" si="100"/>
        <v>92.289263151890253</v>
      </c>
      <c r="K453" s="59">
        <f t="shared" si="101"/>
        <v>174.18781794202354</v>
      </c>
      <c r="L453" s="59">
        <f t="shared" si="101"/>
        <v>174.18781794202354</v>
      </c>
    </row>
    <row r="454" spans="1:12" s="49" customFormat="1" x14ac:dyDescent="0.2">
      <c r="A454" s="8" t="s">
        <v>279</v>
      </c>
      <c r="B454" s="10">
        <v>3848.6570000000002</v>
      </c>
      <c r="C454" s="10">
        <v>34569.690999999999</v>
      </c>
      <c r="D454" s="10">
        <v>2801.9050000000002</v>
      </c>
      <c r="E454" s="10">
        <v>2801.9050000000002</v>
      </c>
      <c r="F454" s="10">
        <v>2255.1010000000001</v>
      </c>
      <c r="G454" s="10">
        <v>2255.1010000000001</v>
      </c>
      <c r="H454" s="61">
        <f>H455+H456</f>
        <v>100</v>
      </c>
      <c r="I454" s="61">
        <f>I455+I456</f>
        <v>100</v>
      </c>
      <c r="J454" s="59">
        <f t="shared" si="100"/>
        <v>72.802148905449357</v>
      </c>
      <c r="K454" s="59">
        <f t="shared" si="101"/>
        <v>124.24742838569094</v>
      </c>
      <c r="L454" s="59">
        <f t="shared" si="101"/>
        <v>124.24742838569094</v>
      </c>
    </row>
    <row r="455" spans="1:12" s="49" customFormat="1" x14ac:dyDescent="0.2">
      <c r="A455" s="12" t="s">
        <v>282</v>
      </c>
      <c r="B455" s="10">
        <v>0.72</v>
      </c>
      <c r="C455" s="10">
        <v>192.08600000000001</v>
      </c>
      <c r="D455" s="10">
        <v>4.7E-2</v>
      </c>
      <c r="E455" s="10">
        <v>4.7E-2</v>
      </c>
      <c r="F455" s="10">
        <v>52.92</v>
      </c>
      <c r="G455" s="10">
        <v>52.92</v>
      </c>
      <c r="H455" s="61">
        <f>D455/D454*100</f>
        <v>1.6774301769688837E-3</v>
      </c>
      <c r="I455" s="61">
        <f>E455/E454*100</f>
        <v>1.6774301769688837E-3</v>
      </c>
      <c r="J455" s="59">
        <f t="shared" si="100"/>
        <v>6.5277777777777786</v>
      </c>
      <c r="K455" s="59">
        <f t="shared" si="101"/>
        <v>8.8813303099017374E-2</v>
      </c>
      <c r="L455" s="59">
        <f t="shared" si="101"/>
        <v>8.8813303099017374E-2</v>
      </c>
    </row>
    <row r="456" spans="1:12" s="49" customFormat="1" x14ac:dyDescent="0.2">
      <c r="A456" s="12" t="s">
        <v>286</v>
      </c>
      <c r="B456" s="10">
        <v>3847.9369999999999</v>
      </c>
      <c r="C456" s="10">
        <v>34377.603999999999</v>
      </c>
      <c r="D456" s="10">
        <v>2801.8580000000002</v>
      </c>
      <c r="E456" s="10">
        <v>2801.8580000000002</v>
      </c>
      <c r="F456" s="10">
        <v>2202.181</v>
      </c>
      <c r="G456" s="10">
        <v>2202.181</v>
      </c>
      <c r="H456" s="61">
        <f>D456/D454*100</f>
        <v>99.998322569823031</v>
      </c>
      <c r="I456" s="61">
        <f>E456/E454*100</f>
        <v>99.998322569823031</v>
      </c>
      <c r="J456" s="59">
        <f t="shared" si="100"/>
        <v>72.814549718459531</v>
      </c>
      <c r="K456" s="59">
        <f t="shared" si="101"/>
        <v>127.23104958220964</v>
      </c>
      <c r="L456" s="59">
        <f t="shared" si="101"/>
        <v>127.23104958220964</v>
      </c>
    </row>
    <row r="457" spans="1:12" s="49" customFormat="1" ht="45" x14ac:dyDescent="0.2">
      <c r="A457" s="7" t="s">
        <v>350</v>
      </c>
      <c r="B457" s="10"/>
      <c r="C457" s="10"/>
      <c r="D457" s="10"/>
      <c r="E457" s="10"/>
      <c r="F457" s="10"/>
      <c r="G457" s="10"/>
      <c r="H457" s="65"/>
      <c r="I457" s="65"/>
      <c r="J457" s="65"/>
      <c r="K457" s="65"/>
      <c r="L457" s="65"/>
    </row>
    <row r="458" spans="1:12" s="49" customFormat="1" x14ac:dyDescent="0.2">
      <c r="A458" s="8" t="s">
        <v>278</v>
      </c>
      <c r="B458" s="10">
        <v>300.846</v>
      </c>
      <c r="C458" s="10">
        <v>3397.058</v>
      </c>
      <c r="D458" s="10">
        <v>174.10400000000001</v>
      </c>
      <c r="E458" s="10">
        <v>174.10400000000001</v>
      </c>
      <c r="F458" s="10">
        <v>119.08499999999999</v>
      </c>
      <c r="G458" s="10">
        <v>119.08499999999999</v>
      </c>
      <c r="H458" s="61">
        <f>H459+H460</f>
        <v>100</v>
      </c>
      <c r="I458" s="61">
        <f>I459+I460</f>
        <v>100</v>
      </c>
      <c r="J458" s="59">
        <f>D458/B458*100</f>
        <v>57.871469123737725</v>
      </c>
      <c r="K458" s="59">
        <f>D458/F458*100</f>
        <v>146.20145274383844</v>
      </c>
      <c r="L458" s="59">
        <f>E458/G458*100</f>
        <v>146.20145274383844</v>
      </c>
    </row>
    <row r="459" spans="1:12" s="49" customFormat="1" x14ac:dyDescent="0.2">
      <c r="A459" s="12" t="s">
        <v>285</v>
      </c>
      <c r="B459" s="10">
        <v>221.3</v>
      </c>
      <c r="C459" s="10">
        <v>2228.9</v>
      </c>
      <c r="D459" s="10">
        <v>170</v>
      </c>
      <c r="E459" s="10">
        <v>170</v>
      </c>
      <c r="F459" s="10">
        <v>57.5</v>
      </c>
      <c r="G459" s="10">
        <v>57.5</v>
      </c>
      <c r="H459" s="61">
        <f>D459/D458*100</f>
        <v>97.64278821853604</v>
      </c>
      <c r="I459" s="61">
        <f>E459/E458*100</f>
        <v>97.64278821853604</v>
      </c>
      <c r="J459" s="59">
        <f>D459/B459*100</f>
        <v>76.818798011748754</v>
      </c>
      <c r="K459" s="60">
        <f>D459/F459</f>
        <v>2.9565217391304346</v>
      </c>
      <c r="L459" s="60">
        <f>E459/G459</f>
        <v>2.9565217391304346</v>
      </c>
    </row>
    <row r="460" spans="1:12" s="49" customFormat="1" x14ac:dyDescent="0.2">
      <c r="A460" s="12" t="s">
        <v>281</v>
      </c>
      <c r="B460" s="10">
        <v>79.546000000000006</v>
      </c>
      <c r="C460" s="10">
        <v>1168.1579999999999</v>
      </c>
      <c r="D460" s="10">
        <v>4.1040000000000001</v>
      </c>
      <c r="E460" s="10">
        <v>4.1040000000000001</v>
      </c>
      <c r="F460" s="10">
        <v>61.585000000000001</v>
      </c>
      <c r="G460" s="10">
        <v>61.585000000000001</v>
      </c>
      <c r="H460" s="61">
        <f>D460/D458*100</f>
        <v>2.3572117814639526</v>
      </c>
      <c r="I460" s="61">
        <f>E460/E458*100</f>
        <v>2.3572117814639526</v>
      </c>
      <c r="J460" s="59">
        <f>D460/B460*100</f>
        <v>5.1592789078017747</v>
      </c>
      <c r="K460" s="59">
        <f>D460/F460*100</f>
        <v>6.6639603799626537</v>
      </c>
      <c r="L460" s="59">
        <f>E460/G460*100</f>
        <v>6.6639603799626537</v>
      </c>
    </row>
    <row r="461" spans="1:12" s="49" customFormat="1" x14ac:dyDescent="0.2">
      <c r="A461" s="8" t="s">
        <v>279</v>
      </c>
      <c r="B461" s="10">
        <v>300.846</v>
      </c>
      <c r="C461" s="10">
        <v>3397.058</v>
      </c>
      <c r="D461" s="10">
        <v>174.10400000000001</v>
      </c>
      <c r="E461" s="10">
        <v>174.10400000000001</v>
      </c>
      <c r="F461" s="10">
        <v>119.08499999999999</v>
      </c>
      <c r="G461" s="10">
        <v>119.08499999999999</v>
      </c>
      <c r="H461" s="61">
        <f>H462+H463</f>
        <v>100</v>
      </c>
      <c r="I461" s="61">
        <f>I462+I463</f>
        <v>100</v>
      </c>
      <c r="J461" s="59">
        <f>D461/B461*100</f>
        <v>57.871469123737725</v>
      </c>
      <c r="K461" s="59">
        <f>D461/F461*100</f>
        <v>146.20145274383844</v>
      </c>
      <c r="L461" s="59">
        <f>E461/G461*100</f>
        <v>146.20145274383844</v>
      </c>
    </row>
    <row r="462" spans="1:12" s="49" customFormat="1" x14ac:dyDescent="0.2">
      <c r="A462" s="12" t="s">
        <v>282</v>
      </c>
      <c r="B462" s="10">
        <v>0</v>
      </c>
      <c r="C462" s="10">
        <v>19.488</v>
      </c>
      <c r="D462" s="10">
        <v>0</v>
      </c>
      <c r="E462" s="10">
        <v>0</v>
      </c>
      <c r="F462" s="10">
        <v>0</v>
      </c>
      <c r="G462" s="10">
        <v>0</v>
      </c>
      <c r="H462" s="61">
        <f>D462/D461*100</f>
        <v>0</v>
      </c>
      <c r="I462" s="61">
        <f>E462/E461*100</f>
        <v>0</v>
      </c>
      <c r="J462" s="59">
        <v>0</v>
      </c>
      <c r="K462" s="59">
        <v>0</v>
      </c>
      <c r="L462" s="59">
        <v>0</v>
      </c>
    </row>
    <row r="463" spans="1:12" s="49" customFormat="1" x14ac:dyDescent="0.2">
      <c r="A463" s="12" t="s">
        <v>286</v>
      </c>
      <c r="B463" s="10">
        <v>300.846</v>
      </c>
      <c r="C463" s="10">
        <v>3377.57</v>
      </c>
      <c r="D463" s="10">
        <v>174.10400000000001</v>
      </c>
      <c r="E463" s="10">
        <v>174.10400000000001</v>
      </c>
      <c r="F463" s="10">
        <v>119.08499999999999</v>
      </c>
      <c r="G463" s="10">
        <v>119.08499999999999</v>
      </c>
      <c r="H463" s="61">
        <f>D463/D461*100</f>
        <v>100</v>
      </c>
      <c r="I463" s="61">
        <f>E463/E461*100</f>
        <v>100</v>
      </c>
      <c r="J463" s="59">
        <f>D463/B463*100</f>
        <v>57.871469123737725</v>
      </c>
      <c r="K463" s="59">
        <f>D463/F463*100</f>
        <v>146.20145274383844</v>
      </c>
      <c r="L463" s="59">
        <f>E463/G463*100</f>
        <v>146.20145274383844</v>
      </c>
    </row>
    <row r="464" spans="1:12" s="49" customFormat="1" ht="22.5" x14ac:dyDescent="0.2">
      <c r="A464" s="7" t="s">
        <v>351</v>
      </c>
      <c r="B464" s="10"/>
      <c r="C464" s="10"/>
      <c r="D464" s="10"/>
      <c r="E464" s="10"/>
      <c r="F464" s="10"/>
      <c r="G464" s="10"/>
      <c r="H464" s="65"/>
      <c r="I464" s="65"/>
      <c r="J464" s="65"/>
      <c r="K464" s="65"/>
      <c r="L464" s="65"/>
    </row>
    <row r="465" spans="1:12" s="49" customFormat="1" x14ac:dyDescent="0.2">
      <c r="A465" s="8" t="s">
        <v>278</v>
      </c>
      <c r="B465" s="10">
        <v>56.530999999999999</v>
      </c>
      <c r="C465" s="10">
        <v>1179.6669999999999</v>
      </c>
      <c r="D465" s="10">
        <v>133.899</v>
      </c>
      <c r="E465" s="10">
        <v>133.899</v>
      </c>
      <c r="F465" s="10">
        <v>83.307000000000002</v>
      </c>
      <c r="G465" s="10">
        <v>83.307000000000002</v>
      </c>
      <c r="H465" s="61">
        <f>H466+H467</f>
        <v>100</v>
      </c>
      <c r="I465" s="61">
        <f>I466+I467</f>
        <v>100</v>
      </c>
      <c r="J465" s="60">
        <f>D465/B465</f>
        <v>2.3685942226389063</v>
      </c>
      <c r="K465" s="59">
        <f>D465/F465*100</f>
        <v>160.72959055061401</v>
      </c>
      <c r="L465" s="59">
        <f>E465/G465*100</f>
        <v>160.72959055061401</v>
      </c>
    </row>
    <row r="466" spans="1:12" s="49" customFormat="1" x14ac:dyDescent="0.2">
      <c r="A466" s="12" t="s">
        <v>285</v>
      </c>
      <c r="B466" s="10">
        <v>0</v>
      </c>
      <c r="C466" s="10">
        <v>2.2999999999999998</v>
      </c>
      <c r="D466" s="10">
        <v>0</v>
      </c>
      <c r="E466" s="10">
        <v>0</v>
      </c>
      <c r="F466" s="10">
        <v>0</v>
      </c>
      <c r="G466" s="10">
        <v>0</v>
      </c>
      <c r="H466" s="61">
        <f>D466/D465*100</f>
        <v>0</v>
      </c>
      <c r="I466" s="61">
        <f>E466/E465*100</f>
        <v>0</v>
      </c>
      <c r="J466" s="59">
        <v>0</v>
      </c>
      <c r="K466" s="59">
        <v>0</v>
      </c>
      <c r="L466" s="59">
        <v>0</v>
      </c>
    </row>
    <row r="467" spans="1:12" s="49" customFormat="1" x14ac:dyDescent="0.2">
      <c r="A467" s="12" t="s">
        <v>281</v>
      </c>
      <c r="B467" s="10">
        <v>56.530999999999999</v>
      </c>
      <c r="C467" s="10">
        <v>1177.367</v>
      </c>
      <c r="D467" s="10">
        <v>133.899</v>
      </c>
      <c r="E467" s="10">
        <v>133.899</v>
      </c>
      <c r="F467" s="10">
        <v>83.307000000000002</v>
      </c>
      <c r="G467" s="10">
        <v>83.307000000000002</v>
      </c>
      <c r="H467" s="61">
        <f>D467/D465*100</f>
        <v>100</v>
      </c>
      <c r="I467" s="61">
        <f>E467/E465*100</f>
        <v>100</v>
      </c>
      <c r="J467" s="60">
        <f>D467/B467</f>
        <v>2.3685942226389063</v>
      </c>
      <c r="K467" s="59">
        <f t="shared" ref="K467:L470" si="102">D467/F467*100</f>
        <v>160.72959055061401</v>
      </c>
      <c r="L467" s="59">
        <f t="shared" si="102"/>
        <v>160.72959055061401</v>
      </c>
    </row>
    <row r="468" spans="1:12" s="49" customFormat="1" x14ac:dyDescent="0.2">
      <c r="A468" s="8" t="s">
        <v>279</v>
      </c>
      <c r="B468" s="10">
        <v>56.530999999999999</v>
      </c>
      <c r="C468" s="10">
        <v>1179.6669999999999</v>
      </c>
      <c r="D468" s="10">
        <v>133.899</v>
      </c>
      <c r="E468" s="10">
        <v>133.899</v>
      </c>
      <c r="F468" s="10">
        <v>83.307000000000002</v>
      </c>
      <c r="G468" s="10">
        <v>83.307000000000002</v>
      </c>
      <c r="H468" s="61">
        <f>H469+H470</f>
        <v>100</v>
      </c>
      <c r="I468" s="61">
        <f>I469+I470</f>
        <v>100</v>
      </c>
      <c r="J468" s="60">
        <f>D468/B468</f>
        <v>2.3685942226389063</v>
      </c>
      <c r="K468" s="59">
        <f t="shared" si="102"/>
        <v>160.72959055061401</v>
      </c>
      <c r="L468" s="59">
        <f t="shared" si="102"/>
        <v>160.72959055061401</v>
      </c>
    </row>
    <row r="469" spans="1:12" s="49" customFormat="1" x14ac:dyDescent="0.2">
      <c r="A469" s="12" t="s">
        <v>282</v>
      </c>
      <c r="B469" s="10">
        <v>7.968</v>
      </c>
      <c r="C469" s="10">
        <v>15.648</v>
      </c>
      <c r="D469" s="10">
        <v>1.512</v>
      </c>
      <c r="E469" s="10">
        <v>1.512</v>
      </c>
      <c r="F469" s="10">
        <v>3.75</v>
      </c>
      <c r="G469" s="10">
        <v>3.75</v>
      </c>
      <c r="H469" s="61">
        <f>D469/D468*100</f>
        <v>1.1292093294199359</v>
      </c>
      <c r="I469" s="61">
        <f>E469/E468*100</f>
        <v>1.1292093294199359</v>
      </c>
      <c r="J469" s="59">
        <f>D469/B469*100</f>
        <v>18.975903614457831</v>
      </c>
      <c r="K469" s="59">
        <f t="shared" si="102"/>
        <v>40.32</v>
      </c>
      <c r="L469" s="59">
        <f t="shared" si="102"/>
        <v>40.32</v>
      </c>
    </row>
    <row r="470" spans="1:12" s="49" customFormat="1" x14ac:dyDescent="0.2">
      <c r="A470" s="12" t="s">
        <v>286</v>
      </c>
      <c r="B470" s="10">
        <v>48.563000000000002</v>
      </c>
      <c r="C470" s="10">
        <v>1164.019</v>
      </c>
      <c r="D470" s="10">
        <v>132.387</v>
      </c>
      <c r="E470" s="10">
        <v>132.387</v>
      </c>
      <c r="F470" s="10">
        <v>79.557000000000002</v>
      </c>
      <c r="G470" s="10">
        <v>79.557000000000002</v>
      </c>
      <c r="H470" s="61">
        <f>D470/D468*100</f>
        <v>98.870790670580064</v>
      </c>
      <c r="I470" s="61">
        <f>E470/E468*100</f>
        <v>98.870790670580064</v>
      </c>
      <c r="J470" s="60">
        <f>D470/B470</f>
        <v>2.7260877622881616</v>
      </c>
      <c r="K470" s="59">
        <f t="shared" si="102"/>
        <v>166.40521889965686</v>
      </c>
      <c r="L470" s="59">
        <f t="shared" si="102"/>
        <v>166.40521889965686</v>
      </c>
    </row>
    <row r="471" spans="1:12" s="49" customFormat="1" ht="22.5" x14ac:dyDescent="0.2">
      <c r="A471" s="7" t="s">
        <v>352</v>
      </c>
      <c r="B471" s="10"/>
      <c r="C471" s="10"/>
      <c r="D471" s="10"/>
      <c r="E471" s="10"/>
      <c r="F471" s="10"/>
      <c r="G471" s="10"/>
      <c r="H471" s="65"/>
      <c r="I471" s="65"/>
      <c r="J471" s="65"/>
      <c r="K471" s="65"/>
      <c r="L471" s="65"/>
    </row>
    <row r="472" spans="1:12" s="49" customFormat="1" x14ac:dyDescent="0.2">
      <c r="A472" s="8" t="s">
        <v>278</v>
      </c>
      <c r="B472" s="10">
        <v>57783.048999999999</v>
      </c>
      <c r="C472" s="10">
        <v>776845.29099999997</v>
      </c>
      <c r="D472" s="10">
        <v>48825.497000000003</v>
      </c>
      <c r="E472" s="10">
        <v>48825.497000000003</v>
      </c>
      <c r="F472" s="10">
        <v>39717.733</v>
      </c>
      <c r="G472" s="10">
        <v>39717.733</v>
      </c>
      <c r="H472" s="61">
        <f>H473+H474</f>
        <v>100.00000204811022</v>
      </c>
      <c r="I472" s="61">
        <f>I473+I474</f>
        <v>100.00000204811022</v>
      </c>
      <c r="J472" s="59">
        <f t="shared" ref="J472:J477" si="103">D472/B472*100</f>
        <v>84.497958908329679</v>
      </c>
      <c r="K472" s="59">
        <f t="shared" ref="K472:L475" si="104">D472/F472*100</f>
        <v>122.93122822493419</v>
      </c>
      <c r="L472" s="59">
        <f t="shared" si="104"/>
        <v>122.93122822493419</v>
      </c>
    </row>
    <row r="473" spans="1:12" s="49" customFormat="1" x14ac:dyDescent="0.2">
      <c r="A473" s="12" t="s">
        <v>285</v>
      </c>
      <c r="B473" s="10">
        <v>53564.1</v>
      </c>
      <c r="C473" s="10">
        <v>717557.1</v>
      </c>
      <c r="D473" s="10">
        <v>44567.466999999997</v>
      </c>
      <c r="E473" s="10">
        <v>44567.466999999997</v>
      </c>
      <c r="F473" s="10">
        <v>37053.567000000003</v>
      </c>
      <c r="G473" s="10">
        <v>37053.567000000003</v>
      </c>
      <c r="H473" s="61">
        <f>D473/D472*100</f>
        <v>91.279085187806672</v>
      </c>
      <c r="I473" s="61">
        <f>E473/E472*100</f>
        <v>91.279085187806672</v>
      </c>
      <c r="J473" s="59">
        <f t="shared" si="103"/>
        <v>83.203987372139181</v>
      </c>
      <c r="K473" s="59">
        <f t="shared" si="104"/>
        <v>120.27847953207851</v>
      </c>
      <c r="L473" s="59">
        <f t="shared" si="104"/>
        <v>120.27847953207851</v>
      </c>
    </row>
    <row r="474" spans="1:12" s="49" customFormat="1" x14ac:dyDescent="0.2">
      <c r="A474" s="12" t="s">
        <v>281</v>
      </c>
      <c r="B474" s="10">
        <v>4218.9489999999996</v>
      </c>
      <c r="C474" s="10">
        <v>59288.190999999999</v>
      </c>
      <c r="D474" s="10">
        <v>4258.0309999999999</v>
      </c>
      <c r="E474" s="10">
        <v>4258.0309999999999</v>
      </c>
      <c r="F474" s="10">
        <v>2664.1660000000002</v>
      </c>
      <c r="G474" s="10">
        <v>2664.1660000000002</v>
      </c>
      <c r="H474" s="61">
        <f>D474/D472*100</f>
        <v>8.7209168603035412</v>
      </c>
      <c r="I474" s="61">
        <f>E474/E472*100</f>
        <v>8.7209168603035412</v>
      </c>
      <c r="J474" s="59">
        <f t="shared" si="103"/>
        <v>100.92634445213726</v>
      </c>
      <c r="K474" s="59">
        <f t="shared" si="104"/>
        <v>159.82603936841772</v>
      </c>
      <c r="L474" s="59">
        <f t="shared" si="104"/>
        <v>159.82603936841772</v>
      </c>
    </row>
    <row r="475" spans="1:12" s="49" customFormat="1" x14ac:dyDescent="0.2">
      <c r="A475" s="8" t="s">
        <v>279</v>
      </c>
      <c r="B475" s="10">
        <v>57783.048999999999</v>
      </c>
      <c r="C475" s="10">
        <v>776845.29099999997</v>
      </c>
      <c r="D475" s="10">
        <v>48825.497000000003</v>
      </c>
      <c r="E475" s="10">
        <v>48825.497000000003</v>
      </c>
      <c r="F475" s="10">
        <v>39717.733</v>
      </c>
      <c r="G475" s="10">
        <v>39717.733</v>
      </c>
      <c r="H475" s="61">
        <f>H476+H477</f>
        <v>99.999999999999986</v>
      </c>
      <c r="I475" s="61">
        <f>I476+I477</f>
        <v>99.999999999999986</v>
      </c>
      <c r="J475" s="59">
        <f t="shared" si="103"/>
        <v>84.497958908329679</v>
      </c>
      <c r="K475" s="59">
        <f t="shared" si="104"/>
        <v>122.93122822493419</v>
      </c>
      <c r="L475" s="59">
        <f t="shared" si="104"/>
        <v>122.93122822493419</v>
      </c>
    </row>
    <row r="476" spans="1:12" s="49" customFormat="1" x14ac:dyDescent="0.2">
      <c r="A476" s="12" t="s">
        <v>282</v>
      </c>
      <c r="B476" s="10">
        <v>715.17100000000005</v>
      </c>
      <c r="C476" s="10">
        <v>20761.757000000001</v>
      </c>
      <c r="D476" s="10">
        <v>726.90599999999995</v>
      </c>
      <c r="E476" s="10">
        <v>726.90599999999995</v>
      </c>
      <c r="F476" s="10">
        <v>329.42200000000003</v>
      </c>
      <c r="G476" s="10">
        <v>329.42200000000003</v>
      </c>
      <c r="H476" s="61">
        <f>D476/D475*100</f>
        <v>1.488783616478087</v>
      </c>
      <c r="I476" s="61">
        <f>E476/E475*100</f>
        <v>1.488783616478087</v>
      </c>
      <c r="J476" s="59">
        <f t="shared" si="103"/>
        <v>101.64086631029501</v>
      </c>
      <c r="K476" s="60">
        <f>D476/F476</f>
        <v>2.2066103660350551</v>
      </c>
      <c r="L476" s="60">
        <f>E476/G476</f>
        <v>2.2066103660350551</v>
      </c>
    </row>
    <row r="477" spans="1:12" s="49" customFormat="1" x14ac:dyDescent="0.2">
      <c r="A477" s="12" t="s">
        <v>286</v>
      </c>
      <c r="B477" s="10">
        <v>57067.877999999997</v>
      </c>
      <c r="C477" s="10">
        <v>756083.53399999999</v>
      </c>
      <c r="D477" s="10">
        <v>48098.591</v>
      </c>
      <c r="E477" s="10">
        <v>48098.591</v>
      </c>
      <c r="F477" s="10">
        <v>39388.311000000002</v>
      </c>
      <c r="G477" s="10">
        <v>39388.311000000002</v>
      </c>
      <c r="H477" s="61">
        <f>D477/D475*100</f>
        <v>98.511216383521898</v>
      </c>
      <c r="I477" s="61">
        <f>E477/E475*100</f>
        <v>98.511216383521898</v>
      </c>
      <c r="J477" s="59">
        <f t="shared" si="103"/>
        <v>84.283125088337798</v>
      </c>
      <c r="K477" s="59">
        <f>D477/F477*100</f>
        <v>122.11387027994166</v>
      </c>
      <c r="L477" s="59">
        <f>E477/G477*100</f>
        <v>122.11387027994166</v>
      </c>
    </row>
    <row r="478" spans="1:12" s="49" customFormat="1" x14ac:dyDescent="0.2">
      <c r="A478" s="7" t="s">
        <v>353</v>
      </c>
      <c r="B478" s="10"/>
      <c r="C478" s="10"/>
      <c r="D478" s="10"/>
      <c r="E478" s="10"/>
      <c r="F478" s="10"/>
      <c r="G478" s="10"/>
      <c r="H478" s="65"/>
      <c r="I478" s="65"/>
      <c r="J478" s="65"/>
      <c r="K478" s="65"/>
      <c r="L478" s="65"/>
    </row>
    <row r="479" spans="1:12" s="49" customFormat="1" x14ac:dyDescent="0.2">
      <c r="A479" s="8" t="s">
        <v>278</v>
      </c>
      <c r="B479" s="10">
        <v>10730.352999999999</v>
      </c>
      <c r="C479" s="10">
        <v>106620.046</v>
      </c>
      <c r="D479" s="10">
        <v>8806.5</v>
      </c>
      <c r="E479" s="10">
        <v>8806.5</v>
      </c>
      <c r="F479" s="10">
        <v>8707.732</v>
      </c>
      <c r="G479" s="10">
        <v>8707.732</v>
      </c>
      <c r="H479" s="61">
        <f>H480+H481</f>
        <v>100</v>
      </c>
      <c r="I479" s="61">
        <f>I480+I481</f>
        <v>100</v>
      </c>
      <c r="J479" s="59">
        <f t="shared" ref="J479:J484" si="105">D479/B479*100</f>
        <v>82.07092534607203</v>
      </c>
      <c r="K479" s="59">
        <f t="shared" ref="K479:L484" si="106">D479/F479*100</f>
        <v>101.13425631381399</v>
      </c>
      <c r="L479" s="59">
        <f t="shared" si="106"/>
        <v>101.13425631381399</v>
      </c>
    </row>
    <row r="480" spans="1:12" s="49" customFormat="1" x14ac:dyDescent="0.2">
      <c r="A480" s="12" t="s">
        <v>285</v>
      </c>
      <c r="B480" s="10">
        <v>9539</v>
      </c>
      <c r="C480" s="10">
        <v>89618</v>
      </c>
      <c r="D480" s="10">
        <v>7761</v>
      </c>
      <c r="E480" s="10">
        <v>7761</v>
      </c>
      <c r="F480" s="10">
        <v>7517</v>
      </c>
      <c r="G480" s="10">
        <v>7517</v>
      </c>
      <c r="H480" s="61">
        <f>D480/D479*100</f>
        <v>88.128087208312039</v>
      </c>
      <c r="I480" s="61">
        <f>E480/E479*100</f>
        <v>88.128087208312039</v>
      </c>
      <c r="J480" s="59">
        <f t="shared" si="105"/>
        <v>81.360729636230218</v>
      </c>
      <c r="K480" s="59">
        <f t="shared" si="106"/>
        <v>103.24597578821337</v>
      </c>
      <c r="L480" s="59">
        <f t="shared" si="106"/>
        <v>103.24597578821337</v>
      </c>
    </row>
    <row r="481" spans="1:12" s="49" customFormat="1" x14ac:dyDescent="0.2">
      <c r="A481" s="12" t="s">
        <v>281</v>
      </c>
      <c r="B481" s="10">
        <v>1191.3530000000001</v>
      </c>
      <c r="C481" s="10">
        <v>17002.045999999998</v>
      </c>
      <c r="D481" s="10">
        <v>1045.5</v>
      </c>
      <c r="E481" s="10">
        <v>1045.5</v>
      </c>
      <c r="F481" s="10">
        <v>1190.732</v>
      </c>
      <c r="G481" s="10">
        <v>1190.732</v>
      </c>
      <c r="H481" s="61">
        <f>D481/D479*100</f>
        <v>11.871912791687958</v>
      </c>
      <c r="I481" s="61">
        <f>E481/E479*100</f>
        <v>11.871912791687958</v>
      </c>
      <c r="J481" s="59">
        <f t="shared" si="105"/>
        <v>87.757364945570288</v>
      </c>
      <c r="K481" s="59">
        <f t="shared" si="106"/>
        <v>87.803132862810443</v>
      </c>
      <c r="L481" s="59">
        <f t="shared" si="106"/>
        <v>87.803132862810443</v>
      </c>
    </row>
    <row r="482" spans="1:12" s="49" customFormat="1" x14ac:dyDescent="0.2">
      <c r="A482" s="8" t="s">
        <v>279</v>
      </c>
      <c r="B482" s="10">
        <v>10730.352999999999</v>
      </c>
      <c r="C482" s="10">
        <v>106620.046</v>
      </c>
      <c r="D482" s="10">
        <v>8806.5</v>
      </c>
      <c r="E482" s="10">
        <v>8806.5</v>
      </c>
      <c r="F482" s="10">
        <v>8707.732</v>
      </c>
      <c r="G482" s="10">
        <v>8707.732</v>
      </c>
      <c r="H482" s="61">
        <f>H483+H484</f>
        <v>100.00000000000001</v>
      </c>
      <c r="I482" s="61">
        <f>I483+I484</f>
        <v>100.00000000000001</v>
      </c>
      <c r="J482" s="59">
        <f t="shared" si="105"/>
        <v>82.07092534607203</v>
      </c>
      <c r="K482" s="59">
        <f t="shared" si="106"/>
        <v>101.13425631381399</v>
      </c>
      <c r="L482" s="59">
        <f t="shared" si="106"/>
        <v>101.13425631381399</v>
      </c>
    </row>
    <row r="483" spans="1:12" s="49" customFormat="1" x14ac:dyDescent="0.2">
      <c r="A483" s="12" t="s">
        <v>282</v>
      </c>
      <c r="B483" s="10">
        <v>1164</v>
      </c>
      <c r="C483" s="10">
        <v>15039.102999999999</v>
      </c>
      <c r="D483" s="10">
        <v>1995</v>
      </c>
      <c r="E483" s="10">
        <v>1995</v>
      </c>
      <c r="F483" s="10">
        <v>2420</v>
      </c>
      <c r="G483" s="10">
        <v>2420</v>
      </c>
      <c r="H483" s="61">
        <f>D483/D482*100</f>
        <v>22.653721682847898</v>
      </c>
      <c r="I483" s="61">
        <f>E483/E482*100</f>
        <v>22.653721682847898</v>
      </c>
      <c r="J483" s="59">
        <f t="shared" si="105"/>
        <v>171.39175257731958</v>
      </c>
      <c r="K483" s="59">
        <f t="shared" si="106"/>
        <v>82.438016528925615</v>
      </c>
      <c r="L483" s="59">
        <f t="shared" si="106"/>
        <v>82.438016528925615</v>
      </c>
    </row>
    <row r="484" spans="1:12" s="49" customFormat="1" x14ac:dyDescent="0.2">
      <c r="A484" s="12" t="s">
        <v>286</v>
      </c>
      <c r="B484" s="10">
        <v>9566.3529999999992</v>
      </c>
      <c r="C484" s="10">
        <v>91580.942999999999</v>
      </c>
      <c r="D484" s="10">
        <v>6811.5</v>
      </c>
      <c r="E484" s="10">
        <v>6811.5</v>
      </c>
      <c r="F484" s="10">
        <v>6287.732</v>
      </c>
      <c r="G484" s="10">
        <v>6287.732</v>
      </c>
      <c r="H484" s="61">
        <f>D484/D482*100</f>
        <v>77.346278317152112</v>
      </c>
      <c r="I484" s="61">
        <f>E484/E482*100</f>
        <v>77.346278317152112</v>
      </c>
      <c r="J484" s="59">
        <f t="shared" si="105"/>
        <v>71.202682986923023</v>
      </c>
      <c r="K484" s="59">
        <f t="shared" si="106"/>
        <v>108.32999879765867</v>
      </c>
      <c r="L484" s="59">
        <f t="shared" si="106"/>
        <v>108.32999879765867</v>
      </c>
    </row>
    <row r="485" spans="1:12" s="49" customFormat="1" ht="22.5" x14ac:dyDescent="0.2">
      <c r="A485" s="7" t="s">
        <v>354</v>
      </c>
      <c r="B485" s="10"/>
      <c r="C485" s="10"/>
      <c r="D485" s="10"/>
      <c r="E485" s="10"/>
      <c r="F485" s="10"/>
      <c r="G485" s="10"/>
      <c r="H485" s="65"/>
      <c r="I485" s="65"/>
      <c r="J485" s="65"/>
      <c r="K485" s="65"/>
      <c r="L485" s="65"/>
    </row>
    <row r="486" spans="1:12" s="49" customFormat="1" x14ac:dyDescent="0.2">
      <c r="A486" s="8" t="s">
        <v>278</v>
      </c>
      <c r="B486" s="10">
        <v>276913.234</v>
      </c>
      <c r="C486" s="10">
        <v>3422943.6940000001</v>
      </c>
      <c r="D486" s="10">
        <v>234928.87100000001</v>
      </c>
      <c r="E486" s="10">
        <v>234928.87100000001</v>
      </c>
      <c r="F486" s="10">
        <v>186432.30100000001</v>
      </c>
      <c r="G486" s="10">
        <v>186432.30100000001</v>
      </c>
      <c r="H486" s="61">
        <f>H487+H488</f>
        <v>100</v>
      </c>
      <c r="I486" s="61">
        <f>I487+I488</f>
        <v>100</v>
      </c>
      <c r="J486" s="59">
        <f t="shared" ref="J486:J491" si="107">D486/B486*100</f>
        <v>84.838441127013823</v>
      </c>
      <c r="K486" s="59">
        <f t="shared" ref="K486:L491" si="108">D486/F486*100</f>
        <v>126.01296542491313</v>
      </c>
      <c r="L486" s="59">
        <f t="shared" si="108"/>
        <v>126.01296542491313</v>
      </c>
    </row>
    <row r="487" spans="1:12" s="49" customFormat="1" x14ac:dyDescent="0.2">
      <c r="A487" s="12" t="s">
        <v>285</v>
      </c>
      <c r="B487" s="10">
        <v>239989.6</v>
      </c>
      <c r="C487" s="10">
        <v>3043452.4</v>
      </c>
      <c r="D487" s="10">
        <v>212164.9</v>
      </c>
      <c r="E487" s="10">
        <v>212164.9</v>
      </c>
      <c r="F487" s="10">
        <v>171075.3</v>
      </c>
      <c r="G487" s="10">
        <v>171075.3</v>
      </c>
      <c r="H487" s="61">
        <f>D487/D486*100</f>
        <v>90.310270975592431</v>
      </c>
      <c r="I487" s="61">
        <f>E487/E486*100</f>
        <v>90.310270975592431</v>
      </c>
      <c r="J487" s="59">
        <f t="shared" si="107"/>
        <v>88.405872587812127</v>
      </c>
      <c r="K487" s="59">
        <f t="shared" si="108"/>
        <v>124.01842931153708</v>
      </c>
      <c r="L487" s="59">
        <f t="shared" si="108"/>
        <v>124.01842931153708</v>
      </c>
    </row>
    <row r="488" spans="1:12" s="49" customFormat="1" x14ac:dyDescent="0.2">
      <c r="A488" s="12" t="s">
        <v>281</v>
      </c>
      <c r="B488" s="10">
        <v>36923.633999999998</v>
      </c>
      <c r="C488" s="10">
        <v>379491.29399999999</v>
      </c>
      <c r="D488" s="10">
        <v>22763.971000000001</v>
      </c>
      <c r="E488" s="10">
        <v>22763.971000000001</v>
      </c>
      <c r="F488" s="10">
        <v>15357.001</v>
      </c>
      <c r="G488" s="10">
        <v>15357.001</v>
      </c>
      <c r="H488" s="61">
        <f>D488/D486*100</f>
        <v>9.689729024407562</v>
      </c>
      <c r="I488" s="61">
        <f>E488/E486*100</f>
        <v>9.689729024407562</v>
      </c>
      <c r="J488" s="59">
        <f t="shared" si="107"/>
        <v>61.651491291458484</v>
      </c>
      <c r="K488" s="59">
        <f t="shared" si="108"/>
        <v>148.23187808609245</v>
      </c>
      <c r="L488" s="59">
        <f t="shared" si="108"/>
        <v>148.23187808609245</v>
      </c>
    </row>
    <row r="489" spans="1:12" s="49" customFormat="1" x14ac:dyDescent="0.2">
      <c r="A489" s="8" t="s">
        <v>279</v>
      </c>
      <c r="B489" s="10">
        <v>276913.234</v>
      </c>
      <c r="C489" s="10">
        <v>3422943.6940000001</v>
      </c>
      <c r="D489" s="10">
        <v>234928.87100000001</v>
      </c>
      <c r="E489" s="10">
        <v>234928.87100000001</v>
      </c>
      <c r="F489" s="10">
        <v>186432.30100000001</v>
      </c>
      <c r="G489" s="10">
        <v>186432.30100000001</v>
      </c>
      <c r="H489" s="61">
        <f>H490+H491</f>
        <v>100</v>
      </c>
      <c r="I489" s="61">
        <f>I490+I491</f>
        <v>100</v>
      </c>
      <c r="J489" s="59">
        <f t="shared" si="107"/>
        <v>84.838441127013823</v>
      </c>
      <c r="K489" s="59">
        <f t="shared" si="108"/>
        <v>126.01296542491313</v>
      </c>
      <c r="L489" s="59">
        <f t="shared" si="108"/>
        <v>126.01296542491313</v>
      </c>
    </row>
    <row r="490" spans="1:12" s="49" customFormat="1" x14ac:dyDescent="0.2">
      <c r="A490" s="12" t="s">
        <v>282</v>
      </c>
      <c r="B490" s="10">
        <v>21265.856</v>
      </c>
      <c r="C490" s="10">
        <v>262831.696</v>
      </c>
      <c r="D490" s="10">
        <v>3670.462</v>
      </c>
      <c r="E490" s="10">
        <v>3670.462</v>
      </c>
      <c r="F490" s="10">
        <v>6945.4889999999996</v>
      </c>
      <c r="G490" s="10">
        <v>6945.4889999999996</v>
      </c>
      <c r="H490" s="61">
        <f>D490/D489*100</f>
        <v>1.5623716167264941</v>
      </c>
      <c r="I490" s="61">
        <f>E490/E489*100</f>
        <v>1.5623716167264941</v>
      </c>
      <c r="J490" s="59">
        <f t="shared" si="107"/>
        <v>17.259883636943655</v>
      </c>
      <c r="K490" s="59">
        <f t="shared" si="108"/>
        <v>52.846703810199692</v>
      </c>
      <c r="L490" s="59">
        <f t="shared" si="108"/>
        <v>52.846703810199692</v>
      </c>
    </row>
    <row r="491" spans="1:12" s="49" customFormat="1" x14ac:dyDescent="0.2">
      <c r="A491" s="12" t="s">
        <v>286</v>
      </c>
      <c r="B491" s="10">
        <v>255647.378</v>
      </c>
      <c r="C491" s="10">
        <v>3160111.9980000001</v>
      </c>
      <c r="D491" s="10">
        <v>231258.40900000001</v>
      </c>
      <c r="E491" s="10">
        <v>231258.40900000001</v>
      </c>
      <c r="F491" s="10">
        <v>179486.81200000001</v>
      </c>
      <c r="G491" s="10">
        <v>179486.81200000001</v>
      </c>
      <c r="H491" s="61">
        <f>D491/D489*100</f>
        <v>98.437628383273506</v>
      </c>
      <c r="I491" s="61">
        <f>E491/E489*100</f>
        <v>98.437628383273506</v>
      </c>
      <c r="J491" s="59">
        <f t="shared" si="107"/>
        <v>90.459918192472145</v>
      </c>
      <c r="K491" s="59">
        <f t="shared" si="108"/>
        <v>128.84423452793848</v>
      </c>
      <c r="L491" s="59">
        <f t="shared" si="108"/>
        <v>128.84423452793848</v>
      </c>
    </row>
    <row r="492" spans="1:12" s="49" customFormat="1" x14ac:dyDescent="0.2">
      <c r="A492" s="7" t="s">
        <v>355</v>
      </c>
      <c r="B492" s="10"/>
      <c r="C492" s="10"/>
      <c r="D492" s="10"/>
      <c r="E492" s="10"/>
      <c r="F492" s="10"/>
      <c r="G492" s="10"/>
      <c r="H492" s="65"/>
      <c r="I492" s="65"/>
      <c r="J492" s="65"/>
      <c r="K492" s="65"/>
      <c r="L492" s="65"/>
    </row>
    <row r="493" spans="1:12" s="49" customFormat="1" x14ac:dyDescent="0.2">
      <c r="A493" s="8" t="s">
        <v>278</v>
      </c>
      <c r="B493" s="10">
        <v>1883.87</v>
      </c>
      <c r="C493" s="10">
        <v>27801.982</v>
      </c>
      <c r="D493" s="10">
        <v>1108.21</v>
      </c>
      <c r="E493" s="10">
        <v>1108.21</v>
      </c>
      <c r="F493" s="10">
        <v>892.5</v>
      </c>
      <c r="G493" s="10">
        <v>892.5</v>
      </c>
      <c r="H493" s="61">
        <f>H494+H495+H496</f>
        <v>100</v>
      </c>
      <c r="I493" s="61">
        <f>I494+I495+I496</f>
        <v>100</v>
      </c>
      <c r="J493" s="59">
        <f>D493/B493*100</f>
        <v>58.826245972386637</v>
      </c>
      <c r="K493" s="59">
        <f t="shared" ref="K493:L495" si="109">D493/F493*100</f>
        <v>124.16918767507003</v>
      </c>
      <c r="L493" s="59">
        <f t="shared" si="109"/>
        <v>124.16918767507003</v>
      </c>
    </row>
    <row r="494" spans="1:12" s="49" customFormat="1" x14ac:dyDescent="0.2">
      <c r="A494" s="12" t="s">
        <v>285</v>
      </c>
      <c r="B494" s="10">
        <v>1195.9000000000001</v>
      </c>
      <c r="C494" s="10">
        <v>17449.3</v>
      </c>
      <c r="D494" s="10">
        <v>992.1</v>
      </c>
      <c r="E494" s="10">
        <v>992.1</v>
      </c>
      <c r="F494" s="10">
        <v>817.8</v>
      </c>
      <c r="G494" s="10">
        <v>817.8</v>
      </c>
      <c r="H494" s="61">
        <f>D494/D493*100</f>
        <v>89.522743884281866</v>
      </c>
      <c r="I494" s="61">
        <f>E494/E493*100</f>
        <v>89.522743884281866</v>
      </c>
      <c r="J494" s="59">
        <f>D494/B494*100</f>
        <v>82.958441341249269</v>
      </c>
      <c r="K494" s="59">
        <f t="shared" si="109"/>
        <v>121.31327953044755</v>
      </c>
      <c r="L494" s="59">
        <f t="shared" si="109"/>
        <v>121.31327953044755</v>
      </c>
    </row>
    <row r="495" spans="1:12" s="49" customFormat="1" x14ac:dyDescent="0.2">
      <c r="A495" s="12" t="s">
        <v>281</v>
      </c>
      <c r="B495" s="10">
        <v>687.97</v>
      </c>
      <c r="C495" s="10">
        <v>6253.3879999999999</v>
      </c>
      <c r="D495" s="10">
        <v>116.11</v>
      </c>
      <c r="E495" s="10">
        <v>116.11</v>
      </c>
      <c r="F495" s="10">
        <v>74.7</v>
      </c>
      <c r="G495" s="10">
        <v>74.7</v>
      </c>
      <c r="H495" s="61">
        <f>D495/D493*100</f>
        <v>10.47725611571814</v>
      </c>
      <c r="I495" s="61">
        <f>E495/E493*100</f>
        <v>10.47725611571814</v>
      </c>
      <c r="J495" s="59">
        <f>D495/B495*100</f>
        <v>16.877189412329024</v>
      </c>
      <c r="K495" s="59">
        <f t="shared" si="109"/>
        <v>155.4350736278447</v>
      </c>
      <c r="L495" s="59">
        <f t="shared" si="109"/>
        <v>155.4350736278447</v>
      </c>
    </row>
    <row r="496" spans="1:12" s="49" customFormat="1" x14ac:dyDescent="0.2">
      <c r="A496" s="12" t="s">
        <v>602</v>
      </c>
      <c r="B496" s="10">
        <v>0</v>
      </c>
      <c r="C496" s="10">
        <v>4099.2950000000001</v>
      </c>
      <c r="D496" s="10">
        <v>0</v>
      </c>
      <c r="E496" s="10">
        <v>0</v>
      </c>
      <c r="F496" s="10">
        <v>0</v>
      </c>
      <c r="G496" s="10">
        <v>0</v>
      </c>
      <c r="H496" s="61">
        <f>D496/D493*100</f>
        <v>0</v>
      </c>
      <c r="I496" s="61">
        <f>E496/E493*100</f>
        <v>0</v>
      </c>
      <c r="J496" s="59">
        <v>0</v>
      </c>
      <c r="K496" s="59">
        <v>0</v>
      </c>
      <c r="L496" s="59">
        <v>0</v>
      </c>
    </row>
    <row r="497" spans="1:12" s="49" customFormat="1" x14ac:dyDescent="0.2">
      <c r="A497" s="8" t="s">
        <v>279</v>
      </c>
      <c r="B497" s="10">
        <v>1883.87</v>
      </c>
      <c r="C497" s="10">
        <v>27801.982</v>
      </c>
      <c r="D497" s="10">
        <v>1108.21</v>
      </c>
      <c r="E497" s="10">
        <v>1108.21</v>
      </c>
      <c r="F497" s="10">
        <v>892.5</v>
      </c>
      <c r="G497" s="10">
        <v>892.5</v>
      </c>
      <c r="H497" s="61">
        <f>H498+H499</f>
        <v>100</v>
      </c>
      <c r="I497" s="61">
        <f>I498+I499</f>
        <v>100</v>
      </c>
      <c r="J497" s="59">
        <f>D497/B497*100</f>
        <v>58.826245972386637</v>
      </c>
      <c r="K497" s="59">
        <f t="shared" ref="K497:L499" si="110">D497/F497*100</f>
        <v>124.16918767507003</v>
      </c>
      <c r="L497" s="59">
        <f t="shared" si="110"/>
        <v>124.16918767507003</v>
      </c>
    </row>
    <row r="498" spans="1:12" s="49" customFormat="1" x14ac:dyDescent="0.2">
      <c r="A498" s="12" t="s">
        <v>282</v>
      </c>
      <c r="B498" s="10">
        <v>280.66000000000003</v>
      </c>
      <c r="C498" s="10">
        <v>27801.982</v>
      </c>
      <c r="D498" s="10">
        <v>268.74200000000002</v>
      </c>
      <c r="E498" s="10">
        <v>268.74200000000002</v>
      </c>
      <c r="F498" s="10">
        <v>230.70400000000001</v>
      </c>
      <c r="G498" s="10">
        <v>230.70400000000001</v>
      </c>
      <c r="H498" s="61">
        <f>D498/D497*100</f>
        <v>24.250097003275553</v>
      </c>
      <c r="I498" s="61">
        <f>E498/E497*100</f>
        <v>24.250097003275553</v>
      </c>
      <c r="J498" s="59">
        <f>D498/B498*100</f>
        <v>95.753580845150708</v>
      </c>
      <c r="K498" s="59">
        <f t="shared" si="110"/>
        <v>116.48779388307095</v>
      </c>
      <c r="L498" s="59">
        <f t="shared" si="110"/>
        <v>116.48779388307095</v>
      </c>
    </row>
    <row r="499" spans="1:12" s="49" customFormat="1" x14ac:dyDescent="0.2">
      <c r="A499" s="12" t="s">
        <v>286</v>
      </c>
      <c r="B499" s="10">
        <v>1603.21</v>
      </c>
      <c r="C499" s="10">
        <v>0</v>
      </c>
      <c r="D499" s="10">
        <v>839.46799999999996</v>
      </c>
      <c r="E499" s="10">
        <v>839.46799999999996</v>
      </c>
      <c r="F499" s="10">
        <v>661.79600000000005</v>
      </c>
      <c r="G499" s="10">
        <v>661.79600000000005</v>
      </c>
      <c r="H499" s="61">
        <f>D499/D497*100</f>
        <v>75.749902996724444</v>
      </c>
      <c r="I499" s="61">
        <f>E499/E497*100</f>
        <v>75.749902996724444</v>
      </c>
      <c r="J499" s="59">
        <f>D499/B499*100</f>
        <v>52.361699340697719</v>
      </c>
      <c r="K499" s="59">
        <f t="shared" si="110"/>
        <v>126.84694377119231</v>
      </c>
      <c r="L499" s="59">
        <f t="shared" si="110"/>
        <v>126.84694377119231</v>
      </c>
    </row>
    <row r="500" spans="1:12" s="49" customFormat="1" x14ac:dyDescent="0.2">
      <c r="A500" s="7" t="s">
        <v>356</v>
      </c>
      <c r="B500" s="10"/>
      <c r="C500" s="10"/>
      <c r="D500" s="10"/>
      <c r="E500" s="10"/>
      <c r="F500" s="10"/>
      <c r="G500" s="10"/>
      <c r="H500" s="65"/>
      <c r="I500" s="65"/>
      <c r="J500" s="65"/>
      <c r="K500" s="65"/>
      <c r="L500" s="65"/>
    </row>
    <row r="501" spans="1:12" s="49" customFormat="1" x14ac:dyDescent="0.2">
      <c r="A501" s="8" t="s">
        <v>278</v>
      </c>
      <c r="B501" s="10">
        <v>10924.333000000001</v>
      </c>
      <c r="C501" s="10">
        <v>48800.555999999997</v>
      </c>
      <c r="D501" s="10">
        <v>8655.3330000000005</v>
      </c>
      <c r="E501" s="10">
        <v>8655.3330000000005</v>
      </c>
      <c r="F501" s="10">
        <v>3527.6660000000002</v>
      </c>
      <c r="G501" s="10">
        <v>3527.6660000000002</v>
      </c>
      <c r="H501" s="61">
        <f>H502+H503</f>
        <v>100</v>
      </c>
      <c r="I501" s="61">
        <f>I502+I503</f>
        <v>100</v>
      </c>
      <c r="J501" s="59">
        <f>D501/B501*100</f>
        <v>79.229853209344682</v>
      </c>
      <c r="K501" s="60">
        <f>D501/F501</f>
        <v>2.4535579615530496</v>
      </c>
      <c r="L501" s="60">
        <f>E501/G501</f>
        <v>2.4535579615530496</v>
      </c>
    </row>
    <row r="502" spans="1:12" s="49" customFormat="1" x14ac:dyDescent="0.2">
      <c r="A502" s="12" t="s">
        <v>285</v>
      </c>
      <c r="B502" s="10">
        <v>10924.333000000001</v>
      </c>
      <c r="C502" s="10">
        <v>48799.995999999999</v>
      </c>
      <c r="D502" s="10">
        <v>8655.3330000000005</v>
      </c>
      <c r="E502" s="10">
        <v>8655.3330000000005</v>
      </c>
      <c r="F502" s="10">
        <v>3527.6660000000002</v>
      </c>
      <c r="G502" s="10">
        <v>3527.6660000000002</v>
      </c>
      <c r="H502" s="61">
        <f>D502/D501*100</f>
        <v>100</v>
      </c>
      <c r="I502" s="61">
        <f>E502/E501*100</f>
        <v>100</v>
      </c>
      <c r="J502" s="59">
        <f>D502/B502*100</f>
        <v>79.229853209344682</v>
      </c>
      <c r="K502" s="60">
        <f>D502/F502</f>
        <v>2.4535579615530496</v>
      </c>
      <c r="L502" s="60">
        <f>E502/G502</f>
        <v>2.4535579615530496</v>
      </c>
    </row>
    <row r="503" spans="1:12" s="49" customFormat="1" x14ac:dyDescent="0.2">
      <c r="A503" s="12" t="s">
        <v>281</v>
      </c>
      <c r="B503" s="10">
        <v>0</v>
      </c>
      <c r="C503" s="10">
        <v>0.56000000000000005</v>
      </c>
      <c r="D503" s="10">
        <v>0</v>
      </c>
      <c r="E503" s="10">
        <v>0</v>
      </c>
      <c r="F503" s="10">
        <v>0</v>
      </c>
      <c r="G503" s="10">
        <v>0</v>
      </c>
      <c r="H503" s="61">
        <f>D503/D501*100</f>
        <v>0</v>
      </c>
      <c r="I503" s="61">
        <f>E503/E501*100</f>
        <v>0</v>
      </c>
      <c r="J503" s="59">
        <v>0</v>
      </c>
      <c r="K503" s="59">
        <v>0</v>
      </c>
      <c r="L503" s="59">
        <v>0</v>
      </c>
    </row>
    <row r="504" spans="1:12" s="49" customFormat="1" x14ac:dyDescent="0.2">
      <c r="A504" s="8" t="s">
        <v>279</v>
      </c>
      <c r="B504" s="10">
        <v>10924.333000000001</v>
      </c>
      <c r="C504" s="10">
        <v>48800.555999999997</v>
      </c>
      <c r="D504" s="10">
        <v>8655.3330000000005</v>
      </c>
      <c r="E504" s="10">
        <v>8655.3330000000005</v>
      </c>
      <c r="F504" s="10">
        <v>3527.6660000000002</v>
      </c>
      <c r="G504" s="10">
        <v>3527.6660000000002</v>
      </c>
      <c r="H504" s="61">
        <f>H505+H506</f>
        <v>100</v>
      </c>
      <c r="I504" s="61">
        <f>I505+I506</f>
        <v>100</v>
      </c>
      <c r="J504" s="59">
        <f>D504/B504*100</f>
        <v>79.229853209344682</v>
      </c>
      <c r="K504" s="60">
        <f>D504/F504</f>
        <v>2.4535579615530496</v>
      </c>
      <c r="L504" s="60">
        <f>E504/G504</f>
        <v>2.4535579615530496</v>
      </c>
    </row>
    <row r="505" spans="1:12" s="49" customFormat="1" x14ac:dyDescent="0.2">
      <c r="A505" s="12" t="s">
        <v>282</v>
      </c>
      <c r="B505" s="10">
        <v>0</v>
      </c>
      <c r="C505" s="10">
        <v>432.86399999999998</v>
      </c>
      <c r="D505" s="10">
        <v>0</v>
      </c>
      <c r="E505" s="10">
        <v>0</v>
      </c>
      <c r="F505" s="10">
        <v>0</v>
      </c>
      <c r="G505" s="10">
        <v>0</v>
      </c>
      <c r="H505" s="61">
        <f>D505/D504*100</f>
        <v>0</v>
      </c>
      <c r="I505" s="61">
        <f>E505/E504*100</f>
        <v>0</v>
      </c>
      <c r="J505" s="59">
        <v>0</v>
      </c>
      <c r="K505" s="59">
        <v>0</v>
      </c>
      <c r="L505" s="59">
        <v>0</v>
      </c>
    </row>
    <row r="506" spans="1:12" s="49" customFormat="1" x14ac:dyDescent="0.2">
      <c r="A506" s="12" t="s">
        <v>286</v>
      </c>
      <c r="B506" s="10">
        <v>10924.333000000001</v>
      </c>
      <c r="C506" s="10">
        <v>48367.692000000003</v>
      </c>
      <c r="D506" s="10">
        <v>8655.3330000000005</v>
      </c>
      <c r="E506" s="10">
        <v>8655.3330000000005</v>
      </c>
      <c r="F506" s="10">
        <v>3527.6660000000002</v>
      </c>
      <c r="G506" s="10">
        <v>3527.6660000000002</v>
      </c>
      <c r="H506" s="61">
        <f>D506/D504*100</f>
        <v>100</v>
      </c>
      <c r="I506" s="61">
        <f>E506/E504*100</f>
        <v>100</v>
      </c>
      <c r="J506" s="59">
        <f>D506/B506*100</f>
        <v>79.229853209344682</v>
      </c>
      <c r="K506" s="60">
        <f>D506/F506</f>
        <v>2.4535579615530496</v>
      </c>
      <c r="L506" s="60">
        <f>E506/G506</f>
        <v>2.4535579615530496</v>
      </c>
    </row>
    <row r="507" spans="1:12" s="49" customFormat="1" ht="22.5" x14ac:dyDescent="0.2">
      <c r="A507" s="7" t="s">
        <v>357</v>
      </c>
      <c r="B507" s="10"/>
      <c r="C507" s="10"/>
      <c r="D507" s="10"/>
      <c r="E507" s="10"/>
      <c r="F507" s="10"/>
      <c r="G507" s="10"/>
      <c r="H507" s="65"/>
      <c r="I507" s="65"/>
      <c r="J507" s="65"/>
      <c r="K507" s="65"/>
      <c r="L507" s="65"/>
    </row>
    <row r="508" spans="1:12" s="49" customFormat="1" x14ac:dyDescent="0.2">
      <c r="A508" s="8" t="s">
        <v>278</v>
      </c>
      <c r="B508" s="10">
        <v>981.01300000000003</v>
      </c>
      <c r="C508" s="10">
        <v>7843.375</v>
      </c>
      <c r="D508" s="10">
        <v>884.97500000000002</v>
      </c>
      <c r="E508" s="10">
        <v>884.97500000000002</v>
      </c>
      <c r="F508" s="10">
        <v>395.32</v>
      </c>
      <c r="G508" s="10">
        <v>395.32</v>
      </c>
      <c r="H508" s="61">
        <f>H509+H510</f>
        <v>100</v>
      </c>
      <c r="I508" s="61">
        <f>I509+I510</f>
        <v>100</v>
      </c>
      <c r="J508" s="59">
        <f t="shared" ref="J508:J513" si="111">D508/B508*100</f>
        <v>90.210323410596999</v>
      </c>
      <c r="K508" s="60">
        <f>D508/F508</f>
        <v>2.2386294647374281</v>
      </c>
      <c r="L508" s="60">
        <f>E508/G508</f>
        <v>2.2386294647374281</v>
      </c>
    </row>
    <row r="509" spans="1:12" s="49" customFormat="1" x14ac:dyDescent="0.2">
      <c r="A509" s="12" t="s">
        <v>285</v>
      </c>
      <c r="B509" s="10">
        <v>578</v>
      </c>
      <c r="C509" s="10">
        <v>2512</v>
      </c>
      <c r="D509" s="10">
        <v>543</v>
      </c>
      <c r="E509" s="10">
        <v>543</v>
      </c>
      <c r="F509" s="10">
        <v>157</v>
      </c>
      <c r="G509" s="10">
        <v>157</v>
      </c>
      <c r="H509" s="61">
        <f>D509/D508*100</f>
        <v>61.357665470776013</v>
      </c>
      <c r="I509" s="61">
        <f>E509/E508*100</f>
        <v>61.357665470776013</v>
      </c>
      <c r="J509" s="59">
        <f t="shared" si="111"/>
        <v>93.944636678200695</v>
      </c>
      <c r="K509" s="60">
        <f>D509/F509</f>
        <v>3.4585987261146496</v>
      </c>
      <c r="L509" s="60">
        <f>E509/G509</f>
        <v>3.4585987261146496</v>
      </c>
    </row>
    <row r="510" spans="1:12" s="49" customFormat="1" x14ac:dyDescent="0.2">
      <c r="A510" s="12" t="s">
        <v>281</v>
      </c>
      <c r="B510" s="10">
        <v>403.01299999999998</v>
      </c>
      <c r="C510" s="10">
        <v>5331.375</v>
      </c>
      <c r="D510" s="10">
        <v>341.97500000000002</v>
      </c>
      <c r="E510" s="10">
        <v>341.97500000000002</v>
      </c>
      <c r="F510" s="10">
        <v>238.32</v>
      </c>
      <c r="G510" s="10">
        <v>238.32</v>
      </c>
      <c r="H510" s="61">
        <f>D510/D508*100</f>
        <v>38.642334529223994</v>
      </c>
      <c r="I510" s="61">
        <f>E510/E508*100</f>
        <v>38.642334529223994</v>
      </c>
      <c r="J510" s="59">
        <f t="shared" si="111"/>
        <v>84.854582854647376</v>
      </c>
      <c r="K510" s="59">
        <f>D510/F510*100</f>
        <v>143.49404162470628</v>
      </c>
      <c r="L510" s="59">
        <f>E510/G510*100</f>
        <v>143.49404162470628</v>
      </c>
    </row>
    <row r="511" spans="1:12" s="49" customFormat="1" x14ac:dyDescent="0.2">
      <c r="A511" s="8" t="s">
        <v>279</v>
      </c>
      <c r="B511" s="10">
        <v>981.01300000000003</v>
      </c>
      <c r="C511" s="10">
        <v>7843.375</v>
      </c>
      <c r="D511" s="10">
        <v>884.97500000000002</v>
      </c>
      <c r="E511" s="10">
        <v>884.97500000000002</v>
      </c>
      <c r="F511" s="10">
        <v>395.32</v>
      </c>
      <c r="G511" s="10">
        <v>395.32</v>
      </c>
      <c r="H511" s="61">
        <f>H512+H513</f>
        <v>100</v>
      </c>
      <c r="I511" s="61">
        <f>I512+I513</f>
        <v>100</v>
      </c>
      <c r="J511" s="59">
        <f t="shared" si="111"/>
        <v>90.210323410596999</v>
      </c>
      <c r="K511" s="60">
        <f>D511/F511</f>
        <v>2.2386294647374281</v>
      </c>
      <c r="L511" s="60">
        <f>E511/G511</f>
        <v>2.2386294647374281</v>
      </c>
    </row>
    <row r="512" spans="1:12" s="49" customFormat="1" x14ac:dyDescent="0.2">
      <c r="A512" s="12" t="s">
        <v>282</v>
      </c>
      <c r="B512" s="10">
        <v>278.80500000000001</v>
      </c>
      <c r="C512" s="10">
        <v>3226.4520000000002</v>
      </c>
      <c r="D512" s="10">
        <v>302.738</v>
      </c>
      <c r="E512" s="10">
        <v>302.738</v>
      </c>
      <c r="F512" s="10">
        <v>383.72899999999998</v>
      </c>
      <c r="G512" s="10">
        <v>383.72899999999998</v>
      </c>
      <c r="H512" s="61">
        <f>D512/D511*100</f>
        <v>34.20864996186333</v>
      </c>
      <c r="I512" s="61">
        <f>E512/E511*100</f>
        <v>34.20864996186333</v>
      </c>
      <c r="J512" s="59">
        <f t="shared" si="111"/>
        <v>108.58413586556912</v>
      </c>
      <c r="K512" s="59">
        <f>D512/F512*100</f>
        <v>78.893698417372676</v>
      </c>
      <c r="L512" s="59">
        <f>E512/G512*100</f>
        <v>78.893698417372676</v>
      </c>
    </row>
    <row r="513" spans="1:12" s="49" customFormat="1" x14ac:dyDescent="0.2">
      <c r="A513" s="12" t="s">
        <v>286</v>
      </c>
      <c r="B513" s="10">
        <v>702.20799999999997</v>
      </c>
      <c r="C513" s="10">
        <v>4616.9229999999998</v>
      </c>
      <c r="D513" s="10">
        <v>582.23699999999997</v>
      </c>
      <c r="E513" s="10">
        <v>582.23699999999997</v>
      </c>
      <c r="F513" s="10">
        <v>11.590999999999999</v>
      </c>
      <c r="G513" s="10">
        <v>11.590999999999999</v>
      </c>
      <c r="H513" s="61">
        <f>D513/D511*100</f>
        <v>65.79135003813667</v>
      </c>
      <c r="I513" s="61">
        <f>E513/E511*100</f>
        <v>65.79135003813667</v>
      </c>
      <c r="J513" s="59">
        <f t="shared" si="111"/>
        <v>82.915176130149476</v>
      </c>
      <c r="K513" s="60"/>
      <c r="L513" s="60"/>
    </row>
    <row r="514" spans="1:12" s="49" customFormat="1" ht="33.75" x14ac:dyDescent="0.2">
      <c r="A514" s="7" t="s">
        <v>358</v>
      </c>
      <c r="B514" s="10"/>
      <c r="C514" s="10"/>
      <c r="D514" s="10"/>
      <c r="E514" s="10"/>
      <c r="F514" s="10"/>
      <c r="G514" s="10"/>
      <c r="H514" s="65"/>
      <c r="I514" s="65"/>
      <c r="J514" s="65"/>
      <c r="K514" s="65"/>
      <c r="L514" s="65"/>
    </row>
    <row r="515" spans="1:12" s="49" customFormat="1" x14ac:dyDescent="0.2">
      <c r="A515" s="8" t="s">
        <v>278</v>
      </c>
      <c r="B515" s="10">
        <v>33.918999999999997</v>
      </c>
      <c r="C515" s="10">
        <v>242.78299999999999</v>
      </c>
      <c r="D515" s="10">
        <v>1.17</v>
      </c>
      <c r="E515" s="10">
        <v>1.17</v>
      </c>
      <c r="F515" s="10">
        <v>23.67</v>
      </c>
      <c r="G515" s="10">
        <v>23.67</v>
      </c>
      <c r="H515" s="61">
        <f>H516+H517</f>
        <v>100</v>
      </c>
      <c r="I515" s="61">
        <f>I516+I517</f>
        <v>100</v>
      </c>
      <c r="J515" s="59">
        <f>D515/B515*100</f>
        <v>3.449394144874554</v>
      </c>
      <c r="K515" s="59">
        <f>D515/F515*100</f>
        <v>4.9429657794676798</v>
      </c>
      <c r="L515" s="59">
        <f>E515/G515*100</f>
        <v>4.9429657794676798</v>
      </c>
    </row>
    <row r="516" spans="1:12" s="49" customFormat="1" x14ac:dyDescent="0.2">
      <c r="A516" s="12" t="s">
        <v>285</v>
      </c>
      <c r="B516" s="10">
        <v>0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61">
        <f>D516/D515*100</f>
        <v>0</v>
      </c>
      <c r="I516" s="61">
        <f>E516/E515*100</f>
        <v>0</v>
      </c>
      <c r="J516" s="59">
        <v>0</v>
      </c>
      <c r="K516" s="59">
        <v>0</v>
      </c>
      <c r="L516" s="59">
        <v>0</v>
      </c>
    </row>
    <row r="517" spans="1:12" s="49" customFormat="1" x14ac:dyDescent="0.2">
      <c r="A517" s="12" t="s">
        <v>281</v>
      </c>
      <c r="B517" s="10">
        <v>33.918999999999997</v>
      </c>
      <c r="C517" s="10">
        <v>242.78299999999999</v>
      </c>
      <c r="D517" s="10">
        <v>1.17</v>
      </c>
      <c r="E517" s="10">
        <v>1.17</v>
      </c>
      <c r="F517" s="10">
        <v>23.67</v>
      </c>
      <c r="G517" s="10">
        <v>23.67</v>
      </c>
      <c r="H517" s="61">
        <f>D517/D515*100</f>
        <v>100</v>
      </c>
      <c r="I517" s="61">
        <f>E517/E515*100</f>
        <v>100</v>
      </c>
      <c r="J517" s="59">
        <f>D517/B517*100</f>
        <v>3.449394144874554</v>
      </c>
      <c r="K517" s="59">
        <f>D517/F517*100</f>
        <v>4.9429657794676798</v>
      </c>
      <c r="L517" s="59">
        <f>E517/G517*100</f>
        <v>4.9429657794676798</v>
      </c>
    </row>
    <row r="518" spans="1:12" s="49" customFormat="1" x14ac:dyDescent="0.2">
      <c r="A518" s="8" t="s">
        <v>279</v>
      </c>
      <c r="B518" s="10">
        <v>33.918999999999997</v>
      </c>
      <c r="C518" s="10">
        <v>242.78299999999999</v>
      </c>
      <c r="D518" s="10">
        <v>1.17</v>
      </c>
      <c r="E518" s="10">
        <v>1.17</v>
      </c>
      <c r="F518" s="10">
        <v>23.67</v>
      </c>
      <c r="G518" s="10">
        <v>23.67</v>
      </c>
      <c r="H518" s="61">
        <f>H519+H520</f>
        <v>100</v>
      </c>
      <c r="I518" s="61">
        <f>I519+I520</f>
        <v>100</v>
      </c>
      <c r="J518" s="59">
        <f>D518/B518*100</f>
        <v>3.449394144874554</v>
      </c>
      <c r="K518" s="59">
        <f>D518/F518*100</f>
        <v>4.9429657794676798</v>
      </c>
      <c r="L518" s="59">
        <f>E518/G518*100</f>
        <v>4.9429657794676798</v>
      </c>
    </row>
    <row r="519" spans="1:12" s="49" customFormat="1" x14ac:dyDescent="0.2">
      <c r="A519" s="12" t="s">
        <v>282</v>
      </c>
      <c r="B519" s="10">
        <v>0</v>
      </c>
      <c r="C519" s="10">
        <v>0</v>
      </c>
      <c r="D519" s="10">
        <v>0</v>
      </c>
      <c r="E519" s="10">
        <v>0</v>
      </c>
      <c r="F519" s="10">
        <v>0</v>
      </c>
      <c r="G519" s="10">
        <v>0</v>
      </c>
      <c r="H519" s="61">
        <f>D519/D518*100</f>
        <v>0</v>
      </c>
      <c r="I519" s="61">
        <f>E519/E518*100</f>
        <v>0</v>
      </c>
      <c r="J519" s="59">
        <v>0</v>
      </c>
      <c r="K519" s="59">
        <v>0</v>
      </c>
      <c r="L519" s="59">
        <v>0</v>
      </c>
    </row>
    <row r="520" spans="1:12" s="49" customFormat="1" x14ac:dyDescent="0.2">
      <c r="A520" s="12" t="s">
        <v>286</v>
      </c>
      <c r="B520" s="10">
        <v>33.918999999999997</v>
      </c>
      <c r="C520" s="10">
        <v>242.78299999999999</v>
      </c>
      <c r="D520" s="10">
        <v>1.17</v>
      </c>
      <c r="E520" s="10">
        <v>1.17</v>
      </c>
      <c r="F520" s="10">
        <v>23.67</v>
      </c>
      <c r="G520" s="10">
        <v>23.67</v>
      </c>
      <c r="H520" s="61">
        <f>D520/D518*100</f>
        <v>100</v>
      </c>
      <c r="I520" s="61">
        <f>E520/E518*100</f>
        <v>100</v>
      </c>
      <c r="J520" s="59">
        <f>D520/B520*100</f>
        <v>3.449394144874554</v>
      </c>
      <c r="K520" s="59">
        <f>D520/F520*100</f>
        <v>4.9429657794676798</v>
      </c>
      <c r="L520" s="59">
        <f>E520/G520*100</f>
        <v>4.9429657794676798</v>
      </c>
    </row>
    <row r="521" spans="1:12" s="49" customFormat="1" x14ac:dyDescent="0.2">
      <c r="A521" s="7" t="s">
        <v>359</v>
      </c>
      <c r="B521" s="10"/>
      <c r="C521" s="10"/>
      <c r="D521" s="10"/>
      <c r="E521" s="10"/>
      <c r="F521" s="10"/>
      <c r="G521" s="10"/>
      <c r="H521" s="65"/>
      <c r="I521" s="65"/>
      <c r="J521" s="65"/>
      <c r="K521" s="65"/>
      <c r="L521" s="65"/>
    </row>
    <row r="522" spans="1:12" s="49" customFormat="1" x14ac:dyDescent="0.2">
      <c r="A522" s="8" t="s">
        <v>278</v>
      </c>
      <c r="B522" s="10">
        <v>19336.75</v>
      </c>
      <c r="C522" s="10">
        <v>132249.90599999999</v>
      </c>
      <c r="D522" s="10">
        <v>10076.678</v>
      </c>
      <c r="E522" s="10">
        <v>10076.678</v>
      </c>
      <c r="F522" s="10">
        <v>4381.57</v>
      </c>
      <c r="G522" s="10">
        <v>4381.57</v>
      </c>
      <c r="H522" s="61">
        <f>H523+H524</f>
        <v>100</v>
      </c>
      <c r="I522" s="61">
        <f>I523+I524</f>
        <v>100</v>
      </c>
      <c r="J522" s="59">
        <f>D522/B522*100</f>
        <v>52.11153890907211</v>
      </c>
      <c r="K522" s="60">
        <f>D522/F522</f>
        <v>2.2997870626282362</v>
      </c>
      <c r="L522" s="60">
        <f>E522/G522</f>
        <v>2.2997870626282362</v>
      </c>
    </row>
    <row r="523" spans="1:12" s="49" customFormat="1" x14ac:dyDescent="0.2">
      <c r="A523" s="12" t="s">
        <v>285</v>
      </c>
      <c r="B523" s="10">
        <v>1270</v>
      </c>
      <c r="C523" s="10">
        <v>11590.9</v>
      </c>
      <c r="D523" s="10">
        <v>1152.3330000000001</v>
      </c>
      <c r="E523" s="10">
        <v>1152.3330000000001</v>
      </c>
      <c r="F523" s="10">
        <v>1024.8330000000001</v>
      </c>
      <c r="G523" s="10">
        <v>1024.8330000000001</v>
      </c>
      <c r="H523" s="61">
        <f>D523/D522*100</f>
        <v>11.435643770695066</v>
      </c>
      <c r="I523" s="61">
        <f>E523/E522*100</f>
        <v>11.435643770695066</v>
      </c>
      <c r="J523" s="59">
        <f>D523/B523*100</f>
        <v>90.734881889763784</v>
      </c>
      <c r="K523" s="59">
        <f>D523/F523*100</f>
        <v>112.44105137129658</v>
      </c>
      <c r="L523" s="59">
        <f>E523/G523*100</f>
        <v>112.44105137129658</v>
      </c>
    </row>
    <row r="524" spans="1:12" s="49" customFormat="1" x14ac:dyDescent="0.2">
      <c r="A524" s="12" t="s">
        <v>281</v>
      </c>
      <c r="B524" s="10">
        <v>18066.75</v>
      </c>
      <c r="C524" s="10">
        <v>120659.00599999999</v>
      </c>
      <c r="D524" s="10">
        <v>8924.3449999999993</v>
      </c>
      <c r="E524" s="10">
        <v>8924.3449999999993</v>
      </c>
      <c r="F524" s="10">
        <v>3356.7370000000001</v>
      </c>
      <c r="G524" s="10">
        <v>3356.7370000000001</v>
      </c>
      <c r="H524" s="61">
        <f>D524/D522*100</f>
        <v>88.564356229304934</v>
      </c>
      <c r="I524" s="61">
        <f>E524/E522*100</f>
        <v>88.564356229304934</v>
      </c>
      <c r="J524" s="59">
        <f>D524/B524*100</f>
        <v>49.396515698728322</v>
      </c>
      <c r="K524" s="60">
        <f>D524/F524</f>
        <v>2.6586369441514184</v>
      </c>
      <c r="L524" s="60">
        <f>E524/G524</f>
        <v>2.6586369441514184</v>
      </c>
    </row>
    <row r="525" spans="1:12" s="49" customFormat="1" x14ac:dyDescent="0.2">
      <c r="A525" s="8" t="s">
        <v>279</v>
      </c>
      <c r="B525" s="10">
        <v>19336.75</v>
      </c>
      <c r="C525" s="10">
        <v>132249.90599999999</v>
      </c>
      <c r="D525" s="10">
        <v>10076.678</v>
      </c>
      <c r="E525" s="10">
        <v>10076.678</v>
      </c>
      <c r="F525" s="10">
        <v>4381.57</v>
      </c>
      <c r="G525" s="10">
        <v>4381.57</v>
      </c>
      <c r="H525" s="61">
        <f>H526+H527</f>
        <v>100</v>
      </c>
      <c r="I525" s="61">
        <f>I526+I527</f>
        <v>100</v>
      </c>
      <c r="J525" s="59">
        <f>D525/B525*100</f>
        <v>52.11153890907211</v>
      </c>
      <c r="K525" s="60">
        <f>D525/F525</f>
        <v>2.2997870626282362</v>
      </c>
      <c r="L525" s="60">
        <f>E525/G525</f>
        <v>2.2997870626282362</v>
      </c>
    </row>
    <row r="526" spans="1:12" s="49" customFormat="1" x14ac:dyDescent="0.2">
      <c r="A526" s="12" t="s">
        <v>282</v>
      </c>
      <c r="B526" s="10">
        <v>92.230999999999995</v>
      </c>
      <c r="C526" s="10">
        <v>4182.165</v>
      </c>
      <c r="D526" s="10">
        <v>387.28500000000003</v>
      </c>
      <c r="E526" s="10">
        <v>387.28500000000003</v>
      </c>
      <c r="F526" s="10">
        <v>1214.9590000000001</v>
      </c>
      <c r="G526" s="10">
        <v>1214.9590000000001</v>
      </c>
      <c r="H526" s="61">
        <f>D526/D525*100</f>
        <v>3.8433797328841912</v>
      </c>
      <c r="I526" s="61">
        <f>E526/E525*100</f>
        <v>3.8433797328841912</v>
      </c>
      <c r="J526" s="60">
        <f>D526/B526</f>
        <v>4.1990762325031721</v>
      </c>
      <c r="K526" s="59">
        <f>D526/F526*100</f>
        <v>31.876384305972465</v>
      </c>
      <c r="L526" s="59">
        <f>E526/G526*100</f>
        <v>31.876384305972465</v>
      </c>
    </row>
    <row r="527" spans="1:12" s="49" customFormat="1" x14ac:dyDescent="0.2">
      <c r="A527" s="12" t="s">
        <v>286</v>
      </c>
      <c r="B527" s="10">
        <v>19244.518</v>
      </c>
      <c r="C527" s="10">
        <v>128067.74099999999</v>
      </c>
      <c r="D527" s="10">
        <v>9689.393</v>
      </c>
      <c r="E527" s="10">
        <v>9689.393</v>
      </c>
      <c r="F527" s="10">
        <v>3166.6109999999999</v>
      </c>
      <c r="G527" s="10">
        <v>3166.6109999999999</v>
      </c>
      <c r="H527" s="61">
        <f>D527/D525*100</f>
        <v>96.156620267115812</v>
      </c>
      <c r="I527" s="61">
        <f>E527/E525*100</f>
        <v>96.156620267115812</v>
      </c>
      <c r="J527" s="59">
        <f>D527/B527*100</f>
        <v>50.348847396437776</v>
      </c>
      <c r="K527" s="60">
        <f>D527/F527</f>
        <v>3.0598621049443713</v>
      </c>
      <c r="L527" s="60">
        <f>E527/G527</f>
        <v>3.0598621049443713</v>
      </c>
    </row>
    <row r="528" spans="1:12" s="49" customFormat="1" ht="22.5" x14ac:dyDescent="0.2">
      <c r="A528" s="7" t="s">
        <v>360</v>
      </c>
      <c r="B528" s="10"/>
      <c r="C528" s="10"/>
      <c r="D528" s="10"/>
      <c r="E528" s="10"/>
      <c r="F528" s="10"/>
      <c r="G528" s="10"/>
      <c r="H528" s="65"/>
      <c r="I528" s="65"/>
      <c r="J528" s="65"/>
      <c r="K528" s="65"/>
      <c r="L528" s="65"/>
    </row>
    <row r="529" spans="1:12" s="49" customFormat="1" x14ac:dyDescent="0.2">
      <c r="A529" s="8" t="s">
        <v>278</v>
      </c>
      <c r="B529" s="10">
        <v>64576.877</v>
      </c>
      <c r="C529" s="10">
        <v>716954.91299999994</v>
      </c>
      <c r="D529" s="10">
        <v>1376.134</v>
      </c>
      <c r="E529" s="10">
        <v>1376.134</v>
      </c>
      <c r="F529" s="10">
        <v>5596.5550000000003</v>
      </c>
      <c r="G529" s="10">
        <v>5596.5550000000003</v>
      </c>
      <c r="H529" s="61">
        <f>H530+H531</f>
        <v>99.999999999999986</v>
      </c>
      <c r="I529" s="61">
        <f>I530+I531</f>
        <v>99.999999999999986</v>
      </c>
      <c r="J529" s="59">
        <f>D529/B529*100</f>
        <v>2.1310011631562795</v>
      </c>
      <c r="K529" s="59">
        <f t="shared" ref="K529:L532" si="112">D529/F529*100</f>
        <v>24.588948022488832</v>
      </c>
      <c r="L529" s="59">
        <f t="shared" si="112"/>
        <v>24.588948022488832</v>
      </c>
    </row>
    <row r="530" spans="1:12" s="49" customFormat="1" x14ac:dyDescent="0.2">
      <c r="A530" s="12" t="s">
        <v>285</v>
      </c>
      <c r="B530" s="10">
        <v>144.083</v>
      </c>
      <c r="C530" s="10">
        <v>1685.2460000000001</v>
      </c>
      <c r="D530" s="10">
        <v>144.083</v>
      </c>
      <c r="E530" s="10">
        <v>144.083</v>
      </c>
      <c r="F530" s="10">
        <v>144.083</v>
      </c>
      <c r="G530" s="10">
        <v>144.083</v>
      </c>
      <c r="H530" s="61">
        <f>D530/D529*100</f>
        <v>10.470128635728788</v>
      </c>
      <c r="I530" s="61">
        <f>E530/E529*100</f>
        <v>10.470128635728788</v>
      </c>
      <c r="J530" s="59">
        <f>D530/B530*100</f>
        <v>100</v>
      </c>
      <c r="K530" s="59">
        <f t="shared" si="112"/>
        <v>100</v>
      </c>
      <c r="L530" s="59">
        <f t="shared" si="112"/>
        <v>100</v>
      </c>
    </row>
    <row r="531" spans="1:12" s="49" customFormat="1" x14ac:dyDescent="0.2">
      <c r="A531" s="12" t="s">
        <v>281</v>
      </c>
      <c r="B531" s="10">
        <v>64432.794000000002</v>
      </c>
      <c r="C531" s="10">
        <v>715269.66700000002</v>
      </c>
      <c r="D531" s="10">
        <v>1232.0509999999999</v>
      </c>
      <c r="E531" s="10">
        <v>1232.0509999999999</v>
      </c>
      <c r="F531" s="10">
        <v>5452.4719999999998</v>
      </c>
      <c r="G531" s="10">
        <v>5452.4719999999998</v>
      </c>
      <c r="H531" s="61">
        <f>D531/D529*100</f>
        <v>89.529871364271202</v>
      </c>
      <c r="I531" s="61">
        <f>E531/E529*100</f>
        <v>89.529871364271202</v>
      </c>
      <c r="J531" s="59">
        <f>D531/B531*100</f>
        <v>1.9121489594258474</v>
      </c>
      <c r="K531" s="59">
        <f t="shared" si="112"/>
        <v>22.596191232160383</v>
      </c>
      <c r="L531" s="59">
        <f t="shared" si="112"/>
        <v>22.596191232160383</v>
      </c>
    </row>
    <row r="532" spans="1:12" s="49" customFormat="1" x14ac:dyDescent="0.2">
      <c r="A532" s="8" t="s">
        <v>279</v>
      </c>
      <c r="B532" s="10">
        <v>64576.877</v>
      </c>
      <c r="C532" s="10">
        <v>716954.91299999994</v>
      </c>
      <c r="D532" s="10">
        <v>1376.134</v>
      </c>
      <c r="E532" s="10">
        <v>1376.134</v>
      </c>
      <c r="F532" s="10">
        <v>5596.5550000000003</v>
      </c>
      <c r="G532" s="10">
        <v>5596.5550000000003</v>
      </c>
      <c r="H532" s="61">
        <f>H533+H534</f>
        <v>100</v>
      </c>
      <c r="I532" s="61">
        <f>I533+I534</f>
        <v>100</v>
      </c>
      <c r="J532" s="59">
        <f>D532/B532*100</f>
        <v>2.1310011631562795</v>
      </c>
      <c r="K532" s="59">
        <f t="shared" si="112"/>
        <v>24.588948022488832</v>
      </c>
      <c r="L532" s="59">
        <f t="shared" si="112"/>
        <v>24.588948022488832</v>
      </c>
    </row>
    <row r="533" spans="1:12" s="49" customFormat="1" x14ac:dyDescent="0.2">
      <c r="A533" s="12" t="s">
        <v>282</v>
      </c>
      <c r="B533" s="10">
        <v>0</v>
      </c>
      <c r="C533" s="10">
        <v>4638.4629999999997</v>
      </c>
      <c r="D533" s="10">
        <v>0</v>
      </c>
      <c r="E533" s="10">
        <v>0</v>
      </c>
      <c r="F533" s="10">
        <v>0</v>
      </c>
      <c r="G533" s="10">
        <v>0</v>
      </c>
      <c r="H533" s="61">
        <f>D533/D532*100</f>
        <v>0</v>
      </c>
      <c r="I533" s="61">
        <f>E533/E532*100</f>
        <v>0</v>
      </c>
      <c r="J533" s="59">
        <v>0</v>
      </c>
      <c r="K533" s="59">
        <v>0</v>
      </c>
      <c r="L533" s="59">
        <v>0</v>
      </c>
    </row>
    <row r="534" spans="1:12" s="49" customFormat="1" x14ac:dyDescent="0.2">
      <c r="A534" s="12" t="s">
        <v>286</v>
      </c>
      <c r="B534" s="10">
        <v>64576.877</v>
      </c>
      <c r="C534" s="10">
        <v>712316.45</v>
      </c>
      <c r="D534" s="10">
        <v>1376.134</v>
      </c>
      <c r="E534" s="10">
        <v>1376.134</v>
      </c>
      <c r="F534" s="10">
        <v>5596.5550000000003</v>
      </c>
      <c r="G534" s="10">
        <v>5596.5550000000003</v>
      </c>
      <c r="H534" s="61">
        <f>D534/D532*100</f>
        <v>100</v>
      </c>
      <c r="I534" s="61">
        <f>E534/E532*100</f>
        <v>100</v>
      </c>
      <c r="J534" s="59">
        <f>D534/B534*100</f>
        <v>2.1310011631562795</v>
      </c>
      <c r="K534" s="59">
        <f>D534/F534*100</f>
        <v>24.588948022488832</v>
      </c>
      <c r="L534" s="59">
        <f>E534/G534*100</f>
        <v>24.588948022488832</v>
      </c>
    </row>
    <row r="535" spans="1:12" s="49" customFormat="1" ht="22.5" x14ac:dyDescent="0.2">
      <c r="A535" s="7" t="s">
        <v>361</v>
      </c>
      <c r="B535" s="10"/>
      <c r="C535" s="10"/>
      <c r="D535" s="10"/>
      <c r="E535" s="10"/>
      <c r="F535" s="10"/>
      <c r="G535" s="10"/>
      <c r="H535" s="65"/>
      <c r="I535" s="65"/>
      <c r="J535" s="65"/>
      <c r="K535" s="65"/>
      <c r="L535" s="65"/>
    </row>
    <row r="536" spans="1:12" s="49" customFormat="1" x14ac:dyDescent="0.2">
      <c r="A536" s="8" t="s">
        <v>278</v>
      </c>
      <c r="B536" s="10">
        <v>264.654</v>
      </c>
      <c r="C536" s="10">
        <v>2012.19</v>
      </c>
      <c r="D536" s="10">
        <v>304.61099999999999</v>
      </c>
      <c r="E536" s="10">
        <v>304.61099999999999</v>
      </c>
      <c r="F536" s="10">
        <v>302.75799999999998</v>
      </c>
      <c r="G536" s="10">
        <v>302.75799999999998</v>
      </c>
      <c r="H536" s="61">
        <f>H537+H538</f>
        <v>100</v>
      </c>
      <c r="I536" s="61">
        <f>I537+I538</f>
        <v>100</v>
      </c>
      <c r="J536" s="59">
        <f t="shared" ref="J536:J541" si="113">D536/B536*100</f>
        <v>115.09782584053141</v>
      </c>
      <c r="K536" s="59">
        <f t="shared" ref="K536:L541" si="114">D536/F536*100</f>
        <v>100.61203997912524</v>
      </c>
      <c r="L536" s="59">
        <f t="shared" si="114"/>
        <v>100.61203997912524</v>
      </c>
    </row>
    <row r="537" spans="1:12" s="49" customFormat="1" x14ac:dyDescent="0.2">
      <c r="A537" s="12" t="s">
        <v>285</v>
      </c>
      <c r="B537" s="10">
        <v>3.2040000000000002</v>
      </c>
      <c r="C537" s="10">
        <v>97.539000000000001</v>
      </c>
      <c r="D537" s="10">
        <v>2.371</v>
      </c>
      <c r="E537" s="10">
        <v>2.371</v>
      </c>
      <c r="F537" s="10">
        <v>2.371</v>
      </c>
      <c r="G537" s="10">
        <v>2.371</v>
      </c>
      <c r="H537" s="61">
        <f>D537/D536*100</f>
        <v>0.77836978966616444</v>
      </c>
      <c r="I537" s="61">
        <f>E537/E536*100</f>
        <v>0.77836978966616444</v>
      </c>
      <c r="J537" s="59">
        <f t="shared" si="113"/>
        <v>74.001248439450677</v>
      </c>
      <c r="K537" s="59">
        <f t="shared" si="114"/>
        <v>100</v>
      </c>
      <c r="L537" s="59">
        <f t="shared" si="114"/>
        <v>100</v>
      </c>
    </row>
    <row r="538" spans="1:12" s="49" customFormat="1" x14ac:dyDescent="0.2">
      <c r="A538" s="12" t="s">
        <v>281</v>
      </c>
      <c r="B538" s="10">
        <v>261.45</v>
      </c>
      <c r="C538" s="10">
        <v>1914.652</v>
      </c>
      <c r="D538" s="10">
        <v>302.24</v>
      </c>
      <c r="E538" s="10">
        <v>302.24</v>
      </c>
      <c r="F538" s="10">
        <v>300.387</v>
      </c>
      <c r="G538" s="10">
        <v>300.387</v>
      </c>
      <c r="H538" s="61">
        <f>D538/D536*100</f>
        <v>99.221630210333842</v>
      </c>
      <c r="I538" s="61">
        <f>E538/E536*100</f>
        <v>99.221630210333842</v>
      </c>
      <c r="J538" s="59">
        <f t="shared" si="113"/>
        <v>115.60145343277874</v>
      </c>
      <c r="K538" s="59">
        <f t="shared" si="114"/>
        <v>100.61687090320154</v>
      </c>
      <c r="L538" s="59">
        <f t="shared" si="114"/>
        <v>100.61687090320154</v>
      </c>
    </row>
    <row r="539" spans="1:12" s="49" customFormat="1" x14ac:dyDescent="0.2">
      <c r="A539" s="8" t="s">
        <v>279</v>
      </c>
      <c r="B539" s="10">
        <v>264.654</v>
      </c>
      <c r="C539" s="10">
        <v>2012.19</v>
      </c>
      <c r="D539" s="10">
        <v>304.61099999999999</v>
      </c>
      <c r="E539" s="10">
        <v>304.61099999999999</v>
      </c>
      <c r="F539" s="10">
        <v>302.75799999999998</v>
      </c>
      <c r="G539" s="10">
        <v>302.75799999999998</v>
      </c>
      <c r="H539" s="61">
        <f>H540+H541</f>
        <v>100</v>
      </c>
      <c r="I539" s="61">
        <f>I540+I541</f>
        <v>100</v>
      </c>
      <c r="J539" s="59">
        <f t="shared" si="113"/>
        <v>115.09782584053141</v>
      </c>
      <c r="K539" s="59">
        <f t="shared" si="114"/>
        <v>100.61203997912524</v>
      </c>
      <c r="L539" s="59">
        <f t="shared" si="114"/>
        <v>100.61203997912524</v>
      </c>
    </row>
    <row r="540" spans="1:12" s="49" customFormat="1" x14ac:dyDescent="0.2">
      <c r="A540" s="12" t="s">
        <v>282</v>
      </c>
      <c r="B540" s="10">
        <v>2.972</v>
      </c>
      <c r="C540" s="10">
        <v>36.932000000000002</v>
      </c>
      <c r="D540" s="10">
        <v>3.0000000000000001E-3</v>
      </c>
      <c r="E540" s="10">
        <v>3.0000000000000001E-3</v>
      </c>
      <c r="F540" s="10">
        <v>0.18099999999999999</v>
      </c>
      <c r="G540" s="10">
        <v>0.18099999999999999</v>
      </c>
      <c r="H540" s="61">
        <f>D540/D539*100</f>
        <v>9.8486266090193732E-4</v>
      </c>
      <c r="I540" s="61">
        <f>E540/E539*100</f>
        <v>9.8486266090193732E-4</v>
      </c>
      <c r="J540" s="59">
        <f t="shared" si="113"/>
        <v>0.1009421265141319</v>
      </c>
      <c r="K540" s="59">
        <f t="shared" si="114"/>
        <v>1.6574585635359116</v>
      </c>
      <c r="L540" s="59">
        <f t="shared" si="114"/>
        <v>1.6574585635359116</v>
      </c>
    </row>
    <row r="541" spans="1:12" s="49" customFormat="1" x14ac:dyDescent="0.2">
      <c r="A541" s="12" t="s">
        <v>286</v>
      </c>
      <c r="B541" s="10">
        <v>261.68200000000002</v>
      </c>
      <c r="C541" s="10">
        <v>1975.258</v>
      </c>
      <c r="D541" s="10">
        <v>304.608</v>
      </c>
      <c r="E541" s="10">
        <v>304.608</v>
      </c>
      <c r="F541" s="10">
        <v>302.577</v>
      </c>
      <c r="G541" s="10">
        <v>302.577</v>
      </c>
      <c r="H541" s="61">
        <f>D541/D539*100</f>
        <v>99.9990151373391</v>
      </c>
      <c r="I541" s="61">
        <f>E541/E539*100</f>
        <v>99.9990151373391</v>
      </c>
      <c r="J541" s="59">
        <f t="shared" si="113"/>
        <v>116.40387951788811</v>
      </c>
      <c r="K541" s="59">
        <f t="shared" si="114"/>
        <v>100.67123409908882</v>
      </c>
      <c r="L541" s="59">
        <f t="shared" si="114"/>
        <v>100.67123409908882</v>
      </c>
    </row>
    <row r="542" spans="1:12" s="49" customFormat="1" x14ac:dyDescent="0.2">
      <c r="A542" s="7" t="s">
        <v>362</v>
      </c>
      <c r="B542" s="10"/>
      <c r="C542" s="10"/>
      <c r="D542" s="10"/>
      <c r="E542" s="10"/>
      <c r="F542" s="10"/>
      <c r="G542" s="10"/>
      <c r="H542" s="65"/>
      <c r="I542" s="65"/>
      <c r="J542" s="65"/>
      <c r="K542" s="65"/>
      <c r="L542" s="65"/>
    </row>
    <row r="543" spans="1:12" s="49" customFormat="1" x14ac:dyDescent="0.2">
      <c r="A543" s="8" t="s">
        <v>278</v>
      </c>
      <c r="B543" s="10">
        <v>1937.0160000000001</v>
      </c>
      <c r="C543" s="10">
        <v>20975.867999999999</v>
      </c>
      <c r="D543" s="10">
        <v>1616.2860000000001</v>
      </c>
      <c r="E543" s="10">
        <v>1616.2860000000001</v>
      </c>
      <c r="F543" s="10">
        <v>1298.7370000000001</v>
      </c>
      <c r="G543" s="10">
        <v>1298.7370000000001</v>
      </c>
      <c r="H543" s="61">
        <f>H544+H545</f>
        <v>100.00006187023831</v>
      </c>
      <c r="I543" s="61">
        <f>I544+I545</f>
        <v>100.00006187023831</v>
      </c>
      <c r="J543" s="59">
        <f t="shared" ref="J543:J548" si="115">D543/B543*100</f>
        <v>83.442057267467078</v>
      </c>
      <c r="K543" s="59">
        <f t="shared" ref="K543:L546" si="116">D543/F543*100</f>
        <v>124.45060085298255</v>
      </c>
      <c r="L543" s="59">
        <f t="shared" si="116"/>
        <v>124.45060085298255</v>
      </c>
    </row>
    <row r="544" spans="1:12" s="49" customFormat="1" x14ac:dyDescent="0.2">
      <c r="A544" s="12" t="s">
        <v>285</v>
      </c>
      <c r="B544" s="10">
        <v>378.71699999999998</v>
      </c>
      <c r="C544" s="10">
        <v>5056.8040000000001</v>
      </c>
      <c r="D544" s="10">
        <v>389.68400000000003</v>
      </c>
      <c r="E544" s="10">
        <v>389.68400000000003</v>
      </c>
      <c r="F544" s="10">
        <v>314.68400000000003</v>
      </c>
      <c r="G544" s="10">
        <v>314.68400000000003</v>
      </c>
      <c r="H544" s="61">
        <f>D544/D543*100</f>
        <v>24.109841946289208</v>
      </c>
      <c r="I544" s="61">
        <f>E544/E543*100</f>
        <v>24.109841946289208</v>
      </c>
      <c r="J544" s="59">
        <f t="shared" si="115"/>
        <v>102.89582986768487</v>
      </c>
      <c r="K544" s="59">
        <f t="shared" si="116"/>
        <v>123.83343290411968</v>
      </c>
      <c r="L544" s="59">
        <f t="shared" si="116"/>
        <v>123.83343290411968</v>
      </c>
    </row>
    <row r="545" spans="1:12" s="49" customFormat="1" x14ac:dyDescent="0.2">
      <c r="A545" s="12" t="s">
        <v>281</v>
      </c>
      <c r="B545" s="10">
        <v>1558.299</v>
      </c>
      <c r="C545" s="10">
        <v>15919.064</v>
      </c>
      <c r="D545" s="10">
        <v>1226.6030000000001</v>
      </c>
      <c r="E545" s="10">
        <v>1226.6030000000001</v>
      </c>
      <c r="F545" s="10">
        <v>984.05399999999997</v>
      </c>
      <c r="G545" s="10">
        <v>984.05399999999997</v>
      </c>
      <c r="H545" s="61">
        <f>D545/D543*100</f>
        <v>75.890219923949104</v>
      </c>
      <c r="I545" s="61">
        <f>E545/E543*100</f>
        <v>75.890219923949104</v>
      </c>
      <c r="J545" s="59">
        <f t="shared" si="115"/>
        <v>78.714226217176559</v>
      </c>
      <c r="K545" s="59">
        <f t="shared" si="116"/>
        <v>124.64793598725275</v>
      </c>
      <c r="L545" s="59">
        <f t="shared" si="116"/>
        <v>124.64793598725275</v>
      </c>
    </row>
    <row r="546" spans="1:12" s="49" customFormat="1" x14ac:dyDescent="0.2">
      <c r="A546" s="8" t="s">
        <v>279</v>
      </c>
      <c r="B546" s="10">
        <v>1937.0160000000001</v>
      </c>
      <c r="C546" s="10">
        <v>20975.867999999999</v>
      </c>
      <c r="D546" s="10">
        <v>1616.2860000000001</v>
      </c>
      <c r="E546" s="10">
        <v>1616.2860000000001</v>
      </c>
      <c r="F546" s="10">
        <v>1298.7370000000001</v>
      </c>
      <c r="G546" s="10">
        <v>1298.7370000000001</v>
      </c>
      <c r="H546" s="61">
        <f>H547+H548</f>
        <v>100</v>
      </c>
      <c r="I546" s="61">
        <f>I547+I548</f>
        <v>100</v>
      </c>
      <c r="J546" s="59">
        <f t="shared" si="115"/>
        <v>83.442057267467078</v>
      </c>
      <c r="K546" s="59">
        <f t="shared" si="116"/>
        <v>124.45060085298255</v>
      </c>
      <c r="L546" s="59">
        <f t="shared" si="116"/>
        <v>124.45060085298255</v>
      </c>
    </row>
    <row r="547" spans="1:12" s="49" customFormat="1" x14ac:dyDescent="0.2">
      <c r="A547" s="12" t="s">
        <v>282</v>
      </c>
      <c r="B547" s="10">
        <v>62.341999999999999</v>
      </c>
      <c r="C547" s="10">
        <v>780.61300000000006</v>
      </c>
      <c r="D547" s="10">
        <v>43.543999999999997</v>
      </c>
      <c r="E547" s="10">
        <v>43.543999999999997</v>
      </c>
      <c r="F547" s="10">
        <v>14.108000000000001</v>
      </c>
      <c r="G547" s="10">
        <v>14.108000000000001</v>
      </c>
      <c r="H547" s="61">
        <f>D547/D546*100</f>
        <v>2.6940776570483194</v>
      </c>
      <c r="I547" s="61">
        <f>E547/E546*100</f>
        <v>2.6940776570483194</v>
      </c>
      <c r="J547" s="59">
        <f t="shared" si="115"/>
        <v>69.846973148118437</v>
      </c>
      <c r="K547" s="60">
        <f>D547/F547</f>
        <v>3.0864757584349301</v>
      </c>
      <c r="L547" s="60">
        <f>E547/G547</f>
        <v>3.0864757584349301</v>
      </c>
    </row>
    <row r="548" spans="1:12" s="49" customFormat="1" x14ac:dyDescent="0.2">
      <c r="A548" s="12" t="s">
        <v>286</v>
      </c>
      <c r="B548" s="10">
        <v>1874.674</v>
      </c>
      <c r="C548" s="10">
        <v>20195.255000000001</v>
      </c>
      <c r="D548" s="10">
        <v>1572.742</v>
      </c>
      <c r="E548" s="10">
        <v>1572.742</v>
      </c>
      <c r="F548" s="10">
        <v>1284.6289999999999</v>
      </c>
      <c r="G548" s="10">
        <v>1284.6289999999999</v>
      </c>
      <c r="H548" s="61">
        <f>D548/D546*100</f>
        <v>97.305922342951675</v>
      </c>
      <c r="I548" s="61">
        <f>E548/E546*100</f>
        <v>97.305922342951675</v>
      </c>
      <c r="J548" s="59">
        <f t="shared" si="115"/>
        <v>83.894159731238602</v>
      </c>
      <c r="K548" s="59">
        <f>D548/F548*100</f>
        <v>122.4277203768559</v>
      </c>
      <c r="L548" s="59">
        <f>E548/G548*100</f>
        <v>122.4277203768559</v>
      </c>
    </row>
    <row r="549" spans="1:12" s="49" customFormat="1" x14ac:dyDescent="0.2">
      <c r="A549" s="7" t="s">
        <v>363</v>
      </c>
      <c r="B549" s="10"/>
      <c r="C549" s="10"/>
      <c r="D549" s="10"/>
      <c r="E549" s="10"/>
      <c r="F549" s="10"/>
      <c r="G549" s="10"/>
      <c r="H549" s="65"/>
      <c r="I549" s="65"/>
      <c r="J549" s="65"/>
      <c r="K549" s="65"/>
      <c r="L549" s="65"/>
    </row>
    <row r="550" spans="1:12" s="49" customFormat="1" x14ac:dyDescent="0.2">
      <c r="A550" s="8" t="s">
        <v>278</v>
      </c>
      <c r="B550" s="10">
        <v>8888.9639999999999</v>
      </c>
      <c r="C550" s="10">
        <v>96407.845000000001</v>
      </c>
      <c r="D550" s="10">
        <v>8046.69</v>
      </c>
      <c r="E550" s="10">
        <v>8046.69</v>
      </c>
      <c r="F550" s="10">
        <v>2088.8719999999998</v>
      </c>
      <c r="G550" s="10">
        <v>2088.8719999999998</v>
      </c>
      <c r="H550" s="61">
        <f>H551+H552</f>
        <v>100.00000000000001</v>
      </c>
      <c r="I550" s="61">
        <f>I551+I552</f>
        <v>100.00000000000001</v>
      </c>
      <c r="J550" s="59">
        <f t="shared" ref="J550:J555" si="117">D550/B550*100</f>
        <v>90.524497567995539</v>
      </c>
      <c r="K550" s="60">
        <f>D550/F550</f>
        <v>3.8521699749912872</v>
      </c>
      <c r="L550" s="60">
        <f>E550/G550</f>
        <v>3.8521699749912872</v>
      </c>
    </row>
    <row r="551" spans="1:12" s="49" customFormat="1" x14ac:dyDescent="0.2">
      <c r="A551" s="12" t="s">
        <v>285</v>
      </c>
      <c r="B551" s="10">
        <v>50.383000000000003</v>
      </c>
      <c r="C551" s="10">
        <v>556.721</v>
      </c>
      <c r="D551" s="10">
        <v>21.952999999999999</v>
      </c>
      <c r="E551" s="10">
        <v>21.952999999999999</v>
      </c>
      <c r="F551" s="10">
        <v>23.358000000000001</v>
      </c>
      <c r="G551" s="10">
        <v>23.358000000000001</v>
      </c>
      <c r="H551" s="61">
        <f>D551/D550*100</f>
        <v>0.27282025279959837</v>
      </c>
      <c r="I551" s="61">
        <f>E551/E550*100</f>
        <v>0.27282025279959837</v>
      </c>
      <c r="J551" s="59">
        <f t="shared" si="117"/>
        <v>43.572236667129779</v>
      </c>
      <c r="K551" s="59">
        <f>D551/F551*100</f>
        <v>93.984930216628129</v>
      </c>
      <c r="L551" s="59">
        <f>E551/G551*100</f>
        <v>93.984930216628129</v>
      </c>
    </row>
    <row r="552" spans="1:12" s="49" customFormat="1" x14ac:dyDescent="0.2">
      <c r="A552" s="12" t="s">
        <v>281</v>
      </c>
      <c r="B552" s="10">
        <v>8838.5820000000003</v>
      </c>
      <c r="C552" s="10">
        <v>95851.123999999996</v>
      </c>
      <c r="D552" s="10">
        <v>8024.7370000000001</v>
      </c>
      <c r="E552" s="10">
        <v>8024.7370000000001</v>
      </c>
      <c r="F552" s="10">
        <v>2065.5140000000001</v>
      </c>
      <c r="G552" s="10">
        <v>2065.5140000000001</v>
      </c>
      <c r="H552" s="61">
        <f>D552/D550*100</f>
        <v>99.72717974720041</v>
      </c>
      <c r="I552" s="61">
        <f>E552/E550*100</f>
        <v>99.72717974720041</v>
      </c>
      <c r="J552" s="59">
        <f t="shared" si="117"/>
        <v>90.792131588528562</v>
      </c>
      <c r="K552" s="60">
        <f>D552/F552</f>
        <v>3.8851041435691065</v>
      </c>
      <c r="L552" s="60">
        <f>E552/G552</f>
        <v>3.8851041435691065</v>
      </c>
    </row>
    <row r="553" spans="1:12" s="49" customFormat="1" x14ac:dyDescent="0.2">
      <c r="A553" s="8" t="s">
        <v>279</v>
      </c>
      <c r="B553" s="10">
        <v>8888.9639999999999</v>
      </c>
      <c r="C553" s="10">
        <v>96407.845000000001</v>
      </c>
      <c r="D553" s="10">
        <v>8046.69</v>
      </c>
      <c r="E553" s="10">
        <v>8046.69</v>
      </c>
      <c r="F553" s="10">
        <v>2088.8719999999998</v>
      </c>
      <c r="G553" s="10">
        <v>2088.8719999999998</v>
      </c>
      <c r="H553" s="61">
        <f>H554+H555</f>
        <v>100</v>
      </c>
      <c r="I553" s="61">
        <f>I554+I555</f>
        <v>100</v>
      </c>
      <c r="J553" s="59">
        <f t="shared" si="117"/>
        <v>90.524497567995539</v>
      </c>
      <c r="K553" s="60">
        <f>D553/F553</f>
        <v>3.8521699749912872</v>
      </c>
      <c r="L553" s="60">
        <f>E553/G553</f>
        <v>3.8521699749912872</v>
      </c>
    </row>
    <row r="554" spans="1:12" s="49" customFormat="1" x14ac:dyDescent="0.2">
      <c r="A554" s="12" t="s">
        <v>282</v>
      </c>
      <c r="B554" s="10">
        <v>52.890999999999998</v>
      </c>
      <c r="C554" s="10">
        <v>606.26099999999997</v>
      </c>
      <c r="D554" s="10">
        <v>15.074</v>
      </c>
      <c r="E554" s="10">
        <v>15.074</v>
      </c>
      <c r="F554" s="10">
        <v>37.984000000000002</v>
      </c>
      <c r="G554" s="10">
        <v>37.984000000000002</v>
      </c>
      <c r="H554" s="61">
        <f>D554/D553*100</f>
        <v>0.18733168545078785</v>
      </c>
      <c r="I554" s="61">
        <f>E554/E553*100</f>
        <v>0.18733168545078785</v>
      </c>
      <c r="J554" s="59">
        <f t="shared" si="117"/>
        <v>28.500122894254222</v>
      </c>
      <c r="K554" s="59">
        <f>D554/F554*100</f>
        <v>39.685130581297386</v>
      </c>
      <c r="L554" s="59">
        <f>E554/G554*100</f>
        <v>39.685130581297386</v>
      </c>
    </row>
    <row r="555" spans="1:12" s="49" customFormat="1" x14ac:dyDescent="0.2">
      <c r="A555" s="12" t="s">
        <v>286</v>
      </c>
      <c r="B555" s="10">
        <v>8836.0730000000003</v>
      </c>
      <c r="C555" s="10">
        <v>95801.584000000003</v>
      </c>
      <c r="D555" s="10">
        <v>8031.616</v>
      </c>
      <c r="E555" s="10">
        <v>8031.616</v>
      </c>
      <c r="F555" s="10">
        <v>2050.8879999999999</v>
      </c>
      <c r="G555" s="10">
        <v>2050.8879999999999</v>
      </c>
      <c r="H555" s="61">
        <f>D555/D553*100</f>
        <v>99.812668314549214</v>
      </c>
      <c r="I555" s="61">
        <f>E555/E553*100</f>
        <v>99.812668314549214</v>
      </c>
      <c r="J555" s="59">
        <f t="shared" si="117"/>
        <v>90.895763310239744</v>
      </c>
      <c r="K555" s="60">
        <f>D555/F555</f>
        <v>3.9161650953148102</v>
      </c>
      <c r="L555" s="60">
        <f>E555/G555</f>
        <v>3.9161650953148102</v>
      </c>
    </row>
    <row r="556" spans="1:12" s="49" customFormat="1" ht="22.5" x14ac:dyDescent="0.2">
      <c r="A556" s="7" t="s">
        <v>364</v>
      </c>
      <c r="B556" s="10"/>
      <c r="C556" s="10"/>
      <c r="D556" s="10"/>
      <c r="E556" s="10"/>
      <c r="F556" s="10"/>
      <c r="G556" s="10"/>
      <c r="H556" s="65"/>
      <c r="I556" s="65"/>
      <c r="J556" s="65"/>
      <c r="K556" s="65"/>
      <c r="L556" s="65"/>
    </row>
    <row r="557" spans="1:12" s="49" customFormat="1" x14ac:dyDescent="0.2">
      <c r="A557" s="8" t="s">
        <v>278</v>
      </c>
      <c r="B557" s="10">
        <v>3486.7739999999999</v>
      </c>
      <c r="C557" s="10">
        <v>37866.023999999998</v>
      </c>
      <c r="D557" s="10">
        <v>3023.6640000000002</v>
      </c>
      <c r="E557" s="10">
        <v>3023.6640000000002</v>
      </c>
      <c r="F557" s="10">
        <v>1292.146</v>
      </c>
      <c r="G557" s="10">
        <v>1292.146</v>
      </c>
      <c r="H557" s="61">
        <f>H558+H559</f>
        <v>99.999999999999986</v>
      </c>
      <c r="I557" s="61">
        <f>I558+I559</f>
        <v>99.999999999999986</v>
      </c>
      <c r="J557" s="59">
        <f t="shared" ref="J557:J562" si="118">D557/B557*100</f>
        <v>86.718095293816006</v>
      </c>
      <c r="K557" s="60">
        <f>D557/F557</f>
        <v>2.3400327826731657</v>
      </c>
      <c r="L557" s="60">
        <f>E557/G557</f>
        <v>2.3400327826731657</v>
      </c>
    </row>
    <row r="558" spans="1:12" s="49" customFormat="1" x14ac:dyDescent="0.2">
      <c r="A558" s="12" t="s">
        <v>285</v>
      </c>
      <c r="B558" s="10">
        <v>21.042999999999999</v>
      </c>
      <c r="C558" s="10">
        <v>164.10900000000001</v>
      </c>
      <c r="D558" s="10">
        <v>8.2159999999999993</v>
      </c>
      <c r="E558" s="10">
        <v>8.2159999999999993</v>
      </c>
      <c r="F558" s="10">
        <v>8.5500000000000007</v>
      </c>
      <c r="G558" s="10">
        <v>8.5500000000000007</v>
      </c>
      <c r="H558" s="61">
        <f>D558/D557*100</f>
        <v>0.27172331317236303</v>
      </c>
      <c r="I558" s="61">
        <f>E558/E557*100</f>
        <v>0.27172331317236303</v>
      </c>
      <c r="J558" s="59">
        <f t="shared" si="118"/>
        <v>39.043862567124457</v>
      </c>
      <c r="K558" s="59">
        <f>D558/F558*100</f>
        <v>96.093567251461977</v>
      </c>
      <c r="L558" s="59">
        <f>E558/G558*100</f>
        <v>96.093567251461977</v>
      </c>
    </row>
    <row r="559" spans="1:12" s="49" customFormat="1" x14ac:dyDescent="0.2">
      <c r="A559" s="12" t="s">
        <v>281</v>
      </c>
      <c r="B559" s="10">
        <v>3465.7310000000002</v>
      </c>
      <c r="C559" s="10">
        <v>37701.915000000001</v>
      </c>
      <c r="D559" s="10">
        <v>3015.4479999999999</v>
      </c>
      <c r="E559" s="10">
        <v>3015.4479999999999</v>
      </c>
      <c r="F559" s="10">
        <v>1283.596</v>
      </c>
      <c r="G559" s="10">
        <v>1283.596</v>
      </c>
      <c r="H559" s="61">
        <f>D559/D557*100</f>
        <v>99.728276686827627</v>
      </c>
      <c r="I559" s="61">
        <f>E559/E557*100</f>
        <v>99.728276686827627</v>
      </c>
      <c r="J559" s="59">
        <f t="shared" si="118"/>
        <v>87.007560598326862</v>
      </c>
      <c r="K559" s="60">
        <f>D559/F559</f>
        <v>2.3492189131159646</v>
      </c>
      <c r="L559" s="60">
        <f>E559/G559</f>
        <v>2.3492189131159646</v>
      </c>
    </row>
    <row r="560" spans="1:12" s="49" customFormat="1" x14ac:dyDescent="0.2">
      <c r="A560" s="8" t="s">
        <v>279</v>
      </c>
      <c r="B560" s="10">
        <v>3486.7739999999999</v>
      </c>
      <c r="C560" s="10">
        <v>37866.023999999998</v>
      </c>
      <c r="D560" s="10">
        <v>3023.6640000000002</v>
      </c>
      <c r="E560" s="10">
        <v>3023.6640000000002</v>
      </c>
      <c r="F560" s="10">
        <v>1292.146</v>
      </c>
      <c r="G560" s="10">
        <v>1292.146</v>
      </c>
      <c r="H560" s="61">
        <f>H561+H562</f>
        <v>100</v>
      </c>
      <c r="I560" s="61">
        <f>I561+I562</f>
        <v>100</v>
      </c>
      <c r="J560" s="59">
        <f t="shared" si="118"/>
        <v>86.718095293816006</v>
      </c>
      <c r="K560" s="60">
        <f>D560/F560</f>
        <v>2.3400327826731657</v>
      </c>
      <c r="L560" s="60">
        <f>E560/G560</f>
        <v>2.3400327826731657</v>
      </c>
    </row>
    <row r="561" spans="1:12" s="49" customFormat="1" x14ac:dyDescent="0.2">
      <c r="A561" s="12" t="s">
        <v>282</v>
      </c>
      <c r="B561" s="10">
        <v>13.199</v>
      </c>
      <c r="C561" s="10">
        <v>187.34299999999999</v>
      </c>
      <c r="D561" s="10">
        <v>4.3680000000000003</v>
      </c>
      <c r="E561" s="10">
        <v>4.3680000000000003</v>
      </c>
      <c r="F561" s="10">
        <v>7.2279999999999998</v>
      </c>
      <c r="G561" s="10">
        <v>7.2279999999999998</v>
      </c>
      <c r="H561" s="61">
        <f>D561/D560*100</f>
        <v>0.14446049561062341</v>
      </c>
      <c r="I561" s="61">
        <f>E561/E560*100</f>
        <v>0.14446049561062341</v>
      </c>
      <c r="J561" s="59">
        <f t="shared" si="118"/>
        <v>33.093416167891512</v>
      </c>
      <c r="K561" s="59">
        <f>D561/F561*100</f>
        <v>60.431654676258994</v>
      </c>
      <c r="L561" s="59">
        <f>E561/G561*100</f>
        <v>60.431654676258994</v>
      </c>
    </row>
    <row r="562" spans="1:12" s="49" customFormat="1" x14ac:dyDescent="0.2">
      <c r="A562" s="12" t="s">
        <v>286</v>
      </c>
      <c r="B562" s="10">
        <v>3473.5749999999998</v>
      </c>
      <c r="C562" s="10">
        <v>37678.680999999997</v>
      </c>
      <c r="D562" s="10">
        <v>3019.2959999999998</v>
      </c>
      <c r="E562" s="10">
        <v>3019.2959999999998</v>
      </c>
      <c r="F562" s="10">
        <v>1284.9179999999999</v>
      </c>
      <c r="G562" s="10">
        <v>1284.9179999999999</v>
      </c>
      <c r="H562" s="61">
        <f>D562/D560*100</f>
        <v>99.85553950438937</v>
      </c>
      <c r="I562" s="61">
        <f>E562/E560*100</f>
        <v>99.85553950438937</v>
      </c>
      <c r="J562" s="59">
        <f t="shared" si="118"/>
        <v>86.921860043327115</v>
      </c>
      <c r="K562" s="60">
        <f>D562/F562</f>
        <v>2.3497966407194855</v>
      </c>
      <c r="L562" s="60">
        <f>E562/G562</f>
        <v>2.3497966407194855</v>
      </c>
    </row>
    <row r="563" spans="1:12" s="49" customFormat="1" x14ac:dyDescent="0.2">
      <c r="A563" s="7" t="s">
        <v>365</v>
      </c>
      <c r="B563" s="10"/>
      <c r="C563" s="10"/>
      <c r="D563" s="10"/>
      <c r="E563" s="10"/>
      <c r="F563" s="10"/>
      <c r="G563" s="10"/>
      <c r="H563" s="65"/>
      <c r="I563" s="65"/>
      <c r="J563" s="65"/>
      <c r="K563" s="65"/>
      <c r="L563" s="65"/>
    </row>
    <row r="564" spans="1:12" s="49" customFormat="1" x14ac:dyDescent="0.2">
      <c r="A564" s="8" t="s">
        <v>278</v>
      </c>
      <c r="B564" s="10">
        <v>15285.476000000001</v>
      </c>
      <c r="C564" s="10">
        <v>150858.141</v>
      </c>
      <c r="D564" s="10">
        <v>13076.665999999999</v>
      </c>
      <c r="E564" s="10">
        <v>13076.665999999999</v>
      </c>
      <c r="F564" s="10">
        <v>6032.1059999999998</v>
      </c>
      <c r="G564" s="10">
        <v>6032.1059999999998</v>
      </c>
      <c r="H564" s="61">
        <f>H565+H566</f>
        <v>100.00000000000001</v>
      </c>
      <c r="I564" s="61">
        <f>I565+I566</f>
        <v>100.00000000000001</v>
      </c>
      <c r="J564" s="59">
        <f t="shared" ref="J564:J569" si="119">D564/B564*100</f>
        <v>85.549615857563083</v>
      </c>
      <c r="K564" s="60">
        <f>D564/F564</f>
        <v>2.167844199024354</v>
      </c>
      <c r="L564" s="60">
        <f>E564/G564</f>
        <v>2.167844199024354</v>
      </c>
    </row>
    <row r="565" spans="1:12" s="49" customFormat="1" x14ac:dyDescent="0.2">
      <c r="A565" s="12" t="s">
        <v>285</v>
      </c>
      <c r="B565" s="10">
        <v>172.46799999999999</v>
      </c>
      <c r="C565" s="10">
        <v>1868.951</v>
      </c>
      <c r="D565" s="10">
        <v>121.968</v>
      </c>
      <c r="E565" s="10">
        <v>121.968</v>
      </c>
      <c r="F565" s="10">
        <v>114.568</v>
      </c>
      <c r="G565" s="10">
        <v>114.568</v>
      </c>
      <c r="H565" s="61">
        <f>D565/D564*100</f>
        <v>0.93271480666402284</v>
      </c>
      <c r="I565" s="61">
        <f>E565/E564*100</f>
        <v>0.93271480666402284</v>
      </c>
      <c r="J565" s="59">
        <f t="shared" si="119"/>
        <v>70.719205881670817</v>
      </c>
      <c r="K565" s="59">
        <f>D565/F565*100</f>
        <v>106.45904615599471</v>
      </c>
      <c r="L565" s="59">
        <f>E565/G565*100</f>
        <v>106.45904615599471</v>
      </c>
    </row>
    <row r="566" spans="1:12" s="49" customFormat="1" x14ac:dyDescent="0.2">
      <c r="A566" s="12" t="s">
        <v>281</v>
      </c>
      <c r="B566" s="10">
        <v>15113.008</v>
      </c>
      <c r="C566" s="10">
        <v>148989.19</v>
      </c>
      <c r="D566" s="10">
        <v>12954.698</v>
      </c>
      <c r="E566" s="10">
        <v>12954.698</v>
      </c>
      <c r="F566" s="10">
        <v>5917.5379999999996</v>
      </c>
      <c r="G566" s="10">
        <v>5917.5379999999996</v>
      </c>
      <c r="H566" s="61">
        <f>D566/D564*100</f>
        <v>99.067285193335991</v>
      </c>
      <c r="I566" s="61">
        <f>E566/E564*100</f>
        <v>99.067285193335991</v>
      </c>
      <c r="J566" s="59">
        <f t="shared" si="119"/>
        <v>85.718858879714759</v>
      </c>
      <c r="K566" s="60">
        <f>D566/F566</f>
        <v>2.1892040237003974</v>
      </c>
      <c r="L566" s="60">
        <f>E566/G566</f>
        <v>2.1892040237003974</v>
      </c>
    </row>
    <row r="567" spans="1:12" s="49" customFormat="1" x14ac:dyDescent="0.2">
      <c r="A567" s="8" t="s">
        <v>279</v>
      </c>
      <c r="B567" s="10">
        <v>15285.476000000001</v>
      </c>
      <c r="C567" s="10">
        <v>150858.141</v>
      </c>
      <c r="D567" s="10">
        <v>13076.665999999999</v>
      </c>
      <c r="E567" s="10">
        <v>13076.665999999999</v>
      </c>
      <c r="F567" s="10">
        <v>6032.1059999999998</v>
      </c>
      <c r="G567" s="10">
        <v>6032.1059999999998</v>
      </c>
      <c r="H567" s="61">
        <f>H568+H569</f>
        <v>100.00000000000001</v>
      </c>
      <c r="I567" s="61">
        <f>I568+I569</f>
        <v>100.00000000000001</v>
      </c>
      <c r="J567" s="59">
        <f t="shared" si="119"/>
        <v>85.549615857563083</v>
      </c>
      <c r="K567" s="60">
        <f>D567/F567</f>
        <v>2.167844199024354</v>
      </c>
      <c r="L567" s="60">
        <f>E567/G567</f>
        <v>2.167844199024354</v>
      </c>
    </row>
    <row r="568" spans="1:12" s="49" customFormat="1" x14ac:dyDescent="0.2">
      <c r="A568" s="12" t="s">
        <v>282</v>
      </c>
      <c r="B568" s="10">
        <v>22.834</v>
      </c>
      <c r="C568" s="10">
        <v>642.43399999999997</v>
      </c>
      <c r="D568" s="10">
        <v>9.3610000000000007</v>
      </c>
      <c r="E568" s="10">
        <v>9.3610000000000007</v>
      </c>
      <c r="F568" s="10">
        <v>11.061</v>
      </c>
      <c r="G568" s="10">
        <v>11.061</v>
      </c>
      <c r="H568" s="61">
        <f>D568/D567*100</f>
        <v>7.1585524934260777E-2</v>
      </c>
      <c r="I568" s="61">
        <f>E568/E567*100</f>
        <v>7.1585524934260777E-2</v>
      </c>
      <c r="J568" s="59">
        <f t="shared" si="119"/>
        <v>40.995883331873522</v>
      </c>
      <c r="K568" s="59">
        <f>D568/F568*100</f>
        <v>84.630684386583496</v>
      </c>
      <c r="L568" s="59">
        <f>E568/G568*100</f>
        <v>84.630684386583496</v>
      </c>
    </row>
    <row r="569" spans="1:12" s="49" customFormat="1" x14ac:dyDescent="0.2">
      <c r="A569" s="12" t="s">
        <v>286</v>
      </c>
      <c r="B569" s="10">
        <v>15262.642</v>
      </c>
      <c r="C569" s="10">
        <v>150215.70699999999</v>
      </c>
      <c r="D569" s="10">
        <v>13067.305</v>
      </c>
      <c r="E569" s="10">
        <v>13067.305</v>
      </c>
      <c r="F569" s="10">
        <v>6021.0450000000001</v>
      </c>
      <c r="G569" s="10">
        <v>6021.0450000000001</v>
      </c>
      <c r="H569" s="61">
        <f>D569/D567*100</f>
        <v>99.92841447506575</v>
      </c>
      <c r="I569" s="61">
        <f>E569/E567*100</f>
        <v>99.92841447506575</v>
      </c>
      <c r="J569" s="59">
        <f t="shared" si="119"/>
        <v>85.616271416180766</v>
      </c>
      <c r="K569" s="60">
        <f>D569/F569</f>
        <v>2.1702719378446766</v>
      </c>
      <c r="L569" s="60">
        <f>E569/G569</f>
        <v>2.1702719378446766</v>
      </c>
    </row>
    <row r="570" spans="1:12" s="49" customFormat="1" ht="22.5" x14ac:dyDescent="0.2">
      <c r="A570" s="7" t="s">
        <v>366</v>
      </c>
      <c r="B570" s="10"/>
      <c r="C570" s="10"/>
      <c r="D570" s="10"/>
      <c r="E570" s="10"/>
      <c r="F570" s="10"/>
      <c r="G570" s="10"/>
      <c r="H570" s="65"/>
      <c r="I570" s="65"/>
      <c r="J570" s="65"/>
      <c r="K570" s="65"/>
      <c r="L570" s="65"/>
    </row>
    <row r="571" spans="1:12" s="49" customFormat="1" x14ac:dyDescent="0.2">
      <c r="A571" s="8" t="s">
        <v>278</v>
      </c>
      <c r="B571" s="10">
        <v>941687.40099999995</v>
      </c>
      <c r="C571" s="10">
        <v>11258845.482999999</v>
      </c>
      <c r="D571" s="10">
        <v>947759.09199999995</v>
      </c>
      <c r="E571" s="10">
        <v>947759.09199999995</v>
      </c>
      <c r="F571" s="10">
        <v>589393.527</v>
      </c>
      <c r="G571" s="10">
        <v>589393.527</v>
      </c>
      <c r="H571" s="61">
        <f>H572+H573</f>
        <v>100</v>
      </c>
      <c r="I571" s="61">
        <f>I572+I573</f>
        <v>100</v>
      </c>
      <c r="J571" s="59">
        <f>D571/B571*100</f>
        <v>100.64476714815898</v>
      </c>
      <c r="K571" s="59">
        <f t="shared" ref="K571:L576" si="120">D571/F571*100</f>
        <v>160.80242632186219</v>
      </c>
      <c r="L571" s="59">
        <f t="shared" si="120"/>
        <v>160.80242632186219</v>
      </c>
    </row>
    <row r="572" spans="1:12" s="49" customFormat="1" x14ac:dyDescent="0.2">
      <c r="A572" s="12" t="s">
        <v>285</v>
      </c>
      <c r="B572" s="10">
        <v>6958.25</v>
      </c>
      <c r="C572" s="10">
        <v>268817.00099999999</v>
      </c>
      <c r="D572" s="10">
        <v>61038.25</v>
      </c>
      <c r="E572" s="10">
        <v>61038.25</v>
      </c>
      <c r="F572" s="10">
        <v>61105.25</v>
      </c>
      <c r="G572" s="10">
        <v>61105.25</v>
      </c>
      <c r="H572" s="61">
        <f>D572/D571*100</f>
        <v>6.4402705830227998</v>
      </c>
      <c r="I572" s="61">
        <f>E572/E571*100</f>
        <v>6.4402705830227998</v>
      </c>
      <c r="J572" s="60"/>
      <c r="K572" s="59">
        <f t="shared" si="120"/>
        <v>99.890353120231083</v>
      </c>
      <c r="L572" s="59">
        <f t="shared" si="120"/>
        <v>99.890353120231083</v>
      </c>
    </row>
    <row r="573" spans="1:12" s="49" customFormat="1" x14ac:dyDescent="0.2">
      <c r="A573" s="12" t="s">
        <v>281</v>
      </c>
      <c r="B573" s="10">
        <v>934729.15099999995</v>
      </c>
      <c r="C573" s="10">
        <v>10990028.482999999</v>
      </c>
      <c r="D573" s="10">
        <v>886720.84199999995</v>
      </c>
      <c r="E573" s="10">
        <v>886720.84199999995</v>
      </c>
      <c r="F573" s="10">
        <v>528288.27599999995</v>
      </c>
      <c r="G573" s="10">
        <v>528288.27599999995</v>
      </c>
      <c r="H573" s="61">
        <f>D573/D571*100</f>
        <v>93.559729416977206</v>
      </c>
      <c r="I573" s="61">
        <f>E573/E571*100</f>
        <v>93.559729416977206</v>
      </c>
      <c r="J573" s="59">
        <f>D573/B573*100</f>
        <v>94.863933691525588</v>
      </c>
      <c r="K573" s="59">
        <f t="shared" si="120"/>
        <v>167.84791226372019</v>
      </c>
      <c r="L573" s="59">
        <f t="shared" si="120"/>
        <v>167.84791226372019</v>
      </c>
    </row>
    <row r="574" spans="1:12" s="49" customFormat="1" x14ac:dyDescent="0.2">
      <c r="A574" s="8" t="s">
        <v>279</v>
      </c>
      <c r="B574" s="10">
        <v>941687.40099999995</v>
      </c>
      <c r="C574" s="10">
        <v>11258845.482999999</v>
      </c>
      <c r="D574" s="10">
        <v>947759.09199999995</v>
      </c>
      <c r="E574" s="10">
        <v>947759.09199999995</v>
      </c>
      <c r="F574" s="10">
        <v>589393.527</v>
      </c>
      <c r="G574" s="10">
        <v>589393.527</v>
      </c>
      <c r="H574" s="61">
        <f>H575+H576</f>
        <v>100</v>
      </c>
      <c r="I574" s="61">
        <f>I575+I576</f>
        <v>100</v>
      </c>
      <c r="J574" s="59">
        <f>D574/B574*100</f>
        <v>100.64476714815898</v>
      </c>
      <c r="K574" s="59">
        <f t="shared" si="120"/>
        <v>160.80242632186219</v>
      </c>
      <c r="L574" s="59">
        <f t="shared" si="120"/>
        <v>160.80242632186219</v>
      </c>
    </row>
    <row r="575" spans="1:12" s="49" customFormat="1" x14ac:dyDescent="0.2">
      <c r="A575" s="12" t="s">
        <v>282</v>
      </c>
      <c r="B575" s="10">
        <v>303.80599999999998</v>
      </c>
      <c r="C575" s="10">
        <v>30350.472000000002</v>
      </c>
      <c r="D575" s="10">
        <v>0</v>
      </c>
      <c r="E575" s="10">
        <v>0</v>
      </c>
      <c r="F575" s="10">
        <v>2012.425</v>
      </c>
      <c r="G575" s="10">
        <v>2012.425</v>
      </c>
      <c r="H575" s="61">
        <f>D575/D574*100</f>
        <v>0</v>
      </c>
      <c r="I575" s="61">
        <f>E575/E574*100</f>
        <v>0</v>
      </c>
      <c r="J575" s="59">
        <f>D575/B575*100</f>
        <v>0</v>
      </c>
      <c r="K575" s="59">
        <f t="shared" si="120"/>
        <v>0</v>
      </c>
      <c r="L575" s="59">
        <f t="shared" si="120"/>
        <v>0</v>
      </c>
    </row>
    <row r="576" spans="1:12" s="49" customFormat="1" x14ac:dyDescent="0.2">
      <c r="A576" s="12" t="s">
        <v>286</v>
      </c>
      <c r="B576" s="10">
        <v>941383.59499999997</v>
      </c>
      <c r="C576" s="10">
        <v>11228495.011</v>
      </c>
      <c r="D576" s="10">
        <v>947759.09199999995</v>
      </c>
      <c r="E576" s="10">
        <v>947759.09199999995</v>
      </c>
      <c r="F576" s="10">
        <v>587381.10199999996</v>
      </c>
      <c r="G576" s="10">
        <v>587381.10199999996</v>
      </c>
      <c r="H576" s="61">
        <f>D576/D574*100</f>
        <v>100</v>
      </c>
      <c r="I576" s="61">
        <f>E576/E574*100</f>
        <v>100</v>
      </c>
      <c r="J576" s="59">
        <f>D576/B576*100</f>
        <v>100.67724751460109</v>
      </c>
      <c r="K576" s="59">
        <f t="shared" si="120"/>
        <v>161.35335113317964</v>
      </c>
      <c r="L576" s="59">
        <f t="shared" si="120"/>
        <v>161.35335113317964</v>
      </c>
    </row>
    <row r="577" spans="1:12" s="49" customFormat="1" ht="22.5" x14ac:dyDescent="0.2">
      <c r="A577" s="7" t="s">
        <v>367</v>
      </c>
      <c r="B577" s="10"/>
      <c r="C577" s="10"/>
      <c r="D577" s="10"/>
      <c r="E577" s="10"/>
      <c r="F577" s="10"/>
      <c r="G577" s="10"/>
      <c r="H577" s="65"/>
      <c r="I577" s="65"/>
      <c r="J577" s="65"/>
      <c r="K577" s="65"/>
      <c r="L577" s="65"/>
    </row>
    <row r="578" spans="1:12" s="49" customFormat="1" x14ac:dyDescent="0.2">
      <c r="A578" s="8" t="s">
        <v>278</v>
      </c>
      <c r="B578" s="10">
        <v>427.63499999999999</v>
      </c>
      <c r="C578" s="10">
        <v>4663.2209999999995</v>
      </c>
      <c r="D578" s="10">
        <v>197.583</v>
      </c>
      <c r="E578" s="10">
        <v>197.583</v>
      </c>
      <c r="F578" s="10">
        <v>65.34</v>
      </c>
      <c r="G578" s="10">
        <v>65.34</v>
      </c>
      <c r="H578" s="61">
        <f>H579+H580</f>
        <v>100</v>
      </c>
      <c r="I578" s="61">
        <f>I579+I580</f>
        <v>100</v>
      </c>
      <c r="J578" s="59">
        <f t="shared" ref="J578:J583" si="121">D578/B578*100</f>
        <v>46.203654986144727</v>
      </c>
      <c r="K578" s="60">
        <f>D578/F578</f>
        <v>3.023921028466483</v>
      </c>
      <c r="L578" s="60">
        <f>E578/G578</f>
        <v>3.023921028466483</v>
      </c>
    </row>
    <row r="579" spans="1:12" s="49" customFormat="1" x14ac:dyDescent="0.2">
      <c r="A579" s="12" t="s">
        <v>285</v>
      </c>
      <c r="B579" s="10">
        <v>49.758000000000003</v>
      </c>
      <c r="C579" s="10">
        <v>480.767</v>
      </c>
      <c r="D579" s="10">
        <v>22.625</v>
      </c>
      <c r="E579" s="10">
        <v>22.625</v>
      </c>
      <c r="F579" s="10">
        <v>19.824999999999999</v>
      </c>
      <c r="G579" s="10">
        <v>19.824999999999999</v>
      </c>
      <c r="H579" s="61">
        <f>D579/D578*100</f>
        <v>11.450883932322114</v>
      </c>
      <c r="I579" s="61">
        <f>E579/E578*100</f>
        <v>11.450883932322114</v>
      </c>
      <c r="J579" s="59">
        <f t="shared" si="121"/>
        <v>45.470075163792757</v>
      </c>
      <c r="K579" s="59">
        <f>D579/F579*100</f>
        <v>114.12358133669609</v>
      </c>
      <c r="L579" s="59">
        <f>E579/G579*100</f>
        <v>114.12358133669609</v>
      </c>
    </row>
    <row r="580" spans="1:12" s="49" customFormat="1" x14ac:dyDescent="0.2">
      <c r="A580" s="12" t="s">
        <v>281</v>
      </c>
      <c r="B580" s="10">
        <v>377.87700000000001</v>
      </c>
      <c r="C580" s="10">
        <v>4182.4539999999997</v>
      </c>
      <c r="D580" s="10">
        <v>174.958</v>
      </c>
      <c r="E580" s="10">
        <v>174.958</v>
      </c>
      <c r="F580" s="10">
        <v>45.515000000000001</v>
      </c>
      <c r="G580" s="10">
        <v>45.515000000000001</v>
      </c>
      <c r="H580" s="61">
        <f>D580/D578*100</f>
        <v>88.549116067677886</v>
      </c>
      <c r="I580" s="61">
        <f>E580/E578*100</f>
        <v>88.549116067677886</v>
      </c>
      <c r="J580" s="59">
        <f t="shared" si="121"/>
        <v>46.300251139921187</v>
      </c>
      <c r="K580" s="60">
        <f>D580/F580</f>
        <v>3.8439635285070857</v>
      </c>
      <c r="L580" s="60">
        <f>E580/G580</f>
        <v>3.8439635285070857</v>
      </c>
    </row>
    <row r="581" spans="1:12" s="49" customFormat="1" x14ac:dyDescent="0.2">
      <c r="A581" s="8" t="s">
        <v>279</v>
      </c>
      <c r="B581" s="10">
        <v>427.63499999999999</v>
      </c>
      <c r="C581" s="10">
        <v>4663.2209999999995</v>
      </c>
      <c r="D581" s="10">
        <v>197.583</v>
      </c>
      <c r="E581" s="10">
        <v>197.583</v>
      </c>
      <c r="F581" s="10">
        <v>65.34</v>
      </c>
      <c r="G581" s="10">
        <v>65.34</v>
      </c>
      <c r="H581" s="61">
        <f>H582+H583</f>
        <v>100</v>
      </c>
      <c r="I581" s="61">
        <f>I582+I583</f>
        <v>100</v>
      </c>
      <c r="J581" s="59">
        <f t="shared" si="121"/>
        <v>46.203654986144727</v>
      </c>
      <c r="K581" s="60">
        <f>D581/F581</f>
        <v>3.023921028466483</v>
      </c>
      <c r="L581" s="60">
        <f>E581/G581</f>
        <v>3.023921028466483</v>
      </c>
    </row>
    <row r="582" spans="1:12" s="49" customFormat="1" x14ac:dyDescent="0.2">
      <c r="A582" s="12" t="s">
        <v>282</v>
      </c>
      <c r="B582" s="10">
        <v>11.247</v>
      </c>
      <c r="C582" s="10">
        <v>64.739999999999995</v>
      </c>
      <c r="D582" s="10">
        <v>0.55200000000000005</v>
      </c>
      <c r="E582" s="10">
        <v>0.55200000000000005</v>
      </c>
      <c r="F582" s="10">
        <v>4.0039999999999996</v>
      </c>
      <c r="G582" s="10">
        <v>4.0039999999999996</v>
      </c>
      <c r="H582" s="61">
        <f>D582/D581*100</f>
        <v>0.27937626212781463</v>
      </c>
      <c r="I582" s="61">
        <f>E582/E581*100</f>
        <v>0.27937626212781463</v>
      </c>
      <c r="J582" s="59">
        <f t="shared" si="121"/>
        <v>4.9079754601226995</v>
      </c>
      <c r="K582" s="59">
        <f>D582/F582*100</f>
        <v>13.786213786213789</v>
      </c>
      <c r="L582" s="59">
        <f>E582/G582*100</f>
        <v>13.786213786213789</v>
      </c>
    </row>
    <row r="583" spans="1:12" s="49" customFormat="1" x14ac:dyDescent="0.2">
      <c r="A583" s="12" t="s">
        <v>286</v>
      </c>
      <c r="B583" s="10">
        <v>416.38799999999998</v>
      </c>
      <c r="C583" s="10">
        <v>4598.4809999999998</v>
      </c>
      <c r="D583" s="10">
        <v>197.03100000000001</v>
      </c>
      <c r="E583" s="10">
        <v>197.03100000000001</v>
      </c>
      <c r="F583" s="10">
        <v>61.335999999999999</v>
      </c>
      <c r="G583" s="10">
        <v>61.335999999999999</v>
      </c>
      <c r="H583" s="61">
        <f>D583/D581*100</f>
        <v>99.720623737872188</v>
      </c>
      <c r="I583" s="61">
        <f>E583/E581*100</f>
        <v>99.720623737872188</v>
      </c>
      <c r="J583" s="59">
        <f t="shared" si="121"/>
        <v>47.319087005389207</v>
      </c>
      <c r="K583" s="60">
        <f>D583/F583</f>
        <v>3.2123222903352029</v>
      </c>
      <c r="L583" s="60">
        <f>E583/G583</f>
        <v>3.2123222903352029</v>
      </c>
    </row>
    <row r="584" spans="1:12" s="49" customFormat="1" ht="33.75" x14ac:dyDescent="0.2">
      <c r="A584" s="7" t="s">
        <v>368</v>
      </c>
      <c r="B584" s="10"/>
      <c r="C584" s="10"/>
      <c r="D584" s="10"/>
      <c r="E584" s="10"/>
      <c r="F584" s="10"/>
      <c r="G584" s="10"/>
      <c r="H584" s="65"/>
      <c r="I584" s="65"/>
      <c r="J584" s="65"/>
      <c r="K584" s="65"/>
      <c r="L584" s="65"/>
    </row>
    <row r="585" spans="1:12" s="49" customFormat="1" x14ac:dyDescent="0.2">
      <c r="A585" s="8" t="s">
        <v>278</v>
      </c>
      <c r="B585" s="10">
        <v>4003156.38</v>
      </c>
      <c r="C585" s="10">
        <v>57939746.148999996</v>
      </c>
      <c r="D585" s="10">
        <v>4329205.892</v>
      </c>
      <c r="E585" s="10">
        <v>4329205.892</v>
      </c>
      <c r="F585" s="10">
        <v>3354435.2409999999</v>
      </c>
      <c r="G585" s="10">
        <v>3354435.2409999999</v>
      </c>
      <c r="H585" s="61">
        <f>H586+H587</f>
        <v>100</v>
      </c>
      <c r="I585" s="61">
        <f>I586+I587</f>
        <v>100</v>
      </c>
      <c r="J585" s="59">
        <f t="shared" ref="J585:J590" si="122">D585/B585*100</f>
        <v>108.14481077054504</v>
      </c>
      <c r="K585" s="59">
        <f t="shared" ref="K585:L590" si="123">D585/F585*100</f>
        <v>129.05915842660323</v>
      </c>
      <c r="L585" s="59">
        <f t="shared" si="123"/>
        <v>129.05915842660323</v>
      </c>
    </row>
    <row r="586" spans="1:12" s="49" customFormat="1" x14ac:dyDescent="0.2">
      <c r="A586" s="12" t="s">
        <v>285</v>
      </c>
      <c r="B586" s="10">
        <v>407489.41700000002</v>
      </c>
      <c r="C586" s="10">
        <v>3128687.8390000002</v>
      </c>
      <c r="D586" s="10">
        <v>197521.41699999999</v>
      </c>
      <c r="E586" s="10">
        <v>197521.41699999999</v>
      </c>
      <c r="F586" s="10">
        <v>140978.41699999999</v>
      </c>
      <c r="G586" s="10">
        <v>140978.41699999999</v>
      </c>
      <c r="H586" s="61">
        <f>D586/D585*100</f>
        <v>4.5625322963964949</v>
      </c>
      <c r="I586" s="61">
        <f>E586/E585*100</f>
        <v>4.5625322963964949</v>
      </c>
      <c r="J586" s="59">
        <f t="shared" si="122"/>
        <v>48.472772238892276</v>
      </c>
      <c r="K586" s="59">
        <f t="shared" si="123"/>
        <v>140.10755774055826</v>
      </c>
      <c r="L586" s="59">
        <f t="shared" si="123"/>
        <v>140.10755774055826</v>
      </c>
    </row>
    <row r="587" spans="1:12" s="49" customFormat="1" x14ac:dyDescent="0.2">
      <c r="A587" s="12" t="s">
        <v>281</v>
      </c>
      <c r="B587" s="10">
        <v>3595666.963</v>
      </c>
      <c r="C587" s="10">
        <v>54811058.310000002</v>
      </c>
      <c r="D587" s="10">
        <v>4131684.4750000001</v>
      </c>
      <c r="E587" s="10">
        <v>4131684.4750000001</v>
      </c>
      <c r="F587" s="10">
        <v>3213456.824</v>
      </c>
      <c r="G587" s="10">
        <v>3213456.824</v>
      </c>
      <c r="H587" s="61">
        <f>D587/D585*100</f>
        <v>95.437467703603502</v>
      </c>
      <c r="I587" s="61">
        <f>E587/E585*100</f>
        <v>95.437467703603502</v>
      </c>
      <c r="J587" s="59">
        <f t="shared" si="122"/>
        <v>114.90731810024977</v>
      </c>
      <c r="K587" s="59">
        <f t="shared" si="123"/>
        <v>128.57445116866458</v>
      </c>
      <c r="L587" s="59">
        <f t="shared" si="123"/>
        <v>128.57445116866458</v>
      </c>
    </row>
    <row r="588" spans="1:12" s="49" customFormat="1" x14ac:dyDescent="0.2">
      <c r="A588" s="8" t="s">
        <v>279</v>
      </c>
      <c r="B588" s="10">
        <v>4003156.38</v>
      </c>
      <c r="C588" s="10">
        <v>57939746.148999996</v>
      </c>
      <c r="D588" s="10">
        <v>4329205.892</v>
      </c>
      <c r="E588" s="10">
        <v>4329205.892</v>
      </c>
      <c r="F588" s="10">
        <v>3354435.2409999999</v>
      </c>
      <c r="G588" s="10">
        <v>3354435.2409999999</v>
      </c>
      <c r="H588" s="61">
        <f>H589+H590</f>
        <v>99.999999999999986</v>
      </c>
      <c r="I588" s="61">
        <f>I589+I590</f>
        <v>99.999999999999986</v>
      </c>
      <c r="J588" s="59">
        <f t="shared" si="122"/>
        <v>108.14481077054504</v>
      </c>
      <c r="K588" s="59">
        <f t="shared" si="123"/>
        <v>129.05915842660323</v>
      </c>
      <c r="L588" s="59">
        <f t="shared" si="123"/>
        <v>129.05915842660323</v>
      </c>
    </row>
    <row r="589" spans="1:12" s="49" customFormat="1" x14ac:dyDescent="0.2">
      <c r="A589" s="12" t="s">
        <v>282</v>
      </c>
      <c r="B589" s="10">
        <v>53048.432999999997</v>
      </c>
      <c r="C589" s="10">
        <v>1053711.2320000001</v>
      </c>
      <c r="D589" s="10">
        <v>43335.69</v>
      </c>
      <c r="E589" s="10">
        <v>43335.69</v>
      </c>
      <c r="F589" s="10">
        <v>49880.002999999997</v>
      </c>
      <c r="G589" s="10">
        <v>49880.002999999997</v>
      </c>
      <c r="H589" s="61">
        <f>D589/D588*100</f>
        <v>1.0010078310223274</v>
      </c>
      <c r="I589" s="61">
        <f>E589/E588*100</f>
        <v>1.0010078310223274</v>
      </c>
      <c r="J589" s="59">
        <f t="shared" si="122"/>
        <v>81.690801309814375</v>
      </c>
      <c r="K589" s="59">
        <f t="shared" si="123"/>
        <v>86.87988651484244</v>
      </c>
      <c r="L589" s="59">
        <f t="shared" si="123"/>
        <v>86.87988651484244</v>
      </c>
    </row>
    <row r="590" spans="1:12" s="49" customFormat="1" x14ac:dyDescent="0.2">
      <c r="A590" s="12" t="s">
        <v>286</v>
      </c>
      <c r="B590" s="10">
        <v>3950107.9479999999</v>
      </c>
      <c r="C590" s="10">
        <v>56886034.917000003</v>
      </c>
      <c r="D590" s="10">
        <v>4285870.2019999996</v>
      </c>
      <c r="E590" s="10">
        <v>4285870.2019999996</v>
      </c>
      <c r="F590" s="10">
        <v>3304555.2379999999</v>
      </c>
      <c r="G590" s="10">
        <v>3304555.2379999999</v>
      </c>
      <c r="H590" s="61">
        <f>D590/D588*100</f>
        <v>98.998992168977665</v>
      </c>
      <c r="I590" s="61">
        <f>E590/E588*100</f>
        <v>98.998992168977665</v>
      </c>
      <c r="J590" s="59">
        <f t="shared" si="122"/>
        <v>108.50007793255374</v>
      </c>
      <c r="K590" s="59">
        <f t="shared" si="123"/>
        <v>129.69582571099389</v>
      </c>
      <c r="L590" s="59">
        <f t="shared" si="123"/>
        <v>129.69582571099389</v>
      </c>
    </row>
    <row r="591" spans="1:12" s="49" customFormat="1" ht="33.75" x14ac:dyDescent="0.2">
      <c r="A591" s="7" t="s">
        <v>369</v>
      </c>
      <c r="B591" s="10"/>
      <c r="C591" s="10"/>
      <c r="D591" s="10"/>
      <c r="E591" s="10"/>
      <c r="F591" s="10"/>
      <c r="G591" s="10"/>
      <c r="H591" s="65"/>
      <c r="I591" s="65"/>
      <c r="J591" s="65"/>
      <c r="K591" s="65"/>
      <c r="L591" s="65"/>
    </row>
    <row r="592" spans="1:12" s="49" customFormat="1" x14ac:dyDescent="0.2">
      <c r="A592" s="8" t="s">
        <v>278</v>
      </c>
      <c r="B592" s="10">
        <v>2110.4989999999998</v>
      </c>
      <c r="C592" s="10">
        <v>23082.488000000001</v>
      </c>
      <c r="D592" s="10">
        <v>1134.1369999999999</v>
      </c>
      <c r="E592" s="10">
        <v>1134.1369999999999</v>
      </c>
      <c r="F592" s="10">
        <v>635.74400000000003</v>
      </c>
      <c r="G592" s="10">
        <v>635.74400000000003</v>
      </c>
      <c r="H592" s="61">
        <f>H593+H594</f>
        <v>100</v>
      </c>
      <c r="I592" s="61">
        <f>I593+I594</f>
        <v>100</v>
      </c>
      <c r="J592" s="59">
        <f t="shared" ref="J592:J597" si="124">D592/B592*100</f>
        <v>53.737860098488554</v>
      </c>
      <c r="K592" s="59">
        <f t="shared" ref="K592:L595" si="125">D592/F592*100</f>
        <v>178.3952345598228</v>
      </c>
      <c r="L592" s="59">
        <f t="shared" si="125"/>
        <v>178.3952345598228</v>
      </c>
    </row>
    <row r="593" spans="1:12" s="49" customFormat="1" x14ac:dyDescent="0.2">
      <c r="A593" s="12" t="s">
        <v>285</v>
      </c>
      <c r="B593" s="10">
        <v>19.238</v>
      </c>
      <c r="C593" s="10">
        <v>165.309</v>
      </c>
      <c r="D593" s="10">
        <v>10.269</v>
      </c>
      <c r="E593" s="10">
        <v>10.269</v>
      </c>
      <c r="F593" s="10">
        <v>11.997999999999999</v>
      </c>
      <c r="G593" s="10">
        <v>11.997999999999999</v>
      </c>
      <c r="H593" s="61">
        <f>D593/D592*100</f>
        <v>0.9054461674383254</v>
      </c>
      <c r="I593" s="61">
        <f>E593/E592*100</f>
        <v>0.9054461674383254</v>
      </c>
      <c r="J593" s="59">
        <f t="shared" si="124"/>
        <v>53.378729597671281</v>
      </c>
      <c r="K593" s="59">
        <f t="shared" si="125"/>
        <v>85.589264877479593</v>
      </c>
      <c r="L593" s="59">
        <f t="shared" si="125"/>
        <v>85.589264877479593</v>
      </c>
    </row>
    <row r="594" spans="1:12" s="49" customFormat="1" x14ac:dyDescent="0.2">
      <c r="A594" s="12" t="s">
        <v>281</v>
      </c>
      <c r="B594" s="10">
        <v>2091.261</v>
      </c>
      <c r="C594" s="10">
        <v>22917.179</v>
      </c>
      <c r="D594" s="10">
        <v>1123.8679999999999</v>
      </c>
      <c r="E594" s="10">
        <v>1123.8679999999999</v>
      </c>
      <c r="F594" s="10">
        <v>623.74599999999998</v>
      </c>
      <c r="G594" s="10">
        <v>623.74599999999998</v>
      </c>
      <c r="H594" s="61">
        <f>D594/D592*100</f>
        <v>99.094553832561672</v>
      </c>
      <c r="I594" s="61">
        <f>E594/E592*100</f>
        <v>99.094553832561672</v>
      </c>
      <c r="J594" s="59">
        <f t="shared" si="124"/>
        <v>53.74116382412334</v>
      </c>
      <c r="K594" s="59">
        <f t="shared" si="125"/>
        <v>180.18039394240603</v>
      </c>
      <c r="L594" s="59">
        <f t="shared" si="125"/>
        <v>180.18039394240603</v>
      </c>
    </row>
    <row r="595" spans="1:12" s="49" customFormat="1" x14ac:dyDescent="0.2">
      <c r="A595" s="8" t="s">
        <v>279</v>
      </c>
      <c r="B595" s="10">
        <v>2110.4989999999998</v>
      </c>
      <c r="C595" s="10">
        <v>23082.488000000001</v>
      </c>
      <c r="D595" s="10">
        <v>1134.1369999999999</v>
      </c>
      <c r="E595" s="10">
        <v>1134.1369999999999</v>
      </c>
      <c r="F595" s="10">
        <v>635.74400000000003</v>
      </c>
      <c r="G595" s="10">
        <v>635.74400000000003</v>
      </c>
      <c r="H595" s="61">
        <f>H596+H597</f>
        <v>100</v>
      </c>
      <c r="I595" s="61">
        <f>I596+I597</f>
        <v>100</v>
      </c>
      <c r="J595" s="59">
        <f t="shared" si="124"/>
        <v>53.737860098488554</v>
      </c>
      <c r="K595" s="59">
        <f t="shared" si="125"/>
        <v>178.3952345598228</v>
      </c>
      <c r="L595" s="59">
        <f t="shared" si="125"/>
        <v>178.3952345598228</v>
      </c>
    </row>
    <row r="596" spans="1:12" s="49" customFormat="1" x14ac:dyDescent="0.2">
      <c r="A596" s="12" t="s">
        <v>282</v>
      </c>
      <c r="B596" s="10">
        <v>7.141</v>
      </c>
      <c r="C596" s="10">
        <v>205.19900000000001</v>
      </c>
      <c r="D596" s="10">
        <v>4.3710000000000004</v>
      </c>
      <c r="E596" s="10">
        <v>4.3710000000000004</v>
      </c>
      <c r="F596" s="10">
        <v>1.946</v>
      </c>
      <c r="G596" s="10">
        <v>1.946</v>
      </c>
      <c r="H596" s="61">
        <f>D596/D595*100</f>
        <v>0.38540317439603861</v>
      </c>
      <c r="I596" s="61">
        <f>E596/E595*100</f>
        <v>0.38540317439603861</v>
      </c>
      <c r="J596" s="59">
        <f t="shared" si="124"/>
        <v>61.209914577790236</v>
      </c>
      <c r="K596" s="60">
        <f>D596/F596</f>
        <v>2.2461459403905448</v>
      </c>
      <c r="L596" s="60">
        <f>E596/G596</f>
        <v>2.2461459403905448</v>
      </c>
    </row>
    <row r="597" spans="1:12" s="49" customFormat="1" x14ac:dyDescent="0.2">
      <c r="A597" s="12" t="s">
        <v>286</v>
      </c>
      <c r="B597" s="10">
        <v>2103.3580000000002</v>
      </c>
      <c r="C597" s="10">
        <v>22877.289000000001</v>
      </c>
      <c r="D597" s="10">
        <v>1129.7660000000001</v>
      </c>
      <c r="E597" s="10">
        <v>1129.7660000000001</v>
      </c>
      <c r="F597" s="10">
        <v>633.798</v>
      </c>
      <c r="G597" s="10">
        <v>633.798</v>
      </c>
      <c r="H597" s="61">
        <f>D597/D595*100</f>
        <v>99.614596825603968</v>
      </c>
      <c r="I597" s="61">
        <f>E597/E595*100</f>
        <v>99.614596825603968</v>
      </c>
      <c r="J597" s="59">
        <f t="shared" si="124"/>
        <v>53.712492119743757</v>
      </c>
      <c r="K597" s="59">
        <f>D597/F597*100</f>
        <v>178.25332361414837</v>
      </c>
      <c r="L597" s="59">
        <f>E597/G597*100</f>
        <v>178.25332361414837</v>
      </c>
    </row>
    <row r="598" spans="1:12" s="49" customFormat="1" ht="22.5" x14ac:dyDescent="0.2">
      <c r="A598" s="7" t="s">
        <v>370</v>
      </c>
      <c r="B598" s="10"/>
      <c r="C598" s="10"/>
      <c r="D598" s="10"/>
      <c r="E598" s="10"/>
      <c r="F598" s="10"/>
      <c r="G598" s="10"/>
      <c r="H598" s="65"/>
      <c r="I598" s="65"/>
      <c r="J598" s="65"/>
      <c r="K598" s="65"/>
      <c r="L598" s="65"/>
    </row>
    <row r="599" spans="1:12" s="49" customFormat="1" x14ac:dyDescent="0.2">
      <c r="A599" s="8" t="s">
        <v>278</v>
      </c>
      <c r="B599" s="10">
        <v>3106.5250000000001</v>
      </c>
      <c r="C599" s="10">
        <v>40423.750999999997</v>
      </c>
      <c r="D599" s="10">
        <v>3342.3760000000002</v>
      </c>
      <c r="E599" s="10">
        <v>3342.3760000000002</v>
      </c>
      <c r="F599" s="10">
        <v>4168.7539999999999</v>
      </c>
      <c r="G599" s="10">
        <v>4168.7539999999999</v>
      </c>
      <c r="H599" s="61">
        <f>H600+H601</f>
        <v>100</v>
      </c>
      <c r="I599" s="61">
        <f>I600+I601</f>
        <v>100</v>
      </c>
      <c r="J599" s="59">
        <f t="shared" ref="J599:J604" si="126">D599/B599*100</f>
        <v>107.59211659329959</v>
      </c>
      <c r="K599" s="59">
        <f t="shared" ref="K599:L604" si="127">D599/F599*100</f>
        <v>80.176858600915295</v>
      </c>
      <c r="L599" s="59">
        <f t="shared" si="127"/>
        <v>80.176858600915295</v>
      </c>
    </row>
    <row r="600" spans="1:12" s="49" customFormat="1" x14ac:dyDescent="0.2">
      <c r="A600" s="12" t="s">
        <v>285</v>
      </c>
      <c r="B600" s="10">
        <v>203.63300000000001</v>
      </c>
      <c r="C600" s="10">
        <v>1698.68</v>
      </c>
      <c r="D600" s="10">
        <v>172.03299999999999</v>
      </c>
      <c r="E600" s="10">
        <v>172.03299999999999</v>
      </c>
      <c r="F600" s="10">
        <v>131.566</v>
      </c>
      <c r="G600" s="10">
        <v>131.566</v>
      </c>
      <c r="H600" s="61">
        <f>D600/D599*100</f>
        <v>5.1470271447616902</v>
      </c>
      <c r="I600" s="61">
        <f>E600/E599*100</f>
        <v>5.1470271447616902</v>
      </c>
      <c r="J600" s="59">
        <f t="shared" si="126"/>
        <v>84.48188653116145</v>
      </c>
      <c r="K600" s="59">
        <f t="shared" si="127"/>
        <v>130.75794658194363</v>
      </c>
      <c r="L600" s="59">
        <f t="shared" si="127"/>
        <v>130.75794658194363</v>
      </c>
    </row>
    <row r="601" spans="1:12" s="49" customFormat="1" x14ac:dyDescent="0.2">
      <c r="A601" s="12" t="s">
        <v>281</v>
      </c>
      <c r="B601" s="10">
        <v>2902.8919999999998</v>
      </c>
      <c r="C601" s="10">
        <v>38725.071000000004</v>
      </c>
      <c r="D601" s="10">
        <v>3170.3429999999998</v>
      </c>
      <c r="E601" s="10">
        <v>3170.3429999999998</v>
      </c>
      <c r="F601" s="10">
        <v>4037.1880000000001</v>
      </c>
      <c r="G601" s="10">
        <v>4037.1880000000001</v>
      </c>
      <c r="H601" s="61">
        <f>D601/D599*100</f>
        <v>94.852972855238306</v>
      </c>
      <c r="I601" s="61">
        <f>E601/E599*100</f>
        <v>94.852972855238306</v>
      </c>
      <c r="J601" s="59">
        <f t="shared" si="126"/>
        <v>109.2132604313216</v>
      </c>
      <c r="K601" s="59">
        <f t="shared" si="127"/>
        <v>78.528495576624124</v>
      </c>
      <c r="L601" s="59">
        <f t="shared" si="127"/>
        <v>78.528495576624124</v>
      </c>
    </row>
    <row r="602" spans="1:12" s="49" customFormat="1" x14ac:dyDescent="0.2">
      <c r="A602" s="8" t="s">
        <v>279</v>
      </c>
      <c r="B602" s="10">
        <v>3106.5250000000001</v>
      </c>
      <c r="C602" s="10">
        <v>40423.750999999997</v>
      </c>
      <c r="D602" s="10">
        <v>3342.3760000000002</v>
      </c>
      <c r="E602" s="10">
        <v>3342.3760000000002</v>
      </c>
      <c r="F602" s="10">
        <v>4168.7539999999999</v>
      </c>
      <c r="G602" s="10">
        <v>4168.7539999999999</v>
      </c>
      <c r="H602" s="61">
        <f>H603+H604</f>
        <v>99.999999999999986</v>
      </c>
      <c r="I602" s="61">
        <f>I603+I604</f>
        <v>99.999999999999986</v>
      </c>
      <c r="J602" s="59">
        <f t="shared" si="126"/>
        <v>107.59211659329959</v>
      </c>
      <c r="K602" s="59">
        <f t="shared" si="127"/>
        <v>80.176858600915295</v>
      </c>
      <c r="L602" s="59">
        <f t="shared" si="127"/>
        <v>80.176858600915295</v>
      </c>
    </row>
    <row r="603" spans="1:12" s="49" customFormat="1" x14ac:dyDescent="0.2">
      <c r="A603" s="12" t="s">
        <v>282</v>
      </c>
      <c r="B603" s="10">
        <v>17.007999999999999</v>
      </c>
      <c r="C603" s="10">
        <v>105.45</v>
      </c>
      <c r="D603" s="10">
        <v>3.4249999999999998</v>
      </c>
      <c r="E603" s="10">
        <v>3.4249999999999998</v>
      </c>
      <c r="F603" s="10">
        <v>9.9090000000000007</v>
      </c>
      <c r="G603" s="10">
        <v>9.9090000000000007</v>
      </c>
      <c r="H603" s="61">
        <f>D603/D602*100</f>
        <v>0.10247201392063608</v>
      </c>
      <c r="I603" s="61">
        <f>E603/E602*100</f>
        <v>0.10247201392063608</v>
      </c>
      <c r="J603" s="59">
        <f t="shared" si="126"/>
        <v>20.13758231420508</v>
      </c>
      <c r="K603" s="59">
        <f t="shared" si="127"/>
        <v>34.564537289332925</v>
      </c>
      <c r="L603" s="59">
        <f t="shared" si="127"/>
        <v>34.564537289332925</v>
      </c>
    </row>
    <row r="604" spans="1:12" s="49" customFormat="1" x14ac:dyDescent="0.2">
      <c r="A604" s="12" t="s">
        <v>286</v>
      </c>
      <c r="B604" s="10">
        <v>3089.5169999999998</v>
      </c>
      <c r="C604" s="10">
        <v>40318.300999999999</v>
      </c>
      <c r="D604" s="10">
        <v>3338.951</v>
      </c>
      <c r="E604" s="10">
        <v>3338.951</v>
      </c>
      <c r="F604" s="10">
        <v>4158.8450000000003</v>
      </c>
      <c r="G604" s="10">
        <v>4158.8450000000003</v>
      </c>
      <c r="H604" s="61">
        <f>D604/D602*100</f>
        <v>99.897527986079353</v>
      </c>
      <c r="I604" s="61">
        <f>E604/E602*100</f>
        <v>99.897527986079353</v>
      </c>
      <c r="J604" s="59">
        <f t="shared" si="126"/>
        <v>108.07355971823429</v>
      </c>
      <c r="K604" s="59">
        <f t="shared" si="127"/>
        <v>80.285536008194583</v>
      </c>
      <c r="L604" s="59">
        <f t="shared" si="127"/>
        <v>80.285536008194583</v>
      </c>
    </row>
    <row r="605" spans="1:12" s="49" customFormat="1" ht="56.25" x14ac:dyDescent="0.2">
      <c r="A605" s="7" t="s">
        <v>371</v>
      </c>
      <c r="B605" s="10"/>
      <c r="C605" s="10"/>
      <c r="D605" s="10"/>
      <c r="E605" s="10"/>
      <c r="F605" s="10"/>
      <c r="G605" s="10"/>
      <c r="H605" s="65"/>
      <c r="I605" s="65"/>
      <c r="J605" s="65"/>
      <c r="K605" s="65"/>
      <c r="L605" s="65"/>
    </row>
    <row r="606" spans="1:12" s="49" customFormat="1" x14ac:dyDescent="0.2">
      <c r="A606" s="8" t="s">
        <v>278</v>
      </c>
      <c r="B606" s="10">
        <v>37.950000000000003</v>
      </c>
      <c r="C606" s="10">
        <v>804.178</v>
      </c>
      <c r="D606" s="10">
        <v>24.919</v>
      </c>
      <c r="E606" s="10">
        <v>24.919</v>
      </c>
      <c r="F606" s="10">
        <v>33.017000000000003</v>
      </c>
      <c r="G606" s="10">
        <v>33.017000000000003</v>
      </c>
      <c r="H606" s="61">
        <f>H607+H608</f>
        <v>100</v>
      </c>
      <c r="I606" s="61">
        <f>I607+I608</f>
        <v>100</v>
      </c>
      <c r="J606" s="59">
        <f>D606/B606*100</f>
        <v>65.662714097496703</v>
      </c>
      <c r="K606" s="59">
        <f t="shared" ref="K606:L609" si="128">D606/F606*100</f>
        <v>75.473241057636969</v>
      </c>
      <c r="L606" s="59">
        <f t="shared" si="128"/>
        <v>75.473241057636969</v>
      </c>
    </row>
    <row r="607" spans="1:12" s="49" customFormat="1" x14ac:dyDescent="0.2">
      <c r="A607" s="12" t="s">
        <v>285</v>
      </c>
      <c r="B607" s="10">
        <v>24.271999999999998</v>
      </c>
      <c r="C607" s="10">
        <v>220.19</v>
      </c>
      <c r="D607" s="10">
        <v>13.372</v>
      </c>
      <c r="E607" s="10">
        <v>13.372</v>
      </c>
      <c r="F607" s="10">
        <v>17.571999999999999</v>
      </c>
      <c r="G607" s="10">
        <v>17.571999999999999</v>
      </c>
      <c r="H607" s="61">
        <f>D607/D606*100</f>
        <v>53.66186444078815</v>
      </c>
      <c r="I607" s="61">
        <f>E607/E606*100</f>
        <v>53.66186444078815</v>
      </c>
      <c r="J607" s="59">
        <f>D607/B607*100</f>
        <v>55.092287409360587</v>
      </c>
      <c r="K607" s="59">
        <f t="shared" si="128"/>
        <v>76.098338265422257</v>
      </c>
      <c r="L607" s="59">
        <f t="shared" si="128"/>
        <v>76.098338265422257</v>
      </c>
    </row>
    <row r="608" spans="1:12" s="49" customFormat="1" x14ac:dyDescent="0.2">
      <c r="A608" s="12" t="s">
        <v>281</v>
      </c>
      <c r="B608" s="10">
        <v>13.678000000000001</v>
      </c>
      <c r="C608" s="10">
        <v>583.98900000000003</v>
      </c>
      <c r="D608" s="10">
        <v>11.547000000000001</v>
      </c>
      <c r="E608" s="10">
        <v>11.547000000000001</v>
      </c>
      <c r="F608" s="10">
        <v>15.444000000000001</v>
      </c>
      <c r="G608" s="10">
        <v>15.444000000000001</v>
      </c>
      <c r="H608" s="61">
        <f>D608/D606*100</f>
        <v>46.33813555921185</v>
      </c>
      <c r="I608" s="61">
        <f>E608/E606*100</f>
        <v>46.33813555921185</v>
      </c>
      <c r="J608" s="59">
        <f>D608/B608*100</f>
        <v>84.420236876736368</v>
      </c>
      <c r="K608" s="59">
        <f t="shared" si="128"/>
        <v>74.766899766899769</v>
      </c>
      <c r="L608" s="59">
        <f t="shared" si="128"/>
        <v>74.766899766899769</v>
      </c>
    </row>
    <row r="609" spans="1:12" s="49" customFormat="1" x14ac:dyDescent="0.2">
      <c r="A609" s="8" t="s">
        <v>279</v>
      </c>
      <c r="B609" s="10">
        <v>37.950000000000003</v>
      </c>
      <c r="C609" s="10">
        <v>804.178</v>
      </c>
      <c r="D609" s="10">
        <v>24.919</v>
      </c>
      <c r="E609" s="10">
        <v>24.919</v>
      </c>
      <c r="F609" s="10">
        <v>33.017000000000003</v>
      </c>
      <c r="G609" s="10">
        <v>33.017000000000003</v>
      </c>
      <c r="H609" s="61">
        <f>H610+H611</f>
        <v>100</v>
      </c>
      <c r="I609" s="61">
        <f>I610+I611</f>
        <v>100</v>
      </c>
      <c r="J609" s="59">
        <f>D609/B609*100</f>
        <v>65.662714097496703</v>
      </c>
      <c r="K609" s="59">
        <f t="shared" si="128"/>
        <v>75.473241057636969</v>
      </c>
      <c r="L609" s="59">
        <f t="shared" si="128"/>
        <v>75.473241057636969</v>
      </c>
    </row>
    <row r="610" spans="1:12" s="49" customFormat="1" x14ac:dyDescent="0.2">
      <c r="A610" s="12" t="s">
        <v>282</v>
      </c>
      <c r="B610" s="10">
        <v>0</v>
      </c>
      <c r="C610" s="10">
        <v>1.87</v>
      </c>
      <c r="D610" s="10">
        <v>0</v>
      </c>
      <c r="E610" s="10">
        <v>0</v>
      </c>
      <c r="F610" s="10">
        <v>0</v>
      </c>
      <c r="G610" s="10">
        <v>0</v>
      </c>
      <c r="H610" s="61">
        <f>D610/D609*100</f>
        <v>0</v>
      </c>
      <c r="I610" s="61">
        <f>E610/E609*100</f>
        <v>0</v>
      </c>
      <c r="J610" s="59">
        <v>0</v>
      </c>
      <c r="K610" s="59">
        <v>0</v>
      </c>
      <c r="L610" s="59">
        <v>0</v>
      </c>
    </row>
    <row r="611" spans="1:12" s="49" customFormat="1" x14ac:dyDescent="0.2">
      <c r="A611" s="12" t="s">
        <v>286</v>
      </c>
      <c r="B611" s="10">
        <v>37.950000000000003</v>
      </c>
      <c r="C611" s="10">
        <v>802.30799999999999</v>
      </c>
      <c r="D611" s="10">
        <v>24.919</v>
      </c>
      <c r="E611" s="10">
        <v>24.919</v>
      </c>
      <c r="F611" s="10">
        <v>33.017000000000003</v>
      </c>
      <c r="G611" s="10">
        <v>33.017000000000003</v>
      </c>
      <c r="H611" s="61">
        <f>D611/D609*100</f>
        <v>100</v>
      </c>
      <c r="I611" s="61">
        <f>E611/E609*100</f>
        <v>100</v>
      </c>
      <c r="J611" s="59">
        <f>D611/B611*100</f>
        <v>65.662714097496703</v>
      </c>
      <c r="K611" s="59">
        <f>D611/F611*100</f>
        <v>75.473241057636969</v>
      </c>
      <c r="L611" s="59">
        <f>E611/G611*100</f>
        <v>75.473241057636969</v>
      </c>
    </row>
    <row r="612" spans="1:12" s="49" customFormat="1" ht="33.75" x14ac:dyDescent="0.2">
      <c r="A612" s="7" t="s">
        <v>576</v>
      </c>
      <c r="B612" s="10"/>
      <c r="C612" s="10"/>
      <c r="D612" s="10"/>
      <c r="E612" s="10"/>
      <c r="F612" s="10"/>
      <c r="G612" s="10"/>
      <c r="H612" s="65"/>
      <c r="I612" s="65"/>
      <c r="J612" s="65"/>
      <c r="K612" s="65"/>
      <c r="L612" s="65"/>
    </row>
    <row r="613" spans="1:12" s="49" customFormat="1" x14ac:dyDescent="0.2">
      <c r="A613" s="8" t="s">
        <v>278</v>
      </c>
      <c r="B613" s="10">
        <v>154243.633</v>
      </c>
      <c r="C613" s="10">
        <v>1373094.567</v>
      </c>
      <c r="D613" s="10">
        <v>133401.20000000001</v>
      </c>
      <c r="E613" s="10">
        <v>133401.20000000001</v>
      </c>
      <c r="F613" s="10">
        <v>59358.7</v>
      </c>
      <c r="G613" s="10">
        <v>59358.7</v>
      </c>
      <c r="H613" s="61">
        <f>H614+H615</f>
        <v>100</v>
      </c>
      <c r="I613" s="61">
        <f>I614+I615</f>
        <v>100</v>
      </c>
      <c r="J613" s="59">
        <f t="shared" ref="J613:J618" si="129">D613/B613*100</f>
        <v>86.487330079939184</v>
      </c>
      <c r="K613" s="60">
        <f>D613/F613</f>
        <v>2.2473740159403763</v>
      </c>
      <c r="L613" s="60">
        <f>E613/G613</f>
        <v>2.2473740159403763</v>
      </c>
    </row>
    <row r="614" spans="1:12" s="49" customFormat="1" x14ac:dyDescent="0.2">
      <c r="A614" s="12" t="s">
        <v>285</v>
      </c>
      <c r="B614" s="10">
        <v>11233.333000000001</v>
      </c>
      <c r="C614" s="10">
        <v>106366.667</v>
      </c>
      <c r="D614" s="10">
        <v>7700</v>
      </c>
      <c r="E614" s="10">
        <v>7700</v>
      </c>
      <c r="F614" s="10">
        <v>4200</v>
      </c>
      <c r="G614" s="10">
        <v>4200</v>
      </c>
      <c r="H614" s="61">
        <f>D614/D613*100</f>
        <v>5.7720620204315995</v>
      </c>
      <c r="I614" s="61">
        <f>E614/E613*100</f>
        <v>5.7720620204315995</v>
      </c>
      <c r="J614" s="59">
        <f t="shared" si="129"/>
        <v>68.545996099287706</v>
      </c>
      <c r="K614" s="59">
        <f>D614/F614*100</f>
        <v>183.33333333333331</v>
      </c>
      <c r="L614" s="59">
        <f>E614/G614*100</f>
        <v>183.33333333333331</v>
      </c>
    </row>
    <row r="615" spans="1:12" s="49" customFormat="1" x14ac:dyDescent="0.2">
      <c r="A615" s="12" t="s">
        <v>281</v>
      </c>
      <c r="B615" s="10">
        <v>143010.29999999999</v>
      </c>
      <c r="C615" s="10">
        <v>1266727.8999999999</v>
      </c>
      <c r="D615" s="10">
        <v>125701.2</v>
      </c>
      <c r="E615" s="10">
        <v>125701.2</v>
      </c>
      <c r="F615" s="10">
        <v>55158.7</v>
      </c>
      <c r="G615" s="10">
        <v>55158.7</v>
      </c>
      <c r="H615" s="61">
        <f>D615/D613*100</f>
        <v>94.227937979568395</v>
      </c>
      <c r="I615" s="61">
        <f>E615/E613*100</f>
        <v>94.227937979568395</v>
      </c>
      <c r="J615" s="59">
        <f t="shared" si="129"/>
        <v>87.896606048655244</v>
      </c>
      <c r="K615" s="60">
        <f>D615/F615</f>
        <v>2.2789006992550584</v>
      </c>
      <c r="L615" s="60">
        <f>E615/G615</f>
        <v>2.2789006992550584</v>
      </c>
    </row>
    <row r="616" spans="1:12" s="49" customFormat="1" x14ac:dyDescent="0.2">
      <c r="A616" s="8" t="s">
        <v>279</v>
      </c>
      <c r="B616" s="10">
        <v>154243.633</v>
      </c>
      <c r="C616" s="10">
        <v>1373094.567</v>
      </c>
      <c r="D616" s="10">
        <v>133401.20000000001</v>
      </c>
      <c r="E616" s="10">
        <v>133401.20000000001</v>
      </c>
      <c r="F616" s="10">
        <v>59358.7</v>
      </c>
      <c r="G616" s="10">
        <v>59358.7</v>
      </c>
      <c r="H616" s="61">
        <f>H617+H618</f>
        <v>99.999999999999986</v>
      </c>
      <c r="I616" s="61">
        <f>I617+I618</f>
        <v>99.999999999999986</v>
      </c>
      <c r="J616" s="59">
        <f t="shared" si="129"/>
        <v>86.487330079939184</v>
      </c>
      <c r="K616" s="60">
        <f>D616/F616</f>
        <v>2.2473740159403763</v>
      </c>
      <c r="L616" s="60">
        <f>E616/G616</f>
        <v>2.2473740159403763</v>
      </c>
    </row>
    <row r="617" spans="1:12" s="49" customFormat="1" x14ac:dyDescent="0.2">
      <c r="A617" s="12" t="s">
        <v>282</v>
      </c>
      <c r="B617" s="10">
        <v>120.7</v>
      </c>
      <c r="C617" s="10">
        <v>6710.2</v>
      </c>
      <c r="D617" s="10">
        <v>239.3</v>
      </c>
      <c r="E617" s="10">
        <v>239.3</v>
      </c>
      <c r="F617" s="10">
        <v>285.10000000000002</v>
      </c>
      <c r="G617" s="10">
        <v>285.10000000000002</v>
      </c>
      <c r="H617" s="61">
        <f>D617/D616*100</f>
        <v>0.17938369369990673</v>
      </c>
      <c r="I617" s="61">
        <f>E617/E616*100</f>
        <v>0.17938369369990673</v>
      </c>
      <c r="J617" s="59">
        <f t="shared" si="129"/>
        <v>198.26014913007458</v>
      </c>
      <c r="K617" s="59">
        <f>D617/F617*100</f>
        <v>83.935461241669586</v>
      </c>
      <c r="L617" s="59">
        <f>E617/G617*100</f>
        <v>83.935461241669586</v>
      </c>
    </row>
    <row r="618" spans="1:12" s="49" customFormat="1" x14ac:dyDescent="0.2">
      <c r="A618" s="12" t="s">
        <v>286</v>
      </c>
      <c r="B618" s="10">
        <v>154122.93299999999</v>
      </c>
      <c r="C618" s="10">
        <v>1366384.3670000001</v>
      </c>
      <c r="D618" s="10">
        <v>133161.9</v>
      </c>
      <c r="E618" s="10">
        <v>133161.9</v>
      </c>
      <c r="F618" s="10">
        <v>59073.599999999999</v>
      </c>
      <c r="G618" s="10">
        <v>59073.599999999999</v>
      </c>
      <c r="H618" s="61">
        <f>D618/D616*100</f>
        <v>99.820616306300082</v>
      </c>
      <c r="I618" s="61">
        <f>E618/E616*100</f>
        <v>99.820616306300082</v>
      </c>
      <c r="J618" s="59">
        <f t="shared" si="129"/>
        <v>86.399796193860396</v>
      </c>
      <c r="K618" s="60">
        <f>D618/F618</f>
        <v>2.2541693751523524</v>
      </c>
      <c r="L618" s="60">
        <f>E618/G618</f>
        <v>2.2541693751523524</v>
      </c>
    </row>
    <row r="619" spans="1:12" s="49" customFormat="1" ht="22.5" x14ac:dyDescent="0.2">
      <c r="A619" s="7" t="s">
        <v>372</v>
      </c>
      <c r="B619" s="10"/>
      <c r="C619" s="10"/>
      <c r="D619" s="10"/>
      <c r="E619" s="10"/>
      <c r="F619" s="10"/>
      <c r="G619" s="10"/>
      <c r="H619" s="65"/>
      <c r="I619" s="65"/>
      <c r="J619" s="65"/>
      <c r="K619" s="65"/>
      <c r="L619" s="65"/>
    </row>
    <row r="620" spans="1:12" s="49" customFormat="1" x14ac:dyDescent="0.2">
      <c r="A620" s="8" t="s">
        <v>278</v>
      </c>
      <c r="B620" s="10">
        <v>2210.9609999999998</v>
      </c>
      <c r="C620" s="10">
        <v>32975.79</v>
      </c>
      <c r="D620" s="10">
        <v>4236.2550000000001</v>
      </c>
      <c r="E620" s="10">
        <v>4236.2550000000001</v>
      </c>
      <c r="F620" s="10">
        <v>2079.5410000000002</v>
      </c>
      <c r="G620" s="10">
        <v>2079.5410000000002</v>
      </c>
      <c r="H620" s="61">
        <f>H621+H622</f>
        <v>100</v>
      </c>
      <c r="I620" s="61">
        <f>I621+I622</f>
        <v>100</v>
      </c>
      <c r="J620" s="59">
        <f>D620/B620*100</f>
        <v>191.60242989360739</v>
      </c>
      <c r="K620" s="60">
        <f>D620/F620</f>
        <v>2.0371105931549316</v>
      </c>
      <c r="L620" s="60">
        <f>E620/G620</f>
        <v>2.0371105931549316</v>
      </c>
    </row>
    <row r="621" spans="1:12" s="49" customFormat="1" x14ac:dyDescent="0.2">
      <c r="A621" s="12" t="s">
        <v>285</v>
      </c>
      <c r="B621" s="10">
        <v>0</v>
      </c>
      <c r="C621" s="10">
        <v>0</v>
      </c>
      <c r="D621" s="10">
        <v>0</v>
      </c>
      <c r="E621" s="10">
        <v>0</v>
      </c>
      <c r="F621" s="10">
        <v>0</v>
      </c>
      <c r="G621" s="10">
        <v>0</v>
      </c>
      <c r="H621" s="61">
        <f>D621/D620*100</f>
        <v>0</v>
      </c>
      <c r="I621" s="61">
        <f>E621/E620*100</f>
        <v>0</v>
      </c>
      <c r="J621" s="59">
        <v>0</v>
      </c>
      <c r="K621" s="59">
        <v>0</v>
      </c>
      <c r="L621" s="59">
        <v>0</v>
      </c>
    </row>
    <row r="622" spans="1:12" s="49" customFormat="1" x14ac:dyDescent="0.2">
      <c r="A622" s="12" t="s">
        <v>281</v>
      </c>
      <c r="B622" s="10">
        <v>2210.9609999999998</v>
      </c>
      <c r="C622" s="10">
        <v>32975.79</v>
      </c>
      <c r="D622" s="10">
        <v>4236.2550000000001</v>
      </c>
      <c r="E622" s="10">
        <v>4236.2550000000001</v>
      </c>
      <c r="F622" s="10">
        <v>2079.5410000000002</v>
      </c>
      <c r="G622" s="10">
        <v>2079.5410000000002</v>
      </c>
      <c r="H622" s="61">
        <f>D622/D620*100</f>
        <v>100</v>
      </c>
      <c r="I622" s="61">
        <f>E622/E620*100</f>
        <v>100</v>
      </c>
      <c r="J622" s="59">
        <f>D622/B622*100</f>
        <v>191.60242989360739</v>
      </c>
      <c r="K622" s="60">
        <f>D622/F622</f>
        <v>2.0371105931549316</v>
      </c>
      <c r="L622" s="60">
        <f>E622/G622</f>
        <v>2.0371105931549316</v>
      </c>
    </row>
    <row r="623" spans="1:12" s="49" customFormat="1" x14ac:dyDescent="0.2">
      <c r="A623" s="8" t="s">
        <v>279</v>
      </c>
      <c r="B623" s="10">
        <v>2210.9609999999998</v>
      </c>
      <c r="C623" s="10">
        <v>32975.79</v>
      </c>
      <c r="D623" s="10">
        <v>4236.2550000000001</v>
      </c>
      <c r="E623" s="10">
        <v>4236.2550000000001</v>
      </c>
      <c r="F623" s="10">
        <v>2079.5410000000002</v>
      </c>
      <c r="G623" s="10">
        <v>2079.5410000000002</v>
      </c>
      <c r="H623" s="61">
        <f>H624+H625</f>
        <v>99.999976394244428</v>
      </c>
      <c r="I623" s="61">
        <f>I624+I625</f>
        <v>99.999976394244428</v>
      </c>
      <c r="J623" s="59">
        <f>D623/B623*100</f>
        <v>191.60242989360739</v>
      </c>
      <c r="K623" s="60">
        <f>D623/F623</f>
        <v>2.0371105931549316</v>
      </c>
      <c r="L623" s="60">
        <f>E623/G623</f>
        <v>2.0371105931549316</v>
      </c>
    </row>
    <row r="624" spans="1:12" s="49" customFormat="1" x14ac:dyDescent="0.2">
      <c r="A624" s="12" t="s">
        <v>282</v>
      </c>
      <c r="B624" s="10">
        <v>13.074999999999999</v>
      </c>
      <c r="C624" s="10">
        <v>217.392</v>
      </c>
      <c r="D624" s="10">
        <v>19.738</v>
      </c>
      <c r="E624" s="10">
        <v>19.738</v>
      </c>
      <c r="F624" s="10">
        <v>60.101999999999997</v>
      </c>
      <c r="G624" s="10">
        <v>60.101999999999997</v>
      </c>
      <c r="H624" s="61">
        <f>D624/D623*100</f>
        <v>0.46593040315089623</v>
      </c>
      <c r="I624" s="61">
        <f>E624/E623*100</f>
        <v>0.46593040315089623</v>
      </c>
      <c r="J624" s="59">
        <f>D624/B624*100</f>
        <v>150.95984703632888</v>
      </c>
      <c r="K624" s="59">
        <f>D624/F624*100</f>
        <v>32.840837243352965</v>
      </c>
      <c r="L624" s="59">
        <f>E624/G624*100</f>
        <v>32.840837243352965</v>
      </c>
    </row>
    <row r="625" spans="1:12" s="49" customFormat="1" x14ac:dyDescent="0.2">
      <c r="A625" s="12" t="s">
        <v>286</v>
      </c>
      <c r="B625" s="10">
        <v>2197.886</v>
      </c>
      <c r="C625" s="10">
        <v>32758.398000000001</v>
      </c>
      <c r="D625" s="10">
        <v>4216.5159999999996</v>
      </c>
      <c r="E625" s="10">
        <v>4216.5159999999996</v>
      </c>
      <c r="F625" s="10">
        <v>2019.4390000000001</v>
      </c>
      <c r="G625" s="10">
        <v>2019.4390000000001</v>
      </c>
      <c r="H625" s="61">
        <f>D625/D623*100</f>
        <v>99.534045991093535</v>
      </c>
      <c r="I625" s="61">
        <f>E625/E623*100</f>
        <v>99.534045991093535</v>
      </c>
      <c r="J625" s="59">
        <f>D625/B625*100</f>
        <v>191.84416298206548</v>
      </c>
      <c r="K625" s="60">
        <f>D625/F625</f>
        <v>2.0879640335756613</v>
      </c>
      <c r="L625" s="60">
        <f>E625/G625</f>
        <v>2.0879640335756613</v>
      </c>
    </row>
    <row r="626" spans="1:12" s="49" customFormat="1" ht="22.5" x14ac:dyDescent="0.2">
      <c r="A626" s="7" t="s">
        <v>373</v>
      </c>
      <c r="B626" s="10"/>
      <c r="C626" s="10"/>
      <c r="D626" s="10"/>
      <c r="E626" s="10"/>
      <c r="F626" s="10"/>
      <c r="G626" s="10"/>
      <c r="H626" s="65"/>
      <c r="I626" s="65"/>
      <c r="J626" s="65"/>
      <c r="K626" s="65"/>
      <c r="L626" s="65"/>
    </row>
    <row r="627" spans="1:12" s="49" customFormat="1" x14ac:dyDescent="0.2">
      <c r="A627" s="8" t="s">
        <v>278</v>
      </c>
      <c r="B627" s="10">
        <v>1014403.826</v>
      </c>
      <c r="C627" s="10">
        <v>6450644.3540000003</v>
      </c>
      <c r="D627" s="10">
        <v>1010763.225</v>
      </c>
      <c r="E627" s="10">
        <v>1010763.225</v>
      </c>
      <c r="F627" s="10">
        <v>74157.731</v>
      </c>
      <c r="G627" s="10">
        <v>74157.731</v>
      </c>
      <c r="H627" s="61">
        <f>H628+H629</f>
        <v>100</v>
      </c>
      <c r="I627" s="61">
        <f>I628+I629</f>
        <v>100</v>
      </c>
      <c r="J627" s="59">
        <f t="shared" ref="J627:J632" si="130">D627/B627*100</f>
        <v>99.64110929920723</v>
      </c>
      <c r="K627" s="60"/>
      <c r="L627" s="60"/>
    </row>
    <row r="628" spans="1:12" s="49" customFormat="1" x14ac:dyDescent="0.2">
      <c r="A628" s="12" t="s">
        <v>285</v>
      </c>
      <c r="B628" s="10">
        <v>8882.3330000000005</v>
      </c>
      <c r="C628" s="10">
        <v>95408.667000000001</v>
      </c>
      <c r="D628" s="10">
        <v>12873.333000000001</v>
      </c>
      <c r="E628" s="10">
        <v>12873.333000000001</v>
      </c>
      <c r="F628" s="10">
        <v>12873.333000000001</v>
      </c>
      <c r="G628" s="10">
        <v>12873.333000000001</v>
      </c>
      <c r="H628" s="61">
        <f>D628/D627*100</f>
        <v>1.2736249876918504</v>
      </c>
      <c r="I628" s="61">
        <f>E628/E627*100</f>
        <v>1.2736249876918504</v>
      </c>
      <c r="J628" s="59">
        <f t="shared" si="130"/>
        <v>144.93188895304871</v>
      </c>
      <c r="K628" s="59">
        <f>D628/F628*100</f>
        <v>100</v>
      </c>
      <c r="L628" s="59">
        <f>E628/G628*100</f>
        <v>100</v>
      </c>
    </row>
    <row r="629" spans="1:12" s="49" customFormat="1" x14ac:dyDescent="0.2">
      <c r="A629" s="12" t="s">
        <v>281</v>
      </c>
      <c r="B629" s="10">
        <v>1005521.492</v>
      </c>
      <c r="C629" s="10">
        <v>6355235.6869999999</v>
      </c>
      <c r="D629" s="10">
        <v>997889.89199999999</v>
      </c>
      <c r="E629" s="10">
        <v>997889.89199999999</v>
      </c>
      <c r="F629" s="10">
        <v>61284.398000000001</v>
      </c>
      <c r="G629" s="10">
        <v>61284.398000000001</v>
      </c>
      <c r="H629" s="61">
        <f>D629/D627*100</f>
        <v>98.726375012308154</v>
      </c>
      <c r="I629" s="61">
        <f>E629/E627*100</f>
        <v>98.726375012308154</v>
      </c>
      <c r="J629" s="59">
        <f t="shared" si="130"/>
        <v>99.241030643231639</v>
      </c>
      <c r="K629" s="60"/>
      <c r="L629" s="60"/>
    </row>
    <row r="630" spans="1:12" s="49" customFormat="1" x14ac:dyDescent="0.2">
      <c r="A630" s="8" t="s">
        <v>279</v>
      </c>
      <c r="B630" s="10">
        <v>1014403.826</v>
      </c>
      <c r="C630" s="10">
        <v>6450644.3540000003</v>
      </c>
      <c r="D630" s="10">
        <v>1010763.225</v>
      </c>
      <c r="E630" s="10">
        <v>1010763.225</v>
      </c>
      <c r="F630" s="10">
        <v>74157.731</v>
      </c>
      <c r="G630" s="10">
        <v>74157.731</v>
      </c>
      <c r="H630" s="61">
        <f>H631+H632</f>
        <v>100</v>
      </c>
      <c r="I630" s="61">
        <f>I631+I632</f>
        <v>100</v>
      </c>
      <c r="J630" s="59">
        <f t="shared" si="130"/>
        <v>99.64110929920723</v>
      </c>
      <c r="K630" s="60"/>
      <c r="L630" s="60"/>
    </row>
    <row r="631" spans="1:12" s="49" customFormat="1" x14ac:dyDescent="0.2">
      <c r="A631" s="12" t="s">
        <v>282</v>
      </c>
      <c r="B631" s="10">
        <v>137454.394</v>
      </c>
      <c r="C631" s="10">
        <v>233360.37</v>
      </c>
      <c r="D631" s="10">
        <v>71243.115000000005</v>
      </c>
      <c r="E631" s="10">
        <v>71243.115000000005</v>
      </c>
      <c r="F631" s="10">
        <v>1462.692</v>
      </c>
      <c r="G631" s="10">
        <v>1462.692</v>
      </c>
      <c r="H631" s="61">
        <f>D631/D630*100</f>
        <v>7.0484474739373315</v>
      </c>
      <c r="I631" s="61">
        <f>E631/E630*100</f>
        <v>7.0484474739373315</v>
      </c>
      <c r="J631" s="59">
        <f t="shared" si="130"/>
        <v>51.830365641130406</v>
      </c>
      <c r="K631" s="60"/>
      <c r="L631" s="60"/>
    </row>
    <row r="632" spans="1:12" s="49" customFormat="1" x14ac:dyDescent="0.2">
      <c r="A632" s="12" t="s">
        <v>286</v>
      </c>
      <c r="B632" s="10">
        <v>876949.43200000003</v>
      </c>
      <c r="C632" s="10">
        <v>6217283.9840000002</v>
      </c>
      <c r="D632" s="10">
        <v>939520.11</v>
      </c>
      <c r="E632" s="10">
        <v>939520.11</v>
      </c>
      <c r="F632" s="10">
        <v>72695.039000000004</v>
      </c>
      <c r="G632" s="10">
        <v>72695.039000000004</v>
      </c>
      <c r="H632" s="61">
        <f>D632/D630*100</f>
        <v>92.95155252606267</v>
      </c>
      <c r="I632" s="61">
        <f>E632/E630*100</f>
        <v>92.95155252606267</v>
      </c>
      <c r="J632" s="59">
        <f t="shared" si="130"/>
        <v>107.135038317694</v>
      </c>
      <c r="K632" s="60"/>
      <c r="L632" s="60"/>
    </row>
    <row r="633" spans="1:12" s="49" customFormat="1" ht="33.75" x14ac:dyDescent="0.2">
      <c r="A633" s="7" t="s">
        <v>374</v>
      </c>
      <c r="B633" s="10"/>
      <c r="C633" s="10"/>
      <c r="D633" s="10"/>
      <c r="E633" s="10"/>
      <c r="F633" s="10"/>
      <c r="G633" s="10"/>
      <c r="H633" s="65"/>
      <c r="I633" s="65"/>
      <c r="J633" s="65"/>
      <c r="K633" s="65"/>
      <c r="L633" s="65"/>
    </row>
    <row r="634" spans="1:12" s="49" customFormat="1" x14ac:dyDescent="0.2">
      <c r="A634" s="8" t="s">
        <v>278</v>
      </c>
      <c r="B634" s="10">
        <v>4553712.5219999999</v>
      </c>
      <c r="C634" s="10">
        <v>54373713.060999997</v>
      </c>
      <c r="D634" s="10">
        <v>2178360.355</v>
      </c>
      <c r="E634" s="10">
        <v>2178360.355</v>
      </c>
      <c r="F634" s="10">
        <v>2073862.3729999999</v>
      </c>
      <c r="G634" s="10">
        <v>2073862.3729999999</v>
      </c>
      <c r="H634" s="61">
        <f>H635+H636</f>
        <v>100</v>
      </c>
      <c r="I634" s="61">
        <f>I635+I636</f>
        <v>100</v>
      </c>
      <c r="J634" s="59">
        <f t="shared" ref="J634:J639" si="131">D634/B634*100</f>
        <v>47.837019672977945</v>
      </c>
      <c r="K634" s="59">
        <f t="shared" ref="K634:L637" si="132">D634/F634*100</f>
        <v>105.03880987284782</v>
      </c>
      <c r="L634" s="59">
        <f t="shared" si="132"/>
        <v>105.03880987284782</v>
      </c>
    </row>
    <row r="635" spans="1:12" s="49" customFormat="1" x14ac:dyDescent="0.2">
      <c r="A635" s="12" t="s">
        <v>285</v>
      </c>
      <c r="B635" s="10">
        <v>687286.08400000003</v>
      </c>
      <c r="C635" s="10">
        <v>4602256.9979999997</v>
      </c>
      <c r="D635" s="10">
        <v>263398.08399999997</v>
      </c>
      <c r="E635" s="10">
        <v>263398.08399999997</v>
      </c>
      <c r="F635" s="10">
        <v>263398.08399999997</v>
      </c>
      <c r="G635" s="10">
        <v>263398.08399999997</v>
      </c>
      <c r="H635" s="61">
        <f>D635/D634*100</f>
        <v>12.091575362883427</v>
      </c>
      <c r="I635" s="61">
        <f>E635/E634*100</f>
        <v>12.091575362883427</v>
      </c>
      <c r="J635" s="59">
        <f t="shared" si="131"/>
        <v>38.324373231453343</v>
      </c>
      <c r="K635" s="59">
        <f t="shared" si="132"/>
        <v>100</v>
      </c>
      <c r="L635" s="59">
        <f t="shared" si="132"/>
        <v>100</v>
      </c>
    </row>
    <row r="636" spans="1:12" s="49" customFormat="1" x14ac:dyDescent="0.2">
      <c r="A636" s="12" t="s">
        <v>281</v>
      </c>
      <c r="B636" s="10">
        <v>3866426.4380000001</v>
      </c>
      <c r="C636" s="10">
        <v>49771456.063000001</v>
      </c>
      <c r="D636" s="10">
        <v>1914962.2709999999</v>
      </c>
      <c r="E636" s="10">
        <v>1914962.2709999999</v>
      </c>
      <c r="F636" s="10">
        <v>1810464.2890000001</v>
      </c>
      <c r="G636" s="10">
        <v>1810464.2890000001</v>
      </c>
      <c r="H636" s="61">
        <f>D636/D634*100</f>
        <v>87.908424637116568</v>
      </c>
      <c r="I636" s="61">
        <f>E636/E634*100</f>
        <v>87.908424637116568</v>
      </c>
      <c r="J636" s="59">
        <f t="shared" si="131"/>
        <v>49.527963397399049</v>
      </c>
      <c r="K636" s="59">
        <f t="shared" si="132"/>
        <v>105.77188860531012</v>
      </c>
      <c r="L636" s="59">
        <f t="shared" si="132"/>
        <v>105.77188860531012</v>
      </c>
    </row>
    <row r="637" spans="1:12" s="49" customFormat="1" x14ac:dyDescent="0.2">
      <c r="A637" s="8" t="s">
        <v>279</v>
      </c>
      <c r="B637" s="10">
        <v>4553712.5219999999</v>
      </c>
      <c r="C637" s="10">
        <v>54373713.060999997</v>
      </c>
      <c r="D637" s="10">
        <v>2178360.355</v>
      </c>
      <c r="E637" s="10">
        <v>2178360.355</v>
      </c>
      <c r="F637" s="10">
        <v>2073862.3729999999</v>
      </c>
      <c r="G637" s="10">
        <v>2073862.3729999999</v>
      </c>
      <c r="H637" s="61">
        <f>H638+H639</f>
        <v>100</v>
      </c>
      <c r="I637" s="61">
        <f>I638+I639</f>
        <v>100</v>
      </c>
      <c r="J637" s="59">
        <f t="shared" si="131"/>
        <v>47.837019672977945</v>
      </c>
      <c r="K637" s="59">
        <f t="shared" si="132"/>
        <v>105.03880987284782</v>
      </c>
      <c r="L637" s="59">
        <f t="shared" si="132"/>
        <v>105.03880987284782</v>
      </c>
    </row>
    <row r="638" spans="1:12" s="49" customFormat="1" x14ac:dyDescent="0.2">
      <c r="A638" s="12" t="s">
        <v>282</v>
      </c>
      <c r="B638" s="10">
        <v>253078.28099999999</v>
      </c>
      <c r="C638" s="10">
        <v>3531847.9479999999</v>
      </c>
      <c r="D638" s="10">
        <v>484840.96899999998</v>
      </c>
      <c r="E638" s="10">
        <v>484840.96899999998</v>
      </c>
      <c r="F638" s="10">
        <v>17360.901999999998</v>
      </c>
      <c r="G638" s="10">
        <v>17360.901999999998</v>
      </c>
      <c r="H638" s="61">
        <f>D638/D637*100</f>
        <v>22.257151709869415</v>
      </c>
      <c r="I638" s="61">
        <f>E638/E637*100</f>
        <v>22.257151709869415</v>
      </c>
      <c r="J638" s="59">
        <f t="shared" si="131"/>
        <v>191.57747045073378</v>
      </c>
      <c r="K638" s="60"/>
      <c r="L638" s="60"/>
    </row>
    <row r="639" spans="1:12" s="49" customFormat="1" x14ac:dyDescent="0.2">
      <c r="A639" s="12" t="s">
        <v>286</v>
      </c>
      <c r="B639" s="10">
        <v>4300634.2410000004</v>
      </c>
      <c r="C639" s="10">
        <v>50841865.112999998</v>
      </c>
      <c r="D639" s="10">
        <v>1693519.3859999999</v>
      </c>
      <c r="E639" s="10">
        <v>1693519.3859999999</v>
      </c>
      <c r="F639" s="10">
        <v>2056501.4709999999</v>
      </c>
      <c r="G639" s="10">
        <v>2056501.4709999999</v>
      </c>
      <c r="H639" s="61">
        <f>D639/D637*100</f>
        <v>77.742848290130581</v>
      </c>
      <c r="I639" s="61">
        <f>E639/E637*100</f>
        <v>77.742848290130581</v>
      </c>
      <c r="J639" s="59">
        <f t="shared" si="131"/>
        <v>39.378363541239352</v>
      </c>
      <c r="K639" s="59">
        <f>D639/F639*100</f>
        <v>82.34953438552634</v>
      </c>
      <c r="L639" s="59">
        <f>E639/G639*100</f>
        <v>82.34953438552634</v>
      </c>
    </row>
    <row r="640" spans="1:12" s="49" customFormat="1" ht="33.75" x14ac:dyDescent="0.2">
      <c r="A640" s="7" t="s">
        <v>375</v>
      </c>
      <c r="B640" s="10"/>
      <c r="C640" s="10"/>
      <c r="D640" s="10"/>
      <c r="E640" s="10"/>
      <c r="F640" s="10"/>
      <c r="G640" s="10"/>
      <c r="H640" s="65"/>
      <c r="I640" s="65"/>
      <c r="J640" s="65"/>
      <c r="K640" s="65"/>
      <c r="L640" s="65"/>
    </row>
    <row r="641" spans="1:12" s="49" customFormat="1" x14ac:dyDescent="0.2">
      <c r="A641" s="8" t="s">
        <v>278</v>
      </c>
      <c r="B641" s="10">
        <v>630.48299999999995</v>
      </c>
      <c r="C641" s="10">
        <v>7551.0010000000002</v>
      </c>
      <c r="D641" s="10">
        <v>352.04899999999998</v>
      </c>
      <c r="E641" s="10">
        <v>352.04899999999998</v>
      </c>
      <c r="F641" s="10">
        <v>248.97900000000001</v>
      </c>
      <c r="G641" s="10">
        <v>248.97900000000001</v>
      </c>
      <c r="H641" s="61">
        <f>H642+H643</f>
        <v>100.00000000000001</v>
      </c>
      <c r="I641" s="61">
        <f>I642+I643</f>
        <v>100.00000000000001</v>
      </c>
      <c r="J641" s="59">
        <f t="shared" ref="J641:J646" si="133">D641/B641*100</f>
        <v>55.837984529321169</v>
      </c>
      <c r="K641" s="59">
        <f t="shared" ref="K641:L644" si="134">D641/F641*100</f>
        <v>141.39706561597563</v>
      </c>
      <c r="L641" s="59">
        <f t="shared" si="134"/>
        <v>141.39706561597563</v>
      </c>
    </row>
    <row r="642" spans="1:12" s="49" customFormat="1" x14ac:dyDescent="0.2">
      <c r="A642" s="12" t="s">
        <v>285</v>
      </c>
      <c r="B642" s="10">
        <v>95.162999999999997</v>
      </c>
      <c r="C642" s="10">
        <v>1577.557</v>
      </c>
      <c r="D642" s="10">
        <v>58.497</v>
      </c>
      <c r="E642" s="10">
        <v>58.497</v>
      </c>
      <c r="F642" s="10">
        <v>58.497</v>
      </c>
      <c r="G642" s="10">
        <v>58.497</v>
      </c>
      <c r="H642" s="61">
        <f>D642/D641*100</f>
        <v>16.616152865084121</v>
      </c>
      <c r="I642" s="61">
        <f>E642/E641*100</f>
        <v>16.616152865084121</v>
      </c>
      <c r="J642" s="59">
        <f t="shared" si="133"/>
        <v>61.470319346804956</v>
      </c>
      <c r="K642" s="59">
        <f t="shared" si="134"/>
        <v>100</v>
      </c>
      <c r="L642" s="59">
        <f t="shared" si="134"/>
        <v>100</v>
      </c>
    </row>
    <row r="643" spans="1:12" s="49" customFormat="1" x14ac:dyDescent="0.2">
      <c r="A643" s="12" t="s">
        <v>281</v>
      </c>
      <c r="B643" s="10">
        <v>535.32000000000005</v>
      </c>
      <c r="C643" s="10">
        <v>5973.4440000000004</v>
      </c>
      <c r="D643" s="10">
        <v>293.55200000000002</v>
      </c>
      <c r="E643" s="10">
        <v>293.55200000000002</v>
      </c>
      <c r="F643" s="10">
        <v>190.482</v>
      </c>
      <c r="G643" s="10">
        <v>190.482</v>
      </c>
      <c r="H643" s="61">
        <f>D643/D641*100</f>
        <v>83.383847134915897</v>
      </c>
      <c r="I643" s="61">
        <f>E643/E641*100</f>
        <v>83.383847134915897</v>
      </c>
      <c r="J643" s="59">
        <f t="shared" si="133"/>
        <v>54.836733168945671</v>
      </c>
      <c r="K643" s="59">
        <f t="shared" si="134"/>
        <v>154.11009964196094</v>
      </c>
      <c r="L643" s="59">
        <f t="shared" si="134"/>
        <v>154.11009964196094</v>
      </c>
    </row>
    <row r="644" spans="1:12" s="49" customFormat="1" x14ac:dyDescent="0.2">
      <c r="A644" s="8" t="s">
        <v>279</v>
      </c>
      <c r="B644" s="10">
        <v>630.48299999999995</v>
      </c>
      <c r="C644" s="10">
        <v>7551.0010000000002</v>
      </c>
      <c r="D644" s="10">
        <v>352.04899999999998</v>
      </c>
      <c r="E644" s="10">
        <v>352.04899999999998</v>
      </c>
      <c r="F644" s="10">
        <v>248.97900000000001</v>
      </c>
      <c r="G644" s="10">
        <v>248.97900000000001</v>
      </c>
      <c r="H644" s="61">
        <f>H645+H646</f>
        <v>100</v>
      </c>
      <c r="I644" s="61">
        <f>I645+I646</f>
        <v>100</v>
      </c>
      <c r="J644" s="59">
        <f t="shared" si="133"/>
        <v>55.837984529321169</v>
      </c>
      <c r="K644" s="59">
        <f t="shared" si="134"/>
        <v>141.39706561597563</v>
      </c>
      <c r="L644" s="59">
        <f t="shared" si="134"/>
        <v>141.39706561597563</v>
      </c>
    </row>
    <row r="645" spans="1:12" s="49" customFormat="1" x14ac:dyDescent="0.2">
      <c r="A645" s="12" t="s">
        <v>282</v>
      </c>
      <c r="B645" s="10">
        <v>2.1850000000000001</v>
      </c>
      <c r="C645" s="10">
        <v>298.80399999999997</v>
      </c>
      <c r="D645" s="10">
        <v>0</v>
      </c>
      <c r="E645" s="10">
        <v>0</v>
      </c>
      <c r="F645" s="10">
        <v>0</v>
      </c>
      <c r="G645" s="10">
        <v>0</v>
      </c>
      <c r="H645" s="61">
        <f>D645/D644*100</f>
        <v>0</v>
      </c>
      <c r="I645" s="61">
        <f>E645/E644*100</f>
        <v>0</v>
      </c>
      <c r="J645" s="59">
        <f t="shared" si="133"/>
        <v>0</v>
      </c>
      <c r="K645" s="59">
        <v>0</v>
      </c>
      <c r="L645" s="59">
        <v>0</v>
      </c>
    </row>
    <row r="646" spans="1:12" s="49" customFormat="1" x14ac:dyDescent="0.2">
      <c r="A646" s="12" t="s">
        <v>286</v>
      </c>
      <c r="B646" s="10">
        <v>628.298</v>
      </c>
      <c r="C646" s="10">
        <v>7252.1959999999999</v>
      </c>
      <c r="D646" s="10">
        <v>352.04899999999998</v>
      </c>
      <c r="E646" s="10">
        <v>352.04899999999998</v>
      </c>
      <c r="F646" s="10">
        <v>248.97900000000001</v>
      </c>
      <c r="G646" s="10">
        <v>248.97900000000001</v>
      </c>
      <c r="H646" s="61">
        <f>D646/D644*100</f>
        <v>100</v>
      </c>
      <c r="I646" s="61">
        <f>E646/E644*100</f>
        <v>100</v>
      </c>
      <c r="J646" s="59">
        <f t="shared" si="133"/>
        <v>56.032169448255445</v>
      </c>
      <c r="K646" s="59">
        <f>D646/F646*100</f>
        <v>141.39706561597563</v>
      </c>
      <c r="L646" s="59">
        <f>E646/G646*100</f>
        <v>141.39706561597563</v>
      </c>
    </row>
    <row r="647" spans="1:12" s="49" customFormat="1" ht="22.5" x14ac:dyDescent="0.2">
      <c r="A647" s="7" t="s">
        <v>376</v>
      </c>
      <c r="B647" s="10"/>
      <c r="C647" s="10"/>
      <c r="D647" s="10"/>
      <c r="E647" s="10"/>
      <c r="F647" s="10"/>
      <c r="G647" s="10"/>
      <c r="H647" s="65"/>
      <c r="I647" s="65"/>
      <c r="J647" s="65"/>
      <c r="K647" s="65"/>
      <c r="L647" s="65"/>
    </row>
    <row r="648" spans="1:12" s="49" customFormat="1" x14ac:dyDescent="0.2">
      <c r="A648" s="8" t="s">
        <v>278</v>
      </c>
      <c r="B648" s="10">
        <v>415.36500000000001</v>
      </c>
      <c r="C648" s="10">
        <v>2941.634</v>
      </c>
      <c r="D648" s="10">
        <v>342.65100000000001</v>
      </c>
      <c r="E648" s="10">
        <v>342.65100000000001</v>
      </c>
      <c r="F648" s="10">
        <v>79.62</v>
      </c>
      <c r="G648" s="10">
        <v>79.62</v>
      </c>
      <c r="H648" s="61">
        <f>H649+H650</f>
        <v>99.999999999999986</v>
      </c>
      <c r="I648" s="61">
        <f>I649+I650</f>
        <v>99.999999999999986</v>
      </c>
      <c r="J648" s="59">
        <f t="shared" ref="J648:J653" si="135">D648/B648*100</f>
        <v>82.493951103246545</v>
      </c>
      <c r="K648" s="60">
        <f>D648/F648</f>
        <v>4.3035795026375281</v>
      </c>
      <c r="L648" s="60">
        <f>E648/G648</f>
        <v>4.3035795026375281</v>
      </c>
    </row>
    <row r="649" spans="1:12" s="49" customFormat="1" x14ac:dyDescent="0.2">
      <c r="A649" s="12" t="s">
        <v>285</v>
      </c>
      <c r="B649" s="10">
        <v>18.917000000000002</v>
      </c>
      <c r="C649" s="10">
        <v>178.845</v>
      </c>
      <c r="D649" s="10">
        <v>16.251000000000001</v>
      </c>
      <c r="E649" s="10">
        <v>16.251000000000001</v>
      </c>
      <c r="F649" s="10">
        <v>16.251000000000001</v>
      </c>
      <c r="G649" s="10">
        <v>16.251000000000001</v>
      </c>
      <c r="H649" s="61">
        <f>D649/D648*100</f>
        <v>4.7427265643468139</v>
      </c>
      <c r="I649" s="61">
        <f>E649/E648*100</f>
        <v>4.7427265643468139</v>
      </c>
      <c r="J649" s="59">
        <f t="shared" si="135"/>
        <v>85.906856266849914</v>
      </c>
      <c r="K649" s="59">
        <f>D649/F649*100</f>
        <v>100</v>
      </c>
      <c r="L649" s="59">
        <f>E649/G649*100</f>
        <v>100</v>
      </c>
    </row>
    <row r="650" spans="1:12" s="49" customFormat="1" x14ac:dyDescent="0.2">
      <c r="A650" s="12" t="s">
        <v>281</v>
      </c>
      <c r="B650" s="10">
        <v>396.447</v>
      </c>
      <c r="C650" s="10">
        <v>2762.7890000000002</v>
      </c>
      <c r="D650" s="10">
        <v>326.39999999999998</v>
      </c>
      <c r="E650" s="10">
        <v>326.39999999999998</v>
      </c>
      <c r="F650" s="10">
        <v>63.369</v>
      </c>
      <c r="G650" s="10">
        <v>63.369</v>
      </c>
      <c r="H650" s="61">
        <f>D650/D648*100</f>
        <v>95.257273435653175</v>
      </c>
      <c r="I650" s="61">
        <f>E650/E648*100</f>
        <v>95.257273435653175</v>
      </c>
      <c r="J650" s="59">
        <f t="shared" si="135"/>
        <v>82.331307841905726</v>
      </c>
      <c r="K650" s="60"/>
      <c r="L650" s="60"/>
    </row>
    <row r="651" spans="1:12" s="49" customFormat="1" x14ac:dyDescent="0.2">
      <c r="A651" s="8" t="s">
        <v>279</v>
      </c>
      <c r="B651" s="10">
        <v>415.36500000000001</v>
      </c>
      <c r="C651" s="10">
        <v>2941.634</v>
      </c>
      <c r="D651" s="10">
        <v>342.65100000000001</v>
      </c>
      <c r="E651" s="10">
        <v>342.65100000000001</v>
      </c>
      <c r="F651" s="10">
        <v>79.62</v>
      </c>
      <c r="G651" s="10">
        <v>79.62</v>
      </c>
      <c r="H651" s="61">
        <f>H652+H653</f>
        <v>100</v>
      </c>
      <c r="I651" s="61">
        <f>I652+I653</f>
        <v>100</v>
      </c>
      <c r="J651" s="59">
        <f t="shared" si="135"/>
        <v>82.493951103246545</v>
      </c>
      <c r="K651" s="60">
        <f>D651/F651</f>
        <v>4.3035795026375281</v>
      </c>
      <c r="L651" s="60">
        <f>E651/G651</f>
        <v>4.3035795026375281</v>
      </c>
    </row>
    <row r="652" spans="1:12" s="49" customFormat="1" x14ac:dyDescent="0.2">
      <c r="A652" s="12" t="s">
        <v>282</v>
      </c>
      <c r="B652" s="10">
        <v>22.128</v>
      </c>
      <c r="C652" s="10">
        <v>358.483</v>
      </c>
      <c r="D652" s="10">
        <v>0</v>
      </c>
      <c r="E652" s="10">
        <v>0</v>
      </c>
      <c r="F652" s="10">
        <v>0</v>
      </c>
      <c r="G652" s="10">
        <v>0</v>
      </c>
      <c r="H652" s="61">
        <f>D652/D651*100</f>
        <v>0</v>
      </c>
      <c r="I652" s="61">
        <f>E652/E651*100</f>
        <v>0</v>
      </c>
      <c r="J652" s="59">
        <f t="shared" si="135"/>
        <v>0</v>
      </c>
      <c r="K652" s="59">
        <v>0</v>
      </c>
      <c r="L652" s="59">
        <v>0</v>
      </c>
    </row>
    <row r="653" spans="1:12" s="49" customFormat="1" x14ac:dyDescent="0.2">
      <c r="A653" s="12" t="s">
        <v>286</v>
      </c>
      <c r="B653" s="10">
        <v>393.23700000000002</v>
      </c>
      <c r="C653" s="10">
        <v>2583.1509999999998</v>
      </c>
      <c r="D653" s="10">
        <v>342.65100000000001</v>
      </c>
      <c r="E653" s="10">
        <v>342.65100000000001</v>
      </c>
      <c r="F653" s="10">
        <v>79.62</v>
      </c>
      <c r="G653" s="10">
        <v>79.62</v>
      </c>
      <c r="H653" s="61">
        <f>D653/D651*100</f>
        <v>100</v>
      </c>
      <c r="I653" s="61">
        <f>E653/E651*100</f>
        <v>100</v>
      </c>
      <c r="J653" s="59">
        <f t="shared" si="135"/>
        <v>87.136001953020696</v>
      </c>
      <c r="K653" s="60">
        <f>D653/F653</f>
        <v>4.3035795026375281</v>
      </c>
      <c r="L653" s="60">
        <f>E653/G653</f>
        <v>4.3035795026375281</v>
      </c>
    </row>
    <row r="654" spans="1:12" s="49" customFormat="1" ht="45" x14ac:dyDescent="0.2">
      <c r="A654" s="7" t="s">
        <v>377</v>
      </c>
      <c r="B654" s="10"/>
      <c r="C654" s="10"/>
      <c r="D654" s="10"/>
      <c r="E654" s="10"/>
      <c r="F654" s="10"/>
      <c r="G654" s="10"/>
      <c r="H654" s="65"/>
      <c r="I654" s="65"/>
      <c r="J654" s="65"/>
      <c r="K654" s="65"/>
      <c r="L654" s="65"/>
    </row>
    <row r="655" spans="1:12" s="49" customFormat="1" x14ac:dyDescent="0.2">
      <c r="A655" s="8" t="s">
        <v>278</v>
      </c>
      <c r="B655" s="10">
        <v>814.76700000000005</v>
      </c>
      <c r="C655" s="10">
        <v>11247.518</v>
      </c>
      <c r="D655" s="10">
        <v>792.83500000000004</v>
      </c>
      <c r="E655" s="10">
        <v>792.83500000000004</v>
      </c>
      <c r="F655" s="10">
        <v>1571.434</v>
      </c>
      <c r="G655" s="10">
        <v>1571.434</v>
      </c>
      <c r="H655" s="61">
        <f>H656+H657</f>
        <v>100</v>
      </c>
      <c r="I655" s="61">
        <f>I656+I657</f>
        <v>100</v>
      </c>
      <c r="J655" s="59">
        <f>D655/B655*100</f>
        <v>97.308187494093403</v>
      </c>
      <c r="K655" s="59">
        <f>D655/F655*100</f>
        <v>50.452962071585574</v>
      </c>
      <c r="L655" s="59">
        <f>E655/G655*100</f>
        <v>50.452962071585574</v>
      </c>
    </row>
    <row r="656" spans="1:12" s="49" customFormat="1" x14ac:dyDescent="0.2">
      <c r="A656" s="12" t="s">
        <v>285</v>
      </c>
      <c r="B656" s="10">
        <v>0</v>
      </c>
      <c r="C656" s="10">
        <v>2073.596</v>
      </c>
      <c r="D656" s="10">
        <v>0</v>
      </c>
      <c r="E656" s="10">
        <v>0</v>
      </c>
      <c r="F656" s="10" t="s">
        <v>280</v>
      </c>
      <c r="G656" s="10">
        <v>971.952</v>
      </c>
      <c r="H656" s="61">
        <f>D656/D655*100</f>
        <v>0</v>
      </c>
      <c r="I656" s="61">
        <f>E656/E655*100</f>
        <v>0</v>
      </c>
      <c r="J656" s="59">
        <v>0</v>
      </c>
      <c r="K656" s="59"/>
      <c r="L656" s="59">
        <f>E656/G656*100</f>
        <v>0</v>
      </c>
    </row>
    <row r="657" spans="1:12" s="49" customFormat="1" x14ac:dyDescent="0.2">
      <c r="A657" s="12" t="s">
        <v>281</v>
      </c>
      <c r="B657" s="10">
        <v>814.76700000000005</v>
      </c>
      <c r="C657" s="10">
        <v>9173.9220000000005</v>
      </c>
      <c r="D657" s="10">
        <v>792.83500000000004</v>
      </c>
      <c r="E657" s="10">
        <v>792.83500000000004</v>
      </c>
      <c r="F657" s="10">
        <v>599.48199999999997</v>
      </c>
      <c r="G657" s="10">
        <v>599.48199999999997</v>
      </c>
      <c r="H657" s="61">
        <f>D657/D655*100</f>
        <v>100</v>
      </c>
      <c r="I657" s="61">
        <f>E657/E655*100</f>
        <v>100</v>
      </c>
      <c r="J657" s="59">
        <f>D657/B657*100</f>
        <v>97.308187494093403</v>
      </c>
      <c r="K657" s="59">
        <f>D657/F657*100</f>
        <v>132.25334538818515</v>
      </c>
      <c r="L657" s="59">
        <f>E657/G657*100</f>
        <v>132.25334538818515</v>
      </c>
    </row>
    <row r="658" spans="1:12" s="49" customFormat="1" x14ac:dyDescent="0.2">
      <c r="A658" s="8" t="s">
        <v>279</v>
      </c>
      <c r="B658" s="10">
        <v>814.76700000000005</v>
      </c>
      <c r="C658" s="10">
        <v>11247.518</v>
      </c>
      <c r="D658" s="10">
        <v>792.83500000000004</v>
      </c>
      <c r="E658" s="10">
        <v>792.83500000000004</v>
      </c>
      <c r="F658" s="10">
        <v>1571.434</v>
      </c>
      <c r="G658" s="10">
        <v>1571.434</v>
      </c>
      <c r="H658" s="61">
        <f>H659+H660</f>
        <v>100</v>
      </c>
      <c r="I658" s="61">
        <f>I659+I660</f>
        <v>100</v>
      </c>
      <c r="J658" s="59">
        <f>D658/B658*100</f>
        <v>97.308187494093403</v>
      </c>
      <c r="K658" s="59">
        <f>D658/F658*100</f>
        <v>50.452962071585574</v>
      </c>
      <c r="L658" s="59">
        <f>E658/G658*100</f>
        <v>50.452962071585574</v>
      </c>
    </row>
    <row r="659" spans="1:12" s="49" customFormat="1" x14ac:dyDescent="0.2">
      <c r="A659" s="12" t="s">
        <v>282</v>
      </c>
      <c r="B659" s="10">
        <v>0</v>
      </c>
      <c r="C659" s="10">
        <v>59.182000000000002</v>
      </c>
      <c r="D659" s="10">
        <v>0</v>
      </c>
      <c r="E659" s="10">
        <v>0</v>
      </c>
      <c r="F659" s="10">
        <v>0</v>
      </c>
      <c r="G659" s="10">
        <v>0</v>
      </c>
      <c r="H659" s="61">
        <f>D659/D658*100</f>
        <v>0</v>
      </c>
      <c r="I659" s="61">
        <f>E659/E658*100</f>
        <v>0</v>
      </c>
      <c r="J659" s="59">
        <v>0</v>
      </c>
      <c r="K659" s="59">
        <v>0</v>
      </c>
      <c r="L659" s="59">
        <v>0</v>
      </c>
    </row>
    <row r="660" spans="1:12" s="49" customFormat="1" x14ac:dyDescent="0.2">
      <c r="A660" s="12" t="s">
        <v>286</v>
      </c>
      <c r="B660" s="10">
        <v>814.76700000000005</v>
      </c>
      <c r="C660" s="10">
        <v>11188.335999999999</v>
      </c>
      <c r="D660" s="10">
        <v>792.83500000000004</v>
      </c>
      <c r="E660" s="10">
        <v>792.83500000000004</v>
      </c>
      <c r="F660" s="10">
        <v>1571.434</v>
      </c>
      <c r="G660" s="10">
        <v>1571.434</v>
      </c>
      <c r="H660" s="61">
        <f>D660/D658*100</f>
        <v>100</v>
      </c>
      <c r="I660" s="61">
        <f>E660/E658*100</f>
        <v>100</v>
      </c>
      <c r="J660" s="59">
        <f>D660/B660*100</f>
        <v>97.308187494093403</v>
      </c>
      <c r="K660" s="59">
        <f>D660/F660*100</f>
        <v>50.452962071585574</v>
      </c>
      <c r="L660" s="59">
        <f>E660/G660*100</f>
        <v>50.452962071585574</v>
      </c>
    </row>
    <row r="661" spans="1:12" s="49" customFormat="1" ht="56.25" x14ac:dyDescent="0.2">
      <c r="A661" s="7" t="s">
        <v>378</v>
      </c>
      <c r="B661" s="10"/>
      <c r="C661" s="10"/>
      <c r="D661" s="10"/>
      <c r="E661" s="10"/>
      <c r="F661" s="10"/>
      <c r="G661" s="10"/>
      <c r="H661" s="65"/>
      <c r="I661" s="65"/>
      <c r="J661" s="65"/>
      <c r="K661" s="65"/>
      <c r="L661" s="65"/>
    </row>
    <row r="662" spans="1:12" s="49" customFormat="1" x14ac:dyDescent="0.2">
      <c r="A662" s="8" t="s">
        <v>278</v>
      </c>
      <c r="B662" s="10">
        <v>6053.5450000000001</v>
      </c>
      <c r="C662" s="10">
        <v>61216.646000000001</v>
      </c>
      <c r="D662" s="10">
        <v>4901.2470000000003</v>
      </c>
      <c r="E662" s="10">
        <v>4901.2470000000003</v>
      </c>
      <c r="F662" s="10">
        <v>6490.8729999999996</v>
      </c>
      <c r="G662" s="10">
        <v>6490.8729999999996</v>
      </c>
      <c r="H662" s="61">
        <f>H663+H664</f>
        <v>100</v>
      </c>
      <c r="I662" s="61">
        <f>I663+I664</f>
        <v>100</v>
      </c>
      <c r="J662" s="59">
        <f t="shared" ref="J662:J667" si="136">D662/B662*100</f>
        <v>80.964905687493854</v>
      </c>
      <c r="K662" s="59">
        <f t="shared" ref="K662:L667" si="137">D662/F662*100</f>
        <v>75.50982741458661</v>
      </c>
      <c r="L662" s="59">
        <f t="shared" si="137"/>
        <v>75.50982741458661</v>
      </c>
    </row>
    <row r="663" spans="1:12" s="49" customFormat="1" x14ac:dyDescent="0.2">
      <c r="A663" s="12" t="s">
        <v>285</v>
      </c>
      <c r="B663" s="10">
        <v>4226.482</v>
      </c>
      <c r="C663" s="10">
        <v>37356.116000000002</v>
      </c>
      <c r="D663" s="10">
        <v>2718.8719999999998</v>
      </c>
      <c r="E663" s="10">
        <v>2718.8719999999998</v>
      </c>
      <c r="F663" s="10">
        <v>4694.5590000000002</v>
      </c>
      <c r="G663" s="10">
        <v>4694.5590000000002</v>
      </c>
      <c r="H663" s="61">
        <f>D663/D662*100</f>
        <v>55.473066344136498</v>
      </c>
      <c r="I663" s="61">
        <f>E663/E662*100</f>
        <v>55.473066344136498</v>
      </c>
      <c r="J663" s="59">
        <f t="shared" si="136"/>
        <v>64.329435213494335</v>
      </c>
      <c r="K663" s="59">
        <f t="shared" si="137"/>
        <v>57.915386727486009</v>
      </c>
      <c r="L663" s="59">
        <f t="shared" si="137"/>
        <v>57.915386727486009</v>
      </c>
    </row>
    <row r="664" spans="1:12" s="49" customFormat="1" x14ac:dyDescent="0.2">
      <c r="A664" s="12" t="s">
        <v>281</v>
      </c>
      <c r="B664" s="10">
        <v>1827.0630000000001</v>
      </c>
      <c r="C664" s="10">
        <v>23860.53</v>
      </c>
      <c r="D664" s="10">
        <v>2182.375</v>
      </c>
      <c r="E664" s="10">
        <v>2182.375</v>
      </c>
      <c r="F664" s="10">
        <v>1796.3140000000001</v>
      </c>
      <c r="G664" s="10">
        <v>1796.3140000000001</v>
      </c>
      <c r="H664" s="61">
        <f>D664/D662*100</f>
        <v>44.526933655863495</v>
      </c>
      <c r="I664" s="61">
        <f>E664/E662*100</f>
        <v>44.526933655863495</v>
      </c>
      <c r="J664" s="59">
        <f t="shared" si="136"/>
        <v>119.44716739378991</v>
      </c>
      <c r="K664" s="59">
        <f t="shared" si="137"/>
        <v>121.49184385358016</v>
      </c>
      <c r="L664" s="59">
        <f t="shared" si="137"/>
        <v>121.49184385358016</v>
      </c>
    </row>
    <row r="665" spans="1:12" s="49" customFormat="1" x14ac:dyDescent="0.2">
      <c r="A665" s="8" t="s">
        <v>279</v>
      </c>
      <c r="B665" s="10">
        <v>6053.5450000000001</v>
      </c>
      <c r="C665" s="10">
        <v>61216.646000000001</v>
      </c>
      <c r="D665" s="10">
        <v>4901.2470000000003</v>
      </c>
      <c r="E665" s="10">
        <v>4901.2470000000003</v>
      </c>
      <c r="F665" s="10">
        <v>6490.8729999999996</v>
      </c>
      <c r="G665" s="10">
        <v>6490.8729999999996</v>
      </c>
      <c r="H665" s="61">
        <f>H666+H667</f>
        <v>99.999999999999972</v>
      </c>
      <c r="I665" s="61">
        <f>I666+I667</f>
        <v>99.999999999999972</v>
      </c>
      <c r="J665" s="59">
        <f t="shared" si="136"/>
        <v>80.964905687493854</v>
      </c>
      <c r="K665" s="59">
        <f t="shared" si="137"/>
        <v>75.50982741458661</v>
      </c>
      <c r="L665" s="59">
        <f t="shared" si="137"/>
        <v>75.50982741458661</v>
      </c>
    </row>
    <row r="666" spans="1:12" s="49" customFormat="1" x14ac:dyDescent="0.2">
      <c r="A666" s="12" t="s">
        <v>282</v>
      </c>
      <c r="B666" s="10">
        <v>26.463999999999999</v>
      </c>
      <c r="C666" s="10">
        <v>535.46900000000005</v>
      </c>
      <c r="D666" s="10">
        <v>29.766999999999999</v>
      </c>
      <c r="E666" s="10">
        <v>29.766999999999999</v>
      </c>
      <c r="F666" s="10">
        <v>94.524000000000001</v>
      </c>
      <c r="G666" s="10">
        <v>94.524000000000001</v>
      </c>
      <c r="H666" s="61">
        <f>D666/D665*100</f>
        <v>0.60733523529828226</v>
      </c>
      <c r="I666" s="61">
        <f>E666/E665*100</f>
        <v>0.60733523529828226</v>
      </c>
      <c r="J666" s="59">
        <f t="shared" si="136"/>
        <v>112.48110640870617</v>
      </c>
      <c r="K666" s="59">
        <f t="shared" si="137"/>
        <v>31.491473065041681</v>
      </c>
      <c r="L666" s="59">
        <f t="shared" si="137"/>
        <v>31.491473065041681</v>
      </c>
    </row>
    <row r="667" spans="1:12" s="49" customFormat="1" x14ac:dyDescent="0.2">
      <c r="A667" s="12" t="s">
        <v>286</v>
      </c>
      <c r="B667" s="10">
        <v>6027.08</v>
      </c>
      <c r="C667" s="10">
        <v>60681.178</v>
      </c>
      <c r="D667" s="10">
        <v>4871.4799999999996</v>
      </c>
      <c r="E667" s="10">
        <v>4871.4799999999996</v>
      </c>
      <c r="F667" s="10">
        <v>6396.348</v>
      </c>
      <c r="G667" s="10">
        <v>6396.348</v>
      </c>
      <c r="H667" s="61">
        <f>D667/D665*100</f>
        <v>99.392664764701692</v>
      </c>
      <c r="I667" s="61">
        <f>E667/E665*100</f>
        <v>99.392664764701692</v>
      </c>
      <c r="J667" s="59">
        <f t="shared" si="136"/>
        <v>80.826536233134448</v>
      </c>
      <c r="K667" s="59">
        <f t="shared" si="137"/>
        <v>76.160333990583368</v>
      </c>
      <c r="L667" s="59">
        <f t="shared" si="137"/>
        <v>76.160333990583368</v>
      </c>
    </row>
    <row r="668" spans="1:12" s="49" customFormat="1" x14ac:dyDescent="0.2">
      <c r="A668" s="7" t="s">
        <v>379</v>
      </c>
      <c r="B668" s="10"/>
      <c r="C668" s="10"/>
      <c r="D668" s="10"/>
      <c r="E668" s="10"/>
      <c r="F668" s="10"/>
      <c r="G668" s="10"/>
      <c r="H668" s="65"/>
      <c r="I668" s="65"/>
      <c r="J668" s="65"/>
      <c r="K668" s="65"/>
      <c r="L668" s="65"/>
    </row>
    <row r="669" spans="1:12" s="49" customFormat="1" x14ac:dyDescent="0.2">
      <c r="A669" s="8" t="s">
        <v>278</v>
      </c>
      <c r="B669" s="10">
        <v>4749.4679999999998</v>
      </c>
      <c r="C669" s="10">
        <v>43211.112000000001</v>
      </c>
      <c r="D669" s="10">
        <v>3582.6680000000001</v>
      </c>
      <c r="E669" s="10">
        <v>3582.6680000000001</v>
      </c>
      <c r="F669" s="10">
        <v>5176.8370000000004</v>
      </c>
      <c r="G669" s="10">
        <v>5176.8370000000004</v>
      </c>
      <c r="H669" s="61">
        <f>H670+H671</f>
        <v>100</v>
      </c>
      <c r="I669" s="61">
        <f>I670+I671</f>
        <v>100</v>
      </c>
      <c r="J669" s="59">
        <f t="shared" ref="J669:J674" si="138">D669/B669*100</f>
        <v>75.433037973937303</v>
      </c>
      <c r="K669" s="59">
        <f t="shared" ref="K669:L674" si="139">D669/F669*100</f>
        <v>69.205733153274863</v>
      </c>
      <c r="L669" s="59">
        <f t="shared" si="139"/>
        <v>69.205733153274863</v>
      </c>
    </row>
    <row r="670" spans="1:12" s="49" customFormat="1" x14ac:dyDescent="0.2">
      <c r="A670" s="12" t="s">
        <v>285</v>
      </c>
      <c r="B670" s="10">
        <v>3321.0349999999999</v>
      </c>
      <c r="C670" s="10">
        <v>26792.682000000001</v>
      </c>
      <c r="D670" s="10">
        <v>1900.08</v>
      </c>
      <c r="E670" s="10">
        <v>1900.08</v>
      </c>
      <c r="F670" s="10">
        <v>3672.1410000000001</v>
      </c>
      <c r="G670" s="10">
        <v>3672.1410000000001</v>
      </c>
      <c r="H670" s="61">
        <f>D670/D669*100</f>
        <v>53.035335677210391</v>
      </c>
      <c r="I670" s="61">
        <f>E670/E669*100</f>
        <v>53.035335677210391</v>
      </c>
      <c r="J670" s="59">
        <f t="shared" si="138"/>
        <v>57.213489168286394</v>
      </c>
      <c r="K670" s="59">
        <f t="shared" si="139"/>
        <v>51.743111171384761</v>
      </c>
      <c r="L670" s="59">
        <f t="shared" si="139"/>
        <v>51.743111171384761</v>
      </c>
    </row>
    <row r="671" spans="1:12" s="49" customFormat="1" x14ac:dyDescent="0.2">
      <c r="A671" s="12" t="s">
        <v>281</v>
      </c>
      <c r="B671" s="10">
        <v>1428.432</v>
      </c>
      <c r="C671" s="10">
        <v>16418.43</v>
      </c>
      <c r="D671" s="10">
        <v>1682.588</v>
      </c>
      <c r="E671" s="10">
        <v>1682.588</v>
      </c>
      <c r="F671" s="10">
        <v>1504.6959999999999</v>
      </c>
      <c r="G671" s="10">
        <v>1504.6959999999999</v>
      </c>
      <c r="H671" s="61">
        <f>D671/D669*100</f>
        <v>46.964664322789609</v>
      </c>
      <c r="I671" s="61">
        <f>E671/E669*100</f>
        <v>46.964664322789609</v>
      </c>
      <c r="J671" s="59">
        <f t="shared" si="138"/>
        <v>117.79265656328057</v>
      </c>
      <c r="K671" s="59">
        <f t="shared" si="139"/>
        <v>111.82245450243771</v>
      </c>
      <c r="L671" s="59">
        <f t="shared" si="139"/>
        <v>111.82245450243771</v>
      </c>
    </row>
    <row r="672" spans="1:12" s="49" customFormat="1" x14ac:dyDescent="0.2">
      <c r="A672" s="8" t="s">
        <v>279</v>
      </c>
      <c r="B672" s="10">
        <v>4749.4679999999998</v>
      </c>
      <c r="C672" s="10">
        <v>43211.112000000001</v>
      </c>
      <c r="D672" s="10">
        <v>3582.6680000000001</v>
      </c>
      <c r="E672" s="10">
        <v>3582.6680000000001</v>
      </c>
      <c r="F672" s="10">
        <v>5176.8370000000004</v>
      </c>
      <c r="G672" s="10">
        <v>5176.8370000000004</v>
      </c>
      <c r="H672" s="61">
        <f>H673+H674</f>
        <v>100</v>
      </c>
      <c r="I672" s="61">
        <f>I673+I674</f>
        <v>100</v>
      </c>
      <c r="J672" s="59">
        <f t="shared" si="138"/>
        <v>75.433037973937303</v>
      </c>
      <c r="K672" s="59">
        <f t="shared" si="139"/>
        <v>69.205733153274863</v>
      </c>
      <c r="L672" s="59">
        <f t="shared" si="139"/>
        <v>69.205733153274863</v>
      </c>
    </row>
    <row r="673" spans="1:12" s="49" customFormat="1" x14ac:dyDescent="0.2">
      <c r="A673" s="12" t="s">
        <v>282</v>
      </c>
      <c r="B673" s="10">
        <v>14.523</v>
      </c>
      <c r="C673" s="10">
        <v>257.89</v>
      </c>
      <c r="D673" s="10">
        <v>19.545000000000002</v>
      </c>
      <c r="E673" s="10">
        <v>19.545000000000002</v>
      </c>
      <c r="F673" s="10">
        <v>20.251999999999999</v>
      </c>
      <c r="G673" s="10">
        <v>20.251999999999999</v>
      </c>
      <c r="H673" s="61">
        <f>D673/D672*100</f>
        <v>0.54554315387303542</v>
      </c>
      <c r="I673" s="61">
        <f>E673/E672*100</f>
        <v>0.54554315387303542</v>
      </c>
      <c r="J673" s="59">
        <f t="shared" si="138"/>
        <v>134.57963230737454</v>
      </c>
      <c r="K673" s="59">
        <f t="shared" si="139"/>
        <v>96.508986766739099</v>
      </c>
      <c r="L673" s="59">
        <f t="shared" si="139"/>
        <v>96.508986766739099</v>
      </c>
    </row>
    <row r="674" spans="1:12" s="49" customFormat="1" x14ac:dyDescent="0.2">
      <c r="A674" s="12" t="s">
        <v>286</v>
      </c>
      <c r="B674" s="10">
        <v>4734.9440000000004</v>
      </c>
      <c r="C674" s="10">
        <v>42953.220999999998</v>
      </c>
      <c r="D674" s="10">
        <v>3563.123</v>
      </c>
      <c r="E674" s="10">
        <v>3563.123</v>
      </c>
      <c r="F674" s="10">
        <v>5156.5839999999998</v>
      </c>
      <c r="G674" s="10">
        <v>5156.5839999999998</v>
      </c>
      <c r="H674" s="61">
        <f>D674/D672*100</f>
        <v>99.454456846126959</v>
      </c>
      <c r="I674" s="61">
        <f>E674/E672*100</f>
        <v>99.454456846126959</v>
      </c>
      <c r="J674" s="59">
        <f t="shared" si="138"/>
        <v>75.251639723722178</v>
      </c>
      <c r="K674" s="59">
        <f t="shared" si="139"/>
        <v>69.098515606455749</v>
      </c>
      <c r="L674" s="59">
        <f t="shared" si="139"/>
        <v>69.098515606455749</v>
      </c>
    </row>
    <row r="675" spans="1:12" s="49" customFormat="1" ht="67.5" x14ac:dyDescent="0.2">
      <c r="A675" s="7" t="s">
        <v>380</v>
      </c>
      <c r="B675" s="10"/>
      <c r="C675" s="10"/>
      <c r="D675" s="10"/>
      <c r="E675" s="10"/>
      <c r="F675" s="10"/>
      <c r="G675" s="10"/>
      <c r="H675" s="65"/>
      <c r="I675" s="65"/>
      <c r="J675" s="65"/>
      <c r="K675" s="65"/>
      <c r="L675" s="65"/>
    </row>
    <row r="676" spans="1:12" s="49" customFormat="1" x14ac:dyDescent="0.2">
      <c r="A676" s="8" t="s">
        <v>278</v>
      </c>
      <c r="B676" s="10">
        <v>1294.1759999999999</v>
      </c>
      <c r="C676" s="10">
        <v>12570.125</v>
      </c>
      <c r="D676" s="10">
        <v>939.67700000000002</v>
      </c>
      <c r="E676" s="10">
        <v>939.67700000000002</v>
      </c>
      <c r="F676" s="10">
        <v>644.19000000000005</v>
      </c>
      <c r="G676" s="10">
        <v>644.19000000000005</v>
      </c>
      <c r="H676" s="61">
        <f>H677+H678</f>
        <v>99.999999999999986</v>
      </c>
      <c r="I676" s="61">
        <f>I677+I678</f>
        <v>99.999999999999986</v>
      </c>
      <c r="J676" s="59">
        <f t="shared" ref="J676:J681" si="140">D676/B676*100</f>
        <v>72.608130578839365</v>
      </c>
      <c r="K676" s="59">
        <f t="shared" ref="K676:L681" si="141">D676/F676*100</f>
        <v>145.86954159487107</v>
      </c>
      <c r="L676" s="59">
        <f t="shared" si="141"/>
        <v>145.86954159487107</v>
      </c>
    </row>
    <row r="677" spans="1:12" s="49" customFormat="1" x14ac:dyDescent="0.2">
      <c r="A677" s="12" t="s">
        <v>285</v>
      </c>
      <c r="B677" s="10">
        <v>26.202999999999999</v>
      </c>
      <c r="C677" s="10">
        <v>328.96</v>
      </c>
      <c r="D677" s="10">
        <v>20.567</v>
      </c>
      <c r="E677" s="10">
        <v>20.567</v>
      </c>
      <c r="F677" s="10">
        <v>20.567</v>
      </c>
      <c r="G677" s="10">
        <v>20.567</v>
      </c>
      <c r="H677" s="61">
        <f>D677/D676*100</f>
        <v>2.1887308085650705</v>
      </c>
      <c r="I677" s="61">
        <f>E677/E676*100</f>
        <v>2.1887308085650705</v>
      </c>
      <c r="J677" s="59">
        <f t="shared" si="140"/>
        <v>78.491012479487082</v>
      </c>
      <c r="K677" s="59">
        <f t="shared" si="141"/>
        <v>100</v>
      </c>
      <c r="L677" s="59">
        <f t="shared" si="141"/>
        <v>100</v>
      </c>
    </row>
    <row r="678" spans="1:12" s="49" customFormat="1" x14ac:dyDescent="0.2">
      <c r="A678" s="12" t="s">
        <v>281</v>
      </c>
      <c r="B678" s="10">
        <v>1267.972</v>
      </c>
      <c r="C678" s="10">
        <v>12241.165000000001</v>
      </c>
      <c r="D678" s="10">
        <v>919.11</v>
      </c>
      <c r="E678" s="10">
        <v>919.11</v>
      </c>
      <c r="F678" s="10">
        <v>623.62300000000005</v>
      </c>
      <c r="G678" s="10">
        <v>623.62300000000005</v>
      </c>
      <c r="H678" s="61">
        <f>D678/D676*100</f>
        <v>97.811269191434917</v>
      </c>
      <c r="I678" s="61">
        <f>E678/E676*100</f>
        <v>97.811269191434917</v>
      </c>
      <c r="J678" s="59">
        <f t="shared" si="140"/>
        <v>72.486616423706522</v>
      </c>
      <c r="K678" s="59">
        <f t="shared" si="141"/>
        <v>147.38231271136567</v>
      </c>
      <c r="L678" s="59">
        <f t="shared" si="141"/>
        <v>147.38231271136567</v>
      </c>
    </row>
    <row r="679" spans="1:12" s="49" customFormat="1" x14ac:dyDescent="0.2">
      <c r="A679" s="8" t="s">
        <v>279</v>
      </c>
      <c r="B679" s="10">
        <v>1294.1759999999999</v>
      </c>
      <c r="C679" s="10">
        <v>12570.125</v>
      </c>
      <c r="D679" s="10">
        <v>939.67700000000002</v>
      </c>
      <c r="E679" s="10">
        <v>939.67700000000002</v>
      </c>
      <c r="F679" s="10">
        <v>644.19000000000005</v>
      </c>
      <c r="G679" s="10">
        <v>644.19000000000005</v>
      </c>
      <c r="H679" s="61">
        <f>H680+H681</f>
        <v>100</v>
      </c>
      <c r="I679" s="61">
        <f>I680+I681</f>
        <v>100</v>
      </c>
      <c r="J679" s="59">
        <f t="shared" si="140"/>
        <v>72.608130578839365</v>
      </c>
      <c r="K679" s="59">
        <f t="shared" si="141"/>
        <v>145.86954159487107</v>
      </c>
      <c r="L679" s="59">
        <f t="shared" si="141"/>
        <v>145.86954159487107</v>
      </c>
    </row>
    <row r="680" spans="1:12" s="49" customFormat="1" x14ac:dyDescent="0.2">
      <c r="A680" s="12" t="s">
        <v>282</v>
      </c>
      <c r="B680" s="10">
        <v>8.2759999999999998</v>
      </c>
      <c r="C680" s="10">
        <v>47.984000000000002</v>
      </c>
      <c r="D680" s="10">
        <v>5.867</v>
      </c>
      <c r="E680" s="10">
        <v>5.867</v>
      </c>
      <c r="F680" s="10">
        <v>4.032</v>
      </c>
      <c r="G680" s="10">
        <v>4.032</v>
      </c>
      <c r="H680" s="61">
        <f>D680/D679*100</f>
        <v>0.62436347808874748</v>
      </c>
      <c r="I680" s="61">
        <f>E680/E679*100</f>
        <v>0.62436347808874748</v>
      </c>
      <c r="J680" s="59">
        <f t="shared" si="140"/>
        <v>70.891735137747702</v>
      </c>
      <c r="K680" s="59">
        <f t="shared" si="141"/>
        <v>145.51091269841271</v>
      </c>
      <c r="L680" s="59">
        <f t="shared" si="141"/>
        <v>145.51091269841271</v>
      </c>
    </row>
    <row r="681" spans="1:12" s="49" customFormat="1" x14ac:dyDescent="0.2">
      <c r="A681" s="12" t="s">
        <v>286</v>
      </c>
      <c r="B681" s="10">
        <v>1285.9000000000001</v>
      </c>
      <c r="C681" s="10">
        <v>12522.141</v>
      </c>
      <c r="D681" s="10">
        <v>933.81</v>
      </c>
      <c r="E681" s="10">
        <v>933.81</v>
      </c>
      <c r="F681" s="10">
        <v>640.15800000000002</v>
      </c>
      <c r="G681" s="10">
        <v>640.15800000000002</v>
      </c>
      <c r="H681" s="61">
        <f>D681/D679*100</f>
        <v>99.375636521911247</v>
      </c>
      <c r="I681" s="61">
        <f>E681/E679*100</f>
        <v>99.375636521911247</v>
      </c>
      <c r="J681" s="59">
        <f t="shared" si="140"/>
        <v>72.619177229955667</v>
      </c>
      <c r="K681" s="59">
        <f t="shared" si="141"/>
        <v>145.8718003992764</v>
      </c>
      <c r="L681" s="59">
        <f t="shared" si="141"/>
        <v>145.8718003992764</v>
      </c>
    </row>
    <row r="682" spans="1:12" s="49" customFormat="1" ht="67.5" x14ac:dyDescent="0.2">
      <c r="A682" s="7" t="s">
        <v>381</v>
      </c>
      <c r="B682" s="10"/>
      <c r="C682" s="10"/>
      <c r="D682" s="10"/>
      <c r="E682" s="10"/>
      <c r="F682" s="10"/>
      <c r="G682" s="10"/>
      <c r="H682" s="65"/>
      <c r="I682" s="65"/>
      <c r="J682" s="65"/>
      <c r="K682" s="65"/>
      <c r="L682" s="65"/>
    </row>
    <row r="683" spans="1:12" s="49" customFormat="1" x14ac:dyDescent="0.2">
      <c r="A683" s="8" t="s">
        <v>278</v>
      </c>
      <c r="B683" s="10">
        <v>79.631</v>
      </c>
      <c r="C683" s="10">
        <v>537.91099999999994</v>
      </c>
      <c r="D683" s="10">
        <v>58.334000000000003</v>
      </c>
      <c r="E683" s="10">
        <v>58.334000000000003</v>
      </c>
      <c r="F683" s="10">
        <v>21.978999999999999</v>
      </c>
      <c r="G683" s="10">
        <v>21.978999999999999</v>
      </c>
      <c r="H683" s="61">
        <f>H684+H685</f>
        <v>99.998285733877339</v>
      </c>
      <c r="I683" s="61">
        <f>I684+I685</f>
        <v>99.998285733877339</v>
      </c>
      <c r="J683" s="59">
        <f t="shared" ref="J683:J688" si="142">D683/B683*100</f>
        <v>73.255390488628805</v>
      </c>
      <c r="K683" s="60">
        <f>D683/F683</f>
        <v>2.6540788934892401</v>
      </c>
      <c r="L683" s="60">
        <f>E683/G683</f>
        <v>2.6540788934892401</v>
      </c>
    </row>
    <row r="684" spans="1:12" s="49" customFormat="1" x14ac:dyDescent="0.2">
      <c r="A684" s="12" t="s">
        <v>285</v>
      </c>
      <c r="B684" s="10">
        <v>24.085999999999999</v>
      </c>
      <c r="C684" s="10">
        <v>284.60700000000003</v>
      </c>
      <c r="D684" s="10">
        <v>14.246</v>
      </c>
      <c r="E684" s="10">
        <v>14.246</v>
      </c>
      <c r="F684" s="10">
        <v>14.246</v>
      </c>
      <c r="G684" s="10">
        <v>14.246</v>
      </c>
      <c r="H684" s="61">
        <f>D684/D683*100</f>
        <v>24.4214351835979</v>
      </c>
      <c r="I684" s="61">
        <f>E684/E683*100</f>
        <v>24.4214351835979</v>
      </c>
      <c r="J684" s="59">
        <f t="shared" si="142"/>
        <v>59.146392094992947</v>
      </c>
      <c r="K684" s="59">
        <f>D684/F684*100</f>
        <v>100</v>
      </c>
      <c r="L684" s="59">
        <f>E684/G684*100</f>
        <v>100</v>
      </c>
    </row>
    <row r="685" spans="1:12" s="49" customFormat="1" x14ac:dyDescent="0.2">
      <c r="A685" s="12" t="s">
        <v>281</v>
      </c>
      <c r="B685" s="10">
        <v>55.543999999999997</v>
      </c>
      <c r="C685" s="10">
        <v>253.304</v>
      </c>
      <c r="D685" s="10">
        <v>44.087000000000003</v>
      </c>
      <c r="E685" s="10">
        <v>44.087000000000003</v>
      </c>
      <c r="F685" s="10">
        <v>7.7329999999999997</v>
      </c>
      <c r="G685" s="10">
        <v>7.7329999999999997</v>
      </c>
      <c r="H685" s="61">
        <f>D685/D683*100</f>
        <v>75.576850550279431</v>
      </c>
      <c r="I685" s="61">
        <f>E685/E683*100</f>
        <v>75.576850550279431</v>
      </c>
      <c r="J685" s="59">
        <f t="shared" si="142"/>
        <v>79.373109606798224</v>
      </c>
      <c r="K685" s="60"/>
      <c r="L685" s="60"/>
    </row>
    <row r="686" spans="1:12" s="49" customFormat="1" x14ac:dyDescent="0.2">
      <c r="A686" s="8" t="s">
        <v>279</v>
      </c>
      <c r="B686" s="10">
        <v>79.631</v>
      </c>
      <c r="C686" s="10">
        <v>537.91099999999994</v>
      </c>
      <c r="D686" s="10">
        <v>58.334000000000003</v>
      </c>
      <c r="E686" s="10">
        <v>58.334000000000003</v>
      </c>
      <c r="F686" s="10">
        <v>21.978999999999999</v>
      </c>
      <c r="G686" s="10">
        <v>21.978999999999999</v>
      </c>
      <c r="H686" s="61">
        <f>H687+H688</f>
        <v>100</v>
      </c>
      <c r="I686" s="61">
        <f>I687+I688</f>
        <v>100</v>
      </c>
      <c r="J686" s="59">
        <f t="shared" si="142"/>
        <v>73.255390488628805</v>
      </c>
      <c r="K686" s="60">
        <f>D686/F686</f>
        <v>2.6540788934892401</v>
      </c>
      <c r="L686" s="60">
        <f>E686/G686</f>
        <v>2.6540788934892401</v>
      </c>
    </row>
    <row r="687" spans="1:12" s="49" customFormat="1" x14ac:dyDescent="0.2">
      <c r="A687" s="12" t="s">
        <v>282</v>
      </c>
      <c r="B687" s="10">
        <v>8.9999999999999993E-3</v>
      </c>
      <c r="C687" s="10">
        <v>6.3319999999999999</v>
      </c>
      <c r="D687" s="10">
        <v>0</v>
      </c>
      <c r="E687" s="10">
        <v>0</v>
      </c>
      <c r="F687" s="10">
        <v>0.752</v>
      </c>
      <c r="G687" s="10">
        <v>0.752</v>
      </c>
      <c r="H687" s="61">
        <f>D687/D686*100</f>
        <v>0</v>
      </c>
      <c r="I687" s="61">
        <f>E687/E686*100</f>
        <v>0</v>
      </c>
      <c r="J687" s="59">
        <f t="shared" si="142"/>
        <v>0</v>
      </c>
      <c r="K687" s="59">
        <f>D687/F687*100</f>
        <v>0</v>
      </c>
      <c r="L687" s="59">
        <f>E687/G687*100</f>
        <v>0</v>
      </c>
    </row>
    <row r="688" spans="1:12" s="49" customFormat="1" x14ac:dyDescent="0.2">
      <c r="A688" s="12" t="s">
        <v>286</v>
      </c>
      <c r="B688" s="10">
        <v>79.622</v>
      </c>
      <c r="C688" s="10">
        <v>531.57899999999995</v>
      </c>
      <c r="D688" s="10">
        <v>58.334000000000003</v>
      </c>
      <c r="E688" s="10">
        <v>58.334000000000003</v>
      </c>
      <c r="F688" s="10">
        <v>21.227</v>
      </c>
      <c r="G688" s="10">
        <v>21.227</v>
      </c>
      <c r="H688" s="61">
        <f>D688/D686*100</f>
        <v>100</v>
      </c>
      <c r="I688" s="61">
        <f>E688/E686*100</f>
        <v>100</v>
      </c>
      <c r="J688" s="59">
        <f t="shared" si="142"/>
        <v>73.263670844741398</v>
      </c>
      <c r="K688" s="60">
        <f>D688/F688</f>
        <v>2.7481038300277949</v>
      </c>
      <c r="L688" s="60">
        <f>E688/G688</f>
        <v>2.7481038300277949</v>
      </c>
    </row>
    <row r="689" spans="1:12" s="49" customFormat="1" x14ac:dyDescent="0.2">
      <c r="A689" s="7" t="s">
        <v>382</v>
      </c>
      <c r="B689" s="10"/>
      <c r="C689" s="10"/>
      <c r="D689" s="10"/>
      <c r="E689" s="10"/>
      <c r="F689" s="10"/>
      <c r="G689" s="10"/>
      <c r="H689" s="65"/>
      <c r="I689" s="65"/>
      <c r="J689" s="65"/>
      <c r="K689" s="65"/>
      <c r="L689" s="65"/>
    </row>
    <row r="690" spans="1:12" s="49" customFormat="1" x14ac:dyDescent="0.2">
      <c r="A690" s="8" t="s">
        <v>278</v>
      </c>
      <c r="B690" s="10">
        <v>589.01499999999999</v>
      </c>
      <c r="C690" s="10">
        <v>9637.8700000000008</v>
      </c>
      <c r="D690" s="10">
        <v>580.18299999999999</v>
      </c>
      <c r="E690" s="10">
        <v>580.18299999999999</v>
      </c>
      <c r="F690" s="10">
        <v>200.48099999999999</v>
      </c>
      <c r="G690" s="10">
        <v>200.48099999999999</v>
      </c>
      <c r="H690" s="61"/>
      <c r="I690" s="61">
        <f>I691+I692</f>
        <v>100</v>
      </c>
      <c r="J690" s="59">
        <f>D690/B690*100</f>
        <v>98.500547524256604</v>
      </c>
      <c r="K690" s="60">
        <f>D690/F690</f>
        <v>2.8939550381332895</v>
      </c>
      <c r="L690" s="60">
        <f>E690/G690</f>
        <v>2.8939550381332895</v>
      </c>
    </row>
    <row r="691" spans="1:12" s="49" customFormat="1" x14ac:dyDescent="0.2">
      <c r="A691" s="12" t="s">
        <v>285</v>
      </c>
      <c r="B691" s="10" t="s">
        <v>280</v>
      </c>
      <c r="C691" s="10">
        <v>5744</v>
      </c>
      <c r="D691" s="10" t="s">
        <v>280</v>
      </c>
      <c r="E691" s="10">
        <v>410</v>
      </c>
      <c r="F691" s="10" t="s">
        <v>280</v>
      </c>
      <c r="G691" s="10">
        <v>138</v>
      </c>
      <c r="H691" s="61"/>
      <c r="I691" s="61">
        <f>E691/E690*100</f>
        <v>70.667358402435099</v>
      </c>
      <c r="J691" s="59"/>
      <c r="K691" s="59"/>
      <c r="L691" s="60">
        <f>E691/G691</f>
        <v>2.9710144927536231</v>
      </c>
    </row>
    <row r="692" spans="1:12" s="49" customFormat="1" x14ac:dyDescent="0.2">
      <c r="A692" s="12" t="s">
        <v>281</v>
      </c>
      <c r="B692" s="10">
        <v>270.01499999999999</v>
      </c>
      <c r="C692" s="10">
        <v>3893.87</v>
      </c>
      <c r="D692" s="10">
        <v>170.18299999999999</v>
      </c>
      <c r="E692" s="10">
        <v>170.18299999999999</v>
      </c>
      <c r="F692" s="10">
        <v>62.481000000000002</v>
      </c>
      <c r="G692" s="10">
        <v>62.481000000000002</v>
      </c>
      <c r="H692" s="61">
        <f>D692/D690*100</f>
        <v>29.332641597564908</v>
      </c>
      <c r="I692" s="61">
        <f>E692/E690*100</f>
        <v>29.332641597564908</v>
      </c>
      <c r="J692" s="59">
        <f>D692/B692*100</f>
        <v>63.027239227450323</v>
      </c>
      <c r="K692" s="60">
        <f>D692/F692</f>
        <v>2.7237560218306363</v>
      </c>
      <c r="L692" s="60">
        <f>E692/G692</f>
        <v>2.7237560218306363</v>
      </c>
    </row>
    <row r="693" spans="1:12" s="49" customFormat="1" x14ac:dyDescent="0.2">
      <c r="A693" s="8" t="s">
        <v>279</v>
      </c>
      <c r="B693" s="10">
        <v>589.01499999999999</v>
      </c>
      <c r="C693" s="10">
        <v>9637.8700000000008</v>
      </c>
      <c r="D693" s="10">
        <v>580.18299999999999</v>
      </c>
      <c r="E693" s="10">
        <v>580.18299999999999</v>
      </c>
      <c r="F693" s="10">
        <v>200.48099999999999</v>
      </c>
      <c r="G693" s="10">
        <v>200.48099999999999</v>
      </c>
      <c r="H693" s="61">
        <f>H694+H695</f>
        <v>100.00000000000001</v>
      </c>
      <c r="I693" s="61">
        <f>I694+I695</f>
        <v>100.00000000000001</v>
      </c>
      <c r="J693" s="59">
        <f>D693/B693*100</f>
        <v>98.500547524256604</v>
      </c>
      <c r="K693" s="60">
        <f>D693/F693</f>
        <v>2.8939550381332895</v>
      </c>
      <c r="L693" s="60">
        <f>E693/G693</f>
        <v>2.8939550381332895</v>
      </c>
    </row>
    <row r="694" spans="1:12" s="49" customFormat="1" x14ac:dyDescent="0.2">
      <c r="A694" s="12" t="s">
        <v>282</v>
      </c>
      <c r="B694" s="10">
        <v>6.0000000000000001E-3</v>
      </c>
      <c r="C694" s="10">
        <v>7.6050000000000004</v>
      </c>
      <c r="D694" s="10">
        <v>2E-3</v>
      </c>
      <c r="E694" s="10">
        <v>2E-3</v>
      </c>
      <c r="F694" s="10">
        <v>7.5</v>
      </c>
      <c r="G694" s="10">
        <v>7.5</v>
      </c>
      <c r="H694" s="61">
        <f>D694/D693*100</f>
        <v>3.4471882147529316E-4</v>
      </c>
      <c r="I694" s="61">
        <f>E694/E693*100</f>
        <v>3.4471882147529316E-4</v>
      </c>
      <c r="J694" s="59">
        <f>D694/B694*100</f>
        <v>33.333333333333329</v>
      </c>
      <c r="K694" s="59">
        <f>D694/F694*100</f>
        <v>2.6666666666666668E-2</v>
      </c>
      <c r="L694" s="59">
        <f>E694/G694*100</f>
        <v>2.6666666666666668E-2</v>
      </c>
    </row>
    <row r="695" spans="1:12" s="49" customFormat="1" x14ac:dyDescent="0.2">
      <c r="A695" s="12" t="s">
        <v>286</v>
      </c>
      <c r="B695" s="10">
        <v>589.00900000000001</v>
      </c>
      <c r="C695" s="10">
        <v>9630.2659999999996</v>
      </c>
      <c r="D695" s="10">
        <v>580.18100000000004</v>
      </c>
      <c r="E695" s="10">
        <v>580.18100000000004</v>
      </c>
      <c r="F695" s="10">
        <v>192.98099999999999</v>
      </c>
      <c r="G695" s="10">
        <v>192.98099999999999</v>
      </c>
      <c r="H695" s="61">
        <f>D695/D693*100</f>
        <v>99.999655281178534</v>
      </c>
      <c r="I695" s="61">
        <f>E695/E693*100</f>
        <v>99.999655281178534</v>
      </c>
      <c r="J695" s="59">
        <f>D695/B695*100</f>
        <v>98.501211356702527</v>
      </c>
      <c r="K695" s="60">
        <f>D695/F695</f>
        <v>3.0064151393142331</v>
      </c>
      <c r="L695" s="60">
        <f>E695/G695</f>
        <v>3.0064151393142331</v>
      </c>
    </row>
    <row r="696" spans="1:12" s="49" customFormat="1" ht="22.5" x14ac:dyDescent="0.2">
      <c r="A696" s="7" t="s">
        <v>383</v>
      </c>
      <c r="B696" s="10"/>
      <c r="C696" s="10"/>
      <c r="D696" s="10"/>
      <c r="E696" s="10"/>
      <c r="F696" s="10"/>
      <c r="G696" s="10"/>
      <c r="H696" s="65"/>
      <c r="I696" s="65"/>
      <c r="J696" s="65"/>
      <c r="K696" s="65"/>
      <c r="L696" s="65"/>
    </row>
    <row r="697" spans="1:12" s="49" customFormat="1" x14ac:dyDescent="0.2">
      <c r="A697" s="8" t="s">
        <v>278</v>
      </c>
      <c r="B697" s="10">
        <v>266529.348</v>
      </c>
      <c r="C697" s="10">
        <v>3057568.8330000001</v>
      </c>
      <c r="D697" s="10">
        <v>239925.88200000001</v>
      </c>
      <c r="E697" s="10">
        <v>239925.88200000001</v>
      </c>
      <c r="F697" s="10">
        <v>258035.87400000001</v>
      </c>
      <c r="G697" s="10">
        <v>258035.87400000001</v>
      </c>
      <c r="H697" s="61">
        <f>H698+H699</f>
        <v>100</v>
      </c>
      <c r="I697" s="61">
        <f>I698+I699</f>
        <v>100</v>
      </c>
      <c r="J697" s="59">
        <f t="shared" ref="J697:J702" si="143">D697/B697*100</f>
        <v>90.018560357563331</v>
      </c>
      <c r="K697" s="59">
        <f t="shared" ref="K697:L702" si="144">D697/F697*100</f>
        <v>92.981599139970754</v>
      </c>
      <c r="L697" s="59">
        <f t="shared" si="144"/>
        <v>92.981599139970754</v>
      </c>
    </row>
    <row r="698" spans="1:12" s="49" customFormat="1" x14ac:dyDescent="0.2">
      <c r="A698" s="12" t="s">
        <v>285</v>
      </c>
      <c r="B698" s="10">
        <v>201833.33300000001</v>
      </c>
      <c r="C698" s="10">
        <v>2440066.6669999999</v>
      </c>
      <c r="D698" s="10">
        <v>181766.66699999999</v>
      </c>
      <c r="E698" s="10">
        <v>181766.66699999999</v>
      </c>
      <c r="F698" s="10">
        <v>204166.66699999999</v>
      </c>
      <c r="G698" s="10">
        <v>204166.66699999999</v>
      </c>
      <c r="H698" s="61">
        <f>D698/D697*100</f>
        <v>75.759507679959256</v>
      </c>
      <c r="I698" s="61">
        <f>E698/E697*100</f>
        <v>75.759507679959256</v>
      </c>
      <c r="J698" s="59">
        <f t="shared" si="143"/>
        <v>90.057803782093799</v>
      </c>
      <c r="K698" s="59">
        <f t="shared" si="144"/>
        <v>89.028571446483966</v>
      </c>
      <c r="L698" s="59">
        <f t="shared" si="144"/>
        <v>89.028571446483966</v>
      </c>
    </row>
    <row r="699" spans="1:12" s="49" customFormat="1" x14ac:dyDescent="0.2">
      <c r="A699" s="12" t="s">
        <v>281</v>
      </c>
      <c r="B699" s="10">
        <v>64696.014999999999</v>
      </c>
      <c r="C699" s="10">
        <v>617502.16700000002</v>
      </c>
      <c r="D699" s="10">
        <v>58159.214999999997</v>
      </c>
      <c r="E699" s="10">
        <v>58159.214999999997</v>
      </c>
      <c r="F699" s="10">
        <v>53869.207000000002</v>
      </c>
      <c r="G699" s="10">
        <v>53869.207000000002</v>
      </c>
      <c r="H699" s="61">
        <f>D699/D697*100</f>
        <v>24.240492320040737</v>
      </c>
      <c r="I699" s="61">
        <f>E699/E697*100</f>
        <v>24.240492320040737</v>
      </c>
      <c r="J699" s="59">
        <f t="shared" si="143"/>
        <v>89.896131933319225</v>
      </c>
      <c r="K699" s="59">
        <f t="shared" si="144"/>
        <v>107.96374819477109</v>
      </c>
      <c r="L699" s="59">
        <f t="shared" si="144"/>
        <v>107.96374819477109</v>
      </c>
    </row>
    <row r="700" spans="1:12" s="49" customFormat="1" x14ac:dyDescent="0.2">
      <c r="A700" s="8" t="s">
        <v>279</v>
      </c>
      <c r="B700" s="10">
        <v>266529.348</v>
      </c>
      <c r="C700" s="10">
        <v>3057568.8330000001</v>
      </c>
      <c r="D700" s="10">
        <v>239925.88200000001</v>
      </c>
      <c r="E700" s="10">
        <v>239925.88200000001</v>
      </c>
      <c r="F700" s="10">
        <v>258035.87400000001</v>
      </c>
      <c r="G700" s="10">
        <v>258035.87400000001</v>
      </c>
      <c r="H700" s="61">
        <f>H701+H702</f>
        <v>100.00000000000001</v>
      </c>
      <c r="I700" s="61">
        <f>I701+I702</f>
        <v>100.00000000000001</v>
      </c>
      <c r="J700" s="59">
        <f t="shared" si="143"/>
        <v>90.018560357563331</v>
      </c>
      <c r="K700" s="59">
        <f t="shared" si="144"/>
        <v>92.981599139970754</v>
      </c>
      <c r="L700" s="59">
        <f t="shared" si="144"/>
        <v>92.981599139970754</v>
      </c>
    </row>
    <row r="701" spans="1:12" s="49" customFormat="1" x14ac:dyDescent="0.2">
      <c r="A701" s="12" t="s">
        <v>282</v>
      </c>
      <c r="B701" s="10">
        <v>382.05</v>
      </c>
      <c r="C701" s="10">
        <v>29723.91</v>
      </c>
      <c r="D701" s="10">
        <v>138</v>
      </c>
      <c r="E701" s="10">
        <v>138</v>
      </c>
      <c r="F701" s="10">
        <v>5683.2749999999996</v>
      </c>
      <c r="G701" s="10">
        <v>5683.2749999999996</v>
      </c>
      <c r="H701" s="61">
        <f>D701/D700*100</f>
        <v>5.7517762923134735E-2</v>
      </c>
      <c r="I701" s="61">
        <f>E701/E700*100</f>
        <v>5.7517762923134735E-2</v>
      </c>
      <c r="J701" s="59">
        <f t="shared" si="143"/>
        <v>36.120926580290536</v>
      </c>
      <c r="K701" s="59">
        <f t="shared" si="144"/>
        <v>2.4281774153107145</v>
      </c>
      <c r="L701" s="59">
        <f t="shared" si="144"/>
        <v>2.4281774153107145</v>
      </c>
    </row>
    <row r="702" spans="1:12" s="49" customFormat="1" x14ac:dyDescent="0.2">
      <c r="A702" s="12" t="s">
        <v>286</v>
      </c>
      <c r="B702" s="10">
        <v>266147.29800000001</v>
      </c>
      <c r="C702" s="10">
        <v>3027844.923</v>
      </c>
      <c r="D702" s="10">
        <v>239787.88200000001</v>
      </c>
      <c r="E702" s="10">
        <v>239787.88200000001</v>
      </c>
      <c r="F702" s="10">
        <v>252352.59899999999</v>
      </c>
      <c r="G702" s="10">
        <v>252352.59899999999</v>
      </c>
      <c r="H702" s="61">
        <f>D702/D700*100</f>
        <v>99.942482237076874</v>
      </c>
      <c r="I702" s="61">
        <f>E702/E700*100</f>
        <v>99.942482237076874</v>
      </c>
      <c r="J702" s="59">
        <f t="shared" si="143"/>
        <v>90.095929510432228</v>
      </c>
      <c r="K702" s="59">
        <f t="shared" si="144"/>
        <v>95.020967864095596</v>
      </c>
      <c r="L702" s="59">
        <f t="shared" si="144"/>
        <v>95.020967864095596</v>
      </c>
    </row>
    <row r="703" spans="1:12" s="49" customFormat="1" ht="22.5" x14ac:dyDescent="0.2">
      <c r="A703" s="7" t="s">
        <v>384</v>
      </c>
      <c r="B703" s="10"/>
      <c r="C703" s="10"/>
      <c r="D703" s="10"/>
      <c r="E703" s="10"/>
      <c r="F703" s="10"/>
      <c r="G703" s="10"/>
      <c r="H703" s="65"/>
      <c r="I703" s="65"/>
      <c r="J703" s="65"/>
      <c r="K703" s="65"/>
      <c r="L703" s="65"/>
    </row>
    <row r="704" spans="1:12" s="49" customFormat="1" x14ac:dyDescent="0.2">
      <c r="A704" s="8" t="s">
        <v>278</v>
      </c>
      <c r="B704" s="10">
        <v>484759.74</v>
      </c>
      <c r="C704" s="10">
        <v>5009831.9249999998</v>
      </c>
      <c r="D704" s="10">
        <v>494213.30099999998</v>
      </c>
      <c r="E704" s="10">
        <v>494213.30099999998</v>
      </c>
      <c r="F704" s="10">
        <v>409850.98599999998</v>
      </c>
      <c r="G704" s="10">
        <v>409850.98599999998</v>
      </c>
      <c r="H704" s="61">
        <f>H705+H706</f>
        <v>100</v>
      </c>
      <c r="I704" s="61">
        <f>I705+I706</f>
        <v>100</v>
      </c>
      <c r="J704" s="59">
        <f>D704/B704*100</f>
        <v>101.95015390510771</v>
      </c>
      <c r="K704" s="59">
        <f>D704/F704*100</f>
        <v>120.58365549473145</v>
      </c>
      <c r="L704" s="59">
        <f>E704/G704*100</f>
        <v>120.58365549473145</v>
      </c>
    </row>
    <row r="705" spans="1:12" s="49" customFormat="1" x14ac:dyDescent="0.2">
      <c r="A705" s="12" t="s">
        <v>285</v>
      </c>
      <c r="B705" s="10">
        <v>484700</v>
      </c>
      <c r="C705" s="10">
        <v>4966500</v>
      </c>
      <c r="D705" s="10">
        <v>494100</v>
      </c>
      <c r="E705" s="10">
        <v>494100</v>
      </c>
      <c r="F705" s="10">
        <v>409800</v>
      </c>
      <c r="G705" s="10">
        <v>409800</v>
      </c>
      <c r="H705" s="61">
        <f>D705/D704*100</f>
        <v>99.977074473760467</v>
      </c>
      <c r="I705" s="61">
        <f>E705/E704*100</f>
        <v>99.977074473760467</v>
      </c>
      <c r="J705" s="59">
        <f>D705/B705*100</f>
        <v>101.93934392407675</v>
      </c>
      <c r="K705" s="59">
        <f>D705/F705*100</f>
        <v>120.57101024890191</v>
      </c>
      <c r="L705" s="59">
        <f>E705/G705*100</f>
        <v>120.57101024890191</v>
      </c>
    </row>
    <row r="706" spans="1:12" s="49" customFormat="1" x14ac:dyDescent="0.2">
      <c r="A706" s="12" t="s">
        <v>281</v>
      </c>
      <c r="B706" s="10">
        <v>59.74</v>
      </c>
      <c r="C706" s="10">
        <v>43331.925000000003</v>
      </c>
      <c r="D706" s="10">
        <v>113.301</v>
      </c>
      <c r="E706" s="10">
        <v>113.301</v>
      </c>
      <c r="F706" s="10">
        <v>50.985999999999997</v>
      </c>
      <c r="G706" s="10">
        <v>50.985999999999997</v>
      </c>
      <c r="H706" s="61">
        <f>D706/D704*100</f>
        <v>2.2925526239529519E-2</v>
      </c>
      <c r="I706" s="61">
        <f>E706/E704*100</f>
        <v>2.2925526239529519E-2</v>
      </c>
      <c r="J706" s="59">
        <f>D706/B706*100</f>
        <v>189.6568463341145</v>
      </c>
      <c r="K706" s="60">
        <f>D706/F706</f>
        <v>2.2221982505001376</v>
      </c>
      <c r="L706" s="60">
        <f>E706/G706</f>
        <v>2.2221982505001376</v>
      </c>
    </row>
    <row r="707" spans="1:12" s="49" customFormat="1" x14ac:dyDescent="0.2">
      <c r="A707" s="8" t="s">
        <v>279</v>
      </c>
      <c r="B707" s="10">
        <v>484759.74</v>
      </c>
      <c r="C707" s="10">
        <v>5009831.9249999998</v>
      </c>
      <c r="D707" s="10">
        <v>494213.30099999998</v>
      </c>
      <c r="E707" s="10">
        <v>494213.30099999998</v>
      </c>
      <c r="F707" s="10">
        <v>409850.98599999998</v>
      </c>
      <c r="G707" s="10">
        <v>409850.98599999998</v>
      </c>
      <c r="H707" s="61">
        <f>H708+H709</f>
        <v>100</v>
      </c>
      <c r="I707" s="61">
        <f>I708+I709</f>
        <v>100</v>
      </c>
      <c r="J707" s="59">
        <f>D707/B707*100</f>
        <v>101.95015390510771</v>
      </c>
      <c r="K707" s="59">
        <f>D707/F707*100</f>
        <v>120.58365549473145</v>
      </c>
      <c r="L707" s="59">
        <f>E707/G707*100</f>
        <v>120.58365549473145</v>
      </c>
    </row>
    <row r="708" spans="1:12" s="49" customFormat="1" x14ac:dyDescent="0.2">
      <c r="A708" s="12" t="s">
        <v>282</v>
      </c>
      <c r="B708" s="10">
        <v>0</v>
      </c>
      <c r="C708" s="10">
        <v>24182.214</v>
      </c>
      <c r="D708" s="10">
        <v>0</v>
      </c>
      <c r="E708" s="10">
        <v>0</v>
      </c>
      <c r="F708" s="10">
        <v>0</v>
      </c>
      <c r="G708" s="10">
        <v>0</v>
      </c>
      <c r="H708" s="61">
        <f>D708/D707*100</f>
        <v>0</v>
      </c>
      <c r="I708" s="61">
        <f>E708/E707*100</f>
        <v>0</v>
      </c>
      <c r="J708" s="59">
        <v>0</v>
      </c>
      <c r="K708" s="59">
        <v>0</v>
      </c>
      <c r="L708" s="59">
        <v>0</v>
      </c>
    </row>
    <row r="709" spans="1:12" s="49" customFormat="1" x14ac:dyDescent="0.2">
      <c r="A709" s="12" t="s">
        <v>286</v>
      </c>
      <c r="B709" s="10">
        <v>484759.74</v>
      </c>
      <c r="C709" s="10">
        <v>4985649.7110000001</v>
      </c>
      <c r="D709" s="10">
        <v>494213.30099999998</v>
      </c>
      <c r="E709" s="10">
        <v>494213.30099999998</v>
      </c>
      <c r="F709" s="10">
        <v>409850.98599999998</v>
      </c>
      <c r="G709" s="10">
        <v>409850.98599999998</v>
      </c>
      <c r="H709" s="61">
        <f>D709/D707*100</f>
        <v>100</v>
      </c>
      <c r="I709" s="61">
        <f>E709/E707*100</f>
        <v>100</v>
      </c>
      <c r="J709" s="59">
        <f>D709/B709*100</f>
        <v>101.95015390510771</v>
      </c>
      <c r="K709" s="59">
        <f>D709/F709*100</f>
        <v>120.58365549473145</v>
      </c>
      <c r="L709" s="59">
        <f>E709/G709*100</f>
        <v>120.58365549473145</v>
      </c>
    </row>
    <row r="710" spans="1:12" s="49" customFormat="1" ht="56.25" x14ac:dyDescent="0.2">
      <c r="A710" s="7" t="s">
        <v>385</v>
      </c>
      <c r="B710" s="10"/>
      <c r="C710" s="10"/>
      <c r="D710" s="10"/>
      <c r="E710" s="10"/>
      <c r="F710" s="10"/>
      <c r="G710" s="10"/>
      <c r="H710" s="65"/>
      <c r="I710" s="65"/>
      <c r="J710" s="65"/>
      <c r="K710" s="65"/>
      <c r="L710" s="65"/>
    </row>
    <row r="711" spans="1:12" s="49" customFormat="1" x14ac:dyDescent="0.2">
      <c r="A711" s="8" t="s">
        <v>278</v>
      </c>
      <c r="B711" s="10">
        <v>484759.74</v>
      </c>
      <c r="C711" s="10">
        <v>4965994.0439999998</v>
      </c>
      <c r="D711" s="10">
        <v>494213.30099999998</v>
      </c>
      <c r="E711" s="10">
        <v>494213.30099999998</v>
      </c>
      <c r="F711" s="10">
        <v>408250.98599999998</v>
      </c>
      <c r="G711" s="10">
        <v>408250.98599999998</v>
      </c>
      <c r="H711" s="61">
        <f>H712+H713</f>
        <v>100</v>
      </c>
      <c r="I711" s="61">
        <f>I712+I713</f>
        <v>100</v>
      </c>
      <c r="J711" s="59">
        <f>D711/B711*100</f>
        <v>101.95015390510771</v>
      </c>
      <c r="K711" s="59">
        <f>D711/F711*100</f>
        <v>121.05624185804172</v>
      </c>
      <c r="L711" s="59">
        <f>E711/G711*100</f>
        <v>121.05624185804172</v>
      </c>
    </row>
    <row r="712" spans="1:12" s="49" customFormat="1" x14ac:dyDescent="0.2">
      <c r="A712" s="12" t="s">
        <v>285</v>
      </c>
      <c r="B712" s="10">
        <v>484700</v>
      </c>
      <c r="C712" s="10">
        <v>4964900</v>
      </c>
      <c r="D712" s="10">
        <v>494100</v>
      </c>
      <c r="E712" s="10">
        <v>494100</v>
      </c>
      <c r="F712" s="10">
        <v>408200</v>
      </c>
      <c r="G712" s="10">
        <v>408200</v>
      </c>
      <c r="H712" s="61">
        <f>D712/D711*100</f>
        <v>99.977074473760467</v>
      </c>
      <c r="I712" s="61">
        <f>E712/E711*100</f>
        <v>99.977074473760467</v>
      </c>
      <c r="J712" s="59">
        <f>D712/B712*100</f>
        <v>101.93934392407675</v>
      </c>
      <c r="K712" s="59">
        <f>D712/F712*100</f>
        <v>121.04360607545321</v>
      </c>
      <c r="L712" s="59">
        <f>E712/G712*100</f>
        <v>121.04360607545321</v>
      </c>
    </row>
    <row r="713" spans="1:12" s="49" customFormat="1" x14ac:dyDescent="0.2">
      <c r="A713" s="12" t="s">
        <v>281</v>
      </c>
      <c r="B713" s="10">
        <v>59.74</v>
      </c>
      <c r="C713" s="10">
        <v>1094.0440000000001</v>
      </c>
      <c r="D713" s="10">
        <v>113.301</v>
      </c>
      <c r="E713" s="10">
        <v>113.301</v>
      </c>
      <c r="F713" s="10">
        <v>50.985999999999997</v>
      </c>
      <c r="G713" s="10">
        <v>50.985999999999997</v>
      </c>
      <c r="H713" s="61">
        <f>D713/D711*100</f>
        <v>2.2925526239529519E-2</v>
      </c>
      <c r="I713" s="61">
        <f>E713/E711*100</f>
        <v>2.2925526239529519E-2</v>
      </c>
      <c r="J713" s="59">
        <f>D713/B713*100</f>
        <v>189.6568463341145</v>
      </c>
      <c r="K713" s="60">
        <f>D713/F713</f>
        <v>2.2221982505001376</v>
      </c>
      <c r="L713" s="60">
        <f>E713/G713</f>
        <v>2.2221982505001376</v>
      </c>
    </row>
    <row r="714" spans="1:12" s="49" customFormat="1" x14ac:dyDescent="0.2">
      <c r="A714" s="8" t="s">
        <v>279</v>
      </c>
      <c r="B714" s="10">
        <v>484759.74</v>
      </c>
      <c r="C714" s="10">
        <v>4965994.0439999998</v>
      </c>
      <c r="D714" s="10">
        <v>494213.30099999998</v>
      </c>
      <c r="E714" s="10">
        <v>494213.30099999998</v>
      </c>
      <c r="F714" s="10">
        <v>408250.98599999998</v>
      </c>
      <c r="G714" s="10">
        <v>408250.98599999998</v>
      </c>
      <c r="H714" s="61">
        <f>H715+H716</f>
        <v>100</v>
      </c>
      <c r="I714" s="61">
        <f>I715+I716</f>
        <v>100</v>
      </c>
      <c r="J714" s="59">
        <f>D714/B714*100</f>
        <v>101.95015390510771</v>
      </c>
      <c r="K714" s="59">
        <f>D714/F714*100</f>
        <v>121.05624185804172</v>
      </c>
      <c r="L714" s="59">
        <f>E714/G714*100</f>
        <v>121.05624185804172</v>
      </c>
    </row>
    <row r="715" spans="1:12" s="49" customFormat="1" x14ac:dyDescent="0.2">
      <c r="A715" s="12" t="s">
        <v>282</v>
      </c>
      <c r="B715" s="10">
        <v>0</v>
      </c>
      <c r="C715" s="10">
        <v>24182.214</v>
      </c>
      <c r="D715" s="10">
        <v>0</v>
      </c>
      <c r="E715" s="10">
        <v>0</v>
      </c>
      <c r="F715" s="10">
        <v>0</v>
      </c>
      <c r="G715" s="10">
        <v>0</v>
      </c>
      <c r="H715" s="61">
        <f>D715/D714*100</f>
        <v>0</v>
      </c>
      <c r="I715" s="61">
        <f>E715/E714*100</f>
        <v>0</v>
      </c>
      <c r="J715" s="59">
        <v>0</v>
      </c>
      <c r="K715" s="59">
        <v>0</v>
      </c>
      <c r="L715" s="59">
        <v>0</v>
      </c>
    </row>
    <row r="716" spans="1:12" s="49" customFormat="1" x14ac:dyDescent="0.2">
      <c r="A716" s="12" t="s">
        <v>286</v>
      </c>
      <c r="B716" s="10">
        <v>484759.74</v>
      </c>
      <c r="C716" s="10">
        <v>4941811.83</v>
      </c>
      <c r="D716" s="10">
        <v>494213.30099999998</v>
      </c>
      <c r="E716" s="10">
        <v>494213.30099999998</v>
      </c>
      <c r="F716" s="10">
        <v>408250.98599999998</v>
      </c>
      <c r="G716" s="10">
        <v>408250.98599999998</v>
      </c>
      <c r="H716" s="61">
        <f>D716/D714*100</f>
        <v>100</v>
      </c>
      <c r="I716" s="61">
        <f>E716/E714*100</f>
        <v>100</v>
      </c>
      <c r="J716" s="59">
        <f>D716/B716*100</f>
        <v>101.95015390510771</v>
      </c>
      <c r="K716" s="59">
        <f>D716/F716*100</f>
        <v>121.05624185804172</v>
      </c>
      <c r="L716" s="59">
        <f>E716/G716*100</f>
        <v>121.05624185804172</v>
      </c>
    </row>
    <row r="717" spans="1:12" s="49" customFormat="1" ht="33.75" x14ac:dyDescent="0.2">
      <c r="A717" s="7" t="s">
        <v>386</v>
      </c>
      <c r="B717" s="10"/>
      <c r="C717" s="10"/>
      <c r="D717" s="10"/>
      <c r="E717" s="10"/>
      <c r="F717" s="10"/>
      <c r="G717" s="10"/>
      <c r="H717" s="65"/>
      <c r="I717" s="65"/>
      <c r="J717" s="65"/>
      <c r="K717" s="65"/>
      <c r="L717" s="65"/>
    </row>
    <row r="718" spans="1:12" s="49" customFormat="1" x14ac:dyDescent="0.2">
      <c r="A718" s="8" t="s">
        <v>278</v>
      </c>
      <c r="B718" s="10">
        <v>221654.022</v>
      </c>
      <c r="C718" s="10">
        <v>393697.576</v>
      </c>
      <c r="D718" s="10">
        <v>15066.322</v>
      </c>
      <c r="E718" s="10">
        <v>15066.322</v>
      </c>
      <c r="F718" s="10">
        <v>14584.288</v>
      </c>
      <c r="G718" s="10">
        <v>14584.288</v>
      </c>
      <c r="H718" s="61">
        <f>H719+H720+H721</f>
        <v>100</v>
      </c>
      <c r="I718" s="61">
        <f>I719+I720+I721</f>
        <v>100</v>
      </c>
      <c r="J718" s="59">
        <f>D718/B718*100</f>
        <v>6.7972247307111804</v>
      </c>
      <c r="K718" s="59">
        <f>D718/F718*100</f>
        <v>103.305159634807</v>
      </c>
      <c r="L718" s="59">
        <f>E718/G718*100</f>
        <v>103.305159634807</v>
      </c>
    </row>
    <row r="719" spans="1:12" s="49" customFormat="1" x14ac:dyDescent="0.2">
      <c r="A719" s="12" t="s">
        <v>285</v>
      </c>
      <c r="B719" s="10">
        <v>20833.332999999999</v>
      </c>
      <c r="C719" s="10">
        <v>189766.66699999999</v>
      </c>
      <c r="D719" s="10">
        <v>12000</v>
      </c>
      <c r="E719" s="10">
        <v>12000</v>
      </c>
      <c r="F719" s="10">
        <v>14400</v>
      </c>
      <c r="G719" s="10">
        <v>14400</v>
      </c>
      <c r="H719" s="61">
        <f>D719/D718*100</f>
        <v>79.647839731554924</v>
      </c>
      <c r="I719" s="61">
        <f>E719/E718*100</f>
        <v>79.647839731554924</v>
      </c>
      <c r="J719" s="59">
        <f>D719/B719*100</f>
        <v>57.600000921600014</v>
      </c>
      <c r="K719" s="59">
        <f>D719/F719*100</f>
        <v>83.333333333333343</v>
      </c>
      <c r="L719" s="59">
        <f>E719/G719*100</f>
        <v>83.333333333333343</v>
      </c>
    </row>
    <row r="720" spans="1:12" s="49" customFormat="1" x14ac:dyDescent="0.2">
      <c r="A720" s="12" t="s">
        <v>281</v>
      </c>
      <c r="B720" s="10">
        <v>200820.68900000001</v>
      </c>
      <c r="C720" s="10">
        <v>203930.90900000001</v>
      </c>
      <c r="D720" s="10">
        <v>411.50599999999997</v>
      </c>
      <c r="E720" s="10">
        <v>411.50599999999997</v>
      </c>
      <c r="F720" s="10">
        <v>184.28800000000001</v>
      </c>
      <c r="G720" s="10">
        <v>184.28800000000001</v>
      </c>
      <c r="H720" s="61">
        <f>D720/D718*100</f>
        <v>2.7312969947144361</v>
      </c>
      <c r="I720" s="61">
        <f>E720/E718*100</f>
        <v>2.7312969947144361</v>
      </c>
      <c r="J720" s="59">
        <f>D720/B720*100</f>
        <v>0.20491215424522316</v>
      </c>
      <c r="K720" s="60">
        <f>D720/F720</f>
        <v>2.2329505990623368</v>
      </c>
      <c r="L720" s="60">
        <f>E720/G720</f>
        <v>2.2329505990623368</v>
      </c>
    </row>
    <row r="721" spans="1:12" s="49" customFormat="1" x14ac:dyDescent="0.2">
      <c r="A721" s="12" t="s">
        <v>307</v>
      </c>
      <c r="B721" s="10">
        <v>0</v>
      </c>
      <c r="C721" s="10">
        <v>0</v>
      </c>
      <c r="D721" s="10">
        <v>2654.8159999999998</v>
      </c>
      <c r="E721" s="10">
        <v>2654.8159999999998</v>
      </c>
      <c r="F721" s="10">
        <v>0</v>
      </c>
      <c r="G721" s="10">
        <v>0</v>
      </c>
      <c r="H721" s="61">
        <f>D721/D718*100</f>
        <v>17.620863273730642</v>
      </c>
      <c r="I721" s="61">
        <f>E721/E718*100</f>
        <v>17.620863273730642</v>
      </c>
      <c r="J721" s="59">
        <v>0</v>
      </c>
      <c r="K721" s="59">
        <v>0</v>
      </c>
      <c r="L721" s="59">
        <v>0</v>
      </c>
    </row>
    <row r="722" spans="1:12" s="49" customFormat="1" x14ac:dyDescent="0.2">
      <c r="A722" s="8" t="s">
        <v>279</v>
      </c>
      <c r="B722" s="10">
        <v>221654.022</v>
      </c>
      <c r="C722" s="10">
        <v>393697.576</v>
      </c>
      <c r="D722" s="10">
        <v>15066.322</v>
      </c>
      <c r="E722" s="10">
        <v>15066.322</v>
      </c>
      <c r="F722" s="10">
        <v>14584.288</v>
      </c>
      <c r="G722" s="10">
        <v>14584.288</v>
      </c>
      <c r="H722" s="61">
        <f>H723+H724</f>
        <v>100</v>
      </c>
      <c r="I722" s="61">
        <f>I723+I724</f>
        <v>100</v>
      </c>
      <c r="J722" s="59">
        <f>D722/B722*100</f>
        <v>6.7972247307111804</v>
      </c>
      <c r="K722" s="59">
        <f>D722/F722*100</f>
        <v>103.305159634807</v>
      </c>
      <c r="L722" s="59">
        <f>E722/G722*100</f>
        <v>103.305159634807</v>
      </c>
    </row>
    <row r="723" spans="1:12" s="49" customFormat="1" x14ac:dyDescent="0.2">
      <c r="A723" s="12" t="s">
        <v>282</v>
      </c>
      <c r="B723" s="10">
        <v>11886.534</v>
      </c>
      <c r="C723" s="10">
        <v>160388.71599999999</v>
      </c>
      <c r="D723" s="10">
        <v>15066.322</v>
      </c>
      <c r="E723" s="10">
        <v>15066.322</v>
      </c>
      <c r="F723" s="10">
        <v>5523.2129999999997</v>
      </c>
      <c r="G723" s="10">
        <v>5523.2129999999997</v>
      </c>
      <c r="H723" s="61">
        <f>D723/D722*100</f>
        <v>100</v>
      </c>
      <c r="I723" s="61">
        <f>E723/E722*100</f>
        <v>100</v>
      </c>
      <c r="J723" s="59">
        <f>D723/B723*100</f>
        <v>126.75117910738321</v>
      </c>
      <c r="K723" s="60">
        <f>D723/F723</f>
        <v>2.7278183912154033</v>
      </c>
      <c r="L723" s="60">
        <f>E723/G723</f>
        <v>2.7278183912154033</v>
      </c>
    </row>
    <row r="724" spans="1:12" s="49" customFormat="1" x14ac:dyDescent="0.2">
      <c r="A724" s="12" t="s">
        <v>286</v>
      </c>
      <c r="B724" s="10">
        <v>209767.48800000001</v>
      </c>
      <c r="C724" s="10">
        <v>233308.86</v>
      </c>
      <c r="D724" s="10">
        <v>0</v>
      </c>
      <c r="E724" s="10">
        <v>0</v>
      </c>
      <c r="F724" s="10">
        <v>9061.0750000000007</v>
      </c>
      <c r="G724" s="10">
        <v>9061.0750000000007</v>
      </c>
      <c r="H724" s="61">
        <f>D724/D722*100</f>
        <v>0</v>
      </c>
      <c r="I724" s="61">
        <f>E724/E722*100</f>
        <v>0</v>
      </c>
      <c r="J724" s="59">
        <f>D724/B724*100</f>
        <v>0</v>
      </c>
      <c r="K724" s="59">
        <f>D724/F724*100</f>
        <v>0</v>
      </c>
      <c r="L724" s="59">
        <f>E724/G724*100</f>
        <v>0</v>
      </c>
    </row>
    <row r="725" spans="1:12" s="49" customFormat="1" x14ac:dyDescent="0.2">
      <c r="A725" s="7" t="s">
        <v>387</v>
      </c>
      <c r="B725" s="10"/>
      <c r="C725" s="10"/>
      <c r="D725" s="10"/>
      <c r="E725" s="10"/>
      <c r="F725" s="10"/>
      <c r="G725" s="10"/>
      <c r="H725" s="65"/>
      <c r="I725" s="65"/>
      <c r="J725" s="65"/>
      <c r="K725" s="65"/>
      <c r="L725" s="65"/>
    </row>
    <row r="726" spans="1:12" s="49" customFormat="1" x14ac:dyDescent="0.2">
      <c r="A726" s="8" t="s">
        <v>278</v>
      </c>
      <c r="B726" s="10">
        <v>51063.055999999997</v>
      </c>
      <c r="C726" s="10">
        <v>773916.23600000003</v>
      </c>
      <c r="D726" s="10">
        <v>68781.883000000002</v>
      </c>
      <c r="E726" s="10">
        <v>68781.883000000002</v>
      </c>
      <c r="F726" s="10">
        <v>76016.100000000006</v>
      </c>
      <c r="G726" s="10">
        <v>76016.100000000006</v>
      </c>
      <c r="H726" s="61">
        <f>H727+H728</f>
        <v>100</v>
      </c>
      <c r="I726" s="61">
        <f>I727+I728</f>
        <v>100</v>
      </c>
      <c r="J726" s="59">
        <f>D726/B726*100</f>
        <v>134.69989536074772</v>
      </c>
      <c r="K726" s="59">
        <f t="shared" ref="K726:L729" si="145">D726/F726*100</f>
        <v>90.483309456812435</v>
      </c>
      <c r="L726" s="59">
        <f t="shared" si="145"/>
        <v>90.483309456812435</v>
      </c>
    </row>
    <row r="727" spans="1:12" s="49" customFormat="1" x14ac:dyDescent="0.2">
      <c r="A727" s="12" t="s">
        <v>285</v>
      </c>
      <c r="B727" s="10">
        <v>45500</v>
      </c>
      <c r="C727" s="10">
        <v>673000</v>
      </c>
      <c r="D727" s="10">
        <v>57500</v>
      </c>
      <c r="E727" s="10">
        <v>57500</v>
      </c>
      <c r="F727" s="10">
        <v>53400</v>
      </c>
      <c r="G727" s="10">
        <v>53400</v>
      </c>
      <c r="H727" s="61">
        <f>D727/D726*100</f>
        <v>83.597595023677968</v>
      </c>
      <c r="I727" s="61">
        <f>E727/E726*100</f>
        <v>83.597595023677968</v>
      </c>
      <c r="J727" s="59">
        <f>D727/B727*100</f>
        <v>126.37362637362637</v>
      </c>
      <c r="K727" s="59">
        <f t="shared" si="145"/>
        <v>107.67790262172285</v>
      </c>
      <c r="L727" s="59">
        <f t="shared" si="145"/>
        <v>107.67790262172285</v>
      </c>
    </row>
    <row r="728" spans="1:12" s="49" customFormat="1" x14ac:dyDescent="0.2">
      <c r="A728" s="12" t="s">
        <v>281</v>
      </c>
      <c r="B728" s="10">
        <v>5563.0559999999996</v>
      </c>
      <c r="C728" s="10">
        <v>100916.236</v>
      </c>
      <c r="D728" s="10">
        <v>11281.883</v>
      </c>
      <c r="E728" s="10">
        <v>11281.883</v>
      </c>
      <c r="F728" s="10">
        <v>22616.1</v>
      </c>
      <c r="G728" s="10">
        <v>22616.1</v>
      </c>
      <c r="H728" s="61">
        <f>D728/D726*100</f>
        <v>16.402404976322035</v>
      </c>
      <c r="I728" s="61">
        <f>E728/E726*100</f>
        <v>16.402404976322035</v>
      </c>
      <c r="J728" s="60">
        <f>D728/B728</f>
        <v>2.0280009764417257</v>
      </c>
      <c r="K728" s="59">
        <f t="shared" si="145"/>
        <v>49.884299238153353</v>
      </c>
      <c r="L728" s="59">
        <f t="shared" si="145"/>
        <v>49.884299238153353</v>
      </c>
    </row>
    <row r="729" spans="1:12" s="49" customFormat="1" x14ac:dyDescent="0.2">
      <c r="A729" s="8" t="s">
        <v>279</v>
      </c>
      <c r="B729" s="10">
        <v>51063.055999999997</v>
      </c>
      <c r="C729" s="10">
        <v>773916.23600000003</v>
      </c>
      <c r="D729" s="10">
        <v>68781.883000000002</v>
      </c>
      <c r="E729" s="10">
        <v>68781.883000000002</v>
      </c>
      <c r="F729" s="10">
        <v>76016.100000000006</v>
      </c>
      <c r="G729" s="10">
        <v>76016.100000000006</v>
      </c>
      <c r="H729" s="61">
        <f>H730+H731</f>
        <v>100</v>
      </c>
      <c r="I729" s="61">
        <f>I730+I731</f>
        <v>100</v>
      </c>
      <c r="J729" s="59">
        <f>D729/B729*100</f>
        <v>134.69989536074772</v>
      </c>
      <c r="K729" s="59">
        <f t="shared" si="145"/>
        <v>90.483309456812435</v>
      </c>
      <c r="L729" s="59">
        <f t="shared" si="145"/>
        <v>90.483309456812435</v>
      </c>
    </row>
    <row r="730" spans="1:12" s="49" customFormat="1" x14ac:dyDescent="0.2">
      <c r="A730" s="12" t="s">
        <v>282</v>
      </c>
      <c r="B730" s="10">
        <v>1410.39</v>
      </c>
      <c r="C730" s="10">
        <v>12276.544</v>
      </c>
      <c r="D730" s="10">
        <v>1244.5050000000001</v>
      </c>
      <c r="E730" s="10">
        <v>1244.5050000000001</v>
      </c>
      <c r="F730" s="10">
        <v>249.04</v>
      </c>
      <c r="G730" s="10">
        <v>249.04</v>
      </c>
      <c r="H730" s="61">
        <f>D730/D729*100</f>
        <v>1.809349999912041</v>
      </c>
      <c r="I730" s="61">
        <f>E730/E729*100</f>
        <v>1.809349999912041</v>
      </c>
      <c r="J730" s="59">
        <f>D730/B730*100</f>
        <v>88.238359602663095</v>
      </c>
      <c r="K730" s="60"/>
      <c r="L730" s="60"/>
    </row>
    <row r="731" spans="1:12" s="49" customFormat="1" x14ac:dyDescent="0.2">
      <c r="A731" s="12" t="s">
        <v>286</v>
      </c>
      <c r="B731" s="10">
        <v>49652.665999999997</v>
      </c>
      <c r="C731" s="10">
        <v>761639.69200000004</v>
      </c>
      <c r="D731" s="10">
        <v>67537.377999999997</v>
      </c>
      <c r="E731" s="10">
        <v>67537.377999999997</v>
      </c>
      <c r="F731" s="10">
        <v>75767.06</v>
      </c>
      <c r="G731" s="10">
        <v>75767.06</v>
      </c>
      <c r="H731" s="61">
        <f>D731/D729*100</f>
        <v>98.190650000087956</v>
      </c>
      <c r="I731" s="61">
        <f>E731/E729*100</f>
        <v>98.190650000087956</v>
      </c>
      <c r="J731" s="59">
        <f>D731/B731*100</f>
        <v>136.01964091918046</v>
      </c>
      <c r="K731" s="59">
        <f>D731/F731*100</f>
        <v>89.138179573022896</v>
      </c>
      <c r="L731" s="59">
        <f>E731/G731*100</f>
        <v>89.138179573022896</v>
      </c>
    </row>
    <row r="732" spans="1:12" s="49" customFormat="1" x14ac:dyDescent="0.2">
      <c r="A732" s="7" t="s">
        <v>388</v>
      </c>
      <c r="B732" s="10"/>
      <c r="C732" s="10"/>
      <c r="D732" s="10"/>
      <c r="E732" s="10"/>
      <c r="F732" s="10"/>
      <c r="G732" s="10"/>
      <c r="H732" s="65"/>
      <c r="I732" s="65"/>
      <c r="J732" s="65"/>
      <c r="K732" s="65"/>
      <c r="L732" s="65"/>
    </row>
    <row r="733" spans="1:12" s="49" customFormat="1" x14ac:dyDescent="0.2">
      <c r="A733" s="8" t="s">
        <v>278</v>
      </c>
      <c r="B733" s="10">
        <v>461743.80599999998</v>
      </c>
      <c r="C733" s="10">
        <v>5583411.0039999997</v>
      </c>
      <c r="D733" s="10">
        <v>429964.74900000001</v>
      </c>
      <c r="E733" s="10">
        <v>429964.74900000001</v>
      </c>
      <c r="F733" s="10">
        <v>388386.80099999998</v>
      </c>
      <c r="G733" s="10">
        <v>388386.80099999998</v>
      </c>
      <c r="H733" s="61">
        <f>H734+H735</f>
        <v>100.00000023257721</v>
      </c>
      <c r="I733" s="61">
        <f>I734+I735</f>
        <v>100.00000023257721</v>
      </c>
      <c r="J733" s="59">
        <f>D733/B733*100</f>
        <v>93.117599719356065</v>
      </c>
      <c r="K733" s="59">
        <f t="shared" ref="K733:L736" si="146">D733/F733*100</f>
        <v>110.70529376717928</v>
      </c>
      <c r="L733" s="59">
        <f t="shared" si="146"/>
        <v>110.70529376717928</v>
      </c>
    </row>
    <row r="734" spans="1:12" s="49" customFormat="1" x14ac:dyDescent="0.2">
      <c r="A734" s="12" t="s">
        <v>285</v>
      </c>
      <c r="B734" s="10">
        <v>434900</v>
      </c>
      <c r="C734" s="10">
        <v>5405700</v>
      </c>
      <c r="D734" s="10">
        <v>421766.66700000002</v>
      </c>
      <c r="E734" s="10">
        <v>421766.66700000002</v>
      </c>
      <c r="F734" s="10">
        <v>374266.66700000002</v>
      </c>
      <c r="G734" s="10">
        <v>374266.66700000002</v>
      </c>
      <c r="H734" s="61">
        <f>D734/D733*100</f>
        <v>98.093312993898479</v>
      </c>
      <c r="I734" s="61">
        <f>E734/E733*100</f>
        <v>98.093312993898479</v>
      </c>
      <c r="J734" s="59">
        <f>D734/B734*100</f>
        <v>96.980148769832155</v>
      </c>
      <c r="K734" s="59">
        <f t="shared" si="146"/>
        <v>112.69148556048141</v>
      </c>
      <c r="L734" s="59">
        <f t="shared" si="146"/>
        <v>112.69148556048141</v>
      </c>
    </row>
    <row r="735" spans="1:12" s="49" customFormat="1" x14ac:dyDescent="0.2">
      <c r="A735" s="12" t="s">
        <v>281</v>
      </c>
      <c r="B735" s="10">
        <v>26843.806</v>
      </c>
      <c r="C735" s="10">
        <v>177711.00399999999</v>
      </c>
      <c r="D735" s="10">
        <v>8198.0830000000005</v>
      </c>
      <c r="E735" s="10">
        <v>8198.0830000000005</v>
      </c>
      <c r="F735" s="10">
        <v>14120.134</v>
      </c>
      <c r="G735" s="10">
        <v>14120.134</v>
      </c>
      <c r="H735" s="61">
        <f>D735/D733*100</f>
        <v>1.9066872386787226</v>
      </c>
      <c r="I735" s="61">
        <f>E735/E733*100</f>
        <v>1.9066872386787226</v>
      </c>
      <c r="J735" s="59">
        <f>D735/B735*100</f>
        <v>30.539942808408021</v>
      </c>
      <c r="K735" s="59">
        <f t="shared" si="146"/>
        <v>58.059526913838077</v>
      </c>
      <c r="L735" s="59">
        <f t="shared" si="146"/>
        <v>58.059526913838077</v>
      </c>
    </row>
    <row r="736" spans="1:12" s="49" customFormat="1" x14ac:dyDescent="0.2">
      <c r="A736" s="8" t="s">
        <v>279</v>
      </c>
      <c r="B736" s="10">
        <v>461743.80599999998</v>
      </c>
      <c r="C736" s="10">
        <v>5583411.0039999997</v>
      </c>
      <c r="D736" s="10">
        <v>429964.74900000001</v>
      </c>
      <c r="E736" s="10">
        <v>429964.74900000001</v>
      </c>
      <c r="F736" s="10">
        <v>388386.80099999998</v>
      </c>
      <c r="G736" s="10">
        <v>388386.80099999998</v>
      </c>
      <c r="H736" s="61">
        <f>H737+H738</f>
        <v>99.999999999999986</v>
      </c>
      <c r="I736" s="61">
        <f>I737+I738</f>
        <v>99.999999999999986</v>
      </c>
      <c r="J736" s="59">
        <f>D736/B736*100</f>
        <v>93.117599719356065</v>
      </c>
      <c r="K736" s="59">
        <f t="shared" si="146"/>
        <v>110.70529376717928</v>
      </c>
      <c r="L736" s="59">
        <f t="shared" si="146"/>
        <v>110.70529376717928</v>
      </c>
    </row>
    <row r="737" spans="1:12" s="49" customFormat="1" x14ac:dyDescent="0.2">
      <c r="A737" s="12" t="s">
        <v>282</v>
      </c>
      <c r="B737" s="10">
        <v>3254.9540000000002</v>
      </c>
      <c r="C737" s="10">
        <v>119147.753</v>
      </c>
      <c r="D737" s="10">
        <v>15295.992</v>
      </c>
      <c r="E737" s="10">
        <v>15295.992</v>
      </c>
      <c r="F737" s="10">
        <v>2985.2339999999999</v>
      </c>
      <c r="G737" s="10">
        <v>2985.2339999999999</v>
      </c>
      <c r="H737" s="61">
        <f>D737/D736*100</f>
        <v>3.5574990823259331</v>
      </c>
      <c r="I737" s="61">
        <f>E737/E736*100</f>
        <v>3.5574990823259331</v>
      </c>
      <c r="J737" s="60">
        <f>D737/B737</f>
        <v>4.699295904028137</v>
      </c>
      <c r="K737" s="60"/>
      <c r="L737" s="60"/>
    </row>
    <row r="738" spans="1:12" s="49" customFormat="1" x14ac:dyDescent="0.2">
      <c r="A738" s="12" t="s">
        <v>286</v>
      </c>
      <c r="B738" s="10">
        <v>458488.85200000001</v>
      </c>
      <c r="C738" s="10">
        <v>5464263.2510000002</v>
      </c>
      <c r="D738" s="10">
        <v>414668.75699999998</v>
      </c>
      <c r="E738" s="10">
        <v>414668.75699999998</v>
      </c>
      <c r="F738" s="10">
        <v>385401.56699999998</v>
      </c>
      <c r="G738" s="10">
        <v>385401.56699999998</v>
      </c>
      <c r="H738" s="61">
        <f>D738/D736*100</f>
        <v>96.442500917674053</v>
      </c>
      <c r="I738" s="61">
        <f>E738/E736*100</f>
        <v>96.442500917674053</v>
      </c>
      <c r="J738" s="59">
        <f>D738/B738*100</f>
        <v>90.442494990041752</v>
      </c>
      <c r="K738" s="59">
        <f>D738/F738*100</f>
        <v>107.59394680925102</v>
      </c>
      <c r="L738" s="59">
        <f>E738/G738*100</f>
        <v>107.59394680925102</v>
      </c>
    </row>
    <row r="739" spans="1:12" s="49" customFormat="1" ht="33.75" x14ac:dyDescent="0.2">
      <c r="A739" s="7" t="s">
        <v>389</v>
      </c>
      <c r="B739" s="10"/>
      <c r="C739" s="10"/>
      <c r="D739" s="10"/>
      <c r="E739" s="10"/>
      <c r="F739" s="10"/>
      <c r="G739" s="10"/>
      <c r="H739" s="65"/>
      <c r="I739" s="65"/>
      <c r="J739" s="65"/>
      <c r="K739" s="65"/>
      <c r="L739" s="65"/>
    </row>
    <row r="740" spans="1:12" s="49" customFormat="1" x14ac:dyDescent="0.2">
      <c r="A740" s="8" t="s">
        <v>278</v>
      </c>
      <c r="B740" s="10">
        <v>10704.789000000001</v>
      </c>
      <c r="C740" s="10">
        <v>103643.02499999999</v>
      </c>
      <c r="D740" s="10">
        <v>7195.9949999999999</v>
      </c>
      <c r="E740" s="10">
        <v>7195.9949999999999</v>
      </c>
      <c r="F740" s="10">
        <v>21426.628000000001</v>
      </c>
      <c r="G740" s="10">
        <v>21426.628000000001</v>
      </c>
      <c r="H740" s="61">
        <f>H741+H742</f>
        <v>99.999986103381119</v>
      </c>
      <c r="I740" s="61">
        <f>I741+I742</f>
        <v>99.999986103381119</v>
      </c>
      <c r="J740" s="59">
        <f>D740/B740*100</f>
        <v>67.222203071914819</v>
      </c>
      <c r="K740" s="59">
        <f t="shared" ref="K740:L743" si="147">D740/F740*100</f>
        <v>33.584355877182354</v>
      </c>
      <c r="L740" s="59">
        <f t="shared" si="147"/>
        <v>33.584355877182354</v>
      </c>
    </row>
    <row r="741" spans="1:12" s="49" customFormat="1" x14ac:dyDescent="0.2">
      <c r="A741" s="12" t="s">
        <v>285</v>
      </c>
      <c r="B741" s="10">
        <v>3433.3330000000001</v>
      </c>
      <c r="C741" s="10">
        <v>42666.667000000001</v>
      </c>
      <c r="D741" s="10">
        <v>2033.3330000000001</v>
      </c>
      <c r="E741" s="10">
        <v>2033.3330000000001</v>
      </c>
      <c r="F741" s="10">
        <v>2733.3330000000001</v>
      </c>
      <c r="G741" s="10">
        <v>2733.3330000000001</v>
      </c>
      <c r="H741" s="61">
        <f>D741/D740*100</f>
        <v>28.256453763517069</v>
      </c>
      <c r="I741" s="61">
        <f>E741/E740*100</f>
        <v>28.256453763517069</v>
      </c>
      <c r="J741" s="59">
        <f>D741/B741*100</f>
        <v>59.223297011970587</v>
      </c>
      <c r="K741" s="59">
        <f t="shared" si="147"/>
        <v>74.390240779297656</v>
      </c>
      <c r="L741" s="59">
        <f t="shared" si="147"/>
        <v>74.390240779297656</v>
      </c>
    </row>
    <row r="742" spans="1:12" s="49" customFormat="1" x14ac:dyDescent="0.2">
      <c r="A742" s="12" t="s">
        <v>281</v>
      </c>
      <c r="B742" s="10">
        <v>7271.4549999999999</v>
      </c>
      <c r="C742" s="10">
        <v>60976.358</v>
      </c>
      <c r="D742" s="10">
        <v>5162.6610000000001</v>
      </c>
      <c r="E742" s="10">
        <v>5162.6610000000001</v>
      </c>
      <c r="F742" s="10">
        <v>18693.294000000002</v>
      </c>
      <c r="G742" s="10">
        <v>18693.294000000002</v>
      </c>
      <c r="H742" s="61">
        <f>D742/D740*100</f>
        <v>71.743532339864046</v>
      </c>
      <c r="I742" s="61">
        <f>E742/E740*100</f>
        <v>71.743532339864046</v>
      </c>
      <c r="J742" s="59">
        <f>D742/B742*100</f>
        <v>70.999009139161288</v>
      </c>
      <c r="K742" s="59">
        <f t="shared" si="147"/>
        <v>27.617716813312835</v>
      </c>
      <c r="L742" s="59">
        <f t="shared" si="147"/>
        <v>27.617716813312835</v>
      </c>
    </row>
    <row r="743" spans="1:12" s="49" customFormat="1" x14ac:dyDescent="0.2">
      <c r="A743" s="8" t="s">
        <v>279</v>
      </c>
      <c r="B743" s="10">
        <v>10704.789000000001</v>
      </c>
      <c r="C743" s="10">
        <v>103643.02499999999</v>
      </c>
      <c r="D743" s="10">
        <v>7195.9949999999999</v>
      </c>
      <c r="E743" s="10">
        <v>7195.9949999999999</v>
      </c>
      <c r="F743" s="10">
        <v>21426.628000000001</v>
      </c>
      <c r="G743" s="10">
        <v>21426.628000000001</v>
      </c>
      <c r="H743" s="61">
        <f>H744+H745</f>
        <v>100</v>
      </c>
      <c r="I743" s="61">
        <f>I744+I745</f>
        <v>100</v>
      </c>
      <c r="J743" s="59">
        <f>D743/B743*100</f>
        <v>67.222203071914819</v>
      </c>
      <c r="K743" s="59">
        <f t="shared" si="147"/>
        <v>33.584355877182354</v>
      </c>
      <c r="L743" s="59">
        <f t="shared" si="147"/>
        <v>33.584355877182354</v>
      </c>
    </row>
    <row r="744" spans="1:12" s="49" customFormat="1" x14ac:dyDescent="0.2">
      <c r="A744" s="12" t="s">
        <v>282</v>
      </c>
      <c r="B744" s="10">
        <v>0</v>
      </c>
      <c r="C744" s="10">
        <v>43.84</v>
      </c>
      <c r="D744" s="10">
        <v>0</v>
      </c>
      <c r="E744" s="10">
        <v>0</v>
      </c>
      <c r="F744" s="10">
        <v>0</v>
      </c>
      <c r="G744" s="10">
        <v>0</v>
      </c>
      <c r="H744" s="61">
        <f>D744/D743*100</f>
        <v>0</v>
      </c>
      <c r="I744" s="61">
        <f>E744/E743*100</f>
        <v>0</v>
      </c>
      <c r="J744" s="59">
        <v>0</v>
      </c>
      <c r="K744" s="59">
        <v>0</v>
      </c>
      <c r="L744" s="59">
        <v>0</v>
      </c>
    </row>
    <row r="745" spans="1:12" s="49" customFormat="1" x14ac:dyDescent="0.2">
      <c r="A745" s="12" t="s">
        <v>286</v>
      </c>
      <c r="B745" s="10">
        <v>10704.789000000001</v>
      </c>
      <c r="C745" s="10">
        <v>103599.185</v>
      </c>
      <c r="D745" s="10">
        <v>7195.9949999999999</v>
      </c>
      <c r="E745" s="10">
        <v>7195.9949999999999</v>
      </c>
      <c r="F745" s="10">
        <v>21426.628000000001</v>
      </c>
      <c r="G745" s="10">
        <v>21426.628000000001</v>
      </c>
      <c r="H745" s="61">
        <f>D745/D743*100</f>
        <v>100</v>
      </c>
      <c r="I745" s="61">
        <f>E745/E743*100</f>
        <v>100</v>
      </c>
      <c r="J745" s="59">
        <f>D745/B745*100</f>
        <v>67.222203071914819</v>
      </c>
      <c r="K745" s="59">
        <f>D745/F745*100</f>
        <v>33.584355877182354</v>
      </c>
      <c r="L745" s="59">
        <f>E745/G745*100</f>
        <v>33.584355877182354</v>
      </c>
    </row>
    <row r="746" spans="1:12" s="49" customFormat="1" ht="22.5" x14ac:dyDescent="0.2">
      <c r="A746" s="7" t="s">
        <v>390</v>
      </c>
      <c r="B746" s="10"/>
      <c r="C746" s="10"/>
      <c r="D746" s="10"/>
      <c r="E746" s="10"/>
      <c r="F746" s="10"/>
      <c r="G746" s="10"/>
      <c r="H746" s="65"/>
      <c r="I746" s="65"/>
      <c r="J746" s="65"/>
      <c r="K746" s="65"/>
      <c r="L746" s="65"/>
    </row>
    <row r="747" spans="1:12" s="49" customFormat="1" x14ac:dyDescent="0.2">
      <c r="A747" s="8" t="s">
        <v>278</v>
      </c>
      <c r="B747" s="10">
        <v>319533.33299999998</v>
      </c>
      <c r="C747" s="10">
        <v>3328767.0269999998</v>
      </c>
      <c r="D747" s="10">
        <v>328766.66700000002</v>
      </c>
      <c r="E747" s="10">
        <v>328766.66700000002</v>
      </c>
      <c r="F747" s="10">
        <v>293166.66700000002</v>
      </c>
      <c r="G747" s="10">
        <v>293166.66700000002</v>
      </c>
      <c r="H747" s="61">
        <f>H748+H749</f>
        <v>100</v>
      </c>
      <c r="I747" s="61">
        <f>I748+I749</f>
        <v>100</v>
      </c>
      <c r="J747" s="59">
        <f>D747/B747*100</f>
        <v>102.88963092310624</v>
      </c>
      <c r="K747" s="59">
        <f>D747/F747*100</f>
        <v>112.14326320393033</v>
      </c>
      <c r="L747" s="59">
        <f>E747/G747*100</f>
        <v>112.14326320393033</v>
      </c>
    </row>
    <row r="748" spans="1:12" s="49" customFormat="1" x14ac:dyDescent="0.2">
      <c r="A748" s="12" t="s">
        <v>285</v>
      </c>
      <c r="B748" s="10">
        <v>319533.33299999998</v>
      </c>
      <c r="C748" s="10">
        <v>3328766.6669999999</v>
      </c>
      <c r="D748" s="10">
        <v>328766.66700000002</v>
      </c>
      <c r="E748" s="10">
        <v>328766.66700000002</v>
      </c>
      <c r="F748" s="10">
        <v>293166.66700000002</v>
      </c>
      <c r="G748" s="10">
        <v>293166.66700000002</v>
      </c>
      <c r="H748" s="61">
        <f>D748/D747*100</f>
        <v>100</v>
      </c>
      <c r="I748" s="61">
        <f>E748/E747*100</f>
        <v>100</v>
      </c>
      <c r="J748" s="59">
        <f>D748/B748*100</f>
        <v>102.88963092310624</v>
      </c>
      <c r="K748" s="59">
        <f>D748/F748*100</f>
        <v>112.14326320393033</v>
      </c>
      <c r="L748" s="59">
        <f>E748/G748*100</f>
        <v>112.14326320393033</v>
      </c>
    </row>
    <row r="749" spans="1:12" s="49" customFormat="1" x14ac:dyDescent="0.2">
      <c r="A749" s="12" t="s">
        <v>281</v>
      </c>
      <c r="B749" s="10">
        <v>0</v>
      </c>
      <c r="C749" s="10">
        <v>0.36</v>
      </c>
      <c r="D749" s="10">
        <v>0</v>
      </c>
      <c r="E749" s="10">
        <v>0</v>
      </c>
      <c r="F749" s="10">
        <v>0</v>
      </c>
      <c r="G749" s="10">
        <v>0</v>
      </c>
      <c r="H749" s="61">
        <f>D749/D747*100</f>
        <v>0</v>
      </c>
      <c r="I749" s="61">
        <f>E749/E747*100</f>
        <v>0</v>
      </c>
      <c r="J749" s="59">
        <v>0</v>
      </c>
      <c r="K749" s="59">
        <v>0</v>
      </c>
      <c r="L749" s="59">
        <v>0</v>
      </c>
    </row>
    <row r="750" spans="1:12" s="49" customFormat="1" x14ac:dyDescent="0.2">
      <c r="A750" s="8" t="s">
        <v>279</v>
      </c>
      <c r="B750" s="10">
        <v>319533.33299999998</v>
      </c>
      <c r="C750" s="10">
        <v>3328767.0269999998</v>
      </c>
      <c r="D750" s="10">
        <v>328766.66700000002</v>
      </c>
      <c r="E750" s="10">
        <v>328766.66700000002</v>
      </c>
      <c r="F750" s="10">
        <v>293166.66700000002</v>
      </c>
      <c r="G750" s="10">
        <v>293166.66700000002</v>
      </c>
      <c r="H750" s="61">
        <f>H751+H752</f>
        <v>99.999999999999986</v>
      </c>
      <c r="I750" s="61">
        <f>I751+I752</f>
        <v>99.999999999999986</v>
      </c>
      <c r="J750" s="59">
        <f>D750/B750*100</f>
        <v>102.88963092310624</v>
      </c>
      <c r="K750" s="59">
        <f t="shared" ref="K750:L752" si="148">D750/F750*100</f>
        <v>112.14326320393033</v>
      </c>
      <c r="L750" s="59">
        <f t="shared" si="148"/>
        <v>112.14326320393033</v>
      </c>
    </row>
    <row r="751" spans="1:12" s="49" customFormat="1" x14ac:dyDescent="0.2">
      <c r="A751" s="12" t="s">
        <v>282</v>
      </c>
      <c r="B751" s="10">
        <v>201288.451</v>
      </c>
      <c r="C751" s="10">
        <v>2391887.1630000002</v>
      </c>
      <c r="D751" s="10">
        <v>228122.973</v>
      </c>
      <c r="E751" s="10">
        <v>228122.973</v>
      </c>
      <c r="F751" s="10">
        <v>116289.927</v>
      </c>
      <c r="G751" s="10">
        <v>116289.927</v>
      </c>
      <c r="H751" s="61">
        <f>D751/D750*100</f>
        <v>69.387500588677369</v>
      </c>
      <c r="I751" s="61">
        <f>E751/E750*100</f>
        <v>69.387500588677369</v>
      </c>
      <c r="J751" s="59">
        <f>D751/B751*100</f>
        <v>113.33137687069785</v>
      </c>
      <c r="K751" s="59">
        <f t="shared" si="148"/>
        <v>196.16744019454066</v>
      </c>
      <c r="L751" s="59">
        <f t="shared" si="148"/>
        <v>196.16744019454066</v>
      </c>
    </row>
    <row r="752" spans="1:12" s="49" customFormat="1" x14ac:dyDescent="0.2">
      <c r="A752" s="12" t="s">
        <v>286</v>
      </c>
      <c r="B752" s="10">
        <v>118244.882</v>
      </c>
      <c r="C752" s="10">
        <v>936879.86399999994</v>
      </c>
      <c r="D752" s="10">
        <v>100643.694</v>
      </c>
      <c r="E752" s="10">
        <v>100643.694</v>
      </c>
      <c r="F752" s="10">
        <v>176876.74</v>
      </c>
      <c r="G752" s="10">
        <v>176876.74</v>
      </c>
      <c r="H752" s="61">
        <f>D752/D750*100</f>
        <v>30.61249941132262</v>
      </c>
      <c r="I752" s="61">
        <f>E752/E750*100</f>
        <v>30.61249941132262</v>
      </c>
      <c r="J752" s="59">
        <f>D752/B752*100</f>
        <v>85.114630162174791</v>
      </c>
      <c r="K752" s="59">
        <f t="shared" si="148"/>
        <v>56.90046865404689</v>
      </c>
      <c r="L752" s="59">
        <f t="shared" si="148"/>
        <v>56.90046865404689</v>
      </c>
    </row>
    <row r="753" spans="1:12" s="49" customFormat="1" ht="22.5" x14ac:dyDescent="0.2">
      <c r="A753" s="7" t="s">
        <v>391</v>
      </c>
      <c r="B753" s="10"/>
      <c r="C753" s="10"/>
      <c r="D753" s="10"/>
      <c r="E753" s="10"/>
      <c r="F753" s="10"/>
      <c r="G753" s="10"/>
      <c r="H753" s="65"/>
      <c r="I753" s="65"/>
      <c r="J753" s="65"/>
      <c r="K753" s="65"/>
      <c r="L753" s="65"/>
    </row>
    <row r="754" spans="1:12" s="49" customFormat="1" x14ac:dyDescent="0.2">
      <c r="A754" s="8" t="s">
        <v>278</v>
      </c>
      <c r="B754" s="10">
        <v>27162.109</v>
      </c>
      <c r="C754" s="10">
        <v>516217.51</v>
      </c>
      <c r="D754" s="10">
        <v>24523.195</v>
      </c>
      <c r="E754" s="10">
        <v>24523.195</v>
      </c>
      <c r="F754" s="10">
        <v>11370.352999999999</v>
      </c>
      <c r="G754" s="10">
        <v>11370.352999999999</v>
      </c>
      <c r="H754" s="61">
        <f>H755+H756</f>
        <v>100</v>
      </c>
      <c r="I754" s="61">
        <f>I755+I756</f>
        <v>100</v>
      </c>
      <c r="J754" s="59">
        <f t="shared" ref="J754:J759" si="149">D754/B754*100</f>
        <v>90.284576208717809</v>
      </c>
      <c r="K754" s="60">
        <f>D754/F754</f>
        <v>2.1567663730404854</v>
      </c>
      <c r="L754" s="60">
        <f>E754/G754</f>
        <v>2.1567663730404854</v>
      </c>
    </row>
    <row r="755" spans="1:12" s="49" customFormat="1" x14ac:dyDescent="0.2">
      <c r="A755" s="12" t="s">
        <v>285</v>
      </c>
      <c r="B755" s="10">
        <v>11500</v>
      </c>
      <c r="C755" s="10">
        <v>331933.33500000002</v>
      </c>
      <c r="D755" s="10">
        <v>13000</v>
      </c>
      <c r="E755" s="10">
        <v>13000</v>
      </c>
      <c r="F755" s="10">
        <v>3300</v>
      </c>
      <c r="G755" s="10">
        <v>3300</v>
      </c>
      <c r="H755" s="61">
        <f>D755/D754*100</f>
        <v>53.011037101813208</v>
      </c>
      <c r="I755" s="61">
        <f>E755/E754*100</f>
        <v>53.011037101813208</v>
      </c>
      <c r="J755" s="59">
        <f t="shared" si="149"/>
        <v>113.04347826086956</v>
      </c>
      <c r="K755" s="60">
        <f>D755/F755</f>
        <v>3.9393939393939394</v>
      </c>
      <c r="L755" s="60">
        <f>E755/G755</f>
        <v>3.9393939393939394</v>
      </c>
    </row>
    <row r="756" spans="1:12" s="49" customFormat="1" x14ac:dyDescent="0.2">
      <c r="A756" s="12" t="s">
        <v>281</v>
      </c>
      <c r="B756" s="10">
        <v>15662.109</v>
      </c>
      <c r="C756" s="10">
        <v>184284.17499999999</v>
      </c>
      <c r="D756" s="10">
        <v>11523.195</v>
      </c>
      <c r="E756" s="10">
        <v>11523.195</v>
      </c>
      <c r="F756" s="10">
        <v>8070.3530000000001</v>
      </c>
      <c r="G756" s="10">
        <v>8070.3530000000001</v>
      </c>
      <c r="H756" s="61">
        <f>D756/D754*100</f>
        <v>46.988962898186799</v>
      </c>
      <c r="I756" s="61">
        <f>E756/E754*100</f>
        <v>46.988962898186799</v>
      </c>
      <c r="J756" s="59">
        <f t="shared" si="149"/>
        <v>73.573712199295755</v>
      </c>
      <c r="K756" s="59">
        <f>D756/F756*100</f>
        <v>142.78427473990294</v>
      </c>
      <c r="L756" s="59">
        <f>E756/G756*100</f>
        <v>142.78427473990294</v>
      </c>
    </row>
    <row r="757" spans="1:12" s="49" customFormat="1" x14ac:dyDescent="0.2">
      <c r="A757" s="8" t="s">
        <v>279</v>
      </c>
      <c r="B757" s="10">
        <v>27162.109</v>
      </c>
      <c r="C757" s="10">
        <v>516217.51</v>
      </c>
      <c r="D757" s="10">
        <v>24523.195</v>
      </c>
      <c r="E757" s="10">
        <v>24523.195</v>
      </c>
      <c r="F757" s="10">
        <v>11370.352999999999</v>
      </c>
      <c r="G757" s="10">
        <v>11370.352999999999</v>
      </c>
      <c r="H757" s="61">
        <f>H758+H759</f>
        <v>100</v>
      </c>
      <c r="I757" s="61">
        <f>I758+I759</f>
        <v>100</v>
      </c>
      <c r="J757" s="59">
        <f t="shared" si="149"/>
        <v>90.284576208717809</v>
      </c>
      <c r="K757" s="60">
        <f t="shared" ref="K757:L759" si="150">D757/F757</f>
        <v>2.1567663730404854</v>
      </c>
      <c r="L757" s="60">
        <f t="shared" si="150"/>
        <v>2.1567663730404854</v>
      </c>
    </row>
    <row r="758" spans="1:12" s="49" customFormat="1" x14ac:dyDescent="0.2">
      <c r="A758" s="12" t="s">
        <v>282</v>
      </c>
      <c r="B758" s="10">
        <v>1828.415</v>
      </c>
      <c r="C758" s="10">
        <v>23434.334999999999</v>
      </c>
      <c r="D758" s="10">
        <v>1571.7539999999999</v>
      </c>
      <c r="E758" s="10">
        <v>1571.7539999999999</v>
      </c>
      <c r="F758" s="10">
        <v>356.88900000000001</v>
      </c>
      <c r="G758" s="10">
        <v>356.88900000000001</v>
      </c>
      <c r="H758" s="61">
        <f>D758/D757*100</f>
        <v>6.4092545853017917</v>
      </c>
      <c r="I758" s="61">
        <f>E758/E757*100</f>
        <v>6.4092545853017917</v>
      </c>
      <c r="J758" s="59">
        <f t="shared" si="149"/>
        <v>85.962650711135041</v>
      </c>
      <c r="K758" s="60">
        <f t="shared" si="150"/>
        <v>4.4040415927641368</v>
      </c>
      <c r="L758" s="60">
        <f t="shared" si="150"/>
        <v>4.4040415927641368</v>
      </c>
    </row>
    <row r="759" spans="1:12" s="49" customFormat="1" x14ac:dyDescent="0.2">
      <c r="A759" s="12" t="s">
        <v>286</v>
      </c>
      <c r="B759" s="10">
        <v>25333.694</v>
      </c>
      <c r="C759" s="10">
        <v>492783.17599999998</v>
      </c>
      <c r="D759" s="10">
        <v>22951.440999999999</v>
      </c>
      <c r="E759" s="10">
        <v>22951.440999999999</v>
      </c>
      <c r="F759" s="10">
        <v>11013.464</v>
      </c>
      <c r="G759" s="10">
        <v>11013.464</v>
      </c>
      <c r="H759" s="61">
        <f>D759/D757*100</f>
        <v>93.590745414698205</v>
      </c>
      <c r="I759" s="61">
        <f>E759/E757*100</f>
        <v>93.590745414698205</v>
      </c>
      <c r="J759" s="59">
        <f t="shared" si="149"/>
        <v>90.596503612935393</v>
      </c>
      <c r="K759" s="60">
        <f t="shared" si="150"/>
        <v>2.083943889043447</v>
      </c>
      <c r="L759" s="60">
        <f t="shared" si="150"/>
        <v>2.083943889043447</v>
      </c>
    </row>
    <row r="760" spans="1:12" s="49" customFormat="1" ht="22.5" x14ac:dyDescent="0.2">
      <c r="A760" s="7" t="s">
        <v>392</v>
      </c>
      <c r="B760" s="10"/>
      <c r="C760" s="10"/>
      <c r="D760" s="10"/>
      <c r="E760" s="10"/>
      <c r="F760" s="10"/>
      <c r="G760" s="10"/>
      <c r="H760" s="65"/>
      <c r="I760" s="65"/>
      <c r="J760" s="65"/>
      <c r="K760" s="65"/>
      <c r="L760" s="65"/>
    </row>
    <row r="761" spans="1:12" s="49" customFormat="1" x14ac:dyDescent="0.2">
      <c r="A761" s="8" t="s">
        <v>278</v>
      </c>
      <c r="B761" s="10">
        <v>363187.288</v>
      </c>
      <c r="C761" s="10">
        <v>6284688.3250000002</v>
      </c>
      <c r="D761" s="10">
        <v>1195366.7749999999</v>
      </c>
      <c r="E761" s="10">
        <v>1195366.7749999999</v>
      </c>
      <c r="F761" s="10">
        <v>1191066.7679999999</v>
      </c>
      <c r="G761" s="10">
        <v>1191066.7679999999</v>
      </c>
      <c r="H761" s="61">
        <f>H762+H763</f>
        <v>100</v>
      </c>
      <c r="I761" s="61">
        <f>I762+I763</f>
        <v>100</v>
      </c>
      <c r="J761" s="60">
        <f>D761/B761</f>
        <v>3.2913232772618404</v>
      </c>
      <c r="K761" s="59">
        <f t="shared" ref="K761:L766" si="151">D761/F761*100</f>
        <v>100.3610214906105</v>
      </c>
      <c r="L761" s="59">
        <f t="shared" si="151"/>
        <v>100.3610214906105</v>
      </c>
    </row>
    <row r="762" spans="1:12" s="49" customFormat="1" x14ac:dyDescent="0.2">
      <c r="A762" s="12" t="s">
        <v>285</v>
      </c>
      <c r="B762" s="10">
        <v>363166.66700000002</v>
      </c>
      <c r="C762" s="10">
        <v>6283833.3329999996</v>
      </c>
      <c r="D762" s="10">
        <v>1195366.6669999999</v>
      </c>
      <c r="E762" s="10">
        <v>1195366.6669999999</v>
      </c>
      <c r="F762" s="10">
        <v>1191066.6669999999</v>
      </c>
      <c r="G762" s="10">
        <v>1191066.6669999999</v>
      </c>
      <c r="H762" s="61">
        <f>D762/D761*100</f>
        <v>99.999990965116126</v>
      </c>
      <c r="I762" s="61">
        <f>E762/E761*100</f>
        <v>99.999990965116126</v>
      </c>
      <c r="J762" s="60">
        <f>D762/B762</f>
        <v>3.2915098648081593</v>
      </c>
      <c r="K762" s="59">
        <f t="shared" si="151"/>
        <v>100.36102093351589</v>
      </c>
      <c r="L762" s="59">
        <f t="shared" si="151"/>
        <v>100.36102093351589</v>
      </c>
    </row>
    <row r="763" spans="1:12" s="49" customFormat="1" x14ac:dyDescent="0.2">
      <c r="A763" s="12" t="s">
        <v>281</v>
      </c>
      <c r="B763" s="10">
        <v>20.620999999999999</v>
      </c>
      <c r="C763" s="10">
        <v>854.99099999999999</v>
      </c>
      <c r="D763" s="10">
        <v>0.108</v>
      </c>
      <c r="E763" s="10">
        <v>0.108</v>
      </c>
      <c r="F763" s="10">
        <v>0.10100000000000001</v>
      </c>
      <c r="G763" s="10">
        <v>0.10100000000000001</v>
      </c>
      <c r="H763" s="61">
        <f>D763/D761*100</f>
        <v>9.0348838748676127E-6</v>
      </c>
      <c r="I763" s="61">
        <f>E763/E761*100</f>
        <v>9.0348838748676127E-6</v>
      </c>
      <c r="J763" s="59">
        <f>D763/B763*100</f>
        <v>0.52373793705445915</v>
      </c>
      <c r="K763" s="59">
        <f t="shared" si="151"/>
        <v>106.93069306930691</v>
      </c>
      <c r="L763" s="59">
        <f t="shared" si="151"/>
        <v>106.93069306930691</v>
      </c>
    </row>
    <row r="764" spans="1:12" s="49" customFormat="1" x14ac:dyDescent="0.2">
      <c r="A764" s="8" t="s">
        <v>279</v>
      </c>
      <c r="B764" s="10">
        <v>363187.288</v>
      </c>
      <c r="C764" s="10">
        <v>6284688.3250000002</v>
      </c>
      <c r="D764" s="10">
        <v>1195366.7749999999</v>
      </c>
      <c r="E764" s="10">
        <v>1195366.7749999999</v>
      </c>
      <c r="F764" s="10">
        <v>1191066.7679999999</v>
      </c>
      <c r="G764" s="10">
        <v>1191066.7679999999</v>
      </c>
      <c r="H764" s="61">
        <f>H765+H766</f>
        <v>100</v>
      </c>
      <c r="I764" s="61">
        <f>I765+I766</f>
        <v>100</v>
      </c>
      <c r="J764" s="60">
        <f>D764/B764</f>
        <v>3.2913232772618404</v>
      </c>
      <c r="K764" s="59">
        <f t="shared" si="151"/>
        <v>100.3610214906105</v>
      </c>
      <c r="L764" s="59">
        <f t="shared" si="151"/>
        <v>100.3610214906105</v>
      </c>
    </row>
    <row r="765" spans="1:12" s="49" customFormat="1" x14ac:dyDescent="0.2">
      <c r="A765" s="12" t="s">
        <v>282</v>
      </c>
      <c r="B765" s="10">
        <v>99708.282999999996</v>
      </c>
      <c r="C765" s="10">
        <v>1439288.4979999999</v>
      </c>
      <c r="D765" s="10">
        <v>87567.64</v>
      </c>
      <c r="E765" s="10">
        <v>87567.64</v>
      </c>
      <c r="F765" s="10">
        <v>110625.743</v>
      </c>
      <c r="G765" s="10">
        <v>110625.743</v>
      </c>
      <c r="H765" s="61">
        <f>D765/D764*100</f>
        <v>7.325587579594556</v>
      </c>
      <c r="I765" s="61">
        <f>E765/E764*100</f>
        <v>7.325587579594556</v>
      </c>
      <c r="J765" s="59">
        <f>D765/B765*100</f>
        <v>87.823837062764383</v>
      </c>
      <c r="K765" s="59">
        <f t="shared" si="151"/>
        <v>79.156657054045738</v>
      </c>
      <c r="L765" s="59">
        <f t="shared" si="151"/>
        <v>79.156657054045738</v>
      </c>
    </row>
    <row r="766" spans="1:12" s="49" customFormat="1" x14ac:dyDescent="0.2">
      <c r="A766" s="12" t="s">
        <v>286</v>
      </c>
      <c r="B766" s="10">
        <v>263479.005</v>
      </c>
      <c r="C766" s="10">
        <v>4845399.8269999996</v>
      </c>
      <c r="D766" s="10">
        <v>1107799.135</v>
      </c>
      <c r="E766" s="10">
        <v>1107799.135</v>
      </c>
      <c r="F766" s="10">
        <v>1080441.0249999999</v>
      </c>
      <c r="G766" s="10">
        <v>1080441.0249999999</v>
      </c>
      <c r="H766" s="61">
        <f>D766/D764*100</f>
        <v>92.674412420405446</v>
      </c>
      <c r="I766" s="61">
        <f>E766/E764*100</f>
        <v>92.674412420405446</v>
      </c>
      <c r="J766" s="60">
        <f>D766/B766</f>
        <v>4.2045062945337905</v>
      </c>
      <c r="K766" s="59">
        <f t="shared" si="151"/>
        <v>102.53212432395374</v>
      </c>
      <c r="L766" s="59">
        <f t="shared" si="151"/>
        <v>102.53212432395374</v>
      </c>
    </row>
    <row r="767" spans="1:12" s="49" customFormat="1" x14ac:dyDescent="0.2">
      <c r="A767" s="7" t="s">
        <v>393</v>
      </c>
      <c r="B767" s="10"/>
      <c r="C767" s="10"/>
      <c r="D767" s="10"/>
      <c r="E767" s="10"/>
      <c r="F767" s="10"/>
      <c r="G767" s="10"/>
      <c r="H767" s="65"/>
      <c r="I767" s="65"/>
      <c r="J767" s="65"/>
      <c r="K767" s="65"/>
      <c r="L767" s="65"/>
    </row>
    <row r="768" spans="1:12" s="49" customFormat="1" x14ac:dyDescent="0.2">
      <c r="A768" s="8" t="s">
        <v>278</v>
      </c>
      <c r="B768" s="10">
        <v>228418.73499999999</v>
      </c>
      <c r="C768" s="10">
        <v>2338051.6439999999</v>
      </c>
      <c r="D768" s="10">
        <v>205800.09899999999</v>
      </c>
      <c r="E768" s="10">
        <v>205800.09899999999</v>
      </c>
      <c r="F768" s="10">
        <v>214900.076</v>
      </c>
      <c r="G768" s="10">
        <v>214900.076</v>
      </c>
      <c r="H768" s="61">
        <f>H769+H770</f>
        <v>100</v>
      </c>
      <c r="I768" s="61">
        <f>I769+I770</f>
        <v>100</v>
      </c>
      <c r="J768" s="59">
        <f t="shared" ref="J768:J773" si="152">D768/B768*100</f>
        <v>90.09773169438138</v>
      </c>
      <c r="K768" s="59">
        <f t="shared" ref="K768:L773" si="153">D768/F768*100</f>
        <v>95.765484512904493</v>
      </c>
      <c r="L768" s="59">
        <f t="shared" si="153"/>
        <v>95.765484512904493</v>
      </c>
    </row>
    <row r="769" spans="1:12" s="49" customFormat="1" x14ac:dyDescent="0.2">
      <c r="A769" s="12" t="s">
        <v>285</v>
      </c>
      <c r="B769" s="10">
        <v>228400</v>
      </c>
      <c r="C769" s="10">
        <v>2337200</v>
      </c>
      <c r="D769" s="10">
        <v>205800</v>
      </c>
      <c r="E769" s="10">
        <v>205800</v>
      </c>
      <c r="F769" s="10">
        <v>214900</v>
      </c>
      <c r="G769" s="10">
        <v>214900</v>
      </c>
      <c r="H769" s="61">
        <f>D769/D768*100</f>
        <v>99.999951895066872</v>
      </c>
      <c r="I769" s="61">
        <f>E769/E768*100</f>
        <v>99.999951895066872</v>
      </c>
      <c r="J769" s="59">
        <f t="shared" si="152"/>
        <v>90.105078809106828</v>
      </c>
      <c r="K769" s="59">
        <f t="shared" si="153"/>
        <v>95.765472312703579</v>
      </c>
      <c r="L769" s="59">
        <f t="shared" si="153"/>
        <v>95.765472312703579</v>
      </c>
    </row>
    <row r="770" spans="1:12" s="49" customFormat="1" x14ac:dyDescent="0.2">
      <c r="A770" s="12" t="s">
        <v>281</v>
      </c>
      <c r="B770" s="10">
        <v>18.734999999999999</v>
      </c>
      <c r="C770" s="10">
        <v>851.64400000000001</v>
      </c>
      <c r="D770" s="10">
        <v>9.9000000000000005E-2</v>
      </c>
      <c r="E770" s="10">
        <v>9.9000000000000005E-2</v>
      </c>
      <c r="F770" s="10">
        <v>7.5999999999999998E-2</v>
      </c>
      <c r="G770" s="10">
        <v>7.5999999999999998E-2</v>
      </c>
      <c r="H770" s="61">
        <f>D770/D768*100</f>
        <v>4.8104933127364534E-5</v>
      </c>
      <c r="I770" s="61">
        <f>E770/E768*100</f>
        <v>4.8104933127364534E-5</v>
      </c>
      <c r="J770" s="59">
        <f t="shared" si="152"/>
        <v>0.52842273819055241</v>
      </c>
      <c r="K770" s="59">
        <f t="shared" si="153"/>
        <v>130.26315789473685</v>
      </c>
      <c r="L770" s="59">
        <f t="shared" si="153"/>
        <v>130.26315789473685</v>
      </c>
    </row>
    <row r="771" spans="1:12" s="49" customFormat="1" x14ac:dyDescent="0.2">
      <c r="A771" s="8" t="s">
        <v>279</v>
      </c>
      <c r="B771" s="10">
        <v>228418.73499999999</v>
      </c>
      <c r="C771" s="10">
        <v>2338051.6439999999</v>
      </c>
      <c r="D771" s="10">
        <v>205800.09899999999</v>
      </c>
      <c r="E771" s="10">
        <v>205800.09899999999</v>
      </c>
      <c r="F771" s="10">
        <v>214900.076</v>
      </c>
      <c r="G771" s="10">
        <v>214900.076</v>
      </c>
      <c r="H771" s="61">
        <f>H772+H773</f>
        <v>100</v>
      </c>
      <c r="I771" s="61">
        <f>I772+I773</f>
        <v>100</v>
      </c>
      <c r="J771" s="59">
        <f t="shared" si="152"/>
        <v>90.09773169438138</v>
      </c>
      <c r="K771" s="59">
        <f t="shared" si="153"/>
        <v>95.765484512904493</v>
      </c>
      <c r="L771" s="59">
        <f t="shared" si="153"/>
        <v>95.765484512904493</v>
      </c>
    </row>
    <row r="772" spans="1:12" s="49" customFormat="1" x14ac:dyDescent="0.2">
      <c r="A772" s="12" t="s">
        <v>282</v>
      </c>
      <c r="B772" s="10">
        <v>88406.292000000001</v>
      </c>
      <c r="C772" s="10">
        <v>1310727.5619999999</v>
      </c>
      <c r="D772" s="10">
        <v>77628.66</v>
      </c>
      <c r="E772" s="10">
        <v>77628.66</v>
      </c>
      <c r="F772" s="10">
        <v>96477.838000000003</v>
      </c>
      <c r="G772" s="10">
        <v>96477.838000000003</v>
      </c>
      <c r="H772" s="61">
        <f>D772/D771*100</f>
        <v>37.720419172393115</v>
      </c>
      <c r="I772" s="61">
        <f>E772/E771*100</f>
        <v>37.720419172393115</v>
      </c>
      <c r="J772" s="59">
        <f t="shared" si="152"/>
        <v>87.808976311324088</v>
      </c>
      <c r="K772" s="59">
        <f t="shared" si="153"/>
        <v>80.462686155964647</v>
      </c>
      <c r="L772" s="59">
        <f t="shared" si="153"/>
        <v>80.462686155964647</v>
      </c>
    </row>
    <row r="773" spans="1:12" s="49" customFormat="1" x14ac:dyDescent="0.2">
      <c r="A773" s="12" t="s">
        <v>286</v>
      </c>
      <c r="B773" s="10">
        <v>140012.443</v>
      </c>
      <c r="C773" s="10">
        <v>1027324.081</v>
      </c>
      <c r="D773" s="10">
        <v>128171.439</v>
      </c>
      <c r="E773" s="10">
        <v>128171.439</v>
      </c>
      <c r="F773" s="10">
        <v>118422.238</v>
      </c>
      <c r="G773" s="10">
        <v>118422.238</v>
      </c>
      <c r="H773" s="61">
        <f>D773/D771*100</f>
        <v>62.279580827606893</v>
      </c>
      <c r="I773" s="61">
        <f>E773/E771*100</f>
        <v>62.279580827606893</v>
      </c>
      <c r="J773" s="59">
        <f t="shared" si="152"/>
        <v>91.542891655708061</v>
      </c>
      <c r="K773" s="59">
        <f t="shared" si="153"/>
        <v>108.23257621596376</v>
      </c>
      <c r="L773" s="59">
        <f t="shared" si="153"/>
        <v>108.23257621596376</v>
      </c>
    </row>
    <row r="774" spans="1:12" s="49" customFormat="1" ht="33.75" x14ac:dyDescent="0.2">
      <c r="A774" s="7" t="s">
        <v>394</v>
      </c>
      <c r="B774" s="10"/>
      <c r="C774" s="10"/>
      <c r="D774" s="10"/>
      <c r="E774" s="10"/>
      <c r="F774" s="10"/>
      <c r="G774" s="10"/>
      <c r="H774" s="65"/>
      <c r="I774" s="65"/>
      <c r="J774" s="65"/>
      <c r="K774" s="65"/>
      <c r="L774" s="65"/>
    </row>
    <row r="775" spans="1:12" s="49" customFormat="1" x14ac:dyDescent="0.2">
      <c r="A775" s="8" t="s">
        <v>278</v>
      </c>
      <c r="B775" s="10">
        <v>6941574.4970000004</v>
      </c>
      <c r="C775" s="10">
        <v>71924350.841000006</v>
      </c>
      <c r="D775" s="10">
        <v>6436051.3300000001</v>
      </c>
      <c r="E775" s="10">
        <v>6436051.3300000001</v>
      </c>
      <c r="F775" s="10">
        <v>6735422.0250000004</v>
      </c>
      <c r="G775" s="10">
        <v>6735422.0250000004</v>
      </c>
      <c r="H775" s="61">
        <f>H776+H777</f>
        <v>100</v>
      </c>
      <c r="I775" s="61">
        <f>I776+I777</f>
        <v>100</v>
      </c>
      <c r="J775" s="59">
        <f t="shared" ref="J775:J780" si="154">D775/B775*100</f>
        <v>92.717456720827869</v>
      </c>
      <c r="K775" s="59">
        <f t="shared" ref="K775:L780" si="155">D775/F775*100</f>
        <v>95.555279329360204</v>
      </c>
      <c r="L775" s="59">
        <f t="shared" si="155"/>
        <v>95.555279329360204</v>
      </c>
    </row>
    <row r="776" spans="1:12" s="49" customFormat="1" x14ac:dyDescent="0.2">
      <c r="A776" s="12" t="s">
        <v>285</v>
      </c>
      <c r="B776" s="10">
        <v>6932687.6670000004</v>
      </c>
      <c r="C776" s="10">
        <v>71857883.333000004</v>
      </c>
      <c r="D776" s="10">
        <v>6434639</v>
      </c>
      <c r="E776" s="10">
        <v>6434639</v>
      </c>
      <c r="F776" s="10">
        <v>6734592</v>
      </c>
      <c r="G776" s="10">
        <v>6734592</v>
      </c>
      <c r="H776" s="61">
        <f>D776/D775*100</f>
        <v>99.97805595500121</v>
      </c>
      <c r="I776" s="61">
        <f>E776/E775*100</f>
        <v>99.97805595500121</v>
      </c>
      <c r="J776" s="59">
        <f t="shared" si="154"/>
        <v>92.815936748878201</v>
      </c>
      <c r="K776" s="59">
        <f t="shared" si="155"/>
        <v>95.546085048656252</v>
      </c>
      <c r="L776" s="59">
        <f t="shared" si="155"/>
        <v>95.546085048656252</v>
      </c>
    </row>
    <row r="777" spans="1:12" s="49" customFormat="1" x14ac:dyDescent="0.2">
      <c r="A777" s="12" t="s">
        <v>281</v>
      </c>
      <c r="B777" s="10">
        <v>8886.8310000000001</v>
      </c>
      <c r="C777" s="10">
        <v>66467.506999999998</v>
      </c>
      <c r="D777" s="10">
        <v>1412.33</v>
      </c>
      <c r="E777" s="10">
        <v>1412.33</v>
      </c>
      <c r="F777" s="10">
        <v>830.02499999999998</v>
      </c>
      <c r="G777" s="10">
        <v>830.02499999999998</v>
      </c>
      <c r="H777" s="61">
        <f>D777/D775*100</f>
        <v>2.1944044998783437E-2</v>
      </c>
      <c r="I777" s="61">
        <f>E777/E775*100</f>
        <v>2.1944044998783437E-2</v>
      </c>
      <c r="J777" s="59">
        <f t="shared" si="154"/>
        <v>15.892391787353668</v>
      </c>
      <c r="K777" s="59">
        <f t="shared" si="155"/>
        <v>170.15511580976477</v>
      </c>
      <c r="L777" s="59">
        <f t="shared" si="155"/>
        <v>170.15511580976477</v>
      </c>
    </row>
    <row r="778" spans="1:12" s="49" customFormat="1" x14ac:dyDescent="0.2">
      <c r="A778" s="8" t="s">
        <v>279</v>
      </c>
      <c r="B778" s="10">
        <v>6941574.4970000004</v>
      </c>
      <c r="C778" s="10">
        <v>71924350.841000006</v>
      </c>
      <c r="D778" s="10">
        <v>6436051.3300000001</v>
      </c>
      <c r="E778" s="10">
        <v>6436051.3300000001</v>
      </c>
      <c r="F778" s="10">
        <v>6735422.0250000004</v>
      </c>
      <c r="G778" s="10">
        <v>6735422.0250000004</v>
      </c>
      <c r="H778" s="61">
        <f>H779+H780</f>
        <v>100</v>
      </c>
      <c r="I778" s="61">
        <f>I779+I780</f>
        <v>100</v>
      </c>
      <c r="J778" s="59">
        <f t="shared" si="154"/>
        <v>92.717456720827869</v>
      </c>
      <c r="K778" s="59">
        <f t="shared" si="155"/>
        <v>95.555279329360204</v>
      </c>
      <c r="L778" s="59">
        <f t="shared" si="155"/>
        <v>95.555279329360204</v>
      </c>
    </row>
    <row r="779" spans="1:12" s="49" customFormat="1" x14ac:dyDescent="0.2">
      <c r="A779" s="12" t="s">
        <v>282</v>
      </c>
      <c r="B779" s="10">
        <v>1535278.6569999999</v>
      </c>
      <c r="C779" s="10">
        <v>19392367.386</v>
      </c>
      <c r="D779" s="10">
        <v>959921.57900000003</v>
      </c>
      <c r="E779" s="10">
        <v>959921.57900000003</v>
      </c>
      <c r="F779" s="10">
        <v>2033036.7320000001</v>
      </c>
      <c r="G779" s="10">
        <v>2033036.7320000001</v>
      </c>
      <c r="H779" s="61">
        <f>D779/D778*100</f>
        <v>14.914759528494937</v>
      </c>
      <c r="I779" s="61">
        <f>E779/E778*100</f>
        <v>14.914759528494937</v>
      </c>
      <c r="J779" s="59">
        <f t="shared" si="154"/>
        <v>62.524257379811928</v>
      </c>
      <c r="K779" s="59">
        <f t="shared" si="155"/>
        <v>47.216145379512007</v>
      </c>
      <c r="L779" s="59">
        <f t="shared" si="155"/>
        <v>47.216145379512007</v>
      </c>
    </row>
    <row r="780" spans="1:12" s="49" customFormat="1" x14ac:dyDescent="0.2">
      <c r="A780" s="12" t="s">
        <v>286</v>
      </c>
      <c r="B780" s="10">
        <v>5406295.8399999999</v>
      </c>
      <c r="C780" s="10">
        <v>52531983.454000004</v>
      </c>
      <c r="D780" s="10">
        <v>5476129.7510000002</v>
      </c>
      <c r="E780" s="10">
        <v>5476129.7510000002</v>
      </c>
      <c r="F780" s="10">
        <v>4702385.2929999996</v>
      </c>
      <c r="G780" s="10">
        <v>4702385.2929999996</v>
      </c>
      <c r="H780" s="61">
        <f>D780/D778*100</f>
        <v>85.08524047150506</v>
      </c>
      <c r="I780" s="61">
        <f>E780/E778*100</f>
        <v>85.08524047150506</v>
      </c>
      <c r="J780" s="59">
        <f t="shared" si="154"/>
        <v>101.29171456884238</v>
      </c>
      <c r="K780" s="59">
        <f t="shared" si="155"/>
        <v>116.45429733611581</v>
      </c>
      <c r="L780" s="59">
        <f t="shared" si="155"/>
        <v>116.45429733611581</v>
      </c>
    </row>
    <row r="781" spans="1:12" s="49" customFormat="1" ht="33.75" x14ac:dyDescent="0.2">
      <c r="A781" s="7" t="s">
        <v>395</v>
      </c>
      <c r="B781" s="10"/>
      <c r="C781" s="10"/>
      <c r="D781" s="10"/>
      <c r="E781" s="10"/>
      <c r="F781" s="10"/>
      <c r="G781" s="10"/>
      <c r="H781" s="65"/>
      <c r="I781" s="65"/>
      <c r="J781" s="65"/>
      <c r="K781" s="65"/>
      <c r="L781" s="65"/>
    </row>
    <row r="782" spans="1:12" s="49" customFormat="1" x14ac:dyDescent="0.2">
      <c r="A782" s="8" t="s">
        <v>278</v>
      </c>
      <c r="B782" s="10">
        <v>56221.555999999997</v>
      </c>
      <c r="C782" s="10">
        <v>1757360.831</v>
      </c>
      <c r="D782" s="10">
        <v>82740.289000000004</v>
      </c>
      <c r="E782" s="10">
        <v>82740.289000000004</v>
      </c>
      <c r="F782" s="10">
        <v>64083.476000000002</v>
      </c>
      <c r="G782" s="10">
        <v>64083.476000000002</v>
      </c>
      <c r="H782" s="61">
        <f>H783+H784</f>
        <v>100</v>
      </c>
      <c r="I782" s="61">
        <f>I783+I784</f>
        <v>100</v>
      </c>
      <c r="J782" s="59">
        <f>D782/B782*100</f>
        <v>147.16826585162462</v>
      </c>
      <c r="K782" s="59">
        <f>D782/F782*100</f>
        <v>129.11329747468753</v>
      </c>
      <c r="L782" s="59">
        <f>E782/G782*100</f>
        <v>129.11329747468753</v>
      </c>
    </row>
    <row r="783" spans="1:12" s="49" customFormat="1" x14ac:dyDescent="0.2">
      <c r="A783" s="12" t="s">
        <v>285</v>
      </c>
      <c r="B783" s="10">
        <v>44300</v>
      </c>
      <c r="C783" s="10">
        <v>1542700</v>
      </c>
      <c r="D783" s="10">
        <v>53733.332999999999</v>
      </c>
      <c r="E783" s="10">
        <v>53733.332999999999</v>
      </c>
      <c r="F783" s="10">
        <v>51533.332999999999</v>
      </c>
      <c r="G783" s="10">
        <v>51533.332999999999</v>
      </c>
      <c r="H783" s="61">
        <f>D783/D782*100</f>
        <v>64.942162578136504</v>
      </c>
      <c r="I783" s="61">
        <f>E783/E782*100</f>
        <v>64.942162578136504</v>
      </c>
      <c r="J783" s="59">
        <f>D783/B783*100</f>
        <v>121.29420541760723</v>
      </c>
      <c r="K783" s="59">
        <f>D783/F783*100</f>
        <v>104.26908152826056</v>
      </c>
      <c r="L783" s="59">
        <f>E783/G783*100</f>
        <v>104.26908152826056</v>
      </c>
    </row>
    <row r="784" spans="1:12" s="49" customFormat="1" x14ac:dyDescent="0.2">
      <c r="A784" s="12" t="s">
        <v>281</v>
      </c>
      <c r="B784" s="10">
        <v>11921.556</v>
      </c>
      <c r="C784" s="10">
        <v>214660.83100000001</v>
      </c>
      <c r="D784" s="10">
        <v>29006.955999999998</v>
      </c>
      <c r="E784" s="10">
        <v>29006.955999999998</v>
      </c>
      <c r="F784" s="10">
        <v>12550.143</v>
      </c>
      <c r="G784" s="10">
        <v>12550.143</v>
      </c>
      <c r="H784" s="61">
        <f>D784/D782*100</f>
        <v>35.057837421863489</v>
      </c>
      <c r="I784" s="61">
        <f>E784/E782*100</f>
        <v>35.057837421863489</v>
      </c>
      <c r="J784" s="60">
        <f>D784/B784</f>
        <v>2.4331518469568905</v>
      </c>
      <c r="K784" s="60">
        <f>D784/F784</f>
        <v>2.3112848993035375</v>
      </c>
      <c r="L784" s="60">
        <f>E784/G784</f>
        <v>2.3112848993035375</v>
      </c>
    </row>
    <row r="785" spans="1:12" s="49" customFormat="1" x14ac:dyDescent="0.2">
      <c r="A785" s="8" t="s">
        <v>279</v>
      </c>
      <c r="B785" s="10">
        <v>56221.555999999997</v>
      </c>
      <c r="C785" s="10">
        <v>1757360.831</v>
      </c>
      <c r="D785" s="10">
        <v>82740.289000000004</v>
      </c>
      <c r="E785" s="10">
        <v>82740.289000000004</v>
      </c>
      <c r="F785" s="10">
        <v>64083.476000000002</v>
      </c>
      <c r="G785" s="10">
        <v>64083.476000000002</v>
      </c>
      <c r="H785" s="61">
        <f>H786+H787</f>
        <v>100</v>
      </c>
      <c r="I785" s="61">
        <f>I786+I787</f>
        <v>100</v>
      </c>
      <c r="J785" s="59">
        <f>D785/B785*100</f>
        <v>147.16826585162462</v>
      </c>
      <c r="K785" s="59">
        <f>D785/F785*100</f>
        <v>129.11329747468753</v>
      </c>
      <c r="L785" s="59">
        <f>E785/G785*100</f>
        <v>129.11329747468753</v>
      </c>
    </row>
    <row r="786" spans="1:12" s="49" customFormat="1" x14ac:dyDescent="0.2">
      <c r="A786" s="12" t="s">
        <v>282</v>
      </c>
      <c r="B786" s="10">
        <v>30849.391</v>
      </c>
      <c r="C786" s="10">
        <v>439221.32799999998</v>
      </c>
      <c r="D786" s="10">
        <v>33061.891000000003</v>
      </c>
      <c r="E786" s="10">
        <v>33061.891000000003</v>
      </c>
      <c r="F786" s="10">
        <v>42605.232000000004</v>
      </c>
      <c r="G786" s="10">
        <v>42605.232000000004</v>
      </c>
      <c r="H786" s="61">
        <f>D786/D785*100</f>
        <v>39.958636112571469</v>
      </c>
      <c r="I786" s="61">
        <f>E786/E785*100</f>
        <v>39.958636112571469</v>
      </c>
      <c r="J786" s="59">
        <f>D786/B786*100</f>
        <v>107.17194060654229</v>
      </c>
      <c r="K786" s="59">
        <f>D786/F786*100</f>
        <v>77.600542111823273</v>
      </c>
      <c r="L786" s="59">
        <f>E786/G786*100</f>
        <v>77.600542111823273</v>
      </c>
    </row>
    <row r="787" spans="1:12" s="49" customFormat="1" x14ac:dyDescent="0.2">
      <c r="A787" s="12" t="s">
        <v>286</v>
      </c>
      <c r="B787" s="10">
        <v>25372.165000000001</v>
      </c>
      <c r="C787" s="10">
        <v>1318139.504</v>
      </c>
      <c r="D787" s="10">
        <v>49678.398000000001</v>
      </c>
      <c r="E787" s="10">
        <v>49678.398000000001</v>
      </c>
      <c r="F787" s="10">
        <v>21478.243999999999</v>
      </c>
      <c r="G787" s="10">
        <v>21478.243999999999</v>
      </c>
      <c r="H787" s="61">
        <f>D787/D785*100</f>
        <v>60.041363887428524</v>
      </c>
      <c r="I787" s="61">
        <f>E787/E785*100</f>
        <v>60.041363887428524</v>
      </c>
      <c r="J787" s="59">
        <f>D787/B787*100</f>
        <v>195.7988133846678</v>
      </c>
      <c r="K787" s="60">
        <f>D787/F787</f>
        <v>2.3129636668621516</v>
      </c>
      <c r="L787" s="60">
        <f>E787/G787</f>
        <v>2.3129636668621516</v>
      </c>
    </row>
    <row r="788" spans="1:12" s="49" customFormat="1" ht="22.5" x14ac:dyDescent="0.2">
      <c r="A788" s="7" t="s">
        <v>396</v>
      </c>
      <c r="B788" s="10"/>
      <c r="C788" s="10"/>
      <c r="D788" s="10"/>
      <c r="E788" s="10"/>
      <c r="F788" s="10"/>
      <c r="G788" s="10"/>
      <c r="H788" s="65"/>
      <c r="I788" s="65"/>
      <c r="J788" s="65"/>
      <c r="K788" s="65"/>
      <c r="L788" s="65"/>
    </row>
    <row r="789" spans="1:12" s="49" customFormat="1" x14ac:dyDescent="0.2">
      <c r="A789" s="8" t="s">
        <v>278</v>
      </c>
      <c r="B789" s="10">
        <v>8518.0249999999996</v>
      </c>
      <c r="C789" s="10">
        <v>121911.63</v>
      </c>
      <c r="D789" s="10">
        <v>8951.0750000000007</v>
      </c>
      <c r="E789" s="10">
        <v>8951.0750000000007</v>
      </c>
      <c r="F789" s="10" t="s">
        <v>280</v>
      </c>
      <c r="G789" s="10">
        <v>11191</v>
      </c>
      <c r="H789" s="61"/>
      <c r="I789" s="61">
        <f>I790+I791</f>
        <v>99.999999999999986</v>
      </c>
      <c r="J789" s="59">
        <f>D789/B789*100</f>
        <v>105.0839249708706</v>
      </c>
      <c r="K789" s="59"/>
      <c r="L789" s="59">
        <f>E789/G789*100</f>
        <v>79.984585827897419</v>
      </c>
    </row>
    <row r="790" spans="1:12" s="49" customFormat="1" x14ac:dyDescent="0.2">
      <c r="A790" s="12" t="s">
        <v>285</v>
      </c>
      <c r="B790" s="10" t="s">
        <v>280</v>
      </c>
      <c r="C790" s="10">
        <v>121911</v>
      </c>
      <c r="D790" s="10" t="s">
        <v>280</v>
      </c>
      <c r="E790" s="10">
        <v>8951</v>
      </c>
      <c r="F790" s="10" t="s">
        <v>280</v>
      </c>
      <c r="G790" s="10">
        <v>11191</v>
      </c>
      <c r="H790" s="61"/>
      <c r="I790" s="61">
        <f>E790/E789*100</f>
        <v>99.999162111813376</v>
      </c>
      <c r="J790" s="59"/>
      <c r="K790" s="59"/>
      <c r="L790" s="59">
        <f>E790/G790*100</f>
        <v>79.983915646501657</v>
      </c>
    </row>
    <row r="791" spans="1:12" s="49" customFormat="1" x14ac:dyDescent="0.2">
      <c r="A791" s="12" t="s">
        <v>281</v>
      </c>
      <c r="B791" s="10">
        <v>2.5000000000000001E-2</v>
      </c>
      <c r="C791" s="10">
        <v>0.63</v>
      </c>
      <c r="D791" s="10">
        <v>7.4999999999999997E-2</v>
      </c>
      <c r="E791" s="10">
        <v>7.4999999999999997E-2</v>
      </c>
      <c r="F791" s="10">
        <v>0</v>
      </c>
      <c r="G791" s="10">
        <v>0</v>
      </c>
      <c r="H791" s="61">
        <f>D791/D789*100</f>
        <v>8.3788818661445692E-4</v>
      </c>
      <c r="I791" s="61">
        <f>E791/E789*100</f>
        <v>8.3788818661445692E-4</v>
      </c>
      <c r="J791" s="60">
        <f>D791/B791</f>
        <v>2.9999999999999996</v>
      </c>
      <c r="K791" s="59">
        <v>0</v>
      </c>
      <c r="L791" s="59">
        <v>0</v>
      </c>
    </row>
    <row r="792" spans="1:12" s="49" customFormat="1" x14ac:dyDescent="0.2">
      <c r="A792" s="8" t="s">
        <v>279</v>
      </c>
      <c r="B792" s="10">
        <v>8518.0249999999996</v>
      </c>
      <c r="C792" s="10">
        <v>121911.63</v>
      </c>
      <c r="D792" s="10">
        <v>8951.0750000000007</v>
      </c>
      <c r="E792" s="10">
        <v>8951.0750000000007</v>
      </c>
      <c r="F792" s="10">
        <v>11191</v>
      </c>
      <c r="G792" s="10">
        <v>11191</v>
      </c>
      <c r="H792" s="61">
        <f>H793+H794</f>
        <v>99.999999999999986</v>
      </c>
      <c r="I792" s="61">
        <f>I793+I794</f>
        <v>99.999999999999986</v>
      </c>
      <c r="J792" s="59">
        <f>D792/B792*100</f>
        <v>105.0839249708706</v>
      </c>
      <c r="K792" s="59">
        <f t="shared" ref="K792:L794" si="156">D792/F792*100</f>
        <v>79.984585827897419</v>
      </c>
      <c r="L792" s="59">
        <f t="shared" si="156"/>
        <v>79.984585827897419</v>
      </c>
    </row>
    <row r="793" spans="1:12" s="49" customFormat="1" x14ac:dyDescent="0.2">
      <c r="A793" s="12" t="s">
        <v>282</v>
      </c>
      <c r="B793" s="10">
        <v>2103.1</v>
      </c>
      <c r="C793" s="10">
        <v>29141.102999999999</v>
      </c>
      <c r="D793" s="10">
        <v>2770.0010000000002</v>
      </c>
      <c r="E793" s="10">
        <v>2770.0010000000002</v>
      </c>
      <c r="F793" s="10">
        <v>2679</v>
      </c>
      <c r="G793" s="10">
        <v>2679</v>
      </c>
      <c r="H793" s="61">
        <f>D793/D792*100</f>
        <v>30.94601486413643</v>
      </c>
      <c r="I793" s="61">
        <f>E793/E792*100</f>
        <v>30.94601486413643</v>
      </c>
      <c r="J793" s="59">
        <f>D793/B793*100</f>
        <v>131.71037991536306</v>
      </c>
      <c r="K793" s="59">
        <f t="shared" si="156"/>
        <v>103.39682717431877</v>
      </c>
      <c r="L793" s="59">
        <f t="shared" si="156"/>
        <v>103.39682717431877</v>
      </c>
    </row>
    <row r="794" spans="1:12" s="49" customFormat="1" x14ac:dyDescent="0.2">
      <c r="A794" s="12" t="s">
        <v>286</v>
      </c>
      <c r="B794" s="10">
        <v>6414.9250000000002</v>
      </c>
      <c r="C794" s="10">
        <v>92770.527000000002</v>
      </c>
      <c r="D794" s="10">
        <v>6181.0739999999996</v>
      </c>
      <c r="E794" s="10">
        <v>6181.0739999999996</v>
      </c>
      <c r="F794" s="10">
        <v>8512</v>
      </c>
      <c r="G794" s="10">
        <v>8512</v>
      </c>
      <c r="H794" s="61">
        <f>D794/D792*100</f>
        <v>69.053985135863556</v>
      </c>
      <c r="I794" s="61">
        <f>E794/E792*100</f>
        <v>69.053985135863556</v>
      </c>
      <c r="J794" s="59">
        <f>D794/B794*100</f>
        <v>96.35457935985221</v>
      </c>
      <c r="K794" s="59">
        <f t="shared" si="156"/>
        <v>72.616000939849627</v>
      </c>
      <c r="L794" s="59">
        <f t="shared" si="156"/>
        <v>72.616000939849627</v>
      </c>
    </row>
    <row r="795" spans="1:12" s="49" customFormat="1" x14ac:dyDescent="0.2">
      <c r="A795" s="7" t="s">
        <v>397</v>
      </c>
      <c r="B795" s="10"/>
      <c r="C795" s="10"/>
      <c r="D795" s="10"/>
      <c r="E795" s="10"/>
      <c r="F795" s="10"/>
      <c r="G795" s="10"/>
      <c r="H795" s="65"/>
      <c r="I795" s="65"/>
      <c r="J795" s="65"/>
      <c r="K795" s="65"/>
      <c r="L795" s="65"/>
    </row>
    <row r="796" spans="1:12" s="49" customFormat="1" x14ac:dyDescent="0.2">
      <c r="A796" s="8" t="s">
        <v>278</v>
      </c>
      <c r="B796" s="10" t="s">
        <v>280</v>
      </c>
      <c r="C796" s="10">
        <v>88425.251000000004</v>
      </c>
      <c r="D796" s="10">
        <v>6005.63</v>
      </c>
      <c r="E796" s="10">
        <v>6005.63</v>
      </c>
      <c r="F796" s="10" t="s">
        <v>280</v>
      </c>
      <c r="G796" s="10">
        <v>9248</v>
      </c>
      <c r="H796" s="61"/>
      <c r="I796" s="61">
        <f>I797+I798+I799</f>
        <v>100.00000000000001</v>
      </c>
      <c r="J796" s="59"/>
      <c r="K796" s="59"/>
      <c r="L796" s="59">
        <f>E796/G796*100</f>
        <v>64.939770761245668</v>
      </c>
    </row>
    <row r="797" spans="1:12" s="49" customFormat="1" x14ac:dyDescent="0.2">
      <c r="A797" s="12" t="s">
        <v>285</v>
      </c>
      <c r="B797" s="10" t="s">
        <v>280</v>
      </c>
      <c r="C797" s="10">
        <v>88425</v>
      </c>
      <c r="D797" s="10" t="s">
        <v>280</v>
      </c>
      <c r="E797" s="10">
        <v>5181</v>
      </c>
      <c r="F797" s="10" t="s">
        <v>280</v>
      </c>
      <c r="G797" s="10">
        <v>9248</v>
      </c>
      <c r="H797" s="61"/>
      <c r="I797" s="61">
        <f>E797/E796*100</f>
        <v>86.26905087392997</v>
      </c>
      <c r="J797" s="59"/>
      <c r="K797" s="59"/>
      <c r="L797" s="59">
        <f>E797/G797*100</f>
        <v>56.022923875432525</v>
      </c>
    </row>
    <row r="798" spans="1:12" s="49" customFormat="1" x14ac:dyDescent="0.2">
      <c r="A798" s="12" t="s">
        <v>281</v>
      </c>
      <c r="B798" s="10">
        <v>0</v>
      </c>
      <c r="C798" s="10">
        <v>0.251</v>
      </c>
      <c r="D798" s="10">
        <v>0</v>
      </c>
      <c r="E798" s="10">
        <v>0</v>
      </c>
      <c r="F798" s="10">
        <v>0</v>
      </c>
      <c r="G798" s="10">
        <v>0</v>
      </c>
      <c r="H798" s="61">
        <f>D798/D796*100</f>
        <v>0</v>
      </c>
      <c r="I798" s="61">
        <f>E798/E796*100</f>
        <v>0</v>
      </c>
      <c r="J798" s="59">
        <v>0</v>
      </c>
      <c r="K798" s="59">
        <v>0</v>
      </c>
      <c r="L798" s="59">
        <v>0</v>
      </c>
    </row>
    <row r="799" spans="1:12" s="49" customFormat="1" x14ac:dyDescent="0.2">
      <c r="A799" s="12" t="s">
        <v>307</v>
      </c>
      <c r="B799" s="10">
        <v>0</v>
      </c>
      <c r="C799" s="10">
        <v>0</v>
      </c>
      <c r="D799" s="10">
        <v>824.63</v>
      </c>
      <c r="E799" s="10">
        <v>824.63</v>
      </c>
      <c r="F799" s="10">
        <v>0</v>
      </c>
      <c r="G799" s="10">
        <v>0</v>
      </c>
      <c r="H799" s="61">
        <f>D799/D796*100</f>
        <v>13.730949126070039</v>
      </c>
      <c r="I799" s="61">
        <f>E799/E796*100</f>
        <v>13.730949126070039</v>
      </c>
      <c r="J799" s="59">
        <v>0</v>
      </c>
      <c r="K799" s="59">
        <v>0</v>
      </c>
      <c r="L799" s="59">
        <v>0</v>
      </c>
    </row>
    <row r="800" spans="1:12" s="49" customFormat="1" x14ac:dyDescent="0.2">
      <c r="A800" s="8" t="s">
        <v>279</v>
      </c>
      <c r="B800" s="10">
        <v>5681</v>
      </c>
      <c r="C800" s="10">
        <v>88425.251000000004</v>
      </c>
      <c r="D800" s="10">
        <v>6005.63</v>
      </c>
      <c r="E800" s="10">
        <v>6005.63</v>
      </c>
      <c r="F800" s="10">
        <v>9248</v>
      </c>
      <c r="G800" s="10">
        <v>9248</v>
      </c>
      <c r="H800" s="61">
        <f>H801+H802</f>
        <v>100</v>
      </c>
      <c r="I800" s="61">
        <f>I801+I802</f>
        <v>100</v>
      </c>
      <c r="J800" s="59">
        <f>D800/B800*100</f>
        <v>105.71431086076394</v>
      </c>
      <c r="K800" s="59">
        <f t="shared" ref="K800:L802" si="157">D800/F800*100</f>
        <v>64.939770761245668</v>
      </c>
      <c r="L800" s="59">
        <f t="shared" si="157"/>
        <v>64.939770761245668</v>
      </c>
    </row>
    <row r="801" spans="1:12" s="49" customFormat="1" x14ac:dyDescent="0.2">
      <c r="A801" s="12" t="s">
        <v>282</v>
      </c>
      <c r="B801" s="10">
        <v>4892.7219999999998</v>
      </c>
      <c r="C801" s="10">
        <v>71192.813999999998</v>
      </c>
      <c r="D801" s="10">
        <v>6005.63</v>
      </c>
      <c r="E801" s="10">
        <v>6005.63</v>
      </c>
      <c r="F801" s="10">
        <v>4262.9799999999996</v>
      </c>
      <c r="G801" s="10">
        <v>4262.9799999999996</v>
      </c>
      <c r="H801" s="61">
        <f>D801/D800*100</f>
        <v>100</v>
      </c>
      <c r="I801" s="61">
        <f>E801/E800*100</f>
        <v>100</v>
      </c>
      <c r="J801" s="59">
        <f>D801/B801*100</f>
        <v>122.74619322332232</v>
      </c>
      <c r="K801" s="59">
        <f t="shared" si="157"/>
        <v>140.87868111039697</v>
      </c>
      <c r="L801" s="59">
        <f t="shared" si="157"/>
        <v>140.87868111039697</v>
      </c>
    </row>
    <row r="802" spans="1:12" s="49" customFormat="1" x14ac:dyDescent="0.2">
      <c r="A802" s="12" t="s">
        <v>286</v>
      </c>
      <c r="B802" s="10">
        <v>788.27800000000002</v>
      </c>
      <c r="C802" s="10">
        <v>17232.437000000002</v>
      </c>
      <c r="D802" s="10">
        <v>0</v>
      </c>
      <c r="E802" s="10">
        <v>0</v>
      </c>
      <c r="F802" s="10">
        <v>4985.0200000000004</v>
      </c>
      <c r="G802" s="10">
        <v>4985.0200000000004</v>
      </c>
      <c r="H802" s="61">
        <f>D802/D800*100</f>
        <v>0</v>
      </c>
      <c r="I802" s="61">
        <f>E802/E800*100</f>
        <v>0</v>
      </c>
      <c r="J802" s="59">
        <f>D802/B802*100</f>
        <v>0</v>
      </c>
      <c r="K802" s="59">
        <f t="shared" si="157"/>
        <v>0</v>
      </c>
      <c r="L802" s="59">
        <f t="shared" si="157"/>
        <v>0</v>
      </c>
    </row>
    <row r="803" spans="1:12" s="49" customFormat="1" x14ac:dyDescent="0.2">
      <c r="A803" s="7" t="s">
        <v>398</v>
      </c>
      <c r="B803" s="10"/>
      <c r="C803" s="10"/>
      <c r="D803" s="10"/>
      <c r="E803" s="10"/>
      <c r="F803" s="10"/>
      <c r="G803" s="10"/>
      <c r="H803" s="65"/>
      <c r="I803" s="65"/>
      <c r="J803" s="65"/>
      <c r="K803" s="65"/>
      <c r="L803" s="65"/>
    </row>
    <row r="804" spans="1:12" s="49" customFormat="1" x14ac:dyDescent="0.2">
      <c r="A804" s="8" t="s">
        <v>278</v>
      </c>
      <c r="B804" s="10">
        <v>251850.64799999999</v>
      </c>
      <c r="C804" s="10">
        <v>2791525.9109999998</v>
      </c>
      <c r="D804" s="10">
        <v>235000.02299999999</v>
      </c>
      <c r="E804" s="10">
        <v>235000.02299999999</v>
      </c>
      <c r="F804" s="10">
        <v>259654.41</v>
      </c>
      <c r="G804" s="10">
        <v>259654.41</v>
      </c>
      <c r="H804" s="61">
        <f>H805+H806</f>
        <v>99.999999574468134</v>
      </c>
      <c r="I804" s="61">
        <f>I805+I806</f>
        <v>99.999999574468134</v>
      </c>
      <c r="J804" s="59">
        <f t="shared" ref="J804:J809" si="158">D804/B804*100</f>
        <v>93.30927868011679</v>
      </c>
      <c r="K804" s="59">
        <f t="shared" ref="K804:L809" si="159">D804/F804*100</f>
        <v>90.504922677800849</v>
      </c>
      <c r="L804" s="59">
        <f t="shared" si="159"/>
        <v>90.504922677800849</v>
      </c>
    </row>
    <row r="805" spans="1:12" s="49" customFormat="1" x14ac:dyDescent="0.2">
      <c r="A805" s="12" t="s">
        <v>285</v>
      </c>
      <c r="B805" s="10">
        <v>220058.33300000001</v>
      </c>
      <c r="C805" s="10">
        <v>2497930.6669999999</v>
      </c>
      <c r="D805" s="10">
        <v>198275.33300000001</v>
      </c>
      <c r="E805" s="10">
        <v>198275.33300000001</v>
      </c>
      <c r="F805" s="10">
        <v>235012.33300000001</v>
      </c>
      <c r="G805" s="10">
        <v>235012.33300000001</v>
      </c>
      <c r="H805" s="61">
        <f>D805/D804*100</f>
        <v>84.3724738699281</v>
      </c>
      <c r="I805" s="61">
        <f>E805/E804*100</f>
        <v>84.3724738699281</v>
      </c>
      <c r="J805" s="59">
        <f t="shared" si="158"/>
        <v>90.101261014278435</v>
      </c>
      <c r="K805" s="59">
        <f t="shared" si="159"/>
        <v>84.368054420360991</v>
      </c>
      <c r="L805" s="59">
        <f t="shared" si="159"/>
        <v>84.368054420360991</v>
      </c>
    </row>
    <row r="806" spans="1:12" s="49" customFormat="1" x14ac:dyDescent="0.2">
      <c r="A806" s="12" t="s">
        <v>281</v>
      </c>
      <c r="B806" s="10">
        <v>31792.314999999999</v>
      </c>
      <c r="C806" s="10">
        <v>293595.24400000001</v>
      </c>
      <c r="D806" s="10">
        <v>36724.688999999998</v>
      </c>
      <c r="E806" s="10">
        <v>36724.688999999998</v>
      </c>
      <c r="F806" s="10">
        <v>24642.077000000001</v>
      </c>
      <c r="G806" s="10">
        <v>24642.077000000001</v>
      </c>
      <c r="H806" s="61">
        <f>D806/D804*100</f>
        <v>15.627525704540037</v>
      </c>
      <c r="I806" s="61">
        <f>E806/E804*100</f>
        <v>15.627525704540037</v>
      </c>
      <c r="J806" s="59">
        <f t="shared" si="158"/>
        <v>115.51435936640664</v>
      </c>
      <c r="K806" s="59">
        <f t="shared" si="159"/>
        <v>149.03244154297545</v>
      </c>
      <c r="L806" s="59">
        <f t="shared" si="159"/>
        <v>149.03244154297545</v>
      </c>
    </row>
    <row r="807" spans="1:12" s="49" customFormat="1" x14ac:dyDescent="0.2">
      <c r="A807" s="8" t="s">
        <v>279</v>
      </c>
      <c r="B807" s="10">
        <v>251850.64799999999</v>
      </c>
      <c r="C807" s="10">
        <v>2791525.9109999998</v>
      </c>
      <c r="D807" s="10">
        <v>235000.02299999999</v>
      </c>
      <c r="E807" s="10">
        <v>235000.02299999999</v>
      </c>
      <c r="F807" s="10">
        <v>259654.41</v>
      </c>
      <c r="G807" s="10">
        <v>259654.41</v>
      </c>
      <c r="H807" s="61">
        <f>H808+H809</f>
        <v>100</v>
      </c>
      <c r="I807" s="61">
        <f>I808+I809</f>
        <v>100</v>
      </c>
      <c r="J807" s="59">
        <f t="shared" si="158"/>
        <v>93.30927868011679</v>
      </c>
      <c r="K807" s="59">
        <f t="shared" si="159"/>
        <v>90.504922677800849</v>
      </c>
      <c r="L807" s="59">
        <f t="shared" si="159"/>
        <v>90.504922677800849</v>
      </c>
    </row>
    <row r="808" spans="1:12" s="49" customFormat="1" x14ac:dyDescent="0.2">
      <c r="A808" s="12" t="s">
        <v>282</v>
      </c>
      <c r="B808" s="10">
        <v>330.36500000000001</v>
      </c>
      <c r="C808" s="10">
        <v>8546.0190000000002</v>
      </c>
      <c r="D808" s="10">
        <v>80.944000000000003</v>
      </c>
      <c r="E808" s="10">
        <v>80.944000000000003</v>
      </c>
      <c r="F808" s="10">
        <v>218.78700000000001</v>
      </c>
      <c r="G808" s="10">
        <v>218.78700000000001</v>
      </c>
      <c r="H808" s="61">
        <f>D808/D807*100</f>
        <v>3.4444251948009388E-2</v>
      </c>
      <c r="I808" s="61">
        <f>E808/E807*100</f>
        <v>3.4444251948009388E-2</v>
      </c>
      <c r="J808" s="59">
        <f t="shared" si="158"/>
        <v>24.501384831928323</v>
      </c>
      <c r="K808" s="59">
        <f t="shared" si="159"/>
        <v>36.996713698711531</v>
      </c>
      <c r="L808" s="59">
        <f t="shared" si="159"/>
        <v>36.996713698711531</v>
      </c>
    </row>
    <row r="809" spans="1:12" s="49" customFormat="1" x14ac:dyDescent="0.2">
      <c r="A809" s="12" t="s">
        <v>286</v>
      </c>
      <c r="B809" s="10">
        <v>251520.283</v>
      </c>
      <c r="C809" s="10">
        <v>2782979.8930000002</v>
      </c>
      <c r="D809" s="10">
        <v>234919.079</v>
      </c>
      <c r="E809" s="10">
        <v>234919.079</v>
      </c>
      <c r="F809" s="10">
        <v>259435.62299999999</v>
      </c>
      <c r="G809" s="10">
        <v>259435.62299999999</v>
      </c>
      <c r="H809" s="61">
        <f>D809/D807*100</f>
        <v>99.965555748051997</v>
      </c>
      <c r="I809" s="61">
        <f>E809/E807*100</f>
        <v>99.965555748051997</v>
      </c>
      <c r="J809" s="59">
        <f t="shared" si="158"/>
        <v>93.399655963332378</v>
      </c>
      <c r="K809" s="59">
        <f t="shared" si="159"/>
        <v>90.550047169119878</v>
      </c>
      <c r="L809" s="59">
        <f t="shared" si="159"/>
        <v>90.550047169119878</v>
      </c>
    </row>
    <row r="810" spans="1:12" s="49" customFormat="1" x14ac:dyDescent="0.2">
      <c r="A810" s="7" t="s">
        <v>399</v>
      </c>
      <c r="B810" s="10"/>
      <c r="C810" s="10"/>
      <c r="D810" s="10"/>
      <c r="E810" s="10"/>
      <c r="F810" s="10"/>
      <c r="G810" s="10"/>
      <c r="H810" s="65"/>
      <c r="I810" s="65"/>
      <c r="J810" s="65"/>
      <c r="K810" s="65"/>
      <c r="L810" s="65"/>
    </row>
    <row r="811" spans="1:12" s="49" customFormat="1" x14ac:dyDescent="0.2">
      <c r="A811" s="8" t="s">
        <v>278</v>
      </c>
      <c r="B811" s="10">
        <v>15239.684999999999</v>
      </c>
      <c r="C811" s="10">
        <v>178985.728</v>
      </c>
      <c r="D811" s="10">
        <v>11061.776</v>
      </c>
      <c r="E811" s="10">
        <v>11061.776</v>
      </c>
      <c r="F811" s="10">
        <v>5858.0559999999996</v>
      </c>
      <c r="G811" s="10">
        <v>5858.0559999999996</v>
      </c>
      <c r="H811" s="61">
        <f>H812+H813</f>
        <v>100</v>
      </c>
      <c r="I811" s="61">
        <f>I812+I813</f>
        <v>100</v>
      </c>
      <c r="J811" s="59">
        <f t="shared" ref="J811:J816" si="160">D811/B811*100</f>
        <v>72.585332308377772</v>
      </c>
      <c r="K811" s="59">
        <f>D811/F811*100</f>
        <v>188.83015116277483</v>
      </c>
      <c r="L811" s="59">
        <f>E811/G811*100</f>
        <v>188.83015116277483</v>
      </c>
    </row>
    <row r="812" spans="1:12" s="49" customFormat="1" x14ac:dyDescent="0.2">
      <c r="A812" s="12" t="s">
        <v>285</v>
      </c>
      <c r="B812" s="10">
        <v>11050</v>
      </c>
      <c r="C812" s="10">
        <v>128239</v>
      </c>
      <c r="D812" s="10">
        <v>6405</v>
      </c>
      <c r="E812" s="10">
        <v>6405</v>
      </c>
      <c r="F812" s="10">
        <v>927</v>
      </c>
      <c r="G812" s="10">
        <v>927</v>
      </c>
      <c r="H812" s="61">
        <f>D812/D811*100</f>
        <v>57.902094564200176</v>
      </c>
      <c r="I812" s="61">
        <f>E812/E811*100</f>
        <v>57.902094564200176</v>
      </c>
      <c r="J812" s="59">
        <f t="shared" si="160"/>
        <v>57.963800904977383</v>
      </c>
      <c r="K812" s="60"/>
      <c r="L812" s="60"/>
    </row>
    <row r="813" spans="1:12" s="49" customFormat="1" x14ac:dyDescent="0.2">
      <c r="A813" s="12" t="s">
        <v>281</v>
      </c>
      <c r="B813" s="10">
        <v>4189.6850000000004</v>
      </c>
      <c r="C813" s="10">
        <v>50746.728000000003</v>
      </c>
      <c r="D813" s="10">
        <v>4656.7759999999998</v>
      </c>
      <c r="E813" s="10">
        <v>4656.7759999999998</v>
      </c>
      <c r="F813" s="10">
        <v>4931.0559999999996</v>
      </c>
      <c r="G813" s="10">
        <v>4931.0559999999996</v>
      </c>
      <c r="H813" s="61">
        <f>D813/D811*100</f>
        <v>42.097905435799824</v>
      </c>
      <c r="I813" s="61">
        <f>E813/E811*100</f>
        <v>42.097905435799824</v>
      </c>
      <c r="J813" s="59">
        <f t="shared" si="160"/>
        <v>111.1485947034204</v>
      </c>
      <c r="K813" s="59">
        <f t="shared" ref="K813:L816" si="161">D813/F813*100</f>
        <v>94.43770259352155</v>
      </c>
      <c r="L813" s="59">
        <f t="shared" si="161"/>
        <v>94.43770259352155</v>
      </c>
    </row>
    <row r="814" spans="1:12" s="49" customFormat="1" x14ac:dyDescent="0.2">
      <c r="A814" s="8" t="s">
        <v>279</v>
      </c>
      <c r="B814" s="10">
        <v>15239.684999999999</v>
      </c>
      <c r="C814" s="10">
        <v>178985.728</v>
      </c>
      <c r="D814" s="10">
        <v>11061.776</v>
      </c>
      <c r="E814" s="10">
        <v>11061.776</v>
      </c>
      <c r="F814" s="10">
        <v>5858.0559999999996</v>
      </c>
      <c r="G814" s="10">
        <v>5858.0559999999996</v>
      </c>
      <c r="H814" s="61">
        <f>H815+H816</f>
        <v>100</v>
      </c>
      <c r="I814" s="61">
        <f>I815+I816</f>
        <v>100</v>
      </c>
      <c r="J814" s="59">
        <f t="shared" si="160"/>
        <v>72.585332308377772</v>
      </c>
      <c r="K814" s="59">
        <f t="shared" si="161"/>
        <v>188.83015116277483</v>
      </c>
      <c r="L814" s="59">
        <f t="shared" si="161"/>
        <v>188.83015116277483</v>
      </c>
    </row>
    <row r="815" spans="1:12" s="49" customFormat="1" x14ac:dyDescent="0.2">
      <c r="A815" s="12" t="s">
        <v>282</v>
      </c>
      <c r="B815" s="10">
        <v>932.25199999999995</v>
      </c>
      <c r="C815" s="10">
        <v>8226.8780000000006</v>
      </c>
      <c r="D815" s="10">
        <v>451.37599999999998</v>
      </c>
      <c r="E815" s="10">
        <v>451.37599999999998</v>
      </c>
      <c r="F815" s="10">
        <v>468.46800000000002</v>
      </c>
      <c r="G815" s="10">
        <v>468.46800000000002</v>
      </c>
      <c r="H815" s="61">
        <f>D815/D814*100</f>
        <v>4.0805020821249673</v>
      </c>
      <c r="I815" s="61">
        <f>E815/E814*100</f>
        <v>4.0805020821249673</v>
      </c>
      <c r="J815" s="59">
        <f t="shared" si="160"/>
        <v>48.417809776755647</v>
      </c>
      <c r="K815" s="59">
        <f t="shared" si="161"/>
        <v>96.351511736127122</v>
      </c>
      <c r="L815" s="59">
        <f t="shared" si="161"/>
        <v>96.351511736127122</v>
      </c>
    </row>
    <row r="816" spans="1:12" s="49" customFormat="1" x14ac:dyDescent="0.2">
      <c r="A816" s="12" t="s">
        <v>286</v>
      </c>
      <c r="B816" s="10">
        <v>14307.433000000001</v>
      </c>
      <c r="C816" s="10">
        <v>170758.85</v>
      </c>
      <c r="D816" s="10">
        <v>10610.4</v>
      </c>
      <c r="E816" s="10">
        <v>10610.4</v>
      </c>
      <c r="F816" s="10">
        <v>5389.5879999999997</v>
      </c>
      <c r="G816" s="10">
        <v>5389.5879999999997</v>
      </c>
      <c r="H816" s="61">
        <f>D816/D814*100</f>
        <v>95.919497917875034</v>
      </c>
      <c r="I816" s="61">
        <f>E816/E814*100</f>
        <v>95.919497917875034</v>
      </c>
      <c r="J816" s="59">
        <f t="shared" si="160"/>
        <v>74.160053728715695</v>
      </c>
      <c r="K816" s="59">
        <f t="shared" si="161"/>
        <v>196.86848048496472</v>
      </c>
      <c r="L816" s="59">
        <f t="shared" si="161"/>
        <v>196.86848048496472</v>
      </c>
    </row>
    <row r="817" spans="1:12" s="49" customFormat="1" ht="22.5" x14ac:dyDescent="0.2">
      <c r="A817" s="7" t="s">
        <v>400</v>
      </c>
      <c r="B817" s="10"/>
      <c r="C817" s="10"/>
      <c r="D817" s="10"/>
      <c r="E817" s="10"/>
      <c r="F817" s="10"/>
      <c r="G817" s="10"/>
      <c r="H817" s="65"/>
      <c r="I817" s="65"/>
      <c r="J817" s="65"/>
      <c r="K817" s="65"/>
      <c r="L817" s="65"/>
    </row>
    <row r="818" spans="1:12" s="49" customFormat="1" x14ac:dyDescent="0.2">
      <c r="A818" s="8" t="s">
        <v>278</v>
      </c>
      <c r="B818" s="10">
        <v>3282.038</v>
      </c>
      <c r="C818" s="10">
        <v>30930.907999999999</v>
      </c>
      <c r="D818" s="10">
        <v>2976.203</v>
      </c>
      <c r="E818" s="10">
        <v>2976.203</v>
      </c>
      <c r="F818" s="10">
        <v>3255</v>
      </c>
      <c r="G818" s="10">
        <v>3255</v>
      </c>
      <c r="H818" s="61">
        <f>H819+H820</f>
        <v>100</v>
      </c>
      <c r="I818" s="61">
        <f>I819+I820</f>
        <v>100</v>
      </c>
      <c r="J818" s="59">
        <f>D818/B818*100</f>
        <v>90.681552133156288</v>
      </c>
      <c r="K818" s="59">
        <f t="shared" ref="K818:L823" si="162">D818/F818*100</f>
        <v>91.43480798771121</v>
      </c>
      <c r="L818" s="59">
        <f t="shared" si="162"/>
        <v>91.43480798771121</v>
      </c>
    </row>
    <row r="819" spans="1:12" s="49" customFormat="1" x14ac:dyDescent="0.2">
      <c r="A819" s="12" t="s">
        <v>285</v>
      </c>
      <c r="B819" s="10">
        <v>2733</v>
      </c>
      <c r="C819" s="10">
        <v>27086</v>
      </c>
      <c r="D819" s="10">
        <v>2623</v>
      </c>
      <c r="E819" s="10">
        <v>2623</v>
      </c>
      <c r="F819" s="10">
        <v>3063</v>
      </c>
      <c r="G819" s="10">
        <v>3063</v>
      </c>
      <c r="H819" s="61">
        <f>D819/D818*100</f>
        <v>88.132429138738189</v>
      </c>
      <c r="I819" s="61">
        <f>E819/E818*100</f>
        <v>88.132429138738189</v>
      </c>
      <c r="J819" s="59">
        <f>D819/B819*100</f>
        <v>95.975118916941099</v>
      </c>
      <c r="K819" s="59">
        <f t="shared" si="162"/>
        <v>85.634998367613449</v>
      </c>
      <c r="L819" s="59">
        <f t="shared" si="162"/>
        <v>85.634998367613449</v>
      </c>
    </row>
    <row r="820" spans="1:12" s="49" customFormat="1" x14ac:dyDescent="0.2">
      <c r="A820" s="12" t="s">
        <v>281</v>
      </c>
      <c r="B820" s="10">
        <v>549.03800000000001</v>
      </c>
      <c r="C820" s="10">
        <v>3844.9079999999999</v>
      </c>
      <c r="D820" s="10">
        <v>353.20299999999997</v>
      </c>
      <c r="E820" s="10">
        <v>353.20299999999997</v>
      </c>
      <c r="F820" s="10">
        <v>192</v>
      </c>
      <c r="G820" s="10">
        <v>192</v>
      </c>
      <c r="H820" s="61">
        <f>D820/D818*100</f>
        <v>11.867570861261816</v>
      </c>
      <c r="I820" s="61">
        <f>E820/E818*100</f>
        <v>11.867570861261816</v>
      </c>
      <c r="J820" s="59">
        <f>D820/B820*100</f>
        <v>64.331248474604664</v>
      </c>
      <c r="K820" s="59">
        <f t="shared" si="162"/>
        <v>183.95989583333332</v>
      </c>
      <c r="L820" s="59">
        <f t="shared" si="162"/>
        <v>183.95989583333332</v>
      </c>
    </row>
    <row r="821" spans="1:12" s="49" customFormat="1" x14ac:dyDescent="0.2">
      <c r="A821" s="8" t="s">
        <v>279</v>
      </c>
      <c r="B821" s="10">
        <v>3282.038</v>
      </c>
      <c r="C821" s="10">
        <v>30930.907999999999</v>
      </c>
      <c r="D821" s="10">
        <v>2976.203</v>
      </c>
      <c r="E821" s="10">
        <v>2976.203</v>
      </c>
      <c r="F821" s="10">
        <v>3255</v>
      </c>
      <c r="G821" s="10">
        <v>3255</v>
      </c>
      <c r="H821" s="61">
        <f>H822+H823</f>
        <v>100.00000000000001</v>
      </c>
      <c r="I821" s="61">
        <f>I822+I823</f>
        <v>100.00000000000001</v>
      </c>
      <c r="J821" s="59">
        <f>D821/B821*100</f>
        <v>90.681552133156288</v>
      </c>
      <c r="K821" s="59">
        <f t="shared" si="162"/>
        <v>91.43480798771121</v>
      </c>
      <c r="L821" s="59">
        <f t="shared" si="162"/>
        <v>91.43480798771121</v>
      </c>
    </row>
    <row r="822" spans="1:12" s="49" customFormat="1" x14ac:dyDescent="0.2">
      <c r="A822" s="12" t="s">
        <v>282</v>
      </c>
      <c r="B822" s="10">
        <v>2941.2620000000002</v>
      </c>
      <c r="C822" s="10">
        <v>23976.462</v>
      </c>
      <c r="D822" s="10">
        <v>2143.5010000000002</v>
      </c>
      <c r="E822" s="10">
        <v>2143.5010000000002</v>
      </c>
      <c r="F822" s="10">
        <v>2651.9749999999999</v>
      </c>
      <c r="G822" s="10">
        <v>2651.9749999999999</v>
      </c>
      <c r="H822" s="61">
        <f>D822/D821*100</f>
        <v>72.02133053424113</v>
      </c>
      <c r="I822" s="61">
        <f>E822/E821*100</f>
        <v>72.02133053424113</v>
      </c>
      <c r="J822" s="59">
        <f>D822/B822*100</f>
        <v>72.876914739319389</v>
      </c>
      <c r="K822" s="59">
        <f t="shared" si="162"/>
        <v>80.826591502559424</v>
      </c>
      <c r="L822" s="59">
        <f t="shared" si="162"/>
        <v>80.826591502559424</v>
      </c>
    </row>
    <row r="823" spans="1:12" s="49" customFormat="1" x14ac:dyDescent="0.2">
      <c r="A823" s="12" t="s">
        <v>286</v>
      </c>
      <c r="B823" s="10">
        <v>340.77600000000001</v>
      </c>
      <c r="C823" s="10">
        <v>6954.4459999999999</v>
      </c>
      <c r="D823" s="10">
        <v>832.702</v>
      </c>
      <c r="E823" s="10">
        <v>832.702</v>
      </c>
      <c r="F823" s="10">
        <v>603.02499999999998</v>
      </c>
      <c r="G823" s="10">
        <v>603.02499999999998</v>
      </c>
      <c r="H823" s="61">
        <f>D823/D821*100</f>
        <v>27.978669465758887</v>
      </c>
      <c r="I823" s="61">
        <f>E823/E821*100</f>
        <v>27.978669465758887</v>
      </c>
      <c r="J823" s="60">
        <f>D823/B823</f>
        <v>2.4435464938845457</v>
      </c>
      <c r="K823" s="59">
        <f t="shared" si="162"/>
        <v>138.08747564363003</v>
      </c>
      <c r="L823" s="59">
        <f t="shared" si="162"/>
        <v>138.08747564363003</v>
      </c>
    </row>
    <row r="824" spans="1:12" s="49" customFormat="1" ht="22.5" x14ac:dyDescent="0.2">
      <c r="A824" s="7" t="s">
        <v>401</v>
      </c>
      <c r="B824" s="10"/>
      <c r="C824" s="10"/>
      <c r="D824" s="10"/>
      <c r="E824" s="10"/>
      <c r="F824" s="10"/>
      <c r="G824" s="10"/>
      <c r="H824" s="65"/>
      <c r="I824" s="65"/>
      <c r="J824" s="65"/>
      <c r="K824" s="65"/>
      <c r="L824" s="65"/>
    </row>
    <row r="825" spans="1:12" s="49" customFormat="1" x14ac:dyDescent="0.2">
      <c r="A825" s="8" t="s">
        <v>278</v>
      </c>
      <c r="B825" s="10">
        <v>56672.875999999997</v>
      </c>
      <c r="C825" s="10">
        <v>818621.43700000003</v>
      </c>
      <c r="D825" s="10">
        <v>56773.211000000003</v>
      </c>
      <c r="E825" s="10">
        <v>56773.211000000003</v>
      </c>
      <c r="F825" s="10">
        <v>58198.110999999997</v>
      </c>
      <c r="G825" s="10">
        <v>58198.110999999997</v>
      </c>
      <c r="H825" s="61">
        <f>H826+H827</f>
        <v>99.999999999999986</v>
      </c>
      <c r="I825" s="61">
        <f>I826+I827</f>
        <v>99.999999999999986</v>
      </c>
      <c r="J825" s="59">
        <f t="shared" ref="J825:J830" si="163">D825/B825*100</f>
        <v>100.17704236502838</v>
      </c>
      <c r="K825" s="59">
        <f t="shared" ref="K825:L830" si="164">D825/F825*100</f>
        <v>97.551638746487839</v>
      </c>
      <c r="L825" s="59">
        <f t="shared" si="164"/>
        <v>97.551638746487839</v>
      </c>
    </row>
    <row r="826" spans="1:12" s="49" customFormat="1" x14ac:dyDescent="0.2">
      <c r="A826" s="12" t="s">
        <v>285</v>
      </c>
      <c r="B826" s="10">
        <v>27688</v>
      </c>
      <c r="C826" s="10">
        <v>437670</v>
      </c>
      <c r="D826" s="10">
        <v>32624</v>
      </c>
      <c r="E826" s="10">
        <v>32624</v>
      </c>
      <c r="F826" s="10">
        <v>40755</v>
      </c>
      <c r="G826" s="10">
        <v>40755</v>
      </c>
      <c r="H826" s="61">
        <f>D826/D825*100</f>
        <v>57.463721754261876</v>
      </c>
      <c r="I826" s="61">
        <f>E826/E825*100</f>
        <v>57.463721754261876</v>
      </c>
      <c r="J826" s="59">
        <f t="shared" si="163"/>
        <v>117.82721756717712</v>
      </c>
      <c r="K826" s="59">
        <f t="shared" si="164"/>
        <v>80.04907373328426</v>
      </c>
      <c r="L826" s="59">
        <f t="shared" si="164"/>
        <v>80.04907373328426</v>
      </c>
    </row>
    <row r="827" spans="1:12" s="49" customFormat="1" x14ac:dyDescent="0.2">
      <c r="A827" s="12" t="s">
        <v>281</v>
      </c>
      <c r="B827" s="10">
        <v>28984.876</v>
      </c>
      <c r="C827" s="10">
        <v>380951.43699999998</v>
      </c>
      <c r="D827" s="10">
        <v>24149.210999999999</v>
      </c>
      <c r="E827" s="10">
        <v>24149.210999999999</v>
      </c>
      <c r="F827" s="10">
        <v>17443.111000000001</v>
      </c>
      <c r="G827" s="10">
        <v>17443.111000000001</v>
      </c>
      <c r="H827" s="61">
        <f>D827/D825*100</f>
        <v>42.53627824573811</v>
      </c>
      <c r="I827" s="61">
        <f>E827/E825*100</f>
        <v>42.53627824573811</v>
      </c>
      <c r="J827" s="59">
        <f t="shared" si="163"/>
        <v>83.316592418749693</v>
      </c>
      <c r="K827" s="59">
        <f t="shared" si="164"/>
        <v>138.44555022323712</v>
      </c>
      <c r="L827" s="59">
        <f t="shared" si="164"/>
        <v>138.44555022323712</v>
      </c>
    </row>
    <row r="828" spans="1:12" s="49" customFormat="1" x14ac:dyDescent="0.2">
      <c r="A828" s="8" t="s">
        <v>279</v>
      </c>
      <c r="B828" s="10">
        <v>56672.875999999997</v>
      </c>
      <c r="C828" s="10">
        <v>818621.43700000003</v>
      </c>
      <c r="D828" s="10">
        <v>56773.211000000003</v>
      </c>
      <c r="E828" s="10">
        <v>56773.211000000003</v>
      </c>
      <c r="F828" s="10">
        <v>58198.110999999997</v>
      </c>
      <c r="G828" s="10">
        <v>58198.110999999997</v>
      </c>
      <c r="H828" s="61">
        <f>H829+H830</f>
        <v>100</v>
      </c>
      <c r="I828" s="61">
        <f>I829+I830</f>
        <v>100</v>
      </c>
      <c r="J828" s="59">
        <f t="shared" si="163"/>
        <v>100.17704236502838</v>
      </c>
      <c r="K828" s="59">
        <f t="shared" si="164"/>
        <v>97.551638746487839</v>
      </c>
      <c r="L828" s="59">
        <f t="shared" si="164"/>
        <v>97.551638746487839</v>
      </c>
    </row>
    <row r="829" spans="1:12" s="49" customFormat="1" x14ac:dyDescent="0.2">
      <c r="A829" s="12" t="s">
        <v>282</v>
      </c>
      <c r="B829" s="10">
        <v>8126.2730000000001</v>
      </c>
      <c r="C829" s="10">
        <v>51849.792000000001</v>
      </c>
      <c r="D829" s="10">
        <v>6143.96</v>
      </c>
      <c r="E829" s="10">
        <v>6143.96</v>
      </c>
      <c r="F829" s="10">
        <v>16151.526</v>
      </c>
      <c r="G829" s="10">
        <v>16151.526</v>
      </c>
      <c r="H829" s="61">
        <f>D829/D828*100</f>
        <v>10.82193501438557</v>
      </c>
      <c r="I829" s="61">
        <f>E829/E828*100</f>
        <v>10.82193501438557</v>
      </c>
      <c r="J829" s="59">
        <f t="shared" si="163"/>
        <v>75.606123495974103</v>
      </c>
      <c r="K829" s="59">
        <f t="shared" si="164"/>
        <v>38.039501654518588</v>
      </c>
      <c r="L829" s="59">
        <f t="shared" si="164"/>
        <v>38.039501654518588</v>
      </c>
    </row>
    <row r="830" spans="1:12" s="49" customFormat="1" x14ac:dyDescent="0.2">
      <c r="A830" s="12" t="s">
        <v>286</v>
      </c>
      <c r="B830" s="10">
        <v>48546.603000000003</v>
      </c>
      <c r="C830" s="10">
        <v>766771.64500000002</v>
      </c>
      <c r="D830" s="10">
        <v>50629.250999999997</v>
      </c>
      <c r="E830" s="10">
        <v>50629.250999999997</v>
      </c>
      <c r="F830" s="10">
        <v>42046.584999999999</v>
      </c>
      <c r="G830" s="10">
        <v>42046.584999999999</v>
      </c>
      <c r="H830" s="61">
        <f>D830/D828*100</f>
        <v>89.178064985614427</v>
      </c>
      <c r="I830" s="61">
        <f>E830/E828*100</f>
        <v>89.178064985614427</v>
      </c>
      <c r="J830" s="59">
        <f t="shared" si="163"/>
        <v>104.28999738663485</v>
      </c>
      <c r="K830" s="59">
        <f t="shared" si="164"/>
        <v>120.41227842879509</v>
      </c>
      <c r="L830" s="59">
        <f t="shared" si="164"/>
        <v>120.41227842879509</v>
      </c>
    </row>
    <row r="831" spans="1:12" s="49" customFormat="1" ht="22.5" x14ac:dyDescent="0.2">
      <c r="A831" s="7" t="s">
        <v>402</v>
      </c>
      <c r="B831" s="10"/>
      <c r="C831" s="10"/>
      <c r="D831" s="10"/>
      <c r="E831" s="10"/>
      <c r="F831" s="10"/>
      <c r="G831" s="10"/>
      <c r="H831" s="65"/>
      <c r="I831" s="65"/>
      <c r="J831" s="65"/>
      <c r="K831" s="65"/>
      <c r="L831" s="65"/>
    </row>
    <row r="832" spans="1:12" s="49" customFormat="1" x14ac:dyDescent="0.2">
      <c r="A832" s="8" t="s">
        <v>278</v>
      </c>
      <c r="B832" s="10">
        <v>3600.34</v>
      </c>
      <c r="C832" s="10">
        <v>138305.264</v>
      </c>
      <c r="D832" s="10">
        <v>3827.5790000000002</v>
      </c>
      <c r="E832" s="10">
        <v>3827.5790000000002</v>
      </c>
      <c r="F832" s="10">
        <v>16864.198</v>
      </c>
      <c r="G832" s="10">
        <v>16864.198</v>
      </c>
      <c r="H832" s="61">
        <f>H833+H834</f>
        <v>100</v>
      </c>
      <c r="I832" s="61">
        <f>I833+I834</f>
        <v>100</v>
      </c>
      <c r="J832" s="59">
        <f t="shared" ref="J832:J837" si="165">D832/B832*100</f>
        <v>106.31159834904483</v>
      </c>
      <c r="K832" s="59">
        <f t="shared" ref="K832:L837" si="166">D832/F832*100</f>
        <v>22.696478065544532</v>
      </c>
      <c r="L832" s="59">
        <f t="shared" si="166"/>
        <v>22.696478065544532</v>
      </c>
    </row>
    <row r="833" spans="1:12" s="49" customFormat="1" x14ac:dyDescent="0.2">
      <c r="A833" s="12" t="s">
        <v>285</v>
      </c>
      <c r="B833" s="10">
        <v>3586</v>
      </c>
      <c r="C833" s="10">
        <v>138105</v>
      </c>
      <c r="D833" s="10">
        <v>3824.3330000000001</v>
      </c>
      <c r="E833" s="10">
        <v>3824.3330000000001</v>
      </c>
      <c r="F833" s="10">
        <v>16861.332999999999</v>
      </c>
      <c r="G833" s="10">
        <v>16861.332999999999</v>
      </c>
      <c r="H833" s="61">
        <f>D833/D832*100</f>
        <v>99.915194434915648</v>
      </c>
      <c r="I833" s="61">
        <f>E833/E832*100</f>
        <v>99.915194434915648</v>
      </c>
      <c r="J833" s="59">
        <f t="shared" si="165"/>
        <v>106.64620747350808</v>
      </c>
      <c r="K833" s="59">
        <f t="shared" si="166"/>
        <v>22.68108339951533</v>
      </c>
      <c r="L833" s="59">
        <f t="shared" si="166"/>
        <v>22.68108339951533</v>
      </c>
    </row>
    <row r="834" spans="1:12" s="49" customFormat="1" x14ac:dyDescent="0.2">
      <c r="A834" s="12" t="s">
        <v>281</v>
      </c>
      <c r="B834" s="10">
        <v>14.34</v>
      </c>
      <c r="C834" s="10">
        <v>200.26400000000001</v>
      </c>
      <c r="D834" s="10">
        <v>3.246</v>
      </c>
      <c r="E834" s="10">
        <v>3.246</v>
      </c>
      <c r="F834" s="10">
        <v>2.8650000000000002</v>
      </c>
      <c r="G834" s="10">
        <v>2.8650000000000002</v>
      </c>
      <c r="H834" s="61">
        <f>D834/D832*100</f>
        <v>8.4805565084352275E-2</v>
      </c>
      <c r="I834" s="61">
        <f>E834/E832*100</f>
        <v>8.4805565084352275E-2</v>
      </c>
      <c r="J834" s="59">
        <f t="shared" si="165"/>
        <v>22.635983263598327</v>
      </c>
      <c r="K834" s="59">
        <f t="shared" si="166"/>
        <v>113.29842931937173</v>
      </c>
      <c r="L834" s="59">
        <f t="shared" si="166"/>
        <v>113.29842931937173</v>
      </c>
    </row>
    <row r="835" spans="1:12" s="49" customFormat="1" x14ac:dyDescent="0.2">
      <c r="A835" s="8" t="s">
        <v>279</v>
      </c>
      <c r="B835" s="10">
        <v>3600.34</v>
      </c>
      <c r="C835" s="10">
        <v>138305.264</v>
      </c>
      <c r="D835" s="10">
        <v>3827.5790000000002</v>
      </c>
      <c r="E835" s="10">
        <v>3827.5790000000002</v>
      </c>
      <c r="F835" s="10">
        <v>16864.198</v>
      </c>
      <c r="G835" s="10">
        <v>16864.198</v>
      </c>
      <c r="H835" s="61">
        <f>H836+H837</f>
        <v>99.999999999999986</v>
      </c>
      <c r="I835" s="61">
        <f>I836+I837</f>
        <v>99.999999999999986</v>
      </c>
      <c r="J835" s="59">
        <f t="shared" si="165"/>
        <v>106.31159834904483</v>
      </c>
      <c r="K835" s="59">
        <f t="shared" si="166"/>
        <v>22.696478065544532</v>
      </c>
      <c r="L835" s="59">
        <f t="shared" si="166"/>
        <v>22.696478065544532</v>
      </c>
    </row>
    <row r="836" spans="1:12" s="49" customFormat="1" x14ac:dyDescent="0.2">
      <c r="A836" s="12" t="s">
        <v>282</v>
      </c>
      <c r="B836" s="10">
        <v>670</v>
      </c>
      <c r="C836" s="10">
        <v>4659.05</v>
      </c>
      <c r="D836" s="10">
        <v>670.1</v>
      </c>
      <c r="E836" s="10">
        <v>670.1</v>
      </c>
      <c r="F836" s="10">
        <v>525</v>
      </c>
      <c r="G836" s="10">
        <v>525</v>
      </c>
      <c r="H836" s="61">
        <f>D836/D835*100</f>
        <v>17.507150081030332</v>
      </c>
      <c r="I836" s="61">
        <f>E836/E835*100</f>
        <v>17.507150081030332</v>
      </c>
      <c r="J836" s="59">
        <f t="shared" si="165"/>
        <v>100.01492537313432</v>
      </c>
      <c r="K836" s="59">
        <f t="shared" si="166"/>
        <v>127.63809523809525</v>
      </c>
      <c r="L836" s="59">
        <f t="shared" si="166"/>
        <v>127.63809523809525</v>
      </c>
    </row>
    <row r="837" spans="1:12" s="49" customFormat="1" x14ac:dyDescent="0.2">
      <c r="A837" s="12" t="s">
        <v>286</v>
      </c>
      <c r="B837" s="10">
        <v>2930.34</v>
      </c>
      <c r="C837" s="10">
        <v>133646.21400000001</v>
      </c>
      <c r="D837" s="10">
        <v>3157.4789999999998</v>
      </c>
      <c r="E837" s="10">
        <v>3157.4789999999998</v>
      </c>
      <c r="F837" s="10">
        <v>16339.198</v>
      </c>
      <c r="G837" s="10">
        <v>16339.198</v>
      </c>
      <c r="H837" s="61">
        <f>D837/D835*100</f>
        <v>82.492849918969654</v>
      </c>
      <c r="I837" s="61">
        <f>E837/E835*100</f>
        <v>82.492849918969654</v>
      </c>
      <c r="J837" s="59">
        <f t="shared" si="165"/>
        <v>107.75128483384179</v>
      </c>
      <c r="K837" s="59">
        <f t="shared" si="166"/>
        <v>19.324565379524746</v>
      </c>
      <c r="L837" s="59">
        <f t="shared" si="166"/>
        <v>19.324565379524746</v>
      </c>
    </row>
    <row r="838" spans="1:12" s="49" customFormat="1" x14ac:dyDescent="0.2">
      <c r="A838" s="7" t="s">
        <v>403</v>
      </c>
      <c r="B838" s="10"/>
      <c r="C838" s="10"/>
      <c r="D838" s="10"/>
      <c r="E838" s="10"/>
      <c r="F838" s="10"/>
      <c r="G838" s="10"/>
      <c r="H838" s="65"/>
      <c r="I838" s="65"/>
      <c r="J838" s="65"/>
      <c r="K838" s="65"/>
      <c r="L838" s="65"/>
    </row>
    <row r="839" spans="1:12" s="49" customFormat="1" x14ac:dyDescent="0.2">
      <c r="A839" s="8" t="s">
        <v>278</v>
      </c>
      <c r="B839" s="10">
        <v>61797.067999999999</v>
      </c>
      <c r="C839" s="10">
        <v>231674.31599999999</v>
      </c>
      <c r="D839" s="10">
        <v>18489.258000000002</v>
      </c>
      <c r="E839" s="10">
        <v>18489.258000000002</v>
      </c>
      <c r="F839" s="10">
        <v>12916.632</v>
      </c>
      <c r="G839" s="10">
        <v>12916.632</v>
      </c>
      <c r="H839" s="61">
        <f>H840+H841</f>
        <v>99.999999999999986</v>
      </c>
      <c r="I839" s="61">
        <f>I840+I841</f>
        <v>99.999999999999986</v>
      </c>
      <c r="J839" s="59">
        <f>D839/B839*100</f>
        <v>29.919312676776187</v>
      </c>
      <c r="K839" s="59">
        <f t="shared" ref="K839:L842" si="167">D839/F839*100</f>
        <v>143.14302675805891</v>
      </c>
      <c r="L839" s="59">
        <f t="shared" si="167"/>
        <v>143.14302675805891</v>
      </c>
    </row>
    <row r="840" spans="1:12" s="49" customFormat="1" x14ac:dyDescent="0.2">
      <c r="A840" s="12" t="s">
        <v>285</v>
      </c>
      <c r="B840" s="10">
        <v>236</v>
      </c>
      <c r="C840" s="10">
        <v>4403</v>
      </c>
      <c r="D840" s="10">
        <v>472.33300000000003</v>
      </c>
      <c r="E840" s="10">
        <v>472.33300000000003</v>
      </c>
      <c r="F840" s="10">
        <v>472.33300000000003</v>
      </c>
      <c r="G840" s="10">
        <v>472.33300000000003</v>
      </c>
      <c r="H840" s="61">
        <f>D840/D839*100</f>
        <v>2.5546346965356856</v>
      </c>
      <c r="I840" s="61">
        <f>E840/E839*100</f>
        <v>2.5546346965356856</v>
      </c>
      <c r="J840" s="60">
        <f>D840/B840</f>
        <v>2.0014110169491528</v>
      </c>
      <c r="K840" s="59">
        <f t="shared" si="167"/>
        <v>100</v>
      </c>
      <c r="L840" s="59">
        <f t="shared" si="167"/>
        <v>100</v>
      </c>
    </row>
    <row r="841" spans="1:12" s="49" customFormat="1" x14ac:dyDescent="0.2">
      <c r="A841" s="12" t="s">
        <v>281</v>
      </c>
      <c r="B841" s="10">
        <v>61561.067999999999</v>
      </c>
      <c r="C841" s="10">
        <v>227271.31599999999</v>
      </c>
      <c r="D841" s="10">
        <v>18016.924999999999</v>
      </c>
      <c r="E841" s="10">
        <v>18016.924999999999</v>
      </c>
      <c r="F841" s="10">
        <v>12444.299000000001</v>
      </c>
      <c r="G841" s="10">
        <v>12444.299000000001</v>
      </c>
      <c r="H841" s="61">
        <f>D841/D839*100</f>
        <v>97.4453653034643</v>
      </c>
      <c r="I841" s="61">
        <f>E841/E839*100</f>
        <v>97.4453653034643</v>
      </c>
      <c r="J841" s="59">
        <f>D841/B841*100</f>
        <v>29.266751837378781</v>
      </c>
      <c r="K841" s="59">
        <f t="shared" si="167"/>
        <v>144.78055372986455</v>
      </c>
      <c r="L841" s="59">
        <f t="shared" si="167"/>
        <v>144.78055372986455</v>
      </c>
    </row>
    <row r="842" spans="1:12" s="49" customFormat="1" x14ac:dyDescent="0.2">
      <c r="A842" s="8" t="s">
        <v>279</v>
      </c>
      <c r="B842" s="10">
        <v>61797.067999999999</v>
      </c>
      <c r="C842" s="10">
        <v>231674.31599999999</v>
      </c>
      <c r="D842" s="10">
        <v>18489.258000000002</v>
      </c>
      <c r="E842" s="10">
        <v>18489.258000000002</v>
      </c>
      <c r="F842" s="10">
        <v>12916.632</v>
      </c>
      <c r="G842" s="10">
        <v>12916.632</v>
      </c>
      <c r="H842" s="61">
        <f>H843+H844</f>
        <v>100</v>
      </c>
      <c r="I842" s="61">
        <f>I843+I844</f>
        <v>100</v>
      </c>
      <c r="J842" s="59">
        <f>D842/B842*100</f>
        <v>29.919312676776187</v>
      </c>
      <c r="K842" s="59">
        <f t="shared" si="167"/>
        <v>143.14302675805891</v>
      </c>
      <c r="L842" s="59">
        <f t="shared" si="167"/>
        <v>143.14302675805891</v>
      </c>
    </row>
    <row r="843" spans="1:12" s="49" customFormat="1" x14ac:dyDescent="0.2">
      <c r="A843" s="12" t="s">
        <v>282</v>
      </c>
      <c r="B843" s="10">
        <v>219.017</v>
      </c>
      <c r="C843" s="10">
        <v>2653.241</v>
      </c>
      <c r="D843" s="10">
        <v>233.93100000000001</v>
      </c>
      <c r="E843" s="10">
        <v>233.93100000000001</v>
      </c>
      <c r="F843" s="10">
        <v>34.905000000000001</v>
      </c>
      <c r="G843" s="10">
        <v>34.905000000000001</v>
      </c>
      <c r="H843" s="61">
        <f>D843/D842*100</f>
        <v>1.2652265439748853</v>
      </c>
      <c r="I843" s="61">
        <f>E843/E842*100</f>
        <v>1.2652265439748853</v>
      </c>
      <c r="J843" s="59">
        <f>D843/B843*100</f>
        <v>106.80951706945123</v>
      </c>
      <c r="K843" s="60"/>
      <c r="L843" s="60"/>
    </row>
    <row r="844" spans="1:12" s="49" customFormat="1" x14ac:dyDescent="0.2">
      <c r="A844" s="12" t="s">
        <v>286</v>
      </c>
      <c r="B844" s="10">
        <v>61578.050999999999</v>
      </c>
      <c r="C844" s="10">
        <v>229021.07500000001</v>
      </c>
      <c r="D844" s="10">
        <v>18255.327000000001</v>
      </c>
      <c r="E844" s="10">
        <v>18255.327000000001</v>
      </c>
      <c r="F844" s="10">
        <v>12881.727000000001</v>
      </c>
      <c r="G844" s="10">
        <v>12881.727000000001</v>
      </c>
      <c r="H844" s="61">
        <f>D844/D842*100</f>
        <v>98.73477345602511</v>
      </c>
      <c r="I844" s="61">
        <f>E844/E842*100</f>
        <v>98.73477345602511</v>
      </c>
      <c r="J844" s="59">
        <f>D844/B844*100</f>
        <v>29.645834357440119</v>
      </c>
      <c r="K844" s="59">
        <f>D844/F844*100</f>
        <v>141.71490359949408</v>
      </c>
      <c r="L844" s="59">
        <f>E844/G844*100</f>
        <v>141.71490359949408</v>
      </c>
    </row>
    <row r="845" spans="1:12" s="49" customFormat="1" x14ac:dyDescent="0.2">
      <c r="A845" s="7" t="s">
        <v>404</v>
      </c>
      <c r="B845" s="10"/>
      <c r="C845" s="10"/>
      <c r="D845" s="10"/>
      <c r="E845" s="10"/>
      <c r="F845" s="10"/>
      <c r="G845" s="10"/>
      <c r="H845" s="65"/>
      <c r="I845" s="65"/>
      <c r="J845" s="65"/>
      <c r="K845" s="65"/>
      <c r="L845" s="65"/>
    </row>
    <row r="846" spans="1:12" s="49" customFormat="1" x14ac:dyDescent="0.2">
      <c r="A846" s="8" t="s">
        <v>278</v>
      </c>
      <c r="B846" s="10">
        <v>1428.383</v>
      </c>
      <c r="C846" s="10">
        <v>20833.039000000001</v>
      </c>
      <c r="D846" s="10">
        <v>1768.05</v>
      </c>
      <c r="E846" s="10">
        <v>1768.05</v>
      </c>
      <c r="F846" s="10">
        <v>2470.4259999999999</v>
      </c>
      <c r="G846" s="10">
        <v>2470.4259999999999</v>
      </c>
      <c r="H846" s="61">
        <f>H847+H848</f>
        <v>100</v>
      </c>
      <c r="I846" s="61">
        <f>I847+I848</f>
        <v>100</v>
      </c>
      <c r="J846" s="59">
        <f>D846/B846*100</f>
        <v>123.77982655912314</v>
      </c>
      <c r="K846" s="59">
        <f t="shared" ref="K846:L849" si="168">D846/F846*100</f>
        <v>71.56862824468331</v>
      </c>
      <c r="L846" s="59">
        <f t="shared" si="168"/>
        <v>71.56862824468331</v>
      </c>
    </row>
    <row r="847" spans="1:12" s="49" customFormat="1" x14ac:dyDescent="0.2">
      <c r="A847" s="12" t="s">
        <v>285</v>
      </c>
      <c r="B847" s="10">
        <v>143.166</v>
      </c>
      <c r="C847" s="10">
        <v>1482.8330000000001</v>
      </c>
      <c r="D847" s="10">
        <v>96.5</v>
      </c>
      <c r="E847" s="10">
        <v>96.5</v>
      </c>
      <c r="F847" s="10">
        <v>96.5</v>
      </c>
      <c r="G847" s="10">
        <v>96.5</v>
      </c>
      <c r="H847" s="61">
        <f>D847/D846*100</f>
        <v>5.4579904414467917</v>
      </c>
      <c r="I847" s="61">
        <f>E847/E846*100</f>
        <v>5.4579904414467917</v>
      </c>
      <c r="J847" s="59">
        <f>D847/B847*100</f>
        <v>67.404271964013802</v>
      </c>
      <c r="K847" s="59">
        <f t="shared" si="168"/>
        <v>100</v>
      </c>
      <c r="L847" s="59">
        <f t="shared" si="168"/>
        <v>100</v>
      </c>
    </row>
    <row r="848" spans="1:12" s="49" customFormat="1" x14ac:dyDescent="0.2">
      <c r="A848" s="12" t="s">
        <v>281</v>
      </c>
      <c r="B848" s="10">
        <v>1285.2170000000001</v>
      </c>
      <c r="C848" s="10">
        <v>19350.206999999999</v>
      </c>
      <c r="D848" s="10">
        <v>1671.55</v>
      </c>
      <c r="E848" s="10">
        <v>1671.55</v>
      </c>
      <c r="F848" s="10">
        <v>2373.9259999999999</v>
      </c>
      <c r="G848" s="10">
        <v>2373.9259999999999</v>
      </c>
      <c r="H848" s="61">
        <f>D848/D846*100</f>
        <v>94.542009558553204</v>
      </c>
      <c r="I848" s="61">
        <f>E848/E846*100</f>
        <v>94.542009558553204</v>
      </c>
      <c r="J848" s="59">
        <f>D848/B848*100</f>
        <v>130.05974866501143</v>
      </c>
      <c r="K848" s="59">
        <f t="shared" si="168"/>
        <v>70.412894083471855</v>
      </c>
      <c r="L848" s="59">
        <f t="shared" si="168"/>
        <v>70.412894083471855</v>
      </c>
    </row>
    <row r="849" spans="1:12" s="49" customFormat="1" x14ac:dyDescent="0.2">
      <c r="A849" s="8" t="s">
        <v>279</v>
      </c>
      <c r="B849" s="10">
        <v>1428.383</v>
      </c>
      <c r="C849" s="10">
        <v>20833.039000000001</v>
      </c>
      <c r="D849" s="10">
        <v>1768.05</v>
      </c>
      <c r="E849" s="10">
        <v>1768.05</v>
      </c>
      <c r="F849" s="10">
        <v>2470.4259999999999</v>
      </c>
      <c r="G849" s="10">
        <v>2470.4259999999999</v>
      </c>
      <c r="H849" s="61">
        <f>H850+H851</f>
        <v>100</v>
      </c>
      <c r="I849" s="61">
        <f>I850+I851</f>
        <v>100</v>
      </c>
      <c r="J849" s="59">
        <f>D849/B849*100</f>
        <v>123.77982655912314</v>
      </c>
      <c r="K849" s="59">
        <f t="shared" si="168"/>
        <v>71.56862824468331</v>
      </c>
      <c r="L849" s="59">
        <f t="shared" si="168"/>
        <v>71.56862824468331</v>
      </c>
    </row>
    <row r="850" spans="1:12" s="49" customFormat="1" x14ac:dyDescent="0.2">
      <c r="A850" s="12" t="s">
        <v>282</v>
      </c>
      <c r="B850" s="10">
        <v>9.0449999999999999</v>
      </c>
      <c r="C850" s="10">
        <v>403.267</v>
      </c>
      <c r="D850" s="10">
        <v>22</v>
      </c>
      <c r="E850" s="10">
        <v>22</v>
      </c>
      <c r="F850" s="10">
        <v>0</v>
      </c>
      <c r="G850" s="10">
        <v>0</v>
      </c>
      <c r="H850" s="61">
        <f>D850/D849*100</f>
        <v>1.2443087016769887</v>
      </c>
      <c r="I850" s="61">
        <f>E850/E849*100</f>
        <v>1.2443087016769887</v>
      </c>
      <c r="J850" s="60">
        <f>D850/B850</f>
        <v>2.4322830292979547</v>
      </c>
      <c r="K850" s="59">
        <v>0</v>
      </c>
      <c r="L850" s="59">
        <v>0</v>
      </c>
    </row>
    <row r="851" spans="1:12" s="49" customFormat="1" x14ac:dyDescent="0.2">
      <c r="A851" s="12" t="s">
        <v>286</v>
      </c>
      <c r="B851" s="10">
        <v>1419.338</v>
      </c>
      <c r="C851" s="10">
        <v>20429.772000000001</v>
      </c>
      <c r="D851" s="10">
        <v>1746.05</v>
      </c>
      <c r="E851" s="10">
        <v>1746.05</v>
      </c>
      <c r="F851" s="10">
        <v>2470.4259999999999</v>
      </c>
      <c r="G851" s="10">
        <v>2470.4259999999999</v>
      </c>
      <c r="H851" s="61">
        <f>D851/D849*100</f>
        <v>98.755691298323015</v>
      </c>
      <c r="I851" s="61">
        <f>E851/E849*100</f>
        <v>98.755691298323015</v>
      </c>
      <c r="J851" s="59">
        <f>D851/B851*100</f>
        <v>123.0186185390654</v>
      </c>
      <c r="K851" s="59">
        <f>D851/F851*100</f>
        <v>70.678093575763853</v>
      </c>
      <c r="L851" s="59">
        <f>E851/G851*100</f>
        <v>70.678093575763853</v>
      </c>
    </row>
    <row r="852" spans="1:12" s="49" customFormat="1" ht="22.5" x14ac:dyDescent="0.2">
      <c r="A852" s="7" t="s">
        <v>405</v>
      </c>
      <c r="B852" s="10"/>
      <c r="C852" s="10"/>
      <c r="D852" s="10"/>
      <c r="E852" s="10"/>
      <c r="F852" s="10"/>
      <c r="G852" s="10"/>
      <c r="H852" s="65"/>
      <c r="I852" s="65"/>
      <c r="J852" s="65"/>
      <c r="K852" s="65"/>
      <c r="L852" s="65"/>
    </row>
    <row r="853" spans="1:12" s="49" customFormat="1" x14ac:dyDescent="0.2">
      <c r="A853" s="8" t="s">
        <v>278</v>
      </c>
      <c r="B853" s="10">
        <v>2044.9490000000001</v>
      </c>
      <c r="C853" s="10">
        <v>25468.692999999999</v>
      </c>
      <c r="D853" s="10">
        <v>1831.01</v>
      </c>
      <c r="E853" s="10">
        <v>1831.01</v>
      </c>
      <c r="F853" s="10">
        <v>1621.0319999999999</v>
      </c>
      <c r="G853" s="10">
        <v>1621.0319999999999</v>
      </c>
      <c r="H853" s="61">
        <f>H854+H855</f>
        <v>100</v>
      </c>
      <c r="I853" s="61">
        <f>I854+I855</f>
        <v>100</v>
      </c>
      <c r="J853" s="59">
        <f t="shared" ref="J853:J858" si="169">D853/B853*100</f>
        <v>89.538174301657406</v>
      </c>
      <c r="K853" s="59">
        <f t="shared" ref="K853:L856" si="170">D853/F853*100</f>
        <v>112.95335317254687</v>
      </c>
      <c r="L853" s="59">
        <f t="shared" si="170"/>
        <v>112.95335317254687</v>
      </c>
    </row>
    <row r="854" spans="1:12" s="49" customFormat="1" x14ac:dyDescent="0.2">
      <c r="A854" s="12" t="s">
        <v>285</v>
      </c>
      <c r="B854" s="10">
        <v>618.33299999999997</v>
      </c>
      <c r="C854" s="10">
        <v>6383.6670000000004</v>
      </c>
      <c r="D854" s="10">
        <v>537.33299999999997</v>
      </c>
      <c r="E854" s="10">
        <v>537.33299999999997</v>
      </c>
      <c r="F854" s="10">
        <v>557.33299999999997</v>
      </c>
      <c r="G854" s="10">
        <v>557.33299999999997</v>
      </c>
      <c r="H854" s="61">
        <f>D854/D853*100</f>
        <v>29.346262445317063</v>
      </c>
      <c r="I854" s="61">
        <f>E854/E853*100</f>
        <v>29.346262445317063</v>
      </c>
      <c r="J854" s="59">
        <f t="shared" si="169"/>
        <v>86.900262479925857</v>
      </c>
      <c r="K854" s="59">
        <f t="shared" si="170"/>
        <v>96.411481107345168</v>
      </c>
      <c r="L854" s="59">
        <f t="shared" si="170"/>
        <v>96.411481107345168</v>
      </c>
    </row>
    <row r="855" spans="1:12" s="49" customFormat="1" x14ac:dyDescent="0.2">
      <c r="A855" s="12" t="s">
        <v>281</v>
      </c>
      <c r="B855" s="10">
        <v>1426.615</v>
      </c>
      <c r="C855" s="10">
        <v>19085.026999999998</v>
      </c>
      <c r="D855" s="10">
        <v>1293.6769999999999</v>
      </c>
      <c r="E855" s="10">
        <v>1293.6769999999999</v>
      </c>
      <c r="F855" s="10">
        <v>1063.6990000000001</v>
      </c>
      <c r="G855" s="10">
        <v>1063.6990000000001</v>
      </c>
      <c r="H855" s="61">
        <f>D855/D853*100</f>
        <v>70.653737554682934</v>
      </c>
      <c r="I855" s="61">
        <f>E855/E853*100</f>
        <v>70.653737554682934</v>
      </c>
      <c r="J855" s="59">
        <f t="shared" si="169"/>
        <v>90.681578421648439</v>
      </c>
      <c r="K855" s="59">
        <f t="shared" si="170"/>
        <v>121.62059003533894</v>
      </c>
      <c r="L855" s="59">
        <f t="shared" si="170"/>
        <v>121.62059003533894</v>
      </c>
    </row>
    <row r="856" spans="1:12" s="49" customFormat="1" x14ac:dyDescent="0.2">
      <c r="A856" s="8" t="s">
        <v>279</v>
      </c>
      <c r="B856" s="10">
        <v>2044.9490000000001</v>
      </c>
      <c r="C856" s="10">
        <v>25468.692999999999</v>
      </c>
      <c r="D856" s="10">
        <v>1831.01</v>
      </c>
      <c r="E856" s="10">
        <v>1831.01</v>
      </c>
      <c r="F856" s="10">
        <v>1621.0319999999999</v>
      </c>
      <c r="G856" s="10">
        <v>1621.0319999999999</v>
      </c>
      <c r="H856" s="61">
        <f>H857+H858</f>
        <v>100</v>
      </c>
      <c r="I856" s="61">
        <f>I857+I858</f>
        <v>100</v>
      </c>
      <c r="J856" s="59">
        <f t="shared" si="169"/>
        <v>89.538174301657406</v>
      </c>
      <c r="K856" s="59">
        <f t="shared" si="170"/>
        <v>112.95335317254687</v>
      </c>
      <c r="L856" s="59">
        <f t="shared" si="170"/>
        <v>112.95335317254687</v>
      </c>
    </row>
    <row r="857" spans="1:12" s="49" customFormat="1" x14ac:dyDescent="0.2">
      <c r="A857" s="12" t="s">
        <v>282</v>
      </c>
      <c r="B857" s="10">
        <v>261.30700000000002</v>
      </c>
      <c r="C857" s="10">
        <v>2597.5630000000001</v>
      </c>
      <c r="D857" s="10">
        <v>145.322</v>
      </c>
      <c r="E857" s="10">
        <v>145.322</v>
      </c>
      <c r="F857" s="10">
        <v>18.332000000000001</v>
      </c>
      <c r="G857" s="10">
        <v>18.332000000000001</v>
      </c>
      <c r="H857" s="61">
        <f>D857/D856*100</f>
        <v>7.9367125247814041</v>
      </c>
      <c r="I857" s="61">
        <f>E857/E856*100</f>
        <v>7.9367125247814041</v>
      </c>
      <c r="J857" s="59">
        <f t="shared" si="169"/>
        <v>55.613512075834173</v>
      </c>
      <c r="K857" s="60"/>
      <c r="L857" s="60"/>
    </row>
    <row r="858" spans="1:12" s="49" customFormat="1" x14ac:dyDescent="0.2">
      <c r="A858" s="12" t="s">
        <v>286</v>
      </c>
      <c r="B858" s="10">
        <v>1783.6420000000001</v>
      </c>
      <c r="C858" s="10">
        <v>22871.13</v>
      </c>
      <c r="D858" s="10">
        <v>1685.6880000000001</v>
      </c>
      <c r="E858" s="10">
        <v>1685.6880000000001</v>
      </c>
      <c r="F858" s="10">
        <v>1602.7</v>
      </c>
      <c r="G858" s="10">
        <v>1602.7</v>
      </c>
      <c r="H858" s="61">
        <f>D858/D856*100</f>
        <v>92.063287475218601</v>
      </c>
      <c r="I858" s="61">
        <f>E858/E856*100</f>
        <v>92.063287475218601</v>
      </c>
      <c r="J858" s="59">
        <f t="shared" si="169"/>
        <v>94.508202879277349</v>
      </c>
      <c r="K858" s="59">
        <f>D858/F858*100</f>
        <v>105.17801210457354</v>
      </c>
      <c r="L858" s="59">
        <f>E858/G858*100</f>
        <v>105.17801210457354</v>
      </c>
    </row>
    <row r="859" spans="1:12" s="49" customFormat="1" x14ac:dyDescent="0.2">
      <c r="A859" s="7" t="s">
        <v>406</v>
      </c>
      <c r="B859" s="10"/>
      <c r="C859" s="10"/>
      <c r="D859" s="10"/>
      <c r="E859" s="10"/>
      <c r="F859" s="10"/>
      <c r="G859" s="10"/>
      <c r="H859" s="65"/>
      <c r="I859" s="65"/>
      <c r="J859" s="65"/>
      <c r="K859" s="65"/>
      <c r="L859" s="65"/>
    </row>
    <row r="860" spans="1:12" s="49" customFormat="1" x14ac:dyDescent="0.2">
      <c r="A860" s="8" t="s">
        <v>278</v>
      </c>
      <c r="B860" s="10">
        <v>9425.8919999999998</v>
      </c>
      <c r="C860" s="10">
        <v>136012.44399999999</v>
      </c>
      <c r="D860" s="10">
        <v>6613.5690000000004</v>
      </c>
      <c r="E860" s="10">
        <v>6613.5690000000004</v>
      </c>
      <c r="F860" s="10">
        <v>6841.7539999999999</v>
      </c>
      <c r="G860" s="10">
        <v>6841.7539999999999</v>
      </c>
      <c r="H860" s="61">
        <f>H861+H862</f>
        <v>100.00001512042891</v>
      </c>
      <c r="I860" s="61">
        <f>I861+I862</f>
        <v>100.00001512042891</v>
      </c>
      <c r="J860" s="59">
        <f t="shared" ref="J860:J865" si="171">D860/B860*100</f>
        <v>70.163852927659264</v>
      </c>
      <c r="K860" s="59">
        <f t="shared" ref="K860:L865" si="172">D860/F860*100</f>
        <v>96.664817238386533</v>
      </c>
      <c r="L860" s="59">
        <f t="shared" si="172"/>
        <v>96.664817238386533</v>
      </c>
    </row>
    <row r="861" spans="1:12" s="49" customFormat="1" x14ac:dyDescent="0.2">
      <c r="A861" s="12" t="s">
        <v>285</v>
      </c>
      <c r="B861" s="10">
        <v>6525.75</v>
      </c>
      <c r="C861" s="10">
        <v>87671.33</v>
      </c>
      <c r="D861" s="10">
        <v>4363.4170000000004</v>
      </c>
      <c r="E861" s="10">
        <v>4363.4170000000004</v>
      </c>
      <c r="F861" s="10">
        <v>5415.0829999999996</v>
      </c>
      <c r="G861" s="10">
        <v>5415.0829999999996</v>
      </c>
      <c r="H861" s="61">
        <f>D861/D860*100</f>
        <v>65.976736615282917</v>
      </c>
      <c r="I861" s="61">
        <f>E861/E860*100</f>
        <v>65.976736615282917</v>
      </c>
      <c r="J861" s="59">
        <f t="shared" si="171"/>
        <v>66.864605600888794</v>
      </c>
      <c r="K861" s="59">
        <f t="shared" si="172"/>
        <v>80.578949574734139</v>
      </c>
      <c r="L861" s="59">
        <f t="shared" si="172"/>
        <v>80.578949574734139</v>
      </c>
    </row>
    <row r="862" spans="1:12" s="49" customFormat="1" x14ac:dyDescent="0.2">
      <c r="A862" s="12" t="s">
        <v>281</v>
      </c>
      <c r="B862" s="10">
        <v>2900.1419999999998</v>
      </c>
      <c r="C862" s="10">
        <v>48341.114000000001</v>
      </c>
      <c r="D862" s="10">
        <v>2250.1529999999998</v>
      </c>
      <c r="E862" s="10">
        <v>2250.1529999999998</v>
      </c>
      <c r="F862" s="10">
        <v>1426.67</v>
      </c>
      <c r="G862" s="10">
        <v>1426.67</v>
      </c>
      <c r="H862" s="61">
        <f>D862/D860*100</f>
        <v>34.023278505146003</v>
      </c>
      <c r="I862" s="61">
        <f>E862/E860*100</f>
        <v>34.023278505146003</v>
      </c>
      <c r="J862" s="59">
        <f t="shared" si="171"/>
        <v>77.587683637559806</v>
      </c>
      <c r="K862" s="59">
        <f t="shared" si="172"/>
        <v>157.7206361667379</v>
      </c>
      <c r="L862" s="59">
        <f t="shared" si="172"/>
        <v>157.7206361667379</v>
      </c>
    </row>
    <row r="863" spans="1:12" s="49" customFormat="1" x14ac:dyDescent="0.2">
      <c r="A863" s="8" t="s">
        <v>279</v>
      </c>
      <c r="B863" s="10">
        <v>9425.8919999999998</v>
      </c>
      <c r="C863" s="10">
        <v>136012.44399999999</v>
      </c>
      <c r="D863" s="10">
        <v>6613.5690000000004</v>
      </c>
      <c r="E863" s="10">
        <v>6613.5690000000004</v>
      </c>
      <c r="F863" s="10">
        <v>6841.7539999999999</v>
      </c>
      <c r="G863" s="10">
        <v>6841.7539999999999</v>
      </c>
      <c r="H863" s="61">
        <f>H864+H865</f>
        <v>100</v>
      </c>
      <c r="I863" s="61">
        <f>I864+I865</f>
        <v>100</v>
      </c>
      <c r="J863" s="59">
        <f t="shared" si="171"/>
        <v>70.163852927659264</v>
      </c>
      <c r="K863" s="59">
        <f t="shared" si="172"/>
        <v>96.664817238386533</v>
      </c>
      <c r="L863" s="59">
        <f t="shared" si="172"/>
        <v>96.664817238386533</v>
      </c>
    </row>
    <row r="864" spans="1:12" s="49" customFormat="1" x14ac:dyDescent="0.2">
      <c r="A864" s="12" t="s">
        <v>282</v>
      </c>
      <c r="B864" s="10">
        <v>598.31200000000001</v>
      </c>
      <c r="C864" s="10">
        <v>7833.2719999999999</v>
      </c>
      <c r="D864" s="10">
        <v>550.26900000000001</v>
      </c>
      <c r="E864" s="10">
        <v>550.26900000000001</v>
      </c>
      <c r="F864" s="10">
        <v>305.65100000000001</v>
      </c>
      <c r="G864" s="10">
        <v>305.65100000000001</v>
      </c>
      <c r="H864" s="61">
        <f>D864/D863*100</f>
        <v>8.3203033037078775</v>
      </c>
      <c r="I864" s="61">
        <f>E864/E863*100</f>
        <v>8.3203033037078775</v>
      </c>
      <c r="J864" s="59">
        <f t="shared" si="171"/>
        <v>91.970242950166465</v>
      </c>
      <c r="K864" s="59">
        <f t="shared" si="172"/>
        <v>180.03180097562253</v>
      </c>
      <c r="L864" s="59">
        <f t="shared" si="172"/>
        <v>180.03180097562253</v>
      </c>
    </row>
    <row r="865" spans="1:12" s="49" customFormat="1" x14ac:dyDescent="0.2">
      <c r="A865" s="12" t="s">
        <v>286</v>
      </c>
      <c r="B865" s="10">
        <v>8827.5789999999997</v>
      </c>
      <c r="C865" s="10">
        <v>128179.17200000001</v>
      </c>
      <c r="D865" s="10">
        <v>6063.3</v>
      </c>
      <c r="E865" s="10">
        <v>6063.3</v>
      </c>
      <c r="F865" s="10">
        <v>6536.1030000000001</v>
      </c>
      <c r="G865" s="10">
        <v>6536.1030000000001</v>
      </c>
      <c r="H865" s="61">
        <f>D865/D863*100</f>
        <v>91.679696696292126</v>
      </c>
      <c r="I865" s="61">
        <f>E865/E863*100</f>
        <v>91.679696696292126</v>
      </c>
      <c r="J865" s="59">
        <f t="shared" si="171"/>
        <v>68.685876388078768</v>
      </c>
      <c r="K865" s="59">
        <f t="shared" si="172"/>
        <v>92.766285965811747</v>
      </c>
      <c r="L865" s="59">
        <f t="shared" si="172"/>
        <v>92.766285965811747</v>
      </c>
    </row>
    <row r="866" spans="1:12" s="49" customFormat="1" ht="33.75" x14ac:dyDescent="0.2">
      <c r="A866" s="7" t="s">
        <v>407</v>
      </c>
      <c r="B866" s="10"/>
      <c r="C866" s="10"/>
      <c r="D866" s="10"/>
      <c r="E866" s="10"/>
      <c r="F866" s="10"/>
      <c r="G866" s="10"/>
      <c r="H866" s="65"/>
      <c r="I866" s="65"/>
      <c r="J866" s="65"/>
      <c r="K866" s="65"/>
      <c r="L866" s="65"/>
    </row>
    <row r="867" spans="1:12" s="49" customFormat="1" x14ac:dyDescent="0.2">
      <c r="A867" s="8" t="s">
        <v>278</v>
      </c>
      <c r="B867" s="10">
        <v>9383.7019999999993</v>
      </c>
      <c r="C867" s="10">
        <v>131727.266</v>
      </c>
      <c r="D867" s="10">
        <v>6958.46</v>
      </c>
      <c r="E867" s="10">
        <v>6958.46</v>
      </c>
      <c r="F867" s="10">
        <v>5111.9070000000002</v>
      </c>
      <c r="G867" s="10">
        <v>5111.9070000000002</v>
      </c>
      <c r="H867" s="61">
        <f>H868+H869</f>
        <v>100.00001437099588</v>
      </c>
      <c r="I867" s="61">
        <f>I868+I869</f>
        <v>100.00001437099588</v>
      </c>
      <c r="J867" s="59">
        <f t="shared" ref="J867:J872" si="173">D867/B867*100</f>
        <v>74.154741913159654</v>
      </c>
      <c r="K867" s="59">
        <f t="shared" ref="K867:L871" si="174">D867/F867*100</f>
        <v>136.12258595471317</v>
      </c>
      <c r="L867" s="59">
        <f t="shared" si="174"/>
        <v>136.12258595471317</v>
      </c>
    </row>
    <row r="868" spans="1:12" s="49" customFormat="1" x14ac:dyDescent="0.2">
      <c r="A868" s="12" t="s">
        <v>285</v>
      </c>
      <c r="B868" s="10">
        <v>570.75</v>
      </c>
      <c r="C868" s="10">
        <v>8017.1639999999998</v>
      </c>
      <c r="D868" s="10">
        <v>486.75</v>
      </c>
      <c r="E868" s="10">
        <v>486.75</v>
      </c>
      <c r="F868" s="10">
        <v>443.75</v>
      </c>
      <c r="G868" s="10">
        <v>443.75</v>
      </c>
      <c r="H868" s="61">
        <f>D868/D867*100</f>
        <v>6.9950822452094288</v>
      </c>
      <c r="I868" s="61">
        <f>E868/E867*100</f>
        <v>6.9950822452094288</v>
      </c>
      <c r="J868" s="59">
        <f t="shared" si="173"/>
        <v>85.282522996057821</v>
      </c>
      <c r="K868" s="59">
        <f t="shared" si="174"/>
        <v>109.69014084507043</v>
      </c>
      <c r="L868" s="59">
        <f t="shared" si="174"/>
        <v>109.69014084507043</v>
      </c>
    </row>
    <row r="869" spans="1:12" s="49" customFormat="1" x14ac:dyDescent="0.2">
      <c r="A869" s="12" t="s">
        <v>281</v>
      </c>
      <c r="B869" s="10">
        <v>8812.9529999999995</v>
      </c>
      <c r="C869" s="10">
        <v>123710.101</v>
      </c>
      <c r="D869" s="10">
        <v>6471.7110000000002</v>
      </c>
      <c r="E869" s="10">
        <v>6471.7110000000002</v>
      </c>
      <c r="F869" s="10">
        <v>4668.1580000000004</v>
      </c>
      <c r="G869" s="10">
        <v>4668.1580000000004</v>
      </c>
      <c r="H869" s="61">
        <f>D869/D867*100</f>
        <v>93.004932125786453</v>
      </c>
      <c r="I869" s="61">
        <f>E869/E867*100</f>
        <v>93.004932125786453</v>
      </c>
      <c r="J869" s="59">
        <f t="shared" si="173"/>
        <v>73.434080494926064</v>
      </c>
      <c r="K869" s="59">
        <f t="shared" si="174"/>
        <v>138.63521757404098</v>
      </c>
      <c r="L869" s="59">
        <f t="shared" si="174"/>
        <v>138.63521757404098</v>
      </c>
    </row>
    <row r="870" spans="1:12" s="49" customFormat="1" x14ac:dyDescent="0.2">
      <c r="A870" s="8" t="s">
        <v>279</v>
      </c>
      <c r="B870" s="10">
        <v>9383.7019999999993</v>
      </c>
      <c r="C870" s="10">
        <v>131727.266</v>
      </c>
      <c r="D870" s="10">
        <v>6958.46</v>
      </c>
      <c r="E870" s="10">
        <v>6958.46</v>
      </c>
      <c r="F870" s="10">
        <v>5111.9070000000002</v>
      </c>
      <c r="G870" s="10">
        <v>5111.9070000000002</v>
      </c>
      <c r="H870" s="61">
        <f>H871+H872</f>
        <v>99.999999999999986</v>
      </c>
      <c r="I870" s="61">
        <f>I871+I872</f>
        <v>99.999999999999986</v>
      </c>
      <c r="J870" s="59">
        <f t="shared" si="173"/>
        <v>74.154741913159654</v>
      </c>
      <c r="K870" s="59">
        <f t="shared" si="174"/>
        <v>136.12258595471317</v>
      </c>
      <c r="L870" s="59">
        <f t="shared" si="174"/>
        <v>136.12258595471317</v>
      </c>
    </row>
    <row r="871" spans="1:12" s="49" customFormat="1" x14ac:dyDescent="0.2">
      <c r="A871" s="12" t="s">
        <v>282</v>
      </c>
      <c r="B871" s="10">
        <v>6945.2370000000001</v>
      </c>
      <c r="C871" s="10">
        <v>91601.278999999995</v>
      </c>
      <c r="D871" s="10">
        <v>3796.6909999999998</v>
      </c>
      <c r="E871" s="10">
        <v>3796.6909999999998</v>
      </c>
      <c r="F871" s="10">
        <v>4393.5739999999996</v>
      </c>
      <c r="G871" s="10">
        <v>4393.5739999999996</v>
      </c>
      <c r="H871" s="61">
        <f>D871/D870*100</f>
        <v>54.562230723464666</v>
      </c>
      <c r="I871" s="61">
        <f>E871/E870*100</f>
        <v>54.562230723464666</v>
      </c>
      <c r="J871" s="59">
        <f t="shared" si="173"/>
        <v>54.6661114660306</v>
      </c>
      <c r="K871" s="59">
        <f t="shared" si="174"/>
        <v>86.414636466803557</v>
      </c>
      <c r="L871" s="59">
        <f t="shared" si="174"/>
        <v>86.414636466803557</v>
      </c>
    </row>
    <row r="872" spans="1:12" s="49" customFormat="1" x14ac:dyDescent="0.2">
      <c r="A872" s="12" t="s">
        <v>286</v>
      </c>
      <c r="B872" s="10">
        <v>2438.4650000000001</v>
      </c>
      <c r="C872" s="10">
        <v>40125.987000000001</v>
      </c>
      <c r="D872" s="10">
        <v>3161.7689999999998</v>
      </c>
      <c r="E872" s="10">
        <v>3161.7689999999998</v>
      </c>
      <c r="F872" s="10">
        <v>718.33399999999995</v>
      </c>
      <c r="G872" s="10">
        <v>718.33399999999995</v>
      </c>
      <c r="H872" s="61">
        <f>D872/D870*100</f>
        <v>45.43776927653532</v>
      </c>
      <c r="I872" s="61">
        <f>E872/E870*100</f>
        <v>45.43776927653532</v>
      </c>
      <c r="J872" s="59">
        <f t="shared" si="173"/>
        <v>129.66226704094584</v>
      </c>
      <c r="K872" s="60">
        <f>D872/F872</f>
        <v>4.4015304858185749</v>
      </c>
      <c r="L872" s="60">
        <f>E872/G872</f>
        <v>4.4015304858185749</v>
      </c>
    </row>
    <row r="873" spans="1:12" s="49" customFormat="1" ht="33.75" x14ac:dyDescent="0.2">
      <c r="A873" s="7" t="s">
        <v>408</v>
      </c>
      <c r="B873" s="10"/>
      <c r="C873" s="10"/>
      <c r="D873" s="10"/>
      <c r="E873" s="10"/>
      <c r="F873" s="10"/>
      <c r="G873" s="10"/>
      <c r="H873" s="65"/>
      <c r="I873" s="65"/>
      <c r="J873" s="65"/>
      <c r="K873" s="65"/>
      <c r="L873" s="65"/>
    </row>
    <row r="874" spans="1:12" s="49" customFormat="1" x14ac:dyDescent="0.2">
      <c r="A874" s="8" t="s">
        <v>278</v>
      </c>
      <c r="B874" s="10">
        <v>5601.15</v>
      </c>
      <c r="C874" s="10">
        <v>81211.342999999993</v>
      </c>
      <c r="D874" s="10">
        <v>4090.645</v>
      </c>
      <c r="E874" s="10">
        <v>4090.645</v>
      </c>
      <c r="F874" s="10">
        <v>3377.8980000000001</v>
      </c>
      <c r="G874" s="10">
        <v>3377.8980000000001</v>
      </c>
      <c r="H874" s="61">
        <f>H875+H876+H877</f>
        <v>99.999999999999986</v>
      </c>
      <c r="I874" s="61">
        <f>I875+I876+I877</f>
        <v>99.999999999999986</v>
      </c>
      <c r="J874" s="59">
        <f>D874/B874*100</f>
        <v>73.03223445185364</v>
      </c>
      <c r="K874" s="59">
        <f t="shared" ref="K874:L879" si="175">D874/F874*100</f>
        <v>121.10031149549216</v>
      </c>
      <c r="L874" s="59">
        <f t="shared" si="175"/>
        <v>121.10031149549216</v>
      </c>
    </row>
    <row r="875" spans="1:12" s="49" customFormat="1" x14ac:dyDescent="0.2">
      <c r="A875" s="12" t="s">
        <v>285</v>
      </c>
      <c r="B875" s="10">
        <v>47.832999999999998</v>
      </c>
      <c r="C875" s="10">
        <v>2965.0810000000001</v>
      </c>
      <c r="D875" s="10">
        <v>222.166</v>
      </c>
      <c r="E875" s="10">
        <v>222.166</v>
      </c>
      <c r="F875" s="10">
        <v>222.166</v>
      </c>
      <c r="G875" s="10">
        <v>222.166</v>
      </c>
      <c r="H875" s="61">
        <f>D875/D874*100</f>
        <v>5.4310750505115939</v>
      </c>
      <c r="I875" s="61">
        <f>E875/E874*100</f>
        <v>5.4310750505115939</v>
      </c>
      <c r="J875" s="60">
        <f>D875/B875</f>
        <v>4.6446177325277525</v>
      </c>
      <c r="K875" s="59">
        <f t="shared" si="175"/>
        <v>100</v>
      </c>
      <c r="L875" s="59">
        <f t="shared" si="175"/>
        <v>100</v>
      </c>
    </row>
    <row r="876" spans="1:12" s="49" customFormat="1" x14ac:dyDescent="0.2">
      <c r="A876" s="12" t="s">
        <v>281</v>
      </c>
      <c r="B876" s="10">
        <v>5553.317</v>
      </c>
      <c r="C876" s="10">
        <v>78246.262000000002</v>
      </c>
      <c r="D876" s="10">
        <v>3868.4789999999998</v>
      </c>
      <c r="E876" s="10">
        <v>3868.4789999999998</v>
      </c>
      <c r="F876" s="10">
        <v>2479.38</v>
      </c>
      <c r="G876" s="10">
        <v>2479.38</v>
      </c>
      <c r="H876" s="61">
        <f>D876/D874*100</f>
        <v>94.568924949488391</v>
      </c>
      <c r="I876" s="61">
        <f>E876/E874*100</f>
        <v>94.568924949488391</v>
      </c>
      <c r="J876" s="59">
        <f>D876/B876*100</f>
        <v>69.660691078863309</v>
      </c>
      <c r="K876" s="59">
        <f t="shared" si="175"/>
        <v>156.02606296735473</v>
      </c>
      <c r="L876" s="59">
        <f t="shared" si="175"/>
        <v>156.02606296735473</v>
      </c>
    </row>
    <row r="877" spans="1:12" s="49" customFormat="1" x14ac:dyDescent="0.2">
      <c r="A877" s="12" t="s">
        <v>307</v>
      </c>
      <c r="B877" s="10">
        <v>0</v>
      </c>
      <c r="C877" s="10">
        <v>0</v>
      </c>
      <c r="D877" s="10">
        <v>0</v>
      </c>
      <c r="E877" s="10">
        <v>0</v>
      </c>
      <c r="F877" s="10">
        <v>676.35199999999998</v>
      </c>
      <c r="G877" s="10">
        <v>676.35199999999998</v>
      </c>
      <c r="H877" s="61">
        <f>D877/D874*100</f>
        <v>0</v>
      </c>
      <c r="I877" s="61">
        <f>E877/E874*100</f>
        <v>0</v>
      </c>
      <c r="J877" s="59">
        <v>0</v>
      </c>
      <c r="K877" s="59">
        <f t="shared" si="175"/>
        <v>0</v>
      </c>
      <c r="L877" s="59">
        <f t="shared" si="175"/>
        <v>0</v>
      </c>
    </row>
    <row r="878" spans="1:12" s="49" customFormat="1" x14ac:dyDescent="0.2">
      <c r="A878" s="8" t="s">
        <v>279</v>
      </c>
      <c r="B878" s="10">
        <v>5601.15</v>
      </c>
      <c r="C878" s="10">
        <v>81211.342999999993</v>
      </c>
      <c r="D878" s="10">
        <v>4090.645</v>
      </c>
      <c r="E878" s="10">
        <v>4090.645</v>
      </c>
      <c r="F878" s="10">
        <v>3377.8980000000001</v>
      </c>
      <c r="G878" s="10">
        <v>3377.8980000000001</v>
      </c>
      <c r="H878" s="61">
        <f>H879+H880</f>
        <v>100</v>
      </c>
      <c r="I878" s="61">
        <f>I879+I880</f>
        <v>100</v>
      </c>
      <c r="J878" s="59">
        <f>D878/B878*100</f>
        <v>73.03223445185364</v>
      </c>
      <c r="K878" s="59">
        <f t="shared" si="175"/>
        <v>121.10031149549216</v>
      </c>
      <c r="L878" s="59">
        <f t="shared" si="175"/>
        <v>121.10031149549216</v>
      </c>
    </row>
    <row r="879" spans="1:12" s="49" customFormat="1" x14ac:dyDescent="0.2">
      <c r="A879" s="12" t="s">
        <v>282</v>
      </c>
      <c r="B879" s="10">
        <v>4413.2749999999996</v>
      </c>
      <c r="C879" s="10">
        <v>56335.432999999997</v>
      </c>
      <c r="D879" s="10">
        <v>2637.1109999999999</v>
      </c>
      <c r="E879" s="10">
        <v>2637.1109999999999</v>
      </c>
      <c r="F879" s="10">
        <v>3377.8980000000001</v>
      </c>
      <c r="G879" s="10">
        <v>3377.8980000000001</v>
      </c>
      <c r="H879" s="61">
        <f>D879/D878*100</f>
        <v>64.466875028265719</v>
      </c>
      <c r="I879" s="61">
        <f>E879/E878*100</f>
        <v>64.466875028265719</v>
      </c>
      <c r="J879" s="59">
        <f>D879/B879*100</f>
        <v>59.754060193393798</v>
      </c>
      <c r="K879" s="59">
        <f t="shared" si="175"/>
        <v>78.069586470639436</v>
      </c>
      <c r="L879" s="59">
        <f t="shared" si="175"/>
        <v>78.069586470639436</v>
      </c>
    </row>
    <row r="880" spans="1:12" s="49" customFormat="1" x14ac:dyDescent="0.2">
      <c r="A880" s="12" t="s">
        <v>286</v>
      </c>
      <c r="B880" s="10">
        <v>1187.874</v>
      </c>
      <c r="C880" s="10">
        <v>24875.911</v>
      </c>
      <c r="D880" s="10">
        <v>1453.5340000000001</v>
      </c>
      <c r="E880" s="10">
        <v>1453.5340000000001</v>
      </c>
      <c r="F880" s="10">
        <v>0</v>
      </c>
      <c r="G880" s="10">
        <v>0</v>
      </c>
      <c r="H880" s="61">
        <f>D880/D878*100</f>
        <v>35.533124971734289</v>
      </c>
      <c r="I880" s="61">
        <f>E880/E878*100</f>
        <v>35.533124971734289</v>
      </c>
      <c r="J880" s="59">
        <f>D880/B880*100</f>
        <v>122.36432483579908</v>
      </c>
      <c r="K880" s="59">
        <v>0</v>
      </c>
      <c r="L880" s="59">
        <v>0</v>
      </c>
    </row>
    <row r="881" spans="1:12" s="49" customFormat="1" ht="67.5" x14ac:dyDescent="0.2">
      <c r="A881" s="7" t="s">
        <v>409</v>
      </c>
      <c r="B881" s="10"/>
      <c r="C881" s="10"/>
      <c r="D881" s="10"/>
      <c r="E881" s="10"/>
      <c r="F881" s="10"/>
      <c r="G881" s="10"/>
      <c r="H881" s="65"/>
      <c r="I881" s="65"/>
      <c r="J881" s="65"/>
      <c r="K881" s="65"/>
      <c r="L881" s="65"/>
    </row>
    <row r="882" spans="1:12" s="49" customFormat="1" x14ac:dyDescent="0.2">
      <c r="A882" s="8" t="s">
        <v>278</v>
      </c>
      <c r="B882" s="10">
        <v>5143.027</v>
      </c>
      <c r="C882" s="10">
        <v>53377.964999999997</v>
      </c>
      <c r="D882" s="10">
        <v>4982.4849999999997</v>
      </c>
      <c r="E882" s="10">
        <v>4982.4849999999997</v>
      </c>
      <c r="F882" s="10">
        <v>2940.0729999999999</v>
      </c>
      <c r="G882" s="10">
        <v>2940.0729999999999</v>
      </c>
      <c r="H882" s="61">
        <f>H883+H884</f>
        <v>100.00000000000001</v>
      </c>
      <c r="I882" s="61">
        <f>I883+I884</f>
        <v>100.00000000000001</v>
      </c>
      <c r="J882" s="59">
        <f t="shared" ref="J882:J887" si="176">D882/B882*100</f>
        <v>96.878453097757401</v>
      </c>
      <c r="K882" s="59">
        <f t="shared" ref="K882:L885" si="177">D882/F882*100</f>
        <v>169.46807103088938</v>
      </c>
      <c r="L882" s="59">
        <f t="shared" si="177"/>
        <v>169.46807103088938</v>
      </c>
    </row>
    <row r="883" spans="1:12" s="49" customFormat="1" x14ac:dyDescent="0.2">
      <c r="A883" s="12" t="s">
        <v>285</v>
      </c>
      <c r="B883" s="10">
        <v>1208</v>
      </c>
      <c r="C883" s="10">
        <v>17477.341</v>
      </c>
      <c r="D883" s="10">
        <v>2049.6669999999999</v>
      </c>
      <c r="E883" s="10">
        <v>2049.6669999999999</v>
      </c>
      <c r="F883" s="10">
        <v>1088</v>
      </c>
      <c r="G883" s="10">
        <v>1088</v>
      </c>
      <c r="H883" s="61">
        <f>D883/D882*100</f>
        <v>41.137444467971306</v>
      </c>
      <c r="I883" s="61">
        <f>E883/E882*100</f>
        <v>41.137444467971306</v>
      </c>
      <c r="J883" s="59">
        <f t="shared" si="176"/>
        <v>169.67442052980132</v>
      </c>
      <c r="K883" s="59">
        <f t="shared" si="177"/>
        <v>188.38851102941177</v>
      </c>
      <c r="L883" s="59">
        <f t="shared" si="177"/>
        <v>188.38851102941177</v>
      </c>
    </row>
    <row r="884" spans="1:12" s="49" customFormat="1" x14ac:dyDescent="0.2">
      <c r="A884" s="12" t="s">
        <v>281</v>
      </c>
      <c r="B884" s="10">
        <v>3935.027</v>
      </c>
      <c r="C884" s="10">
        <v>35900.624000000003</v>
      </c>
      <c r="D884" s="10">
        <v>2932.8180000000002</v>
      </c>
      <c r="E884" s="10">
        <v>2932.8180000000002</v>
      </c>
      <c r="F884" s="10">
        <v>1852.0730000000001</v>
      </c>
      <c r="G884" s="10">
        <v>1852.0730000000001</v>
      </c>
      <c r="H884" s="61">
        <f>D884/D882*100</f>
        <v>58.862555532028708</v>
      </c>
      <c r="I884" s="61">
        <f>E884/E882*100</f>
        <v>58.862555532028708</v>
      </c>
      <c r="J884" s="59">
        <f t="shared" si="176"/>
        <v>74.531076915101224</v>
      </c>
      <c r="K884" s="59">
        <f t="shared" si="177"/>
        <v>158.35326145351723</v>
      </c>
      <c r="L884" s="59">
        <f t="shared" si="177"/>
        <v>158.35326145351723</v>
      </c>
    </row>
    <row r="885" spans="1:12" s="49" customFormat="1" x14ac:dyDescent="0.2">
      <c r="A885" s="8" t="s">
        <v>279</v>
      </c>
      <c r="B885" s="10">
        <v>5143.027</v>
      </c>
      <c r="C885" s="10">
        <v>53377.964999999997</v>
      </c>
      <c r="D885" s="10">
        <v>4982.4849999999997</v>
      </c>
      <c r="E885" s="10">
        <v>4982.4849999999997</v>
      </c>
      <c r="F885" s="10">
        <v>2940.0729999999999</v>
      </c>
      <c r="G885" s="10">
        <v>2940.0729999999999</v>
      </c>
      <c r="H885" s="61">
        <f>H886+H887</f>
        <v>100.00002007030629</v>
      </c>
      <c r="I885" s="61">
        <f>I886+I887</f>
        <v>100.00002007030629</v>
      </c>
      <c r="J885" s="59">
        <f t="shared" si="176"/>
        <v>96.878453097757401</v>
      </c>
      <c r="K885" s="59">
        <f t="shared" si="177"/>
        <v>169.46807103088938</v>
      </c>
      <c r="L885" s="59">
        <f t="shared" si="177"/>
        <v>169.46807103088938</v>
      </c>
    </row>
    <row r="886" spans="1:12" s="49" customFormat="1" x14ac:dyDescent="0.2">
      <c r="A886" s="12" t="s">
        <v>282</v>
      </c>
      <c r="B886" s="10">
        <v>829.95</v>
      </c>
      <c r="C886" s="10">
        <v>10632.234</v>
      </c>
      <c r="D886" s="10">
        <v>1020.96</v>
      </c>
      <c r="E886" s="10">
        <v>1020.96</v>
      </c>
      <c r="F886" s="10">
        <v>435.99900000000002</v>
      </c>
      <c r="G886" s="10">
        <v>435.99900000000002</v>
      </c>
      <c r="H886" s="61">
        <f>D886/D885*100</f>
        <v>20.490979902598806</v>
      </c>
      <c r="I886" s="61">
        <f>E886/E885*100</f>
        <v>20.490979902598806</v>
      </c>
      <c r="J886" s="59">
        <f t="shared" si="176"/>
        <v>123.01463943611061</v>
      </c>
      <c r="K886" s="60">
        <f>D886/F886</f>
        <v>2.3416567469191443</v>
      </c>
      <c r="L886" s="60">
        <f>E886/G886</f>
        <v>2.3416567469191443</v>
      </c>
    </row>
    <row r="887" spans="1:12" s="49" customFormat="1" x14ac:dyDescent="0.2">
      <c r="A887" s="12" t="s">
        <v>286</v>
      </c>
      <c r="B887" s="10">
        <v>4313.0780000000004</v>
      </c>
      <c r="C887" s="10">
        <v>42745.731</v>
      </c>
      <c r="D887" s="10">
        <v>3961.5259999999998</v>
      </c>
      <c r="E887" s="10">
        <v>3961.5259999999998</v>
      </c>
      <c r="F887" s="10">
        <v>2504.0749999999998</v>
      </c>
      <c r="G887" s="10">
        <v>2504.0749999999998</v>
      </c>
      <c r="H887" s="61">
        <f>D887/D885*100</f>
        <v>79.509040167707482</v>
      </c>
      <c r="I887" s="61">
        <f>E887/E885*100</f>
        <v>79.509040167707482</v>
      </c>
      <c r="J887" s="59">
        <f t="shared" si="176"/>
        <v>91.849162013763703</v>
      </c>
      <c r="K887" s="59">
        <f>D887/F887*100</f>
        <v>158.20316883479927</v>
      </c>
      <c r="L887" s="59">
        <f>E887/G887*100</f>
        <v>158.20316883479927</v>
      </c>
    </row>
    <row r="888" spans="1:12" s="49" customFormat="1" x14ac:dyDescent="0.2">
      <c r="A888" s="7" t="s">
        <v>599</v>
      </c>
      <c r="B888" s="10"/>
      <c r="C888" s="10"/>
      <c r="D888" s="10"/>
      <c r="E888" s="10"/>
      <c r="F888" s="10"/>
      <c r="G888" s="10"/>
      <c r="H888" s="65"/>
      <c r="I888" s="65"/>
      <c r="J888" s="65"/>
      <c r="K888" s="65"/>
      <c r="L888" s="65"/>
    </row>
    <row r="889" spans="1:12" s="49" customFormat="1" x14ac:dyDescent="0.2">
      <c r="A889" s="8" t="s">
        <v>278</v>
      </c>
      <c r="B889" s="10">
        <v>17002.383999999998</v>
      </c>
      <c r="C889" s="10">
        <v>151255.522</v>
      </c>
      <c r="D889" s="10">
        <v>12522.703</v>
      </c>
      <c r="E889" s="10">
        <v>12522.703</v>
      </c>
      <c r="F889" s="10">
        <v>8202.6959999999999</v>
      </c>
      <c r="G889" s="10">
        <v>8202.6959999999999</v>
      </c>
      <c r="H889" s="61">
        <f>H890+H891</f>
        <v>99.999999999999986</v>
      </c>
      <c r="I889" s="61">
        <f>I890+I891</f>
        <v>99.999999999999986</v>
      </c>
      <c r="J889" s="59">
        <f t="shared" ref="J889:J894" si="178">D889/B889*100</f>
        <v>73.652630125281263</v>
      </c>
      <c r="K889" s="59">
        <f t="shared" ref="K889:L892" si="179">D889/F889*100</f>
        <v>152.66569674165663</v>
      </c>
      <c r="L889" s="59">
        <f t="shared" si="179"/>
        <v>152.66569674165663</v>
      </c>
    </row>
    <row r="890" spans="1:12" s="49" customFormat="1" x14ac:dyDescent="0.2">
      <c r="A890" s="12" t="s">
        <v>285</v>
      </c>
      <c r="B890" s="10">
        <v>1439.4159999999999</v>
      </c>
      <c r="C890" s="10">
        <v>12888.491</v>
      </c>
      <c r="D890" s="10">
        <v>992.08199999999999</v>
      </c>
      <c r="E890" s="10">
        <v>992.08199999999999</v>
      </c>
      <c r="F890" s="10">
        <v>961.08199999999999</v>
      </c>
      <c r="G890" s="10">
        <v>961.08199999999999</v>
      </c>
      <c r="H890" s="61">
        <f>D890/D889*100</f>
        <v>7.9222672613093197</v>
      </c>
      <c r="I890" s="61">
        <f>E890/E889*100</f>
        <v>7.9222672613093197</v>
      </c>
      <c r="J890" s="59">
        <f t="shared" si="178"/>
        <v>68.922535250407108</v>
      </c>
      <c r="K890" s="59">
        <f t="shared" si="179"/>
        <v>103.22553122418275</v>
      </c>
      <c r="L890" s="59">
        <f t="shared" si="179"/>
        <v>103.22553122418275</v>
      </c>
    </row>
    <row r="891" spans="1:12" s="49" customFormat="1" x14ac:dyDescent="0.2">
      <c r="A891" s="12" t="s">
        <v>281</v>
      </c>
      <c r="B891" s="10">
        <v>15562.968000000001</v>
      </c>
      <c r="C891" s="10">
        <v>138367.03099999999</v>
      </c>
      <c r="D891" s="10">
        <v>11530.620999999999</v>
      </c>
      <c r="E891" s="10">
        <v>11530.620999999999</v>
      </c>
      <c r="F891" s="10">
        <v>7241.6130000000003</v>
      </c>
      <c r="G891" s="10">
        <v>7241.6130000000003</v>
      </c>
      <c r="H891" s="61">
        <f>D891/D889*100</f>
        <v>92.077732738690671</v>
      </c>
      <c r="I891" s="61">
        <f>E891/E889*100</f>
        <v>92.077732738690671</v>
      </c>
      <c r="J891" s="59">
        <f t="shared" si="178"/>
        <v>74.090115715716948</v>
      </c>
      <c r="K891" s="59">
        <f t="shared" si="179"/>
        <v>159.22724674737518</v>
      </c>
      <c r="L891" s="59">
        <f t="shared" si="179"/>
        <v>159.22724674737518</v>
      </c>
    </row>
    <row r="892" spans="1:12" s="49" customFormat="1" x14ac:dyDescent="0.2">
      <c r="A892" s="8" t="s">
        <v>279</v>
      </c>
      <c r="B892" s="10">
        <v>17002.383999999998</v>
      </c>
      <c r="C892" s="10">
        <v>151255.522</v>
      </c>
      <c r="D892" s="10">
        <v>12522.703</v>
      </c>
      <c r="E892" s="10">
        <v>12522.703</v>
      </c>
      <c r="F892" s="10">
        <v>8202.6959999999999</v>
      </c>
      <c r="G892" s="10">
        <v>8202.6959999999999</v>
      </c>
      <c r="H892" s="61">
        <f>H893+H894</f>
        <v>99.999999999999986</v>
      </c>
      <c r="I892" s="61">
        <f>I893+I894</f>
        <v>99.999999999999986</v>
      </c>
      <c r="J892" s="59">
        <f t="shared" si="178"/>
        <v>73.652630125281263</v>
      </c>
      <c r="K892" s="59">
        <f t="shared" si="179"/>
        <v>152.66569674165663</v>
      </c>
      <c r="L892" s="59">
        <f t="shared" si="179"/>
        <v>152.66569674165663</v>
      </c>
    </row>
    <row r="893" spans="1:12" s="49" customFormat="1" x14ac:dyDescent="0.2">
      <c r="A893" s="12" t="s">
        <v>282</v>
      </c>
      <c r="B893" s="10">
        <v>1231.404</v>
      </c>
      <c r="C893" s="10">
        <v>16106.718000000001</v>
      </c>
      <c r="D893" s="10">
        <v>863.45600000000002</v>
      </c>
      <c r="E893" s="10">
        <v>863.45600000000002</v>
      </c>
      <c r="F893" s="10">
        <v>264.29000000000002</v>
      </c>
      <c r="G893" s="10">
        <v>264.29000000000002</v>
      </c>
      <c r="H893" s="61">
        <f>D893/D892*100</f>
        <v>6.8951247985359077</v>
      </c>
      <c r="I893" s="61">
        <f>E893/E892*100</f>
        <v>6.8951247985359077</v>
      </c>
      <c r="J893" s="59">
        <f t="shared" si="178"/>
        <v>70.119635797837262</v>
      </c>
      <c r="K893" s="60">
        <f>D893/F893</f>
        <v>3.267077831170305</v>
      </c>
      <c r="L893" s="60">
        <f>E893/G893</f>
        <v>3.267077831170305</v>
      </c>
    </row>
    <row r="894" spans="1:12" s="49" customFormat="1" x14ac:dyDescent="0.2">
      <c r="A894" s="12" t="s">
        <v>286</v>
      </c>
      <c r="B894" s="10">
        <v>15770.98</v>
      </c>
      <c r="C894" s="10">
        <v>135148.804</v>
      </c>
      <c r="D894" s="10">
        <v>11659.246999999999</v>
      </c>
      <c r="E894" s="10">
        <v>11659.246999999999</v>
      </c>
      <c r="F894" s="10">
        <v>7938.4059999999999</v>
      </c>
      <c r="G894" s="10">
        <v>7938.4059999999999</v>
      </c>
      <c r="H894" s="61">
        <f>D894/D892*100</f>
        <v>93.104875201464083</v>
      </c>
      <c r="I894" s="61">
        <f>E894/E892*100</f>
        <v>93.104875201464083</v>
      </c>
      <c r="J894" s="59">
        <f t="shared" si="178"/>
        <v>73.928487639956415</v>
      </c>
      <c r="K894" s="59">
        <f>D894/F894*100</f>
        <v>146.87138702656426</v>
      </c>
      <c r="L894" s="59">
        <f>E894/G894*100</f>
        <v>146.87138702656426</v>
      </c>
    </row>
    <row r="895" spans="1:12" s="49" customFormat="1" ht="22.5" x14ac:dyDescent="0.2">
      <c r="A895" s="7" t="s">
        <v>410</v>
      </c>
      <c r="B895" s="10"/>
      <c r="C895" s="10"/>
      <c r="D895" s="10"/>
      <c r="E895" s="10"/>
      <c r="F895" s="10"/>
      <c r="G895" s="10"/>
      <c r="H895" s="65"/>
      <c r="I895" s="65"/>
      <c r="J895" s="65"/>
      <c r="K895" s="65"/>
      <c r="L895" s="65"/>
    </row>
    <row r="896" spans="1:12" s="49" customFormat="1" x14ac:dyDescent="0.2">
      <c r="A896" s="8" t="s">
        <v>278</v>
      </c>
      <c r="B896" s="10">
        <v>667.25800000000004</v>
      </c>
      <c r="C896" s="10">
        <v>6156.8670000000002</v>
      </c>
      <c r="D896" s="10">
        <v>482.541</v>
      </c>
      <c r="E896" s="10">
        <v>482.541</v>
      </c>
      <c r="F896" s="10">
        <v>203.851</v>
      </c>
      <c r="G896" s="10">
        <v>203.851</v>
      </c>
      <c r="H896" s="61">
        <f>H897+H898</f>
        <v>100.0002072362763</v>
      </c>
      <c r="I896" s="61">
        <f>I897+I898</f>
        <v>100.0002072362763</v>
      </c>
      <c r="J896" s="59">
        <f t="shared" ref="J896:J901" si="180">D896/B896*100</f>
        <v>72.317004816727561</v>
      </c>
      <c r="K896" s="60">
        <f>D896/F896</f>
        <v>2.3671259890802596</v>
      </c>
      <c r="L896" s="60">
        <f>E896/G896</f>
        <v>2.3671259890802596</v>
      </c>
    </row>
    <row r="897" spans="1:12" s="49" customFormat="1" x14ac:dyDescent="0.2">
      <c r="A897" s="12" t="s">
        <v>285</v>
      </c>
      <c r="B897" s="10">
        <v>0.14099999999999999</v>
      </c>
      <c r="C897" s="10">
        <v>3.7669999999999999</v>
      </c>
      <c r="D897" s="10">
        <v>0.11899999999999999</v>
      </c>
      <c r="E897" s="10">
        <v>0.11899999999999999</v>
      </c>
      <c r="F897" s="10">
        <v>0.11899999999999999</v>
      </c>
      <c r="G897" s="10">
        <v>0.11899999999999999</v>
      </c>
      <c r="H897" s="61">
        <f>D897/D896*100</f>
        <v>2.4661116879187466E-2</v>
      </c>
      <c r="I897" s="61">
        <f>E897/E896*100</f>
        <v>2.4661116879187466E-2</v>
      </c>
      <c r="J897" s="59">
        <f t="shared" si="180"/>
        <v>84.39716312056737</v>
      </c>
      <c r="K897" s="59">
        <f>D897/F897*100</f>
        <v>100</v>
      </c>
      <c r="L897" s="59">
        <f>E897/G897*100</f>
        <v>100</v>
      </c>
    </row>
    <row r="898" spans="1:12" s="49" customFormat="1" x14ac:dyDescent="0.2">
      <c r="A898" s="12" t="s">
        <v>281</v>
      </c>
      <c r="B898" s="10">
        <v>667.11699999999996</v>
      </c>
      <c r="C898" s="10">
        <v>6153.1</v>
      </c>
      <c r="D898" s="10">
        <v>482.423</v>
      </c>
      <c r="E898" s="10">
        <v>482.423</v>
      </c>
      <c r="F898" s="10">
        <v>203.732</v>
      </c>
      <c r="G898" s="10">
        <v>203.732</v>
      </c>
      <c r="H898" s="61">
        <f>D898/D896*100</f>
        <v>99.975546119397109</v>
      </c>
      <c r="I898" s="61">
        <f>E898/E896*100</f>
        <v>99.975546119397109</v>
      </c>
      <c r="J898" s="59">
        <f t="shared" si="180"/>
        <v>72.314601486695736</v>
      </c>
      <c r="K898" s="60">
        <f>D898/F898</f>
        <v>2.3679294367109733</v>
      </c>
      <c r="L898" s="60">
        <f>E898/G898</f>
        <v>2.3679294367109733</v>
      </c>
    </row>
    <row r="899" spans="1:12" s="49" customFormat="1" x14ac:dyDescent="0.2">
      <c r="A899" s="8" t="s">
        <v>279</v>
      </c>
      <c r="B899" s="10">
        <v>667.25800000000004</v>
      </c>
      <c r="C899" s="10">
        <v>6156.8670000000002</v>
      </c>
      <c r="D899" s="10">
        <v>482.541</v>
      </c>
      <c r="E899" s="10">
        <v>482.541</v>
      </c>
      <c r="F899" s="10">
        <v>203.851</v>
      </c>
      <c r="G899" s="10">
        <v>203.851</v>
      </c>
      <c r="H899" s="61">
        <f>H900+H901</f>
        <v>100</v>
      </c>
      <c r="I899" s="61">
        <f>I900+I901</f>
        <v>100</v>
      </c>
      <c r="J899" s="59">
        <f t="shared" si="180"/>
        <v>72.317004816727561</v>
      </c>
      <c r="K899" s="60">
        <f>D899/F899</f>
        <v>2.3671259890802596</v>
      </c>
      <c r="L899" s="60">
        <f>E899/G899</f>
        <v>2.3671259890802596</v>
      </c>
    </row>
    <row r="900" spans="1:12" s="49" customFormat="1" x14ac:dyDescent="0.2">
      <c r="A900" s="12" t="s">
        <v>282</v>
      </c>
      <c r="B900" s="10">
        <v>0.19400000000000001</v>
      </c>
      <c r="C900" s="10">
        <v>76.753</v>
      </c>
      <c r="D900" s="10">
        <v>0</v>
      </c>
      <c r="E900" s="10">
        <v>0</v>
      </c>
      <c r="F900" s="10">
        <v>0</v>
      </c>
      <c r="G900" s="10">
        <v>0</v>
      </c>
      <c r="H900" s="61">
        <f>D900/D899*100</f>
        <v>0</v>
      </c>
      <c r="I900" s="61">
        <f>E900/E899*100</f>
        <v>0</v>
      </c>
      <c r="J900" s="59">
        <f t="shared" si="180"/>
        <v>0</v>
      </c>
      <c r="K900" s="59">
        <v>0</v>
      </c>
      <c r="L900" s="59">
        <v>0</v>
      </c>
    </row>
    <row r="901" spans="1:12" s="49" customFormat="1" x14ac:dyDescent="0.2">
      <c r="A901" s="12" t="s">
        <v>286</v>
      </c>
      <c r="B901" s="10">
        <v>667.06299999999999</v>
      </c>
      <c r="C901" s="10">
        <v>6080.1139999999996</v>
      </c>
      <c r="D901" s="10">
        <v>482.541</v>
      </c>
      <c r="E901" s="10">
        <v>482.541</v>
      </c>
      <c r="F901" s="10">
        <v>203.85</v>
      </c>
      <c r="G901" s="10">
        <v>203.85</v>
      </c>
      <c r="H901" s="61">
        <f>D901/D899*100</f>
        <v>100</v>
      </c>
      <c r="I901" s="61">
        <f>E901/E899*100</f>
        <v>100</v>
      </c>
      <c r="J901" s="59">
        <f t="shared" si="180"/>
        <v>72.338144972813666</v>
      </c>
      <c r="K901" s="60">
        <f>D901/F901</f>
        <v>2.3671376011773364</v>
      </c>
      <c r="L901" s="60">
        <f>E901/G901</f>
        <v>2.3671376011773364</v>
      </c>
    </row>
    <row r="902" spans="1:12" s="49" customFormat="1" x14ac:dyDescent="0.2">
      <c r="A902" s="7" t="s">
        <v>411</v>
      </c>
      <c r="B902" s="10"/>
      <c r="C902" s="10"/>
      <c r="D902" s="10"/>
      <c r="E902" s="10"/>
      <c r="F902" s="10"/>
      <c r="G902" s="10"/>
      <c r="H902" s="65"/>
      <c r="I902" s="65"/>
      <c r="J902" s="65"/>
      <c r="K902" s="65"/>
      <c r="L902" s="65"/>
    </row>
    <row r="903" spans="1:12" s="49" customFormat="1" x14ac:dyDescent="0.2">
      <c r="A903" s="8" t="s">
        <v>278</v>
      </c>
      <c r="B903" s="10">
        <v>8680.7960000000003</v>
      </c>
      <c r="C903" s="10">
        <v>80511.581999999995</v>
      </c>
      <c r="D903" s="10">
        <v>6294.6610000000001</v>
      </c>
      <c r="E903" s="10">
        <v>6294.6610000000001</v>
      </c>
      <c r="F903" s="10">
        <v>3871.4369999999999</v>
      </c>
      <c r="G903" s="10">
        <v>3871.4369999999999</v>
      </c>
      <c r="H903" s="61">
        <f>H904+H905</f>
        <v>100</v>
      </c>
      <c r="I903" s="61">
        <f>I904+I905</f>
        <v>100</v>
      </c>
      <c r="J903" s="59">
        <f t="shared" ref="J903:J908" si="181">D903/B903*100</f>
        <v>72.512486182142737</v>
      </c>
      <c r="K903" s="59">
        <f t="shared" ref="K903:L908" si="182">D903/F903*100</f>
        <v>162.59236557381664</v>
      </c>
      <c r="L903" s="59">
        <f t="shared" si="182"/>
        <v>162.59236557381664</v>
      </c>
    </row>
    <row r="904" spans="1:12" s="49" customFormat="1" x14ac:dyDescent="0.2">
      <c r="A904" s="12" t="s">
        <v>285</v>
      </c>
      <c r="B904" s="10">
        <v>458.25</v>
      </c>
      <c r="C904" s="10">
        <v>6616.9139999999998</v>
      </c>
      <c r="D904" s="10">
        <v>501.916</v>
      </c>
      <c r="E904" s="10">
        <v>501.916</v>
      </c>
      <c r="F904" s="10">
        <v>511.916</v>
      </c>
      <c r="G904" s="10">
        <v>511.916</v>
      </c>
      <c r="H904" s="61">
        <f>D904/D903*100</f>
        <v>7.9736780106188396</v>
      </c>
      <c r="I904" s="61">
        <f>E904/E903*100</f>
        <v>7.9736780106188396</v>
      </c>
      <c r="J904" s="59">
        <f t="shared" si="181"/>
        <v>109.52885979268959</v>
      </c>
      <c r="K904" s="59">
        <f t="shared" si="182"/>
        <v>98.046554512849752</v>
      </c>
      <c r="L904" s="59">
        <f t="shared" si="182"/>
        <v>98.046554512849752</v>
      </c>
    </row>
    <row r="905" spans="1:12" s="49" customFormat="1" x14ac:dyDescent="0.2">
      <c r="A905" s="12" t="s">
        <v>281</v>
      </c>
      <c r="B905" s="10">
        <v>8222.5460000000003</v>
      </c>
      <c r="C905" s="10">
        <v>73894.667000000001</v>
      </c>
      <c r="D905" s="10">
        <v>5792.7449999999999</v>
      </c>
      <c r="E905" s="10">
        <v>5792.7449999999999</v>
      </c>
      <c r="F905" s="10">
        <v>3359.5210000000002</v>
      </c>
      <c r="G905" s="10">
        <v>3359.5210000000002</v>
      </c>
      <c r="H905" s="61">
        <f>D905/D903*100</f>
        <v>92.026321989381159</v>
      </c>
      <c r="I905" s="61">
        <f>E905/E903*100</f>
        <v>92.026321989381159</v>
      </c>
      <c r="J905" s="59">
        <f t="shared" si="181"/>
        <v>70.449529865810405</v>
      </c>
      <c r="K905" s="59">
        <f t="shared" si="182"/>
        <v>172.4277062116891</v>
      </c>
      <c r="L905" s="59">
        <f t="shared" si="182"/>
        <v>172.4277062116891</v>
      </c>
    </row>
    <row r="906" spans="1:12" s="49" customFormat="1" x14ac:dyDescent="0.2">
      <c r="A906" s="8" t="s">
        <v>279</v>
      </c>
      <c r="B906" s="10">
        <v>8680.7960000000003</v>
      </c>
      <c r="C906" s="10">
        <v>80511.581999999995</v>
      </c>
      <c r="D906" s="10">
        <v>6294.6610000000001</v>
      </c>
      <c r="E906" s="10">
        <v>6294.6610000000001</v>
      </c>
      <c r="F906" s="10">
        <v>3871.4369999999999</v>
      </c>
      <c r="G906" s="10">
        <v>3871.4369999999999</v>
      </c>
      <c r="H906" s="61">
        <f>H907+H908</f>
        <v>100.00001588647903</v>
      </c>
      <c r="I906" s="61">
        <f>I907+I908</f>
        <v>100.00001588647903</v>
      </c>
      <c r="J906" s="59">
        <f t="shared" si="181"/>
        <v>72.512486182142737</v>
      </c>
      <c r="K906" s="59">
        <f t="shared" si="182"/>
        <v>162.59236557381664</v>
      </c>
      <c r="L906" s="59">
        <f t="shared" si="182"/>
        <v>162.59236557381664</v>
      </c>
    </row>
    <row r="907" spans="1:12" s="49" customFormat="1" x14ac:dyDescent="0.2">
      <c r="A907" s="12" t="s">
        <v>282</v>
      </c>
      <c r="B907" s="10">
        <v>195.661</v>
      </c>
      <c r="C907" s="10">
        <v>2699.9630000000002</v>
      </c>
      <c r="D907" s="10">
        <v>183.7</v>
      </c>
      <c r="E907" s="10">
        <v>183.7</v>
      </c>
      <c r="F907" s="10">
        <v>182.22499999999999</v>
      </c>
      <c r="G907" s="10">
        <v>182.22499999999999</v>
      </c>
      <c r="H907" s="61">
        <f>D907/D906*100</f>
        <v>2.918346198468829</v>
      </c>
      <c r="I907" s="61">
        <f>E907/E906*100</f>
        <v>2.918346198468829</v>
      </c>
      <c r="J907" s="59">
        <f t="shared" si="181"/>
        <v>93.886875769826375</v>
      </c>
      <c r="K907" s="59">
        <f t="shared" si="182"/>
        <v>100.80943888050487</v>
      </c>
      <c r="L907" s="59">
        <f t="shared" si="182"/>
        <v>100.80943888050487</v>
      </c>
    </row>
    <row r="908" spans="1:12" s="49" customFormat="1" x14ac:dyDescent="0.2">
      <c r="A908" s="12" t="s">
        <v>286</v>
      </c>
      <c r="B908" s="10">
        <v>8485.134</v>
      </c>
      <c r="C908" s="10">
        <v>77811.619000000006</v>
      </c>
      <c r="D908" s="10">
        <v>6110.9620000000004</v>
      </c>
      <c r="E908" s="10">
        <v>6110.9620000000004</v>
      </c>
      <c r="F908" s="10">
        <v>3689.212</v>
      </c>
      <c r="G908" s="10">
        <v>3689.212</v>
      </c>
      <c r="H908" s="61">
        <f>D908/D906*100</f>
        <v>97.081669688010209</v>
      </c>
      <c r="I908" s="61">
        <f>E908/E906*100</f>
        <v>97.081669688010209</v>
      </c>
      <c r="J908" s="59">
        <f t="shared" si="181"/>
        <v>72.019628682351993</v>
      </c>
      <c r="K908" s="59">
        <f t="shared" si="182"/>
        <v>165.64409960717902</v>
      </c>
      <c r="L908" s="59">
        <f t="shared" si="182"/>
        <v>165.64409960717902</v>
      </c>
    </row>
    <row r="909" spans="1:12" s="49" customFormat="1" ht="22.5" x14ac:dyDescent="0.2">
      <c r="A909" s="7" t="s">
        <v>412</v>
      </c>
      <c r="B909" s="10"/>
      <c r="C909" s="10"/>
      <c r="D909" s="10"/>
      <c r="E909" s="10"/>
      <c r="F909" s="10"/>
      <c r="G909" s="10"/>
      <c r="H909" s="65"/>
      <c r="I909" s="65"/>
      <c r="J909" s="65"/>
      <c r="K909" s="65"/>
      <c r="L909" s="65"/>
    </row>
    <row r="910" spans="1:12" s="49" customFormat="1" x14ac:dyDescent="0.2">
      <c r="A910" s="8" t="s">
        <v>278</v>
      </c>
      <c r="B910" s="10">
        <v>2040.395</v>
      </c>
      <c r="C910" s="10">
        <v>24983.897000000001</v>
      </c>
      <c r="D910" s="10">
        <v>1992.365</v>
      </c>
      <c r="E910" s="10">
        <v>1992.365</v>
      </c>
      <c r="F910" s="10">
        <v>1059.229</v>
      </c>
      <c r="G910" s="10">
        <v>1059.229</v>
      </c>
      <c r="H910" s="61">
        <f>H911+H912</f>
        <v>100</v>
      </c>
      <c r="I910" s="61">
        <f>I911+I912</f>
        <v>100</v>
      </c>
      <c r="J910" s="59">
        <f t="shared" ref="J910:J915" si="183">D910/B910*100</f>
        <v>97.646044025789124</v>
      </c>
      <c r="K910" s="59">
        <f t="shared" ref="K910:L913" si="184">D910/F910*100</f>
        <v>188.09577532337198</v>
      </c>
      <c r="L910" s="59">
        <f t="shared" si="184"/>
        <v>188.09577532337198</v>
      </c>
    </row>
    <row r="911" spans="1:12" s="49" customFormat="1" x14ac:dyDescent="0.2">
      <c r="A911" s="12" t="s">
        <v>285</v>
      </c>
      <c r="B911" s="10">
        <v>65.667000000000002</v>
      </c>
      <c r="C911" s="10">
        <v>606.33299999999997</v>
      </c>
      <c r="D911" s="10">
        <v>29</v>
      </c>
      <c r="E911" s="10">
        <v>29</v>
      </c>
      <c r="F911" s="10">
        <v>28.332999999999998</v>
      </c>
      <c r="G911" s="10">
        <v>28.332999999999998</v>
      </c>
      <c r="H911" s="61">
        <f>D911/D910*100</f>
        <v>1.4555565872719105</v>
      </c>
      <c r="I911" s="61">
        <f>E911/E910*100</f>
        <v>1.4555565872719105</v>
      </c>
      <c r="J911" s="59">
        <f t="shared" si="183"/>
        <v>44.162212374556475</v>
      </c>
      <c r="K911" s="59">
        <f t="shared" si="184"/>
        <v>102.35414534288638</v>
      </c>
      <c r="L911" s="59">
        <f t="shared" si="184"/>
        <v>102.35414534288638</v>
      </c>
    </row>
    <row r="912" spans="1:12" s="49" customFormat="1" x14ac:dyDescent="0.2">
      <c r="A912" s="12" t="s">
        <v>281</v>
      </c>
      <c r="B912" s="10">
        <v>1974.7280000000001</v>
      </c>
      <c r="C912" s="10">
        <v>24377.562999999998</v>
      </c>
      <c r="D912" s="10">
        <v>1963.365</v>
      </c>
      <c r="E912" s="10">
        <v>1963.365</v>
      </c>
      <c r="F912" s="10">
        <v>1030.896</v>
      </c>
      <c r="G912" s="10">
        <v>1030.896</v>
      </c>
      <c r="H912" s="61">
        <f>D912/D910*100</f>
        <v>98.544443412728086</v>
      </c>
      <c r="I912" s="61">
        <f>E912/E910*100</f>
        <v>98.544443412728086</v>
      </c>
      <c r="J912" s="59">
        <f t="shared" si="183"/>
        <v>99.424578979991168</v>
      </c>
      <c r="K912" s="59">
        <f t="shared" si="184"/>
        <v>190.45228616659685</v>
      </c>
      <c r="L912" s="59">
        <f t="shared" si="184"/>
        <v>190.45228616659685</v>
      </c>
    </row>
    <row r="913" spans="1:12" s="49" customFormat="1" x14ac:dyDescent="0.2">
      <c r="A913" s="8" t="s">
        <v>279</v>
      </c>
      <c r="B913" s="10">
        <v>2040.395</v>
      </c>
      <c r="C913" s="10">
        <v>24983.897000000001</v>
      </c>
      <c r="D913" s="10">
        <v>1992.365</v>
      </c>
      <c r="E913" s="10">
        <v>1992.365</v>
      </c>
      <c r="F913" s="10">
        <v>1059.229</v>
      </c>
      <c r="G913" s="10">
        <v>1059.229</v>
      </c>
      <c r="H913" s="61">
        <f>H914+H915</f>
        <v>100</v>
      </c>
      <c r="I913" s="61">
        <f>I914+I915</f>
        <v>100</v>
      </c>
      <c r="J913" s="59">
        <f t="shared" si="183"/>
        <v>97.646044025789124</v>
      </c>
      <c r="K913" s="59">
        <f t="shared" si="184"/>
        <v>188.09577532337198</v>
      </c>
      <c r="L913" s="59">
        <f t="shared" si="184"/>
        <v>188.09577532337198</v>
      </c>
    </row>
    <row r="914" spans="1:12" s="49" customFormat="1" x14ac:dyDescent="0.2">
      <c r="A914" s="12" t="s">
        <v>282</v>
      </c>
      <c r="B914" s="10">
        <v>101.242</v>
      </c>
      <c r="C914" s="10">
        <v>859.43799999999999</v>
      </c>
      <c r="D914" s="10">
        <v>67.852999999999994</v>
      </c>
      <c r="E914" s="10">
        <v>67.852999999999994</v>
      </c>
      <c r="F914" s="10">
        <v>22.100999999999999</v>
      </c>
      <c r="G914" s="10">
        <v>22.100999999999999</v>
      </c>
      <c r="H914" s="61">
        <f>D914/D913*100</f>
        <v>3.4056510729710663</v>
      </c>
      <c r="I914" s="61">
        <f>E914/E913*100</f>
        <v>3.4056510729710663</v>
      </c>
      <c r="J914" s="59">
        <f t="shared" si="183"/>
        <v>67.020604097113832</v>
      </c>
      <c r="K914" s="60">
        <f>D914/F914</f>
        <v>3.0701325731867337</v>
      </c>
      <c r="L914" s="60">
        <f>E914/G914</f>
        <v>3.0701325731867337</v>
      </c>
    </row>
    <row r="915" spans="1:12" s="49" customFormat="1" x14ac:dyDescent="0.2">
      <c r="A915" s="12" t="s">
        <v>286</v>
      </c>
      <c r="B915" s="10">
        <v>1939.153</v>
      </c>
      <c r="C915" s="10">
        <v>24124.458999999999</v>
      </c>
      <c r="D915" s="10">
        <v>1924.5119999999999</v>
      </c>
      <c r="E915" s="10">
        <v>1924.5119999999999</v>
      </c>
      <c r="F915" s="10">
        <v>1037.1279999999999</v>
      </c>
      <c r="G915" s="10">
        <v>1037.1279999999999</v>
      </c>
      <c r="H915" s="61">
        <f>D915/D913*100</f>
        <v>96.594348927028932</v>
      </c>
      <c r="I915" s="61">
        <f>E915/E913*100</f>
        <v>96.594348927028932</v>
      </c>
      <c r="J915" s="59">
        <f t="shared" si="183"/>
        <v>99.244979638017213</v>
      </c>
      <c r="K915" s="59">
        <f>D915/F915*100</f>
        <v>185.56166644811444</v>
      </c>
      <c r="L915" s="59">
        <f>E915/G915*100</f>
        <v>185.56166644811444</v>
      </c>
    </row>
    <row r="916" spans="1:12" s="49" customFormat="1" ht="33.75" x14ac:dyDescent="0.2">
      <c r="A916" s="7" t="s">
        <v>413</v>
      </c>
      <c r="B916" s="10"/>
      <c r="C916" s="10"/>
      <c r="D916" s="10"/>
      <c r="E916" s="10"/>
      <c r="F916" s="10"/>
      <c r="G916" s="10"/>
      <c r="H916" s="65"/>
      <c r="I916" s="65"/>
      <c r="J916" s="65"/>
      <c r="K916" s="65"/>
      <c r="L916" s="65"/>
    </row>
    <row r="917" spans="1:12" s="49" customFormat="1" x14ac:dyDescent="0.2">
      <c r="A917" s="8" t="s">
        <v>278</v>
      </c>
      <c r="B917" s="10">
        <v>666.404</v>
      </c>
      <c r="C917" s="10">
        <v>6816.7860000000001</v>
      </c>
      <c r="D917" s="10">
        <v>668.29399999999998</v>
      </c>
      <c r="E917" s="10">
        <v>668.29399999999998</v>
      </c>
      <c r="F917" s="10">
        <v>459.10500000000002</v>
      </c>
      <c r="G917" s="10">
        <v>459.10500000000002</v>
      </c>
      <c r="H917" s="61">
        <f>H918+H919</f>
        <v>99.999850365258396</v>
      </c>
      <c r="I917" s="61">
        <f>I918+I919</f>
        <v>99.999850365258396</v>
      </c>
      <c r="J917" s="59">
        <f>D917/B917*100</f>
        <v>100.28361174302675</v>
      </c>
      <c r="K917" s="59">
        <f t="shared" ref="K917:L922" si="185">D917/F917*100</f>
        <v>145.56452227703903</v>
      </c>
      <c r="L917" s="59">
        <f t="shared" si="185"/>
        <v>145.56452227703903</v>
      </c>
    </row>
    <row r="918" spans="1:12" s="49" customFormat="1" x14ac:dyDescent="0.2">
      <c r="A918" s="12" t="s">
        <v>285</v>
      </c>
      <c r="B918" s="10">
        <v>1</v>
      </c>
      <c r="C918" s="10">
        <v>30</v>
      </c>
      <c r="D918" s="10">
        <v>4.3330000000000002</v>
      </c>
      <c r="E918" s="10">
        <v>4.3330000000000002</v>
      </c>
      <c r="F918" s="10">
        <v>4.3330000000000002</v>
      </c>
      <c r="G918" s="10">
        <v>4.3330000000000002</v>
      </c>
      <c r="H918" s="61">
        <f>D918/D917*100</f>
        <v>0.64836733533444857</v>
      </c>
      <c r="I918" s="61">
        <f>E918/E917*100</f>
        <v>0.64836733533444857</v>
      </c>
      <c r="J918" s="60">
        <f>D918/B918</f>
        <v>4.3330000000000002</v>
      </c>
      <c r="K918" s="59">
        <f t="shared" si="185"/>
        <v>100</v>
      </c>
      <c r="L918" s="59">
        <f t="shared" si="185"/>
        <v>100</v>
      </c>
    </row>
    <row r="919" spans="1:12" s="49" customFormat="1" x14ac:dyDescent="0.2">
      <c r="A919" s="12" t="s">
        <v>281</v>
      </c>
      <c r="B919" s="10">
        <v>665.404</v>
      </c>
      <c r="C919" s="10">
        <v>6786.7860000000001</v>
      </c>
      <c r="D919" s="10">
        <v>663.96</v>
      </c>
      <c r="E919" s="10">
        <v>663.96</v>
      </c>
      <c r="F919" s="10">
        <v>454.77100000000002</v>
      </c>
      <c r="G919" s="10">
        <v>454.77100000000002</v>
      </c>
      <c r="H919" s="61">
        <f>D919/D917*100</f>
        <v>99.351483029923955</v>
      </c>
      <c r="I919" s="61">
        <f>E919/E917*100</f>
        <v>99.351483029923955</v>
      </c>
      <c r="J919" s="59">
        <f>D919/B919*100</f>
        <v>99.782988981130273</v>
      </c>
      <c r="K919" s="59">
        <f t="shared" si="185"/>
        <v>145.9987554175618</v>
      </c>
      <c r="L919" s="59">
        <f t="shared" si="185"/>
        <v>145.9987554175618</v>
      </c>
    </row>
    <row r="920" spans="1:12" s="49" customFormat="1" x14ac:dyDescent="0.2">
      <c r="A920" s="8" t="s">
        <v>279</v>
      </c>
      <c r="B920" s="10">
        <v>666.404</v>
      </c>
      <c r="C920" s="10">
        <v>6816.7860000000001</v>
      </c>
      <c r="D920" s="10">
        <v>668.29399999999998</v>
      </c>
      <c r="E920" s="10">
        <v>668.29399999999998</v>
      </c>
      <c r="F920" s="10">
        <v>459.10500000000002</v>
      </c>
      <c r="G920" s="10">
        <v>459.10500000000002</v>
      </c>
      <c r="H920" s="61">
        <f>H921+H922</f>
        <v>100</v>
      </c>
      <c r="I920" s="61">
        <f>I921+I922</f>
        <v>100</v>
      </c>
      <c r="J920" s="59">
        <f>D920/B920*100</f>
        <v>100.28361174302675</v>
      </c>
      <c r="K920" s="59">
        <f t="shared" si="185"/>
        <v>145.56452227703903</v>
      </c>
      <c r="L920" s="59">
        <f t="shared" si="185"/>
        <v>145.56452227703903</v>
      </c>
    </row>
    <row r="921" spans="1:12" s="49" customFormat="1" x14ac:dyDescent="0.2">
      <c r="A921" s="12" t="s">
        <v>282</v>
      </c>
      <c r="B921" s="10">
        <v>2.2669999999999999</v>
      </c>
      <c r="C921" s="10">
        <v>148.68899999999999</v>
      </c>
      <c r="D921" s="10">
        <v>1.3080000000000001</v>
      </c>
      <c r="E921" s="10">
        <v>1.3080000000000001</v>
      </c>
      <c r="F921" s="10">
        <v>15.105</v>
      </c>
      <c r="G921" s="10">
        <v>15.105</v>
      </c>
      <c r="H921" s="61">
        <f>D921/D920*100</f>
        <v>0.19572224200726027</v>
      </c>
      <c r="I921" s="61">
        <f>E921/E920*100</f>
        <v>0.19572224200726027</v>
      </c>
      <c r="J921" s="59">
        <f>D921/B921*100</f>
        <v>57.697397441552724</v>
      </c>
      <c r="K921" s="59">
        <f t="shared" si="185"/>
        <v>8.6593843098311822</v>
      </c>
      <c r="L921" s="59">
        <f t="shared" si="185"/>
        <v>8.6593843098311822</v>
      </c>
    </row>
    <row r="922" spans="1:12" s="49" customFormat="1" x14ac:dyDescent="0.2">
      <c r="A922" s="12" t="s">
        <v>286</v>
      </c>
      <c r="B922" s="10">
        <v>664.13599999999997</v>
      </c>
      <c r="C922" s="10">
        <v>6668.0969999999998</v>
      </c>
      <c r="D922" s="10">
        <v>666.98599999999999</v>
      </c>
      <c r="E922" s="10">
        <v>666.98599999999999</v>
      </c>
      <c r="F922" s="10">
        <v>444</v>
      </c>
      <c r="G922" s="10">
        <v>444</v>
      </c>
      <c r="H922" s="61">
        <f>D922/D920*100</f>
        <v>99.804277757992736</v>
      </c>
      <c r="I922" s="61">
        <f>E922/E920*100</f>
        <v>99.804277757992736</v>
      </c>
      <c r="J922" s="59">
        <f>D922/B922*100</f>
        <v>100.42912897358374</v>
      </c>
      <c r="K922" s="59">
        <f t="shared" si="185"/>
        <v>150.22207207207208</v>
      </c>
      <c r="L922" s="59">
        <f t="shared" si="185"/>
        <v>150.22207207207208</v>
      </c>
    </row>
    <row r="923" spans="1:12" s="49" customFormat="1" x14ac:dyDescent="0.2">
      <c r="A923" s="7" t="s">
        <v>414</v>
      </c>
      <c r="B923" s="10"/>
      <c r="C923" s="10"/>
      <c r="D923" s="10"/>
      <c r="E923" s="10"/>
      <c r="F923" s="10"/>
      <c r="G923" s="10"/>
      <c r="H923" s="65"/>
      <c r="I923" s="65"/>
      <c r="J923" s="65"/>
      <c r="K923" s="65"/>
      <c r="L923" s="65"/>
    </row>
    <row r="924" spans="1:12" s="49" customFormat="1" x14ac:dyDescent="0.2">
      <c r="A924" s="8" t="s">
        <v>278</v>
      </c>
      <c r="B924" s="10">
        <v>556.99599999999998</v>
      </c>
      <c r="C924" s="10">
        <v>6096.7889999999998</v>
      </c>
      <c r="D924" s="10">
        <v>607.31500000000005</v>
      </c>
      <c r="E924" s="10">
        <v>607.31500000000005</v>
      </c>
      <c r="F924" s="10">
        <v>395.12799999999999</v>
      </c>
      <c r="G924" s="10">
        <v>395.12799999999999</v>
      </c>
      <c r="H924" s="61">
        <f>H925+H926</f>
        <v>100</v>
      </c>
      <c r="I924" s="61">
        <f>I925+I926</f>
        <v>100</v>
      </c>
      <c r="J924" s="59">
        <f>D924/B924*100</f>
        <v>109.03399665347689</v>
      </c>
      <c r="K924" s="59">
        <f>D924/F924*100</f>
        <v>153.70082606142822</v>
      </c>
      <c r="L924" s="59">
        <f>E924/G924*100</f>
        <v>153.70082606142822</v>
      </c>
    </row>
    <row r="925" spans="1:12" s="49" customFormat="1" x14ac:dyDescent="0.2">
      <c r="A925" s="12" t="s">
        <v>285</v>
      </c>
      <c r="B925" s="10">
        <v>0</v>
      </c>
      <c r="C925" s="10">
        <v>1</v>
      </c>
      <c r="D925" s="10">
        <v>0</v>
      </c>
      <c r="E925" s="10">
        <v>0</v>
      </c>
      <c r="F925" s="10">
        <v>0</v>
      </c>
      <c r="G925" s="10">
        <v>0</v>
      </c>
      <c r="H925" s="61">
        <f>D925/D924*100</f>
        <v>0</v>
      </c>
      <c r="I925" s="61">
        <f>E925/E924*100</f>
        <v>0</v>
      </c>
      <c r="J925" s="59">
        <v>0</v>
      </c>
      <c r="K925" s="59">
        <v>0</v>
      </c>
      <c r="L925" s="59">
        <v>0</v>
      </c>
    </row>
    <row r="926" spans="1:12" s="49" customFormat="1" x14ac:dyDescent="0.2">
      <c r="A926" s="12" t="s">
        <v>281</v>
      </c>
      <c r="B926" s="10">
        <v>556.99599999999998</v>
      </c>
      <c r="C926" s="10">
        <v>6095.7889999999998</v>
      </c>
      <c r="D926" s="10">
        <v>607.31500000000005</v>
      </c>
      <c r="E926" s="10">
        <v>607.31500000000005</v>
      </c>
      <c r="F926" s="10">
        <v>395.12799999999999</v>
      </c>
      <c r="G926" s="10">
        <v>395.12799999999999</v>
      </c>
      <c r="H926" s="61">
        <f>D926/D924*100</f>
        <v>100</v>
      </c>
      <c r="I926" s="61">
        <f>E926/E924*100</f>
        <v>100</v>
      </c>
      <c r="J926" s="59">
        <f>D926/B926*100</f>
        <v>109.03399665347689</v>
      </c>
      <c r="K926" s="59">
        <f t="shared" ref="K926:L929" si="186">D926/F926*100</f>
        <v>153.70082606142822</v>
      </c>
      <c r="L926" s="59">
        <f t="shared" si="186"/>
        <v>153.70082606142822</v>
      </c>
    </row>
    <row r="927" spans="1:12" s="49" customFormat="1" x14ac:dyDescent="0.2">
      <c r="A927" s="8" t="s">
        <v>279</v>
      </c>
      <c r="B927" s="10">
        <v>556.99599999999998</v>
      </c>
      <c r="C927" s="10">
        <v>6096.7889999999998</v>
      </c>
      <c r="D927" s="10">
        <v>607.31500000000005</v>
      </c>
      <c r="E927" s="10">
        <v>607.31500000000005</v>
      </c>
      <c r="F927" s="10">
        <v>395.12799999999999</v>
      </c>
      <c r="G927" s="10">
        <v>395.12799999999999</v>
      </c>
      <c r="H927" s="61">
        <f>H928+H929</f>
        <v>100.00016465919663</v>
      </c>
      <c r="I927" s="61">
        <f>I928+I929</f>
        <v>100.00016465919663</v>
      </c>
      <c r="J927" s="59">
        <f>D927/B927*100</f>
        <v>109.03399665347689</v>
      </c>
      <c r="K927" s="59">
        <f t="shared" si="186"/>
        <v>153.70082606142822</v>
      </c>
      <c r="L927" s="59">
        <f t="shared" si="186"/>
        <v>153.70082606142822</v>
      </c>
    </row>
    <row r="928" spans="1:12" s="49" customFormat="1" x14ac:dyDescent="0.2">
      <c r="A928" s="12" t="s">
        <v>282</v>
      </c>
      <c r="B928" s="10">
        <v>2.2509999999999999</v>
      </c>
      <c r="C928" s="10">
        <v>144.89500000000001</v>
      </c>
      <c r="D928" s="10">
        <v>1.2929999999999999</v>
      </c>
      <c r="E928" s="10">
        <v>1.2929999999999999</v>
      </c>
      <c r="F928" s="10">
        <v>14.906000000000001</v>
      </c>
      <c r="G928" s="10">
        <v>14.906000000000001</v>
      </c>
      <c r="H928" s="61">
        <f>D928/D927*100</f>
        <v>0.21290434123971907</v>
      </c>
      <c r="I928" s="61">
        <f>E928/E927*100</f>
        <v>0.21290434123971907</v>
      </c>
      <c r="J928" s="59">
        <f>D928/B928*100</f>
        <v>57.441137272323402</v>
      </c>
      <c r="K928" s="59">
        <f t="shared" si="186"/>
        <v>8.6743593183952772</v>
      </c>
      <c r="L928" s="59">
        <f t="shared" si="186"/>
        <v>8.6743593183952772</v>
      </c>
    </row>
    <row r="929" spans="1:12" s="49" customFormat="1" x14ac:dyDescent="0.2">
      <c r="A929" s="12" t="s">
        <v>286</v>
      </c>
      <c r="B929" s="10">
        <v>554.74400000000003</v>
      </c>
      <c r="C929" s="10">
        <v>5951.8940000000002</v>
      </c>
      <c r="D929" s="10">
        <v>606.02300000000002</v>
      </c>
      <c r="E929" s="10">
        <v>606.02300000000002</v>
      </c>
      <c r="F929" s="10">
        <v>380.221</v>
      </c>
      <c r="G929" s="10">
        <v>380.221</v>
      </c>
      <c r="H929" s="61">
        <f>D929/D927*100</f>
        <v>99.787260317956907</v>
      </c>
      <c r="I929" s="61">
        <f>E929/E927*100</f>
        <v>99.787260317956907</v>
      </c>
      <c r="J929" s="59">
        <f>D929/B929*100</f>
        <v>109.24372323089568</v>
      </c>
      <c r="K929" s="59">
        <f t="shared" si="186"/>
        <v>159.38704069475384</v>
      </c>
      <c r="L929" s="59">
        <f t="shared" si="186"/>
        <v>159.38704069475384</v>
      </c>
    </row>
    <row r="930" spans="1:12" s="49" customFormat="1" ht="56.25" x14ac:dyDescent="0.2">
      <c r="A930" s="7" t="s">
        <v>415</v>
      </c>
      <c r="B930" s="10"/>
      <c r="C930" s="10"/>
      <c r="D930" s="10"/>
      <c r="E930" s="10"/>
      <c r="F930" s="10"/>
      <c r="G930" s="10"/>
      <c r="H930" s="65"/>
      <c r="I930" s="65"/>
      <c r="J930" s="65"/>
      <c r="K930" s="65"/>
      <c r="L930" s="65"/>
    </row>
    <row r="931" spans="1:12" s="49" customFormat="1" x14ac:dyDescent="0.2">
      <c r="A931" s="8" t="s">
        <v>278</v>
      </c>
      <c r="B931" s="10">
        <v>1064.0650000000001</v>
      </c>
      <c r="C931" s="10">
        <v>12224.828</v>
      </c>
      <c r="D931" s="10">
        <v>935.42700000000002</v>
      </c>
      <c r="E931" s="10">
        <v>935.42700000000002</v>
      </c>
      <c r="F931" s="10">
        <v>872.08600000000001</v>
      </c>
      <c r="G931" s="10">
        <v>872.08600000000001</v>
      </c>
      <c r="H931" s="61">
        <f>H932+H933</f>
        <v>100.00010690305069</v>
      </c>
      <c r="I931" s="61">
        <f>I932+I933</f>
        <v>100.00010690305069</v>
      </c>
      <c r="J931" s="59">
        <f t="shared" ref="J931:J936" si="187">D931/B931*100</f>
        <v>87.910700944021272</v>
      </c>
      <c r="K931" s="59">
        <f t="shared" ref="K931:L936" si="188">D931/F931*100</f>
        <v>107.26315982598047</v>
      </c>
      <c r="L931" s="59">
        <f t="shared" si="188"/>
        <v>107.26315982598047</v>
      </c>
    </row>
    <row r="932" spans="1:12" s="49" customFormat="1" x14ac:dyDescent="0.2">
      <c r="A932" s="12" t="s">
        <v>285</v>
      </c>
      <c r="B932" s="10">
        <v>364.08300000000003</v>
      </c>
      <c r="C932" s="10">
        <v>5357.5810000000001</v>
      </c>
      <c r="D932" s="10">
        <v>454.75</v>
      </c>
      <c r="E932" s="10">
        <v>454.75</v>
      </c>
      <c r="F932" s="10">
        <v>465.416</v>
      </c>
      <c r="G932" s="10">
        <v>465.416</v>
      </c>
      <c r="H932" s="61">
        <f>D932/D931*100</f>
        <v>48.614162302349619</v>
      </c>
      <c r="I932" s="61">
        <f>E932/E931*100</f>
        <v>48.614162302349619</v>
      </c>
      <c r="J932" s="59">
        <f t="shared" si="187"/>
        <v>124.90283808911704</v>
      </c>
      <c r="K932" s="59">
        <f t="shared" si="188"/>
        <v>97.708286779998971</v>
      </c>
      <c r="L932" s="59">
        <f t="shared" si="188"/>
        <v>97.708286779998971</v>
      </c>
    </row>
    <row r="933" spans="1:12" s="49" customFormat="1" x14ac:dyDescent="0.2">
      <c r="A933" s="12" t="s">
        <v>281</v>
      </c>
      <c r="B933" s="10">
        <v>699.98199999999997</v>
      </c>
      <c r="C933" s="10">
        <v>6867.2470000000003</v>
      </c>
      <c r="D933" s="10">
        <v>480.678</v>
      </c>
      <c r="E933" s="10">
        <v>480.678</v>
      </c>
      <c r="F933" s="10">
        <v>406.66899999999998</v>
      </c>
      <c r="G933" s="10">
        <v>406.66899999999998</v>
      </c>
      <c r="H933" s="61">
        <f>D933/D931*100</f>
        <v>51.385944600701073</v>
      </c>
      <c r="I933" s="61">
        <f>E933/E931*100</f>
        <v>51.385944600701073</v>
      </c>
      <c r="J933" s="59">
        <f t="shared" si="187"/>
        <v>68.67005151561041</v>
      </c>
      <c r="K933" s="59">
        <f t="shared" si="188"/>
        <v>118.19883000671308</v>
      </c>
      <c r="L933" s="59">
        <f t="shared" si="188"/>
        <v>118.19883000671308</v>
      </c>
    </row>
    <row r="934" spans="1:12" s="49" customFormat="1" x14ac:dyDescent="0.2">
      <c r="A934" s="8" t="s">
        <v>279</v>
      </c>
      <c r="B934" s="10">
        <v>1064.0650000000001</v>
      </c>
      <c r="C934" s="10">
        <v>12224.828</v>
      </c>
      <c r="D934" s="10">
        <v>935.42700000000002</v>
      </c>
      <c r="E934" s="10">
        <v>935.42700000000002</v>
      </c>
      <c r="F934" s="10">
        <v>872.08600000000001</v>
      </c>
      <c r="G934" s="10">
        <v>872.08600000000001</v>
      </c>
      <c r="H934" s="61">
        <f>H935+H936</f>
        <v>100</v>
      </c>
      <c r="I934" s="61">
        <f>I935+I936</f>
        <v>100</v>
      </c>
      <c r="J934" s="59">
        <f t="shared" si="187"/>
        <v>87.910700944021272</v>
      </c>
      <c r="K934" s="59">
        <f t="shared" si="188"/>
        <v>107.26315982598047</v>
      </c>
      <c r="L934" s="59">
        <f t="shared" si="188"/>
        <v>107.26315982598047</v>
      </c>
    </row>
    <row r="935" spans="1:12" s="49" customFormat="1" x14ac:dyDescent="0.2">
      <c r="A935" s="12" t="s">
        <v>282</v>
      </c>
      <c r="B935" s="10">
        <v>12.51</v>
      </c>
      <c r="C935" s="10">
        <v>758.96</v>
      </c>
      <c r="D935" s="10">
        <v>8.6809999999999992</v>
      </c>
      <c r="E935" s="10">
        <v>8.6809999999999992</v>
      </c>
      <c r="F935" s="10">
        <v>88.673000000000002</v>
      </c>
      <c r="G935" s="10">
        <v>88.673000000000002</v>
      </c>
      <c r="H935" s="61">
        <f>D935/D934*100</f>
        <v>0.9280253830603562</v>
      </c>
      <c r="I935" s="61">
        <f>E935/E934*100</f>
        <v>0.9280253830603562</v>
      </c>
      <c r="J935" s="59">
        <f t="shared" si="187"/>
        <v>69.392486011191039</v>
      </c>
      <c r="K935" s="59">
        <f t="shared" si="188"/>
        <v>9.7899022250290386</v>
      </c>
      <c r="L935" s="59">
        <f t="shared" si="188"/>
        <v>9.7899022250290386</v>
      </c>
    </row>
    <row r="936" spans="1:12" s="49" customFormat="1" x14ac:dyDescent="0.2">
      <c r="A936" s="12" t="s">
        <v>286</v>
      </c>
      <c r="B936" s="10">
        <v>1051.5550000000001</v>
      </c>
      <c r="C936" s="10">
        <v>11465.868</v>
      </c>
      <c r="D936" s="10">
        <v>926.74599999999998</v>
      </c>
      <c r="E936" s="10">
        <v>926.74599999999998</v>
      </c>
      <c r="F936" s="10">
        <v>783.41300000000001</v>
      </c>
      <c r="G936" s="10">
        <v>783.41300000000001</v>
      </c>
      <c r="H936" s="61">
        <f>D936/D934*100</f>
        <v>99.071974616939642</v>
      </c>
      <c r="I936" s="61">
        <f>E936/E934*100</f>
        <v>99.071974616939642</v>
      </c>
      <c r="J936" s="59">
        <f t="shared" si="187"/>
        <v>88.131005986372557</v>
      </c>
      <c r="K936" s="59">
        <f t="shared" si="188"/>
        <v>118.29596904825424</v>
      </c>
      <c r="L936" s="59">
        <f t="shared" si="188"/>
        <v>118.29596904825424</v>
      </c>
    </row>
    <row r="937" spans="1:12" s="49" customFormat="1" ht="22.5" x14ac:dyDescent="0.2">
      <c r="A937" s="7" t="s">
        <v>416</v>
      </c>
      <c r="B937" s="10"/>
      <c r="C937" s="10"/>
      <c r="D937" s="10"/>
      <c r="E937" s="10"/>
      <c r="F937" s="10"/>
      <c r="G937" s="10"/>
      <c r="H937" s="65"/>
      <c r="I937" s="65"/>
      <c r="J937" s="65"/>
      <c r="K937" s="65"/>
      <c r="L937" s="65"/>
    </row>
    <row r="938" spans="1:12" s="49" customFormat="1" x14ac:dyDescent="0.2">
      <c r="A938" s="8" t="s">
        <v>278</v>
      </c>
      <c r="B938" s="10">
        <v>2642.116</v>
      </c>
      <c r="C938" s="10">
        <v>25897.29</v>
      </c>
      <c r="D938" s="10">
        <v>1681.0830000000001</v>
      </c>
      <c r="E938" s="10">
        <v>1681.0830000000001</v>
      </c>
      <c r="F938" s="10">
        <v>1206.922</v>
      </c>
      <c r="G938" s="10">
        <v>1206.922</v>
      </c>
      <c r="H938" s="61">
        <f>H939+H940</f>
        <v>100</v>
      </c>
      <c r="I938" s="61">
        <f>I939+I940</f>
        <v>100</v>
      </c>
      <c r="J938" s="59">
        <f t="shared" ref="J938:J943" si="189">D938/B938*100</f>
        <v>63.626388848937751</v>
      </c>
      <c r="K938" s="59">
        <f t="shared" ref="K938:L941" si="190">D938/F938*100</f>
        <v>139.28679732410214</v>
      </c>
      <c r="L938" s="59">
        <f t="shared" si="190"/>
        <v>139.28679732410214</v>
      </c>
    </row>
    <row r="939" spans="1:12" s="49" customFormat="1" x14ac:dyDescent="0.2">
      <c r="A939" s="12" t="s">
        <v>285</v>
      </c>
      <c r="B939" s="10">
        <v>1545.6659999999999</v>
      </c>
      <c r="C939" s="10">
        <v>12107.498</v>
      </c>
      <c r="D939" s="10">
        <v>607.66600000000005</v>
      </c>
      <c r="E939" s="10">
        <v>607.66600000000005</v>
      </c>
      <c r="F939" s="10">
        <v>665</v>
      </c>
      <c r="G939" s="10">
        <v>665</v>
      </c>
      <c r="H939" s="61">
        <f>D939/D938*100</f>
        <v>36.147293143765062</v>
      </c>
      <c r="I939" s="61">
        <f>E939/E938*100</f>
        <v>36.147293143765062</v>
      </c>
      <c r="J939" s="59">
        <f t="shared" si="189"/>
        <v>39.314185600252586</v>
      </c>
      <c r="K939" s="59">
        <f t="shared" si="190"/>
        <v>91.378345864661654</v>
      </c>
      <c r="L939" s="59">
        <f t="shared" si="190"/>
        <v>91.378345864661654</v>
      </c>
    </row>
    <row r="940" spans="1:12" s="49" customFormat="1" x14ac:dyDescent="0.2">
      <c r="A940" s="12" t="s">
        <v>281</v>
      </c>
      <c r="B940" s="10">
        <v>1096.45</v>
      </c>
      <c r="C940" s="10">
        <v>13789.793</v>
      </c>
      <c r="D940" s="10">
        <v>1073.4169999999999</v>
      </c>
      <c r="E940" s="10">
        <v>1073.4169999999999</v>
      </c>
      <c r="F940" s="10">
        <v>541.92200000000003</v>
      </c>
      <c r="G940" s="10">
        <v>541.92200000000003</v>
      </c>
      <c r="H940" s="61">
        <f>D940/D938*100</f>
        <v>63.852706856234931</v>
      </c>
      <c r="I940" s="61">
        <f>E940/E938*100</f>
        <v>63.852706856234931</v>
      </c>
      <c r="J940" s="59">
        <f t="shared" si="189"/>
        <v>97.899311414109164</v>
      </c>
      <c r="K940" s="59">
        <f t="shared" si="190"/>
        <v>198.0759223652112</v>
      </c>
      <c r="L940" s="59">
        <f t="shared" si="190"/>
        <v>198.0759223652112</v>
      </c>
    </row>
    <row r="941" spans="1:12" s="49" customFormat="1" x14ac:dyDescent="0.2">
      <c r="A941" s="8" t="s">
        <v>279</v>
      </c>
      <c r="B941" s="10">
        <v>2642.116</v>
      </c>
      <c r="C941" s="10">
        <v>25897.29</v>
      </c>
      <c r="D941" s="10">
        <v>1681.0830000000001</v>
      </c>
      <c r="E941" s="10">
        <v>1681.0830000000001</v>
      </c>
      <c r="F941" s="10">
        <v>1206.922</v>
      </c>
      <c r="G941" s="10">
        <v>1206.922</v>
      </c>
      <c r="H941" s="61">
        <f>H942+H943</f>
        <v>100</v>
      </c>
      <c r="I941" s="61">
        <f>I942+I943</f>
        <v>100</v>
      </c>
      <c r="J941" s="59">
        <f t="shared" si="189"/>
        <v>63.626388848937751</v>
      </c>
      <c r="K941" s="59">
        <f t="shared" si="190"/>
        <v>139.28679732410214</v>
      </c>
      <c r="L941" s="59">
        <f t="shared" si="190"/>
        <v>139.28679732410214</v>
      </c>
    </row>
    <row r="942" spans="1:12" s="49" customFormat="1" x14ac:dyDescent="0.2">
      <c r="A942" s="12" t="s">
        <v>282</v>
      </c>
      <c r="B942" s="10">
        <v>271.55900000000003</v>
      </c>
      <c r="C942" s="10">
        <v>1829.722</v>
      </c>
      <c r="D942" s="10">
        <v>281.52999999999997</v>
      </c>
      <c r="E942" s="10">
        <v>281.52999999999997</v>
      </c>
      <c r="F942" s="10">
        <v>35.716999999999999</v>
      </c>
      <c r="G942" s="10">
        <v>35.716999999999999</v>
      </c>
      <c r="H942" s="61">
        <f>D942/D941*100</f>
        <v>16.746942298506376</v>
      </c>
      <c r="I942" s="61">
        <f>E942/E941*100</f>
        <v>16.746942298506376</v>
      </c>
      <c r="J942" s="59">
        <f t="shared" si="189"/>
        <v>103.67176193755314</v>
      </c>
      <c r="K942" s="60"/>
      <c r="L942" s="60"/>
    </row>
    <row r="943" spans="1:12" s="49" customFormat="1" x14ac:dyDescent="0.2">
      <c r="A943" s="12" t="s">
        <v>286</v>
      </c>
      <c r="B943" s="10">
        <v>2370.5569999999998</v>
      </c>
      <c r="C943" s="10">
        <v>24067.567999999999</v>
      </c>
      <c r="D943" s="10">
        <v>1399.5530000000001</v>
      </c>
      <c r="E943" s="10">
        <v>1399.5530000000001</v>
      </c>
      <c r="F943" s="10">
        <v>1171.2049999999999</v>
      </c>
      <c r="G943" s="10">
        <v>1171.2049999999999</v>
      </c>
      <c r="H943" s="61">
        <f>D943/D941*100</f>
        <v>83.253057701493631</v>
      </c>
      <c r="I943" s="61">
        <f>E943/E941*100</f>
        <v>83.253057701493631</v>
      </c>
      <c r="J943" s="59">
        <f t="shared" si="189"/>
        <v>59.038993789223383</v>
      </c>
      <c r="K943" s="59">
        <f>D943/F943*100</f>
        <v>119.49684299503505</v>
      </c>
      <c r="L943" s="59">
        <f>E943/G943*100</f>
        <v>119.49684299503505</v>
      </c>
    </row>
    <row r="944" spans="1:12" s="49" customFormat="1" ht="22.5" x14ac:dyDescent="0.2">
      <c r="A944" s="7" t="s">
        <v>417</v>
      </c>
      <c r="B944" s="10"/>
      <c r="C944" s="10"/>
      <c r="D944" s="10"/>
      <c r="E944" s="10"/>
      <c r="F944" s="10"/>
      <c r="G944" s="10"/>
      <c r="H944" s="65"/>
      <c r="I944" s="65"/>
      <c r="J944" s="65"/>
      <c r="K944" s="65"/>
      <c r="L944" s="65"/>
    </row>
    <row r="945" spans="1:12" s="49" customFormat="1" x14ac:dyDescent="0.2">
      <c r="A945" s="8" t="s">
        <v>278</v>
      </c>
      <c r="B945" s="10">
        <v>13458.156000000001</v>
      </c>
      <c r="C945" s="10">
        <v>114498.76</v>
      </c>
      <c r="D945" s="10">
        <v>9536.741</v>
      </c>
      <c r="E945" s="10">
        <v>9536.741</v>
      </c>
      <c r="F945" s="10">
        <v>6141.424</v>
      </c>
      <c r="G945" s="10">
        <v>6141.424</v>
      </c>
      <c r="H945" s="61">
        <f>H946+H947</f>
        <v>99.999989514237626</v>
      </c>
      <c r="I945" s="61">
        <f>I946+I947</f>
        <v>99.999989514237626</v>
      </c>
      <c r="J945" s="59">
        <f t="shared" ref="J945:J950" si="191">D945/B945*100</f>
        <v>70.862167149793777</v>
      </c>
      <c r="K945" s="59">
        <f t="shared" ref="K945:L950" si="192">D945/F945*100</f>
        <v>155.28550056143331</v>
      </c>
      <c r="L945" s="59">
        <f t="shared" si="192"/>
        <v>155.28550056143331</v>
      </c>
    </row>
    <row r="946" spans="1:12" s="49" customFormat="1" x14ac:dyDescent="0.2">
      <c r="A946" s="12" t="s">
        <v>285</v>
      </c>
      <c r="B946" s="10">
        <v>5724.3329999999996</v>
      </c>
      <c r="C946" s="10">
        <v>47475.087</v>
      </c>
      <c r="D946" s="10">
        <v>3832.3330000000001</v>
      </c>
      <c r="E946" s="10">
        <v>3832.3330000000001</v>
      </c>
      <c r="F946" s="10">
        <v>3072.3330000000001</v>
      </c>
      <c r="G946" s="10">
        <v>3072.3330000000001</v>
      </c>
      <c r="H946" s="61">
        <f>D946/D945*100</f>
        <v>40.184933196780747</v>
      </c>
      <c r="I946" s="61">
        <f>E946/E945*100</f>
        <v>40.184933196780747</v>
      </c>
      <c r="J946" s="59">
        <f t="shared" si="191"/>
        <v>66.948114304321564</v>
      </c>
      <c r="K946" s="59">
        <f t="shared" si="192"/>
        <v>124.73690189181967</v>
      </c>
      <c r="L946" s="59">
        <f t="shared" si="192"/>
        <v>124.73690189181967</v>
      </c>
    </row>
    <row r="947" spans="1:12" s="49" customFormat="1" x14ac:dyDescent="0.2">
      <c r="A947" s="12" t="s">
        <v>281</v>
      </c>
      <c r="B947" s="10">
        <v>7733.8230000000003</v>
      </c>
      <c r="C947" s="10">
        <v>67023.672999999995</v>
      </c>
      <c r="D947" s="10">
        <v>5704.4070000000002</v>
      </c>
      <c r="E947" s="10">
        <v>5704.4070000000002</v>
      </c>
      <c r="F947" s="10">
        <v>3069.0909999999999</v>
      </c>
      <c r="G947" s="10">
        <v>3069.0909999999999</v>
      </c>
      <c r="H947" s="61">
        <f>D947/D945*100</f>
        <v>59.815056317456872</v>
      </c>
      <c r="I947" s="61">
        <f>E947/E945*100</f>
        <v>59.815056317456872</v>
      </c>
      <c r="J947" s="59">
        <f t="shared" si="191"/>
        <v>73.75921326360843</v>
      </c>
      <c r="K947" s="59">
        <f t="shared" si="192"/>
        <v>185.86633631912514</v>
      </c>
      <c r="L947" s="59">
        <f t="shared" si="192"/>
        <v>185.86633631912514</v>
      </c>
    </row>
    <row r="948" spans="1:12" s="49" customFormat="1" x14ac:dyDescent="0.2">
      <c r="A948" s="8" t="s">
        <v>279</v>
      </c>
      <c r="B948" s="10">
        <v>13458.156000000001</v>
      </c>
      <c r="C948" s="10">
        <v>114498.76</v>
      </c>
      <c r="D948" s="10">
        <v>9536.741</v>
      </c>
      <c r="E948" s="10">
        <v>9536.741</v>
      </c>
      <c r="F948" s="10">
        <v>6141.424</v>
      </c>
      <c r="G948" s="10">
        <v>6141.424</v>
      </c>
      <c r="H948" s="61">
        <f>H949+H950</f>
        <v>100</v>
      </c>
      <c r="I948" s="61">
        <f>I949+I950</f>
        <v>100</v>
      </c>
      <c r="J948" s="59">
        <f t="shared" si="191"/>
        <v>70.862167149793777</v>
      </c>
      <c r="K948" s="59">
        <f t="shared" si="192"/>
        <v>155.28550056143331</v>
      </c>
      <c r="L948" s="59">
        <f t="shared" si="192"/>
        <v>155.28550056143331</v>
      </c>
    </row>
    <row r="949" spans="1:12" s="49" customFormat="1" x14ac:dyDescent="0.2">
      <c r="A949" s="12" t="s">
        <v>282</v>
      </c>
      <c r="B949" s="10">
        <v>712.43</v>
      </c>
      <c r="C949" s="10">
        <v>8973.06</v>
      </c>
      <c r="D949" s="10">
        <v>869.70500000000004</v>
      </c>
      <c r="E949" s="10">
        <v>869.70500000000004</v>
      </c>
      <c r="F949" s="10">
        <v>1001.316</v>
      </c>
      <c r="G949" s="10">
        <v>1001.316</v>
      </c>
      <c r="H949" s="61">
        <f>D949/D948*100</f>
        <v>9.1195199701868805</v>
      </c>
      <c r="I949" s="61">
        <f>E949/E948*100</f>
        <v>9.1195199701868805</v>
      </c>
      <c r="J949" s="59">
        <f t="shared" si="191"/>
        <v>122.07585306626618</v>
      </c>
      <c r="K949" s="59">
        <f t="shared" si="192"/>
        <v>86.85619724442634</v>
      </c>
      <c r="L949" s="59">
        <f t="shared" si="192"/>
        <v>86.85619724442634</v>
      </c>
    </row>
    <row r="950" spans="1:12" s="49" customFormat="1" x14ac:dyDescent="0.2">
      <c r="A950" s="12" t="s">
        <v>286</v>
      </c>
      <c r="B950" s="10">
        <v>12745.726000000001</v>
      </c>
      <c r="C950" s="10">
        <v>105525.7</v>
      </c>
      <c r="D950" s="10">
        <v>8667.0360000000001</v>
      </c>
      <c r="E950" s="10">
        <v>8667.0360000000001</v>
      </c>
      <c r="F950" s="10">
        <v>5140.1080000000002</v>
      </c>
      <c r="G950" s="10">
        <v>5140.1080000000002</v>
      </c>
      <c r="H950" s="61">
        <f>D950/D948*100</f>
        <v>90.880480029813114</v>
      </c>
      <c r="I950" s="61">
        <f>E950/E948*100</f>
        <v>90.880480029813114</v>
      </c>
      <c r="J950" s="59">
        <f t="shared" si="191"/>
        <v>67.999547456143333</v>
      </c>
      <c r="K950" s="59">
        <f t="shared" si="192"/>
        <v>168.61583453110322</v>
      </c>
      <c r="L950" s="59">
        <f t="shared" si="192"/>
        <v>168.61583453110322</v>
      </c>
    </row>
    <row r="951" spans="1:12" s="49" customFormat="1" ht="22.5" x14ac:dyDescent="0.2">
      <c r="A951" s="7" t="s">
        <v>418</v>
      </c>
      <c r="B951" s="10"/>
      <c r="C951" s="10"/>
      <c r="D951" s="10"/>
      <c r="E951" s="10"/>
      <c r="F951" s="10"/>
      <c r="G951" s="10"/>
      <c r="H951" s="65"/>
      <c r="I951" s="65"/>
      <c r="J951" s="65"/>
      <c r="K951" s="65"/>
      <c r="L951" s="65"/>
    </row>
    <row r="952" spans="1:12" s="49" customFormat="1" x14ac:dyDescent="0.2">
      <c r="A952" s="8" t="s">
        <v>278</v>
      </c>
      <c r="B952" s="10">
        <v>60447.879000000001</v>
      </c>
      <c r="C952" s="10">
        <v>964271.72499999998</v>
      </c>
      <c r="D952" s="10">
        <v>58070.120999999999</v>
      </c>
      <c r="E952" s="10">
        <v>58070.120999999999</v>
      </c>
      <c r="F952" s="10">
        <v>88685.982000000004</v>
      </c>
      <c r="G952" s="10">
        <v>88685.982000000004</v>
      </c>
      <c r="H952" s="61">
        <f>H953+H954</f>
        <v>99.999998277944002</v>
      </c>
      <c r="I952" s="61">
        <f>I953+I954</f>
        <v>99.999998277944002</v>
      </c>
      <c r="J952" s="59">
        <f t="shared" ref="J952:J957" si="193">D952/B952*100</f>
        <v>96.066432703122629</v>
      </c>
      <c r="K952" s="59">
        <f t="shared" ref="K952:L957" si="194">D952/F952*100</f>
        <v>65.478353726747926</v>
      </c>
      <c r="L952" s="59">
        <f t="shared" si="194"/>
        <v>65.478353726747926</v>
      </c>
    </row>
    <row r="953" spans="1:12" s="49" customFormat="1" x14ac:dyDescent="0.2">
      <c r="A953" s="12" t="s">
        <v>285</v>
      </c>
      <c r="B953" s="10">
        <v>59717.667000000001</v>
      </c>
      <c r="C953" s="10">
        <v>952086.33299999998</v>
      </c>
      <c r="D953" s="10">
        <v>57409.332999999999</v>
      </c>
      <c r="E953" s="10">
        <v>57409.332999999999</v>
      </c>
      <c r="F953" s="10">
        <v>88053</v>
      </c>
      <c r="G953" s="10">
        <v>88053</v>
      </c>
      <c r="H953" s="61">
        <f>D953/D952*100</f>
        <v>98.862086063158017</v>
      </c>
      <c r="I953" s="61">
        <f>E953/E952*100</f>
        <v>98.862086063158017</v>
      </c>
      <c r="J953" s="59">
        <f t="shared" si="193"/>
        <v>96.134587776176843</v>
      </c>
      <c r="K953" s="59">
        <f t="shared" si="194"/>
        <v>65.19861106379112</v>
      </c>
      <c r="L953" s="59">
        <f t="shared" si="194"/>
        <v>65.19861106379112</v>
      </c>
    </row>
    <row r="954" spans="1:12" s="49" customFormat="1" x14ac:dyDescent="0.2">
      <c r="A954" s="12" t="s">
        <v>281</v>
      </c>
      <c r="B954" s="10">
        <v>730.21199999999999</v>
      </c>
      <c r="C954" s="10">
        <v>12185.392</v>
      </c>
      <c r="D954" s="10">
        <v>660.78700000000003</v>
      </c>
      <c r="E954" s="10">
        <v>660.78700000000003</v>
      </c>
      <c r="F954" s="10">
        <v>632.98199999999997</v>
      </c>
      <c r="G954" s="10">
        <v>632.98199999999997</v>
      </c>
      <c r="H954" s="61">
        <f>D954/D952*100</f>
        <v>1.1379122147859828</v>
      </c>
      <c r="I954" s="61">
        <f>E954/E952*100</f>
        <v>1.1379122147859828</v>
      </c>
      <c r="J954" s="59">
        <f t="shared" si="193"/>
        <v>90.492487113331478</v>
      </c>
      <c r="K954" s="59">
        <f t="shared" si="194"/>
        <v>104.39269995039355</v>
      </c>
      <c r="L954" s="59">
        <f t="shared" si="194"/>
        <v>104.39269995039355</v>
      </c>
    </row>
    <row r="955" spans="1:12" s="49" customFormat="1" x14ac:dyDescent="0.2">
      <c r="A955" s="8" t="s">
        <v>279</v>
      </c>
      <c r="B955" s="10">
        <v>60447.879000000001</v>
      </c>
      <c r="C955" s="10">
        <v>964271.72499999998</v>
      </c>
      <c r="D955" s="10">
        <v>58070.120999999999</v>
      </c>
      <c r="E955" s="10">
        <v>58070.120999999999</v>
      </c>
      <c r="F955" s="10">
        <v>88685.982000000004</v>
      </c>
      <c r="G955" s="10">
        <v>88685.982000000004</v>
      </c>
      <c r="H955" s="61">
        <f>H956+H957</f>
        <v>99.999999999999986</v>
      </c>
      <c r="I955" s="61">
        <f>I956+I957</f>
        <v>99.999999999999986</v>
      </c>
      <c r="J955" s="59">
        <f t="shared" si="193"/>
        <v>96.066432703122629</v>
      </c>
      <c r="K955" s="59">
        <f t="shared" si="194"/>
        <v>65.478353726747926</v>
      </c>
      <c r="L955" s="59">
        <f t="shared" si="194"/>
        <v>65.478353726747926</v>
      </c>
    </row>
    <row r="956" spans="1:12" s="49" customFormat="1" x14ac:dyDescent="0.2">
      <c r="A956" s="12" t="s">
        <v>282</v>
      </c>
      <c r="B956" s="10">
        <v>93.673000000000002</v>
      </c>
      <c r="C956" s="10">
        <v>2102.8690000000001</v>
      </c>
      <c r="D956" s="10">
        <v>120.22</v>
      </c>
      <c r="E956" s="10">
        <v>120.22</v>
      </c>
      <c r="F956" s="10">
        <v>210.49</v>
      </c>
      <c r="G956" s="10">
        <v>210.49</v>
      </c>
      <c r="H956" s="61">
        <f>D956/D955*100</f>
        <v>0.20702557172215985</v>
      </c>
      <c r="I956" s="61">
        <f>E956/E955*100</f>
        <v>0.20702557172215985</v>
      </c>
      <c r="J956" s="59">
        <f t="shared" si="193"/>
        <v>128.34007664962155</v>
      </c>
      <c r="K956" s="59">
        <f t="shared" si="194"/>
        <v>57.114352225758935</v>
      </c>
      <c r="L956" s="59">
        <f t="shared" si="194"/>
        <v>57.114352225758935</v>
      </c>
    </row>
    <row r="957" spans="1:12" s="49" customFormat="1" x14ac:dyDescent="0.2">
      <c r="A957" s="12" t="s">
        <v>286</v>
      </c>
      <c r="B957" s="10">
        <v>60354.205999999998</v>
      </c>
      <c r="C957" s="10">
        <v>962168.85600000003</v>
      </c>
      <c r="D957" s="10">
        <v>57949.900999999998</v>
      </c>
      <c r="E957" s="10">
        <v>57949.900999999998</v>
      </c>
      <c r="F957" s="10">
        <v>88475.491999999998</v>
      </c>
      <c r="G957" s="10">
        <v>88475.491999999998</v>
      </c>
      <c r="H957" s="61">
        <f>D957/D955*100</f>
        <v>99.79297442827783</v>
      </c>
      <c r="I957" s="61">
        <f>E957/E955*100</f>
        <v>99.79297442827783</v>
      </c>
      <c r="J957" s="59">
        <f t="shared" si="193"/>
        <v>96.01634225790329</v>
      </c>
      <c r="K957" s="59">
        <f t="shared" si="194"/>
        <v>65.498252329582968</v>
      </c>
      <c r="L957" s="59">
        <f t="shared" si="194"/>
        <v>65.498252329582968</v>
      </c>
    </row>
    <row r="958" spans="1:12" s="49" customFormat="1" ht="22.5" x14ac:dyDescent="0.2">
      <c r="A958" s="7" t="s">
        <v>419</v>
      </c>
      <c r="B958" s="10"/>
      <c r="C958" s="10"/>
      <c r="D958" s="10"/>
      <c r="E958" s="10"/>
      <c r="F958" s="10"/>
      <c r="G958" s="10"/>
      <c r="H958" s="65"/>
      <c r="I958" s="65"/>
      <c r="J958" s="65"/>
      <c r="K958" s="65"/>
      <c r="L958" s="65"/>
    </row>
    <row r="959" spans="1:12" s="49" customFormat="1" x14ac:dyDescent="0.2">
      <c r="A959" s="8" t="s">
        <v>278</v>
      </c>
      <c r="B959" s="10">
        <v>21.611000000000001</v>
      </c>
      <c r="C959" s="10">
        <v>307.12599999999998</v>
      </c>
      <c r="D959" s="10">
        <v>21.943000000000001</v>
      </c>
      <c r="E959" s="10">
        <v>21.943000000000001</v>
      </c>
      <c r="F959" s="10">
        <v>16.312000000000001</v>
      </c>
      <c r="G959" s="10">
        <v>16.312000000000001</v>
      </c>
      <c r="H959" s="61">
        <f>H960+H961</f>
        <v>99.999999999999986</v>
      </c>
      <c r="I959" s="61">
        <f>I960+I961</f>
        <v>99.999999999999986</v>
      </c>
      <c r="J959" s="59">
        <f>D959/B959*100</f>
        <v>101.53625468511407</v>
      </c>
      <c r="K959" s="59">
        <f>D959/F959*100</f>
        <v>134.52059833251593</v>
      </c>
      <c r="L959" s="59">
        <f>E959/G959*100</f>
        <v>134.52059833251593</v>
      </c>
    </row>
    <row r="960" spans="1:12" s="49" customFormat="1" x14ac:dyDescent="0.2">
      <c r="A960" s="12" t="s">
        <v>285</v>
      </c>
      <c r="B960" s="10" t="s">
        <v>280</v>
      </c>
      <c r="C960" s="10">
        <v>0.124</v>
      </c>
      <c r="D960" s="10">
        <v>3.9E-2</v>
      </c>
      <c r="E960" s="10">
        <v>3.9E-2</v>
      </c>
      <c r="F960" s="10">
        <v>0</v>
      </c>
      <c r="G960" s="10">
        <v>0</v>
      </c>
      <c r="H960" s="61">
        <f>D960/D959*100</f>
        <v>0.17773321788269605</v>
      </c>
      <c r="I960" s="61">
        <f>E960/E959*100</f>
        <v>0.17773321788269605</v>
      </c>
      <c r="J960" s="59"/>
      <c r="K960" s="59">
        <v>0</v>
      </c>
      <c r="L960" s="59">
        <v>0</v>
      </c>
    </row>
    <row r="961" spans="1:12" s="49" customFormat="1" x14ac:dyDescent="0.2">
      <c r="A961" s="12" t="s">
        <v>281</v>
      </c>
      <c r="B961" s="10">
        <v>21.577999999999999</v>
      </c>
      <c r="C961" s="10">
        <v>307.00200000000001</v>
      </c>
      <c r="D961" s="10">
        <v>21.904</v>
      </c>
      <c r="E961" s="10">
        <v>21.904</v>
      </c>
      <c r="F961" s="10">
        <v>16.312000000000001</v>
      </c>
      <c r="G961" s="10">
        <v>16.312000000000001</v>
      </c>
      <c r="H961" s="61">
        <f>D961/D959*100</f>
        <v>99.822266782117296</v>
      </c>
      <c r="I961" s="61">
        <f>E961/E959*100</f>
        <v>99.822266782117296</v>
      </c>
      <c r="J961" s="59">
        <f>D961/B961*100</f>
        <v>101.51079803503569</v>
      </c>
      <c r="K961" s="59">
        <f>D961/F961*100</f>
        <v>134.28151054438447</v>
      </c>
      <c r="L961" s="59">
        <f>E961/G961*100</f>
        <v>134.28151054438447</v>
      </c>
    </row>
    <row r="962" spans="1:12" s="49" customFormat="1" x14ac:dyDescent="0.2">
      <c r="A962" s="8" t="s">
        <v>279</v>
      </c>
      <c r="B962" s="10">
        <v>21.611000000000001</v>
      </c>
      <c r="C962" s="10">
        <v>307.12599999999998</v>
      </c>
      <c r="D962" s="10">
        <v>21.943000000000001</v>
      </c>
      <c r="E962" s="10">
        <v>21.943000000000001</v>
      </c>
      <c r="F962" s="10">
        <v>16.312000000000001</v>
      </c>
      <c r="G962" s="10">
        <v>16.312000000000001</v>
      </c>
      <c r="H962" s="61">
        <f>H963+H964</f>
        <v>100.00455726199699</v>
      </c>
      <c r="I962" s="61">
        <f>I963+I964</f>
        <v>100.00455726199699</v>
      </c>
      <c r="J962" s="59">
        <f>D962/B962*100</f>
        <v>101.53625468511407</v>
      </c>
      <c r="K962" s="59">
        <f>D962/F962*100</f>
        <v>134.52059833251593</v>
      </c>
      <c r="L962" s="59">
        <f>E962/G962*100</f>
        <v>134.52059833251593</v>
      </c>
    </row>
    <row r="963" spans="1:12" s="49" customFormat="1" x14ac:dyDescent="0.2">
      <c r="A963" s="12" t="s">
        <v>282</v>
      </c>
      <c r="B963" s="10">
        <v>3.0000000000000001E-3</v>
      </c>
      <c r="C963" s="10">
        <v>3.8039999999999998</v>
      </c>
      <c r="D963" s="10">
        <v>2E-3</v>
      </c>
      <c r="E963" s="10">
        <v>2E-3</v>
      </c>
      <c r="F963" s="10">
        <v>0</v>
      </c>
      <c r="G963" s="10">
        <v>0</v>
      </c>
      <c r="H963" s="61">
        <f>D963/D962*100</f>
        <v>9.1145239939844132E-3</v>
      </c>
      <c r="I963" s="61">
        <f>E963/E962*100</f>
        <v>9.1145239939844132E-3</v>
      </c>
      <c r="J963" s="59">
        <f>D963/B963*100</f>
        <v>66.666666666666657</v>
      </c>
      <c r="K963" s="59">
        <v>0</v>
      </c>
      <c r="L963" s="59">
        <v>0</v>
      </c>
    </row>
    <row r="964" spans="1:12" s="49" customFormat="1" x14ac:dyDescent="0.2">
      <c r="A964" s="12" t="s">
        <v>286</v>
      </c>
      <c r="B964" s="10">
        <v>21.609000000000002</v>
      </c>
      <c r="C964" s="10">
        <v>303.322</v>
      </c>
      <c r="D964" s="10">
        <v>21.942</v>
      </c>
      <c r="E964" s="10">
        <v>21.942</v>
      </c>
      <c r="F964" s="10">
        <v>16.312000000000001</v>
      </c>
      <c r="G964" s="10">
        <v>16.312000000000001</v>
      </c>
      <c r="H964" s="61">
        <f>D964/D962*100</f>
        <v>99.995442738003007</v>
      </c>
      <c r="I964" s="61">
        <f>E964/E962*100</f>
        <v>99.995442738003007</v>
      </c>
      <c r="J964" s="59">
        <f>D964/B964*100</f>
        <v>101.54102457309453</v>
      </c>
      <c r="K964" s="59">
        <f>D964/F964*100</f>
        <v>134.51446787640998</v>
      </c>
      <c r="L964" s="59">
        <f>E964/G964*100</f>
        <v>134.51446787640998</v>
      </c>
    </row>
    <row r="965" spans="1:12" s="49" customFormat="1" x14ac:dyDescent="0.2">
      <c r="A965" s="7" t="s">
        <v>420</v>
      </c>
      <c r="B965" s="10"/>
      <c r="C965" s="10"/>
      <c r="D965" s="10"/>
      <c r="E965" s="10"/>
      <c r="F965" s="10"/>
      <c r="G965" s="10"/>
      <c r="H965" s="65"/>
      <c r="I965" s="65"/>
      <c r="J965" s="65"/>
      <c r="K965" s="65"/>
      <c r="L965" s="65"/>
    </row>
    <row r="966" spans="1:12" s="49" customFormat="1" x14ac:dyDescent="0.2">
      <c r="A966" s="8" t="s">
        <v>278</v>
      </c>
      <c r="B966" s="10">
        <v>8776.11</v>
      </c>
      <c r="C966" s="10">
        <v>76526.490000000005</v>
      </c>
      <c r="D966" s="10">
        <v>5794.26</v>
      </c>
      <c r="E966" s="10">
        <v>5794.26</v>
      </c>
      <c r="F966" s="10">
        <v>2293.09</v>
      </c>
      <c r="G966" s="10">
        <v>2293.09</v>
      </c>
      <c r="H966" s="61">
        <f>H967+H968</f>
        <v>100.00000000000001</v>
      </c>
      <c r="I966" s="61">
        <f>I967+I968</f>
        <v>100.00000000000001</v>
      </c>
      <c r="J966" s="59">
        <f t="shared" ref="J966:J971" si="195">D966/B966*100</f>
        <v>66.023101351282051</v>
      </c>
      <c r="K966" s="60">
        <f>D966/F966</f>
        <v>2.5268349694080912</v>
      </c>
      <c r="L966" s="60">
        <f>E966/G966</f>
        <v>2.5268349694080912</v>
      </c>
    </row>
    <row r="967" spans="1:12" s="49" customFormat="1" x14ac:dyDescent="0.2">
      <c r="A967" s="12" t="s">
        <v>285</v>
      </c>
      <c r="B967" s="10">
        <v>1260</v>
      </c>
      <c r="C967" s="10">
        <v>14107</v>
      </c>
      <c r="D967" s="10">
        <v>786</v>
      </c>
      <c r="E967" s="10">
        <v>786</v>
      </c>
      <c r="F967" s="10" t="s">
        <v>280</v>
      </c>
      <c r="G967" s="10">
        <v>979</v>
      </c>
      <c r="H967" s="61">
        <f>D967/D966*100</f>
        <v>13.565148957761647</v>
      </c>
      <c r="I967" s="61">
        <f>E967/E966*100</f>
        <v>13.565148957761647</v>
      </c>
      <c r="J967" s="59">
        <f t="shared" si="195"/>
        <v>62.38095238095238</v>
      </c>
      <c r="K967" s="59"/>
      <c r="L967" s="59">
        <f>E967/G967*100</f>
        <v>80.286006128702752</v>
      </c>
    </row>
    <row r="968" spans="1:12" s="49" customFormat="1" x14ac:dyDescent="0.2">
      <c r="A968" s="12" t="s">
        <v>281</v>
      </c>
      <c r="B968" s="10">
        <v>7516.11</v>
      </c>
      <c r="C968" s="10">
        <v>62419.49</v>
      </c>
      <c r="D968" s="10">
        <v>5008.26</v>
      </c>
      <c r="E968" s="10">
        <v>5008.26</v>
      </c>
      <c r="F968" s="10">
        <v>1314.09</v>
      </c>
      <c r="G968" s="10">
        <v>1314.09</v>
      </c>
      <c r="H968" s="61">
        <f>D968/D966*100</f>
        <v>86.434851042238364</v>
      </c>
      <c r="I968" s="61">
        <f>E968/E966*100</f>
        <v>86.434851042238364</v>
      </c>
      <c r="J968" s="59">
        <f t="shared" si="195"/>
        <v>66.633670874960586</v>
      </c>
      <c r="K968" s="60">
        <f>D968/F968</f>
        <v>3.8112001461087144</v>
      </c>
      <c r="L968" s="60">
        <f>E968/G968</f>
        <v>3.8112001461087144</v>
      </c>
    </row>
    <row r="969" spans="1:12" s="49" customFormat="1" x14ac:dyDescent="0.2">
      <c r="A969" s="8" t="s">
        <v>279</v>
      </c>
      <c r="B969" s="10">
        <v>8776.11</v>
      </c>
      <c r="C969" s="10">
        <v>76526.490000000005</v>
      </c>
      <c r="D969" s="10">
        <v>5794.26</v>
      </c>
      <c r="E969" s="10">
        <v>5794.26</v>
      </c>
      <c r="F969" s="10">
        <v>2293.09</v>
      </c>
      <c r="G969" s="10">
        <v>2293.09</v>
      </c>
      <c r="H969" s="61">
        <f>H970+H971</f>
        <v>100</v>
      </c>
      <c r="I969" s="61">
        <f>I970+I971</f>
        <v>100</v>
      </c>
      <c r="J969" s="59">
        <f t="shared" si="195"/>
        <v>66.023101351282051</v>
      </c>
      <c r="K969" s="60">
        <f>D969/F969</f>
        <v>2.5268349694080912</v>
      </c>
      <c r="L969" s="60">
        <f>E969/G969</f>
        <v>2.5268349694080912</v>
      </c>
    </row>
    <row r="970" spans="1:12" s="49" customFormat="1" x14ac:dyDescent="0.2">
      <c r="A970" s="12" t="s">
        <v>282</v>
      </c>
      <c r="B970" s="10">
        <v>18.010000000000002</v>
      </c>
      <c r="C970" s="10">
        <v>27.66</v>
      </c>
      <c r="D970" s="10">
        <v>1</v>
      </c>
      <c r="E970" s="10">
        <v>1</v>
      </c>
      <c r="F970" s="10">
        <v>0</v>
      </c>
      <c r="G970" s="10">
        <v>0</v>
      </c>
      <c r="H970" s="61">
        <f>D970/D969*100</f>
        <v>1.7258459233793443E-2</v>
      </c>
      <c r="I970" s="61">
        <f>E970/E969*100</f>
        <v>1.7258459233793443E-2</v>
      </c>
      <c r="J970" s="59">
        <f t="shared" si="195"/>
        <v>5.5524708495280395</v>
      </c>
      <c r="K970" s="59">
        <v>0</v>
      </c>
      <c r="L970" s="59">
        <v>0</v>
      </c>
    </row>
    <row r="971" spans="1:12" s="49" customFormat="1" x14ac:dyDescent="0.2">
      <c r="A971" s="12" t="s">
        <v>286</v>
      </c>
      <c r="B971" s="10">
        <v>8758.1</v>
      </c>
      <c r="C971" s="10">
        <v>76498.83</v>
      </c>
      <c r="D971" s="10">
        <v>5793.26</v>
      </c>
      <c r="E971" s="10">
        <v>5793.26</v>
      </c>
      <c r="F971" s="10">
        <v>2293.09</v>
      </c>
      <c r="G971" s="10">
        <v>2293.09</v>
      </c>
      <c r="H971" s="61">
        <f>D971/D969*100</f>
        <v>99.982741540766213</v>
      </c>
      <c r="I971" s="61">
        <f>E971/E969*100</f>
        <v>99.982741540766213</v>
      </c>
      <c r="J971" s="59">
        <f t="shared" si="195"/>
        <v>66.147452072938194</v>
      </c>
      <c r="K971" s="60">
        <f>D971/F971</f>
        <v>2.5263988766249907</v>
      </c>
      <c r="L971" s="60">
        <f>E971/G971</f>
        <v>2.5263988766249907</v>
      </c>
    </row>
    <row r="972" spans="1:12" s="49" customFormat="1" x14ac:dyDescent="0.2">
      <c r="A972" s="7" t="s">
        <v>421</v>
      </c>
      <c r="B972" s="10"/>
      <c r="C972" s="10"/>
      <c r="D972" s="10"/>
      <c r="E972" s="10"/>
      <c r="F972" s="10"/>
      <c r="G972" s="10"/>
      <c r="H972" s="65"/>
      <c r="I972" s="65"/>
      <c r="J972" s="65"/>
      <c r="K972" s="65"/>
      <c r="L972" s="65"/>
    </row>
    <row r="973" spans="1:12" s="49" customFormat="1" x14ac:dyDescent="0.2">
      <c r="A973" s="8" t="s">
        <v>278</v>
      </c>
      <c r="B973" s="10">
        <v>304900</v>
      </c>
      <c r="C973" s="10">
        <v>4445657.8</v>
      </c>
      <c r="D973" s="10">
        <v>328035</v>
      </c>
      <c r="E973" s="10">
        <v>328035</v>
      </c>
      <c r="F973" s="10">
        <v>320460</v>
      </c>
      <c r="G973" s="10">
        <v>320460</v>
      </c>
      <c r="H973" s="61">
        <f>H974+H975</f>
        <v>100</v>
      </c>
      <c r="I973" s="61">
        <f>I974+I975</f>
        <v>100</v>
      </c>
      <c r="J973" s="59">
        <f>D973/B973*100</f>
        <v>107.5877336831748</v>
      </c>
      <c r="K973" s="59">
        <f>D973/F973*100</f>
        <v>102.36378955251826</v>
      </c>
      <c r="L973" s="59">
        <f>E973/G973*100</f>
        <v>102.36378955251826</v>
      </c>
    </row>
    <row r="974" spans="1:12" s="49" customFormat="1" x14ac:dyDescent="0.2">
      <c r="A974" s="12" t="s">
        <v>285</v>
      </c>
      <c r="B974" s="10">
        <v>0</v>
      </c>
      <c r="C974" s="10">
        <v>0</v>
      </c>
      <c r="D974" s="10">
        <v>0</v>
      </c>
      <c r="E974" s="10">
        <v>0</v>
      </c>
      <c r="F974" s="10">
        <v>0</v>
      </c>
      <c r="G974" s="10">
        <v>0</v>
      </c>
      <c r="H974" s="61">
        <f>D974/D973*100</f>
        <v>0</v>
      </c>
      <c r="I974" s="61">
        <f>E974/E973*100</f>
        <v>0</v>
      </c>
      <c r="J974" s="59">
        <v>0</v>
      </c>
      <c r="K974" s="59">
        <v>0</v>
      </c>
      <c r="L974" s="59">
        <v>0</v>
      </c>
    </row>
    <row r="975" spans="1:12" s="49" customFormat="1" x14ac:dyDescent="0.2">
      <c r="A975" s="12" t="s">
        <v>281</v>
      </c>
      <c r="B975" s="10">
        <v>304900</v>
      </c>
      <c r="C975" s="10">
        <v>4445657.8</v>
      </c>
      <c r="D975" s="10">
        <v>328035</v>
      </c>
      <c r="E975" s="10">
        <v>328035</v>
      </c>
      <c r="F975" s="10">
        <v>320460</v>
      </c>
      <c r="G975" s="10">
        <v>320460</v>
      </c>
      <c r="H975" s="61">
        <f>D975/D973*100</f>
        <v>100</v>
      </c>
      <c r="I975" s="61">
        <f>E975/E973*100</f>
        <v>100</v>
      </c>
      <c r="J975" s="59">
        <f>D975/B975*100</f>
        <v>107.5877336831748</v>
      </c>
      <c r="K975" s="59">
        <f t="shared" ref="K975:L978" si="196">D975/F975*100</f>
        <v>102.36378955251826</v>
      </c>
      <c r="L975" s="59">
        <f t="shared" si="196"/>
        <v>102.36378955251826</v>
      </c>
    </row>
    <row r="976" spans="1:12" s="49" customFormat="1" x14ac:dyDescent="0.2">
      <c r="A976" s="8" t="s">
        <v>279</v>
      </c>
      <c r="B976" s="10">
        <v>304900</v>
      </c>
      <c r="C976" s="10">
        <v>4445657.8</v>
      </c>
      <c r="D976" s="10">
        <v>328035</v>
      </c>
      <c r="E976" s="10">
        <v>328035</v>
      </c>
      <c r="F976" s="10">
        <v>320460</v>
      </c>
      <c r="G976" s="10">
        <v>320460</v>
      </c>
      <c r="H976" s="61">
        <f>H977+H978</f>
        <v>100</v>
      </c>
      <c r="I976" s="61">
        <f>I977+I978</f>
        <v>100</v>
      </c>
      <c r="J976" s="59">
        <f>D976/B976*100</f>
        <v>107.5877336831748</v>
      </c>
      <c r="K976" s="59">
        <f t="shared" si="196"/>
        <v>102.36378955251826</v>
      </c>
      <c r="L976" s="59">
        <f t="shared" si="196"/>
        <v>102.36378955251826</v>
      </c>
    </row>
    <row r="977" spans="1:12" s="49" customFormat="1" x14ac:dyDescent="0.2">
      <c r="A977" s="12" t="s">
        <v>282</v>
      </c>
      <c r="B977" s="10">
        <v>320</v>
      </c>
      <c r="C977" s="10">
        <v>12525</v>
      </c>
      <c r="D977" s="10">
        <v>214</v>
      </c>
      <c r="E977" s="10">
        <v>214</v>
      </c>
      <c r="F977" s="10">
        <v>515</v>
      </c>
      <c r="G977" s="10">
        <v>515</v>
      </c>
      <c r="H977" s="61">
        <f>D977/D976*100</f>
        <v>6.5236941180057004E-2</v>
      </c>
      <c r="I977" s="61">
        <f>E977/E976*100</f>
        <v>6.5236941180057004E-2</v>
      </c>
      <c r="J977" s="59">
        <f>D977/B977*100</f>
        <v>66.875</v>
      </c>
      <c r="K977" s="59">
        <f t="shared" si="196"/>
        <v>41.553398058252426</v>
      </c>
      <c r="L977" s="59">
        <f t="shared" si="196"/>
        <v>41.553398058252426</v>
      </c>
    </row>
    <row r="978" spans="1:12" s="49" customFormat="1" x14ac:dyDescent="0.2">
      <c r="A978" s="12" t="s">
        <v>286</v>
      </c>
      <c r="B978" s="10">
        <v>304580</v>
      </c>
      <c r="C978" s="10">
        <v>4433132.8</v>
      </c>
      <c r="D978" s="10">
        <v>327821</v>
      </c>
      <c r="E978" s="10">
        <v>327821</v>
      </c>
      <c r="F978" s="10">
        <v>319945</v>
      </c>
      <c r="G978" s="10">
        <v>319945</v>
      </c>
      <c r="H978" s="61">
        <f>D978/D976*100</f>
        <v>99.934763058819939</v>
      </c>
      <c r="I978" s="61">
        <f>E978/E976*100</f>
        <v>99.934763058819939</v>
      </c>
      <c r="J978" s="59">
        <f>D978/B978*100</f>
        <v>107.63050758421433</v>
      </c>
      <c r="K978" s="59">
        <f t="shared" si="196"/>
        <v>102.46167310006406</v>
      </c>
      <c r="L978" s="59">
        <f t="shared" si="196"/>
        <v>102.46167310006406</v>
      </c>
    </row>
    <row r="979" spans="1:12" s="49" customFormat="1" ht="33.75" x14ac:dyDescent="0.2">
      <c r="A979" s="7" t="s">
        <v>422</v>
      </c>
      <c r="B979" s="10"/>
      <c r="C979" s="10"/>
      <c r="D979" s="10"/>
      <c r="E979" s="10"/>
      <c r="F979" s="10"/>
      <c r="G979" s="10"/>
      <c r="H979" s="65"/>
      <c r="I979" s="65"/>
      <c r="J979" s="65"/>
      <c r="K979" s="65"/>
      <c r="L979" s="65"/>
    </row>
    <row r="980" spans="1:12" s="49" customFormat="1" x14ac:dyDescent="0.2">
      <c r="A980" s="8" t="s">
        <v>278</v>
      </c>
      <c r="B980" s="10">
        <v>93298</v>
      </c>
      <c r="C980" s="10">
        <v>1123868</v>
      </c>
      <c r="D980" s="10">
        <v>84280</v>
      </c>
      <c r="E980" s="10">
        <v>84280</v>
      </c>
      <c r="F980" s="10">
        <v>70169</v>
      </c>
      <c r="G980" s="10">
        <v>70169</v>
      </c>
      <c r="H980" s="61">
        <f>H981+H982</f>
        <v>100</v>
      </c>
      <c r="I980" s="61">
        <f>I981+I982</f>
        <v>100</v>
      </c>
      <c r="J980" s="59">
        <f>D980/B980*100</f>
        <v>90.334197946365407</v>
      </c>
      <c r="K980" s="59">
        <f>D980/F980*100</f>
        <v>120.11002009434367</v>
      </c>
      <c r="L980" s="59">
        <f>E980/G980*100</f>
        <v>120.11002009434367</v>
      </c>
    </row>
    <row r="981" spans="1:12" s="49" customFormat="1" x14ac:dyDescent="0.2">
      <c r="A981" s="12" t="s">
        <v>285</v>
      </c>
      <c r="B981" s="10">
        <v>0</v>
      </c>
      <c r="C981" s="10">
        <v>0</v>
      </c>
      <c r="D981" s="10">
        <v>0</v>
      </c>
      <c r="E981" s="10">
        <v>0</v>
      </c>
      <c r="F981" s="10">
        <v>0</v>
      </c>
      <c r="G981" s="10">
        <v>0</v>
      </c>
      <c r="H981" s="61">
        <f>D981/D980*100</f>
        <v>0</v>
      </c>
      <c r="I981" s="61">
        <f>E981/E980*100</f>
        <v>0</v>
      </c>
      <c r="J981" s="59">
        <v>0</v>
      </c>
      <c r="K981" s="59">
        <v>0</v>
      </c>
      <c r="L981" s="59">
        <v>0</v>
      </c>
    </row>
    <row r="982" spans="1:12" s="49" customFormat="1" x14ac:dyDescent="0.2">
      <c r="A982" s="12" t="s">
        <v>281</v>
      </c>
      <c r="B982" s="10">
        <v>93298</v>
      </c>
      <c r="C982" s="10">
        <v>1123868</v>
      </c>
      <c r="D982" s="10">
        <v>84280</v>
      </c>
      <c r="E982" s="10">
        <v>84280</v>
      </c>
      <c r="F982" s="10">
        <v>70169</v>
      </c>
      <c r="G982" s="10">
        <v>70169</v>
      </c>
      <c r="H982" s="61">
        <f>D982/D980*100</f>
        <v>100</v>
      </c>
      <c r="I982" s="61">
        <f>E982/E980*100</f>
        <v>100</v>
      </c>
      <c r="J982" s="59">
        <f>D982/B982*100</f>
        <v>90.334197946365407</v>
      </c>
      <c r="K982" s="59">
        <f>D982/F982*100</f>
        <v>120.11002009434367</v>
      </c>
      <c r="L982" s="59">
        <f>E982/G982*100</f>
        <v>120.11002009434367</v>
      </c>
    </row>
    <row r="983" spans="1:12" s="49" customFormat="1" x14ac:dyDescent="0.2">
      <c r="A983" s="8" t="s">
        <v>279</v>
      </c>
      <c r="B983" s="10">
        <v>93298</v>
      </c>
      <c r="C983" s="10">
        <v>1123868</v>
      </c>
      <c r="D983" s="10">
        <v>84280</v>
      </c>
      <c r="E983" s="10">
        <v>84280</v>
      </c>
      <c r="F983" s="10">
        <v>70169</v>
      </c>
      <c r="G983" s="10">
        <v>70169</v>
      </c>
      <c r="H983" s="61">
        <f>H984+H985</f>
        <v>100</v>
      </c>
      <c r="I983" s="61">
        <f>I984+I985</f>
        <v>100</v>
      </c>
      <c r="J983" s="59">
        <f>D983/B983*100</f>
        <v>90.334197946365407</v>
      </c>
      <c r="K983" s="59">
        <f>D983/F983*100</f>
        <v>120.11002009434367</v>
      </c>
      <c r="L983" s="59">
        <f>E983/G983*100</f>
        <v>120.11002009434367</v>
      </c>
    </row>
    <row r="984" spans="1:12" s="49" customFormat="1" x14ac:dyDescent="0.2">
      <c r="A984" s="12" t="s">
        <v>282</v>
      </c>
      <c r="B984" s="10">
        <v>2663</v>
      </c>
      <c r="C984" s="10">
        <v>13371</v>
      </c>
      <c r="D984" s="10">
        <v>2488</v>
      </c>
      <c r="E984" s="10">
        <v>2488</v>
      </c>
      <c r="F984" s="10">
        <v>100</v>
      </c>
      <c r="G984" s="10">
        <v>100</v>
      </c>
      <c r="H984" s="61">
        <f>D984/D983*100</f>
        <v>2.9520645467489319</v>
      </c>
      <c r="I984" s="61">
        <f>E984/E983*100</f>
        <v>2.9520645467489319</v>
      </c>
      <c r="J984" s="59">
        <f>D984/B984*100</f>
        <v>93.428464138190009</v>
      </c>
      <c r="K984" s="60"/>
      <c r="L984" s="60"/>
    </row>
    <row r="985" spans="1:12" s="49" customFormat="1" x14ac:dyDescent="0.2">
      <c r="A985" s="12" t="s">
        <v>286</v>
      </c>
      <c r="B985" s="10">
        <v>90635</v>
      </c>
      <c r="C985" s="10">
        <v>1110497</v>
      </c>
      <c r="D985" s="10">
        <v>81792</v>
      </c>
      <c r="E985" s="10">
        <v>81792</v>
      </c>
      <c r="F985" s="10">
        <v>70069</v>
      </c>
      <c r="G985" s="10">
        <v>70069</v>
      </c>
      <c r="H985" s="61">
        <f>D985/D983*100</f>
        <v>97.047935453251071</v>
      </c>
      <c r="I985" s="61">
        <f>E985/E983*100</f>
        <v>97.047935453251071</v>
      </c>
      <c r="J985" s="59">
        <f>D985/B985*100</f>
        <v>90.243283499751755</v>
      </c>
      <c r="K985" s="59">
        <f>D985/F985*100</f>
        <v>116.73065121523069</v>
      </c>
      <c r="L985" s="59">
        <f>E985/G985*100</f>
        <v>116.73065121523069</v>
      </c>
    </row>
    <row r="986" spans="1:12" s="49" customFormat="1" ht="33.75" x14ac:dyDescent="0.2">
      <c r="A986" s="7" t="s">
        <v>423</v>
      </c>
      <c r="B986" s="10"/>
      <c r="C986" s="10"/>
      <c r="D986" s="10"/>
      <c r="E986" s="10"/>
      <c r="F986" s="10"/>
      <c r="G986" s="10"/>
      <c r="H986" s="65"/>
      <c r="I986" s="65"/>
      <c r="J986" s="65"/>
      <c r="K986" s="65"/>
      <c r="L986" s="65"/>
    </row>
    <row r="987" spans="1:12" s="49" customFormat="1" x14ac:dyDescent="0.2">
      <c r="A987" s="8" t="s">
        <v>278</v>
      </c>
      <c r="B987" s="10">
        <v>30446</v>
      </c>
      <c r="C987" s="10">
        <v>408224</v>
      </c>
      <c r="D987" s="10">
        <v>19811</v>
      </c>
      <c r="E987" s="10">
        <v>19811</v>
      </c>
      <c r="F987" s="10">
        <v>20607</v>
      </c>
      <c r="G987" s="10">
        <v>20607</v>
      </c>
      <c r="H987" s="61">
        <f>H988+H989</f>
        <v>100</v>
      </c>
      <c r="I987" s="61">
        <f>I988+I989</f>
        <v>100</v>
      </c>
      <c r="J987" s="59">
        <f>D987/B987*100</f>
        <v>65.069303028312419</v>
      </c>
      <c r="K987" s="59">
        <f>D987/F987*100</f>
        <v>96.137234920172759</v>
      </c>
      <c r="L987" s="59">
        <f>E987/G987*100</f>
        <v>96.137234920172759</v>
      </c>
    </row>
    <row r="988" spans="1:12" s="49" customFormat="1" x14ac:dyDescent="0.2">
      <c r="A988" s="12" t="s">
        <v>285</v>
      </c>
      <c r="B988" s="10">
        <v>0</v>
      </c>
      <c r="C988" s="10">
        <v>0</v>
      </c>
      <c r="D988" s="10">
        <v>0</v>
      </c>
      <c r="E988" s="10">
        <v>0</v>
      </c>
      <c r="F988" s="10">
        <v>0</v>
      </c>
      <c r="G988" s="10">
        <v>0</v>
      </c>
      <c r="H988" s="61">
        <f>D988/D987*100</f>
        <v>0</v>
      </c>
      <c r="I988" s="61">
        <f>E988/E987*100</f>
        <v>0</v>
      </c>
      <c r="J988" s="59">
        <v>0</v>
      </c>
      <c r="K988" s="59">
        <v>0</v>
      </c>
      <c r="L988" s="59">
        <v>0</v>
      </c>
    </row>
    <row r="989" spans="1:12" s="49" customFormat="1" x14ac:dyDescent="0.2">
      <c r="A989" s="12" t="s">
        <v>281</v>
      </c>
      <c r="B989" s="10">
        <v>30446</v>
      </c>
      <c r="C989" s="10">
        <v>408224</v>
      </c>
      <c r="D989" s="10">
        <v>19811</v>
      </c>
      <c r="E989" s="10">
        <v>19811</v>
      </c>
      <c r="F989" s="10">
        <v>20607</v>
      </c>
      <c r="G989" s="10">
        <v>20607</v>
      </c>
      <c r="H989" s="61">
        <f>D989/D987*100</f>
        <v>100</v>
      </c>
      <c r="I989" s="61">
        <f>E989/E987*100</f>
        <v>100</v>
      </c>
      <c r="J989" s="59">
        <f>D989/B989*100</f>
        <v>65.069303028312419</v>
      </c>
      <c r="K989" s="59">
        <f>D989/F989*100</f>
        <v>96.137234920172759</v>
      </c>
      <c r="L989" s="59">
        <f>E989/G989*100</f>
        <v>96.137234920172759</v>
      </c>
    </row>
    <row r="990" spans="1:12" s="49" customFormat="1" x14ac:dyDescent="0.2">
      <c r="A990" s="8" t="s">
        <v>279</v>
      </c>
      <c r="B990" s="10">
        <v>30446</v>
      </c>
      <c r="C990" s="10">
        <v>408224</v>
      </c>
      <c r="D990" s="10">
        <v>19811</v>
      </c>
      <c r="E990" s="10">
        <v>19811</v>
      </c>
      <c r="F990" s="10">
        <v>20607</v>
      </c>
      <c r="G990" s="10">
        <v>20607</v>
      </c>
      <c r="H990" s="61">
        <f>H991+H992</f>
        <v>100</v>
      </c>
      <c r="I990" s="61">
        <f>I991+I992</f>
        <v>100</v>
      </c>
      <c r="J990" s="59">
        <f>D990/B990*100</f>
        <v>65.069303028312419</v>
      </c>
      <c r="K990" s="59">
        <f>D990/F990*100</f>
        <v>96.137234920172759</v>
      </c>
      <c r="L990" s="59">
        <f>E990/G990*100</f>
        <v>96.137234920172759</v>
      </c>
    </row>
    <row r="991" spans="1:12" s="49" customFormat="1" x14ac:dyDescent="0.2">
      <c r="A991" s="12" t="s">
        <v>282</v>
      </c>
      <c r="B991" s="10">
        <v>2073</v>
      </c>
      <c r="C991" s="10">
        <v>7911</v>
      </c>
      <c r="D991" s="10">
        <v>777</v>
      </c>
      <c r="E991" s="10">
        <v>777</v>
      </c>
      <c r="F991" s="10">
        <v>12</v>
      </c>
      <c r="G991" s="10">
        <v>12</v>
      </c>
      <c r="H991" s="61">
        <f>D991/D990*100</f>
        <v>3.9220635000757156</v>
      </c>
      <c r="I991" s="61">
        <f>E991/E990*100</f>
        <v>3.9220635000757156</v>
      </c>
      <c r="J991" s="59">
        <f>D991/B991*100</f>
        <v>37.481910274963823</v>
      </c>
      <c r="K991" s="60"/>
      <c r="L991" s="60"/>
    </row>
    <row r="992" spans="1:12" s="49" customFormat="1" x14ac:dyDescent="0.2">
      <c r="A992" s="12" t="s">
        <v>286</v>
      </c>
      <c r="B992" s="10">
        <v>28373</v>
      </c>
      <c r="C992" s="10">
        <v>400313</v>
      </c>
      <c r="D992" s="10">
        <v>19034</v>
      </c>
      <c r="E992" s="10">
        <v>19034</v>
      </c>
      <c r="F992" s="10">
        <v>20595</v>
      </c>
      <c r="G992" s="10">
        <v>20595</v>
      </c>
      <c r="H992" s="61">
        <f>D992/D990*100</f>
        <v>96.077936499924292</v>
      </c>
      <c r="I992" s="61">
        <f>E992/E990*100</f>
        <v>96.077936499924292</v>
      </c>
      <c r="J992" s="59">
        <f>D992/B992*100</f>
        <v>67.08490466288373</v>
      </c>
      <c r="K992" s="59">
        <f>D992/F992*100</f>
        <v>92.420490410293766</v>
      </c>
      <c r="L992" s="59">
        <f>E992/G992*100</f>
        <v>92.420490410293766</v>
      </c>
    </row>
    <row r="993" spans="1:12" s="49" customFormat="1" ht="33.75" x14ac:dyDescent="0.2">
      <c r="A993" s="7" t="s">
        <v>424</v>
      </c>
      <c r="B993" s="10"/>
      <c r="C993" s="10"/>
      <c r="D993" s="10"/>
      <c r="E993" s="10"/>
      <c r="F993" s="10"/>
      <c r="G993" s="10"/>
      <c r="H993" s="65"/>
      <c r="I993" s="65"/>
      <c r="J993" s="65"/>
      <c r="K993" s="65"/>
      <c r="L993" s="65"/>
    </row>
    <row r="994" spans="1:12" s="49" customFormat="1" x14ac:dyDescent="0.2">
      <c r="A994" s="8" t="s">
        <v>278</v>
      </c>
      <c r="B994" s="10">
        <v>85853</v>
      </c>
      <c r="C994" s="10">
        <v>1222989</v>
      </c>
      <c r="D994" s="10">
        <v>79836</v>
      </c>
      <c r="E994" s="10">
        <v>79836</v>
      </c>
      <c r="F994" s="10">
        <v>76120</v>
      </c>
      <c r="G994" s="10">
        <v>76120</v>
      </c>
      <c r="H994" s="61">
        <f>H995+H996</f>
        <v>100</v>
      </c>
      <c r="I994" s="61">
        <f>I995+I996</f>
        <v>100</v>
      </c>
      <c r="J994" s="59">
        <f>D994/B994*100</f>
        <v>92.991508741686374</v>
      </c>
      <c r="K994" s="59">
        <f>D994/F994*100</f>
        <v>104.88176563321072</v>
      </c>
      <c r="L994" s="59">
        <f>E994/G994*100</f>
        <v>104.88176563321072</v>
      </c>
    </row>
    <row r="995" spans="1:12" s="49" customFormat="1" x14ac:dyDescent="0.2">
      <c r="A995" s="12" t="s">
        <v>285</v>
      </c>
      <c r="B995" s="10">
        <v>0</v>
      </c>
      <c r="C995" s="10">
        <v>0</v>
      </c>
      <c r="D995" s="10">
        <v>0</v>
      </c>
      <c r="E995" s="10">
        <v>0</v>
      </c>
      <c r="F995" s="10">
        <v>0</v>
      </c>
      <c r="G995" s="10">
        <v>0</v>
      </c>
      <c r="H995" s="61">
        <f>D995/D994*100</f>
        <v>0</v>
      </c>
      <c r="I995" s="61">
        <f>E995/E994*100</f>
        <v>0</v>
      </c>
      <c r="J995" s="59">
        <v>0</v>
      </c>
      <c r="K995" s="59">
        <v>0</v>
      </c>
      <c r="L995" s="59">
        <v>0</v>
      </c>
    </row>
    <row r="996" spans="1:12" s="49" customFormat="1" x14ac:dyDescent="0.2">
      <c r="A996" s="12" t="s">
        <v>281</v>
      </c>
      <c r="B996" s="10">
        <v>85853</v>
      </c>
      <c r="C996" s="10">
        <v>1222989</v>
      </c>
      <c r="D996" s="10">
        <v>79836</v>
      </c>
      <c r="E996" s="10">
        <v>79836</v>
      </c>
      <c r="F996" s="10">
        <v>76120</v>
      </c>
      <c r="G996" s="10">
        <v>76120</v>
      </c>
      <c r="H996" s="61">
        <f>D996/D994*100</f>
        <v>100</v>
      </c>
      <c r="I996" s="61">
        <f>E996/E994*100</f>
        <v>100</v>
      </c>
      <c r="J996" s="59">
        <f>D996/B996*100</f>
        <v>92.991508741686374</v>
      </c>
      <c r="K996" s="59">
        <f>D996/F996*100</f>
        <v>104.88176563321072</v>
      </c>
      <c r="L996" s="59">
        <f>E996/G996*100</f>
        <v>104.88176563321072</v>
      </c>
    </row>
    <row r="997" spans="1:12" s="49" customFormat="1" x14ac:dyDescent="0.2">
      <c r="A997" s="8" t="s">
        <v>279</v>
      </c>
      <c r="B997" s="10">
        <v>85853</v>
      </c>
      <c r="C997" s="10">
        <v>1222989</v>
      </c>
      <c r="D997" s="10">
        <v>79836</v>
      </c>
      <c r="E997" s="10">
        <v>79836</v>
      </c>
      <c r="F997" s="10">
        <v>76120</v>
      </c>
      <c r="G997" s="10">
        <v>76120</v>
      </c>
      <c r="H997" s="61">
        <f>H998+H999</f>
        <v>100</v>
      </c>
      <c r="I997" s="61">
        <f>I998+I999</f>
        <v>100</v>
      </c>
      <c r="J997" s="59">
        <f>D997/B997*100</f>
        <v>92.991508741686374</v>
      </c>
      <c r="K997" s="59">
        <f>D997/F997*100</f>
        <v>104.88176563321072</v>
      </c>
      <c r="L997" s="59">
        <f>E997/G997*100</f>
        <v>104.88176563321072</v>
      </c>
    </row>
    <row r="998" spans="1:12" s="49" customFormat="1" x14ac:dyDescent="0.2">
      <c r="A998" s="12" t="s">
        <v>282</v>
      </c>
      <c r="B998" s="10">
        <v>16248</v>
      </c>
      <c r="C998" s="10">
        <v>33243</v>
      </c>
      <c r="D998" s="10">
        <v>12382</v>
      </c>
      <c r="E998" s="10">
        <v>12382</v>
      </c>
      <c r="F998" s="10">
        <v>12</v>
      </c>
      <c r="G998" s="10">
        <v>12</v>
      </c>
      <c r="H998" s="61">
        <f>D998/D997*100</f>
        <v>15.509294052808256</v>
      </c>
      <c r="I998" s="61">
        <f>E998/E997*100</f>
        <v>15.509294052808256</v>
      </c>
      <c r="J998" s="59">
        <f>D998/B998*100</f>
        <v>76.206302314130966</v>
      </c>
      <c r="K998" s="60"/>
      <c r="L998" s="60"/>
    </row>
    <row r="999" spans="1:12" s="49" customFormat="1" x14ac:dyDescent="0.2">
      <c r="A999" s="12" t="s">
        <v>286</v>
      </c>
      <c r="B999" s="10">
        <v>69605</v>
      </c>
      <c r="C999" s="10">
        <v>1189746</v>
      </c>
      <c r="D999" s="10">
        <v>67454</v>
      </c>
      <c r="E999" s="10">
        <v>67454</v>
      </c>
      <c r="F999" s="10">
        <v>76108</v>
      </c>
      <c r="G999" s="10">
        <v>76108</v>
      </c>
      <c r="H999" s="61">
        <f>D999/D997*100</f>
        <v>84.490705947191742</v>
      </c>
      <c r="I999" s="61">
        <f>E999/E997*100</f>
        <v>84.490705947191742</v>
      </c>
      <c r="J999" s="59">
        <f>D999/B999*100</f>
        <v>96.909704762588902</v>
      </c>
      <c r="K999" s="59">
        <f>D999/F999*100</f>
        <v>88.629316234824202</v>
      </c>
      <c r="L999" s="59">
        <f>E999/G999*100</f>
        <v>88.629316234824202</v>
      </c>
    </row>
    <row r="1000" spans="1:12" s="49" customFormat="1" ht="22.5" x14ac:dyDescent="0.2">
      <c r="A1000" s="7" t="s">
        <v>425</v>
      </c>
      <c r="B1000" s="10"/>
      <c r="C1000" s="10"/>
      <c r="D1000" s="10"/>
      <c r="E1000" s="10"/>
      <c r="F1000" s="10"/>
      <c r="G1000" s="10"/>
      <c r="H1000" s="65"/>
      <c r="I1000" s="65"/>
      <c r="J1000" s="65"/>
      <c r="K1000" s="65"/>
      <c r="L1000" s="65"/>
    </row>
    <row r="1001" spans="1:12" s="49" customFormat="1" x14ac:dyDescent="0.2">
      <c r="A1001" s="8" t="s">
        <v>278</v>
      </c>
      <c r="B1001" s="10">
        <v>42</v>
      </c>
      <c r="C1001" s="10">
        <v>179494</v>
      </c>
      <c r="D1001" s="10">
        <v>42</v>
      </c>
      <c r="E1001" s="10">
        <v>42</v>
      </c>
      <c r="F1001" s="10">
        <v>42</v>
      </c>
      <c r="G1001" s="10">
        <v>42</v>
      </c>
      <c r="H1001" s="61">
        <f>H1002+H1003</f>
        <v>100</v>
      </c>
      <c r="I1001" s="61">
        <f>I1002+I1003</f>
        <v>100</v>
      </c>
      <c r="J1001" s="59">
        <f>D1001/B1001*100</f>
        <v>100</v>
      </c>
      <c r="K1001" s="59">
        <f>D1001/F1001*100</f>
        <v>100</v>
      </c>
      <c r="L1001" s="59">
        <f>E1001/G1001*100</f>
        <v>100</v>
      </c>
    </row>
    <row r="1002" spans="1:12" s="49" customFormat="1" x14ac:dyDescent="0.2">
      <c r="A1002" s="12" t="s">
        <v>285</v>
      </c>
      <c r="B1002" s="10">
        <v>42</v>
      </c>
      <c r="C1002" s="10">
        <v>179494</v>
      </c>
      <c r="D1002" s="10">
        <v>42</v>
      </c>
      <c r="E1002" s="10">
        <v>42</v>
      </c>
      <c r="F1002" s="10">
        <v>42</v>
      </c>
      <c r="G1002" s="10">
        <v>42</v>
      </c>
      <c r="H1002" s="61">
        <f>D1002/D1001*100</f>
        <v>100</v>
      </c>
      <c r="I1002" s="61">
        <f>E1002/E1001*100</f>
        <v>100</v>
      </c>
      <c r="J1002" s="59">
        <f>D1002/B1002*100</f>
        <v>100</v>
      </c>
      <c r="K1002" s="59">
        <f>D1002/F1002*100</f>
        <v>100</v>
      </c>
      <c r="L1002" s="59">
        <f>E1002/G1002*100</f>
        <v>100</v>
      </c>
    </row>
    <row r="1003" spans="1:12" s="49" customFormat="1" x14ac:dyDescent="0.2">
      <c r="A1003" s="12" t="s">
        <v>281</v>
      </c>
      <c r="B1003" s="10">
        <v>0</v>
      </c>
      <c r="C1003" s="10">
        <v>0</v>
      </c>
      <c r="D1003" s="10">
        <v>0</v>
      </c>
      <c r="E1003" s="10">
        <v>0</v>
      </c>
      <c r="F1003" s="10">
        <v>0</v>
      </c>
      <c r="G1003" s="10">
        <v>0</v>
      </c>
      <c r="H1003" s="61">
        <f>D1003/D1001*100</f>
        <v>0</v>
      </c>
      <c r="I1003" s="61">
        <f>E1003/E1001*100</f>
        <v>0</v>
      </c>
      <c r="J1003" s="59">
        <v>0</v>
      </c>
      <c r="K1003" s="59">
        <v>0</v>
      </c>
      <c r="L1003" s="59">
        <v>0</v>
      </c>
    </row>
    <row r="1004" spans="1:12" s="49" customFormat="1" x14ac:dyDescent="0.2">
      <c r="A1004" s="8" t="s">
        <v>279</v>
      </c>
      <c r="B1004" s="10">
        <v>42</v>
      </c>
      <c r="C1004" s="10">
        <v>179494</v>
      </c>
      <c r="D1004" s="10">
        <v>42</v>
      </c>
      <c r="E1004" s="10">
        <v>42</v>
      </c>
      <c r="F1004" s="10">
        <v>42</v>
      </c>
      <c r="G1004" s="10">
        <v>42</v>
      </c>
      <c r="H1004" s="61">
        <f>H1005+H1006</f>
        <v>100</v>
      </c>
      <c r="I1004" s="61">
        <f>I1005+I1006</f>
        <v>100</v>
      </c>
      <c r="J1004" s="59">
        <f>D1004/B1004*100</f>
        <v>100</v>
      </c>
      <c r="K1004" s="59">
        <f>D1004/F1004*100</f>
        <v>100</v>
      </c>
      <c r="L1004" s="59">
        <f>E1004/G1004*100</f>
        <v>100</v>
      </c>
    </row>
    <row r="1005" spans="1:12" s="49" customFormat="1" x14ac:dyDescent="0.2">
      <c r="A1005" s="12" t="s">
        <v>282</v>
      </c>
      <c r="B1005" s="10">
        <v>0</v>
      </c>
      <c r="C1005" s="10">
        <v>0</v>
      </c>
      <c r="D1005" s="10">
        <v>0</v>
      </c>
      <c r="E1005" s="10">
        <v>0</v>
      </c>
      <c r="F1005" s="10">
        <v>0</v>
      </c>
      <c r="G1005" s="10">
        <v>0</v>
      </c>
      <c r="H1005" s="61">
        <f>D1005/D1004*100</f>
        <v>0</v>
      </c>
      <c r="I1005" s="61">
        <f>E1005/E1004*100</f>
        <v>0</v>
      </c>
      <c r="J1005" s="59">
        <v>0</v>
      </c>
      <c r="K1005" s="59">
        <v>0</v>
      </c>
      <c r="L1005" s="59">
        <v>0</v>
      </c>
    </row>
    <row r="1006" spans="1:12" s="49" customFormat="1" x14ac:dyDescent="0.2">
      <c r="A1006" s="12" t="s">
        <v>286</v>
      </c>
      <c r="B1006" s="10">
        <v>42</v>
      </c>
      <c r="C1006" s="10">
        <v>179494</v>
      </c>
      <c r="D1006" s="10">
        <v>42</v>
      </c>
      <c r="E1006" s="10">
        <v>42</v>
      </c>
      <c r="F1006" s="10">
        <v>42</v>
      </c>
      <c r="G1006" s="10">
        <v>42</v>
      </c>
      <c r="H1006" s="61">
        <f>D1006/D1004*100</f>
        <v>100</v>
      </c>
      <c r="I1006" s="61">
        <f>E1006/E1004*100</f>
        <v>100</v>
      </c>
      <c r="J1006" s="59">
        <f>D1006/B1006*100</f>
        <v>100</v>
      </c>
      <c r="K1006" s="59">
        <f>D1006/F1006*100</f>
        <v>100</v>
      </c>
      <c r="L1006" s="59">
        <f>E1006/G1006*100</f>
        <v>100</v>
      </c>
    </row>
    <row r="1007" spans="1:12" s="49" customFormat="1" ht="22.5" x14ac:dyDescent="0.2">
      <c r="A1007" s="7" t="s">
        <v>426</v>
      </c>
      <c r="B1007" s="10"/>
      <c r="C1007" s="10"/>
      <c r="D1007" s="10"/>
      <c r="E1007" s="10"/>
      <c r="F1007" s="10"/>
      <c r="G1007" s="10"/>
      <c r="H1007" s="65"/>
      <c r="I1007" s="65"/>
      <c r="J1007" s="65"/>
      <c r="K1007" s="65"/>
      <c r="L1007" s="65"/>
    </row>
    <row r="1008" spans="1:12" s="49" customFormat="1" x14ac:dyDescent="0.2">
      <c r="A1008" s="8" t="s">
        <v>278</v>
      </c>
      <c r="B1008" s="10">
        <v>1298.0830000000001</v>
      </c>
      <c r="C1008" s="10">
        <v>18493.34</v>
      </c>
      <c r="D1008" s="10">
        <v>927.33</v>
      </c>
      <c r="E1008" s="10">
        <v>927.33</v>
      </c>
      <c r="F1008" s="10">
        <v>1414.489</v>
      </c>
      <c r="G1008" s="10">
        <v>1414.489</v>
      </c>
      <c r="H1008" s="61">
        <f>H1009+H1010</f>
        <v>100</v>
      </c>
      <c r="I1008" s="61">
        <f>I1009+I1010</f>
        <v>100</v>
      </c>
      <c r="J1008" s="59">
        <f t="shared" ref="J1008:J1013" si="197">D1008/B1008*100</f>
        <v>71.438421117910025</v>
      </c>
      <c r="K1008" s="59">
        <f t="shared" ref="K1008:L1011" si="198">D1008/F1008*100</f>
        <v>65.559364547903868</v>
      </c>
      <c r="L1008" s="59">
        <f t="shared" si="198"/>
        <v>65.559364547903868</v>
      </c>
    </row>
    <row r="1009" spans="1:12" s="49" customFormat="1" x14ac:dyDescent="0.2">
      <c r="A1009" s="12" t="s">
        <v>285</v>
      </c>
      <c r="B1009" s="10">
        <v>66.382000000000005</v>
      </c>
      <c r="C1009" s="10">
        <v>702.06899999999996</v>
      </c>
      <c r="D1009" s="10">
        <v>58.75</v>
      </c>
      <c r="E1009" s="10">
        <v>58.75</v>
      </c>
      <c r="F1009" s="10">
        <v>58.889000000000003</v>
      </c>
      <c r="G1009" s="10">
        <v>58.889000000000003</v>
      </c>
      <c r="H1009" s="61">
        <f>D1009/D1008*100</f>
        <v>6.3353930100395761</v>
      </c>
      <c r="I1009" s="61">
        <f>E1009/E1008*100</f>
        <v>6.3353930100395761</v>
      </c>
      <c r="J1009" s="59">
        <f t="shared" si="197"/>
        <v>88.502907414660598</v>
      </c>
      <c r="K1009" s="59">
        <f t="shared" si="198"/>
        <v>99.763962709504312</v>
      </c>
      <c r="L1009" s="59">
        <f t="shared" si="198"/>
        <v>99.763962709504312</v>
      </c>
    </row>
    <row r="1010" spans="1:12" s="49" customFormat="1" x14ac:dyDescent="0.2">
      <c r="A1010" s="12" t="s">
        <v>281</v>
      </c>
      <c r="B1010" s="10">
        <v>1231.702</v>
      </c>
      <c r="C1010" s="10">
        <v>17791.27</v>
      </c>
      <c r="D1010" s="10">
        <v>868.58</v>
      </c>
      <c r="E1010" s="10">
        <v>868.58</v>
      </c>
      <c r="F1010" s="10">
        <v>1355.6</v>
      </c>
      <c r="G1010" s="10">
        <v>1355.6</v>
      </c>
      <c r="H1010" s="61">
        <f>D1010/D1008*100</f>
        <v>93.664606989960419</v>
      </c>
      <c r="I1010" s="61">
        <f>E1010/E1008*100</f>
        <v>93.664606989960419</v>
      </c>
      <c r="J1010" s="59">
        <f t="shared" si="197"/>
        <v>70.518680654898674</v>
      </c>
      <c r="K1010" s="59">
        <f t="shared" si="198"/>
        <v>64.07347300088523</v>
      </c>
      <c r="L1010" s="59">
        <f t="shared" si="198"/>
        <v>64.07347300088523</v>
      </c>
    </row>
    <row r="1011" spans="1:12" s="49" customFormat="1" x14ac:dyDescent="0.2">
      <c r="A1011" s="8" t="s">
        <v>279</v>
      </c>
      <c r="B1011" s="10">
        <v>1298.0830000000001</v>
      </c>
      <c r="C1011" s="10">
        <v>18493.34</v>
      </c>
      <c r="D1011" s="10">
        <v>927.33</v>
      </c>
      <c r="E1011" s="10">
        <v>927.33</v>
      </c>
      <c r="F1011" s="10">
        <v>1414.489</v>
      </c>
      <c r="G1011" s="10">
        <v>1414.489</v>
      </c>
      <c r="H1011" s="61">
        <f>H1012+H1013</f>
        <v>100</v>
      </c>
      <c r="I1011" s="61">
        <f>I1012+I1013</f>
        <v>100</v>
      </c>
      <c r="J1011" s="59">
        <f t="shared" si="197"/>
        <v>71.438421117910025</v>
      </c>
      <c r="K1011" s="59">
        <f t="shared" si="198"/>
        <v>65.559364547903868</v>
      </c>
      <c r="L1011" s="59">
        <f t="shared" si="198"/>
        <v>65.559364547903868</v>
      </c>
    </row>
    <row r="1012" spans="1:12" s="49" customFormat="1" x14ac:dyDescent="0.2">
      <c r="A1012" s="12" t="s">
        <v>282</v>
      </c>
      <c r="B1012" s="10">
        <v>173.96600000000001</v>
      </c>
      <c r="C1012" s="10">
        <v>975.77200000000005</v>
      </c>
      <c r="D1012" s="10">
        <v>132.30000000000001</v>
      </c>
      <c r="E1012" s="10">
        <v>132.30000000000001</v>
      </c>
      <c r="F1012" s="10">
        <v>3.6850000000000001</v>
      </c>
      <c r="G1012" s="10">
        <v>3.6850000000000001</v>
      </c>
      <c r="H1012" s="61">
        <f>D1012/D1011*100</f>
        <v>14.266765876225293</v>
      </c>
      <c r="I1012" s="61">
        <f>E1012/E1011*100</f>
        <v>14.266765876225293</v>
      </c>
      <c r="J1012" s="59">
        <f t="shared" si="197"/>
        <v>76.049342975064093</v>
      </c>
      <c r="K1012" s="60"/>
      <c r="L1012" s="60"/>
    </row>
    <row r="1013" spans="1:12" s="49" customFormat="1" x14ac:dyDescent="0.2">
      <c r="A1013" s="12" t="s">
        <v>286</v>
      </c>
      <c r="B1013" s="10">
        <v>1124.1179999999999</v>
      </c>
      <c r="C1013" s="10">
        <v>17517.567999999999</v>
      </c>
      <c r="D1013" s="10">
        <v>795.03</v>
      </c>
      <c r="E1013" s="10">
        <v>795.03</v>
      </c>
      <c r="F1013" s="10">
        <v>1410.8040000000001</v>
      </c>
      <c r="G1013" s="10">
        <v>1410.8040000000001</v>
      </c>
      <c r="H1013" s="61">
        <f>D1013/D1011*100</f>
        <v>85.733234123774707</v>
      </c>
      <c r="I1013" s="61">
        <f>E1013/E1011*100</f>
        <v>85.733234123774707</v>
      </c>
      <c r="J1013" s="59">
        <f t="shared" si="197"/>
        <v>70.724781562077993</v>
      </c>
      <c r="K1013" s="59">
        <f>D1013/F1013*100</f>
        <v>56.352973198261417</v>
      </c>
      <c r="L1013" s="59">
        <f>E1013/G1013*100</f>
        <v>56.352973198261417</v>
      </c>
    </row>
    <row r="1014" spans="1:12" s="49" customFormat="1" ht="22.5" x14ac:dyDescent="0.2">
      <c r="A1014" s="7" t="s">
        <v>427</v>
      </c>
      <c r="B1014" s="10"/>
      <c r="C1014" s="10"/>
      <c r="D1014" s="10"/>
      <c r="E1014" s="10"/>
      <c r="F1014" s="10"/>
      <c r="G1014" s="10"/>
      <c r="H1014" s="65"/>
      <c r="I1014" s="65"/>
      <c r="J1014" s="65"/>
      <c r="K1014" s="65"/>
      <c r="L1014" s="65"/>
    </row>
    <row r="1015" spans="1:12" s="49" customFormat="1" x14ac:dyDescent="0.2">
      <c r="A1015" s="8" t="s">
        <v>278</v>
      </c>
      <c r="B1015" s="10">
        <v>1016.252</v>
      </c>
      <c r="C1015" s="10">
        <v>11132.739</v>
      </c>
      <c r="D1015" s="10">
        <v>1327.684</v>
      </c>
      <c r="E1015" s="10">
        <v>1327.684</v>
      </c>
      <c r="F1015" s="10">
        <v>622.59900000000005</v>
      </c>
      <c r="G1015" s="10">
        <v>622.59900000000005</v>
      </c>
      <c r="H1015" s="61">
        <f>H1016+H1017</f>
        <v>100</v>
      </c>
      <c r="I1015" s="61">
        <f>I1016+I1017</f>
        <v>100</v>
      </c>
      <c r="J1015" s="59">
        <f t="shared" ref="J1015:J1020" si="199">D1015/B1015*100</f>
        <v>130.6451549418845</v>
      </c>
      <c r="K1015" s="60">
        <f>D1015/F1015</f>
        <v>2.1324865603703183</v>
      </c>
      <c r="L1015" s="60">
        <f>E1015/G1015</f>
        <v>2.1324865603703183</v>
      </c>
    </row>
    <row r="1016" spans="1:12" s="49" customFormat="1" x14ac:dyDescent="0.2">
      <c r="A1016" s="12" t="s">
        <v>285</v>
      </c>
      <c r="B1016" s="10">
        <v>12.05</v>
      </c>
      <c r="C1016" s="10">
        <v>117.61</v>
      </c>
      <c r="D1016" s="10">
        <v>16.503</v>
      </c>
      <c r="E1016" s="10">
        <v>16.503</v>
      </c>
      <c r="F1016" s="10">
        <v>16.503</v>
      </c>
      <c r="G1016" s="10">
        <v>16.503</v>
      </c>
      <c r="H1016" s="61">
        <f>D1016/D1015*100</f>
        <v>1.2429915552194648</v>
      </c>
      <c r="I1016" s="61">
        <f>E1016/E1015*100</f>
        <v>1.2429915552194648</v>
      </c>
      <c r="J1016" s="59">
        <f t="shared" si="199"/>
        <v>136.95435684647302</v>
      </c>
      <c r="K1016" s="59">
        <f>D1016/F1016*100</f>
        <v>100</v>
      </c>
      <c r="L1016" s="59">
        <f>E1016/G1016*100</f>
        <v>100</v>
      </c>
    </row>
    <row r="1017" spans="1:12" s="49" customFormat="1" x14ac:dyDescent="0.2">
      <c r="A1017" s="12" t="s">
        <v>281</v>
      </c>
      <c r="B1017" s="10">
        <v>1004.202</v>
      </c>
      <c r="C1017" s="10">
        <v>11015.129000000001</v>
      </c>
      <c r="D1017" s="10">
        <v>1311.181</v>
      </c>
      <c r="E1017" s="10">
        <v>1311.181</v>
      </c>
      <c r="F1017" s="10">
        <v>606.096</v>
      </c>
      <c r="G1017" s="10">
        <v>606.096</v>
      </c>
      <c r="H1017" s="61">
        <f>D1017/D1015*100</f>
        <v>98.757008444780539</v>
      </c>
      <c r="I1017" s="61">
        <f>E1017/E1015*100</f>
        <v>98.757008444780539</v>
      </c>
      <c r="J1017" s="59">
        <f t="shared" si="199"/>
        <v>130.5694471829373</v>
      </c>
      <c r="K1017" s="60">
        <f>D1017/F1017</f>
        <v>2.1633223119769807</v>
      </c>
      <c r="L1017" s="60">
        <f>E1017/G1017</f>
        <v>2.1633223119769807</v>
      </c>
    </row>
    <row r="1018" spans="1:12" s="49" customFormat="1" x14ac:dyDescent="0.2">
      <c r="A1018" s="8" t="s">
        <v>279</v>
      </c>
      <c r="B1018" s="10">
        <v>1016.252</v>
      </c>
      <c r="C1018" s="10">
        <v>11132.739</v>
      </c>
      <c r="D1018" s="10">
        <v>1327.684</v>
      </c>
      <c r="E1018" s="10">
        <v>1327.684</v>
      </c>
      <c r="F1018" s="10">
        <v>622.59900000000005</v>
      </c>
      <c r="G1018" s="10">
        <v>622.59900000000005</v>
      </c>
      <c r="H1018" s="61">
        <f>H1019+H1020</f>
        <v>100</v>
      </c>
      <c r="I1018" s="61">
        <f>I1019+I1020</f>
        <v>100</v>
      </c>
      <c r="J1018" s="59">
        <f t="shared" si="199"/>
        <v>130.6451549418845</v>
      </c>
      <c r="K1018" s="60">
        <f>D1018/F1018</f>
        <v>2.1324865603703183</v>
      </c>
      <c r="L1018" s="60">
        <f>E1018/G1018</f>
        <v>2.1324865603703183</v>
      </c>
    </row>
    <row r="1019" spans="1:12" s="49" customFormat="1" x14ac:dyDescent="0.2">
      <c r="A1019" s="12" t="s">
        <v>282</v>
      </c>
      <c r="B1019" s="10">
        <v>231.797</v>
      </c>
      <c r="C1019" s="10">
        <v>658.91700000000003</v>
      </c>
      <c r="D1019" s="10">
        <v>231.30699999999999</v>
      </c>
      <c r="E1019" s="10">
        <v>231.30699999999999</v>
      </c>
      <c r="F1019" s="10">
        <v>3.3000000000000002E-2</v>
      </c>
      <c r="G1019" s="10">
        <v>3.3000000000000002E-2</v>
      </c>
      <c r="H1019" s="61">
        <f>D1019/D1018*100</f>
        <v>17.421841341765056</v>
      </c>
      <c r="I1019" s="61">
        <f>E1019/E1018*100</f>
        <v>17.421841341765056</v>
      </c>
      <c r="J1019" s="59">
        <f t="shared" si="199"/>
        <v>99.788608135566889</v>
      </c>
      <c r="K1019" s="60"/>
      <c r="L1019" s="60"/>
    </row>
    <row r="1020" spans="1:12" s="49" customFormat="1" x14ac:dyDescent="0.2">
      <c r="A1020" s="12" t="s">
        <v>286</v>
      </c>
      <c r="B1020" s="10">
        <v>784.45500000000004</v>
      </c>
      <c r="C1020" s="10">
        <v>10473.822</v>
      </c>
      <c r="D1020" s="10">
        <v>1096.377</v>
      </c>
      <c r="E1020" s="10">
        <v>1096.377</v>
      </c>
      <c r="F1020" s="10">
        <v>622.56600000000003</v>
      </c>
      <c r="G1020" s="10">
        <v>622.56600000000003</v>
      </c>
      <c r="H1020" s="61">
        <f>D1020/D1018*100</f>
        <v>82.578158658234941</v>
      </c>
      <c r="I1020" s="61">
        <f>E1020/E1018*100</f>
        <v>82.578158658234941</v>
      </c>
      <c r="J1020" s="59">
        <f t="shared" si="199"/>
        <v>139.7628927089508</v>
      </c>
      <c r="K1020" s="59">
        <f>D1020/F1020*100</f>
        <v>176.10614778192192</v>
      </c>
      <c r="L1020" s="59">
        <f>E1020/G1020*100</f>
        <v>176.10614778192192</v>
      </c>
    </row>
    <row r="1021" spans="1:12" s="49" customFormat="1" ht="22.5" x14ac:dyDescent="0.2">
      <c r="A1021" s="7" t="s">
        <v>428</v>
      </c>
      <c r="B1021" s="10"/>
      <c r="C1021" s="10"/>
      <c r="D1021" s="10"/>
      <c r="E1021" s="10"/>
      <c r="F1021" s="10"/>
      <c r="G1021" s="10"/>
      <c r="H1021" s="65"/>
      <c r="I1021" s="65"/>
      <c r="J1021" s="65"/>
      <c r="K1021" s="65"/>
      <c r="L1021" s="65"/>
    </row>
    <row r="1022" spans="1:12" s="49" customFormat="1" x14ac:dyDescent="0.2">
      <c r="A1022" s="8" t="s">
        <v>278</v>
      </c>
      <c r="B1022" s="10">
        <v>14279.344999999999</v>
      </c>
      <c r="C1022" s="10">
        <v>178948.75399999999</v>
      </c>
      <c r="D1022" s="10">
        <v>9264.4969999999994</v>
      </c>
      <c r="E1022" s="10">
        <v>9264.4969999999994</v>
      </c>
      <c r="F1022" s="10">
        <v>8819.402</v>
      </c>
      <c r="G1022" s="10">
        <v>8819.402</v>
      </c>
      <c r="H1022" s="61">
        <f>H1023+H1024</f>
        <v>99.999989206105852</v>
      </c>
      <c r="I1022" s="61">
        <f>I1023+I1024</f>
        <v>99.999989206105852</v>
      </c>
      <c r="J1022" s="59">
        <f t="shared" ref="J1022:J1027" si="200">D1022/B1022*100</f>
        <v>64.880405928983436</v>
      </c>
      <c r="K1022" s="59">
        <f t="shared" ref="K1022:L1027" si="201">D1022/F1022*100</f>
        <v>105.04677074477384</v>
      </c>
      <c r="L1022" s="59">
        <f t="shared" si="201"/>
        <v>105.04677074477384</v>
      </c>
    </row>
    <row r="1023" spans="1:12" s="49" customFormat="1" x14ac:dyDescent="0.2">
      <c r="A1023" s="12" t="s">
        <v>285</v>
      </c>
      <c r="B1023" s="10">
        <v>12381.581</v>
      </c>
      <c r="C1023" s="10">
        <v>151763.016</v>
      </c>
      <c r="D1023" s="10">
        <v>7773.951</v>
      </c>
      <c r="E1023" s="10">
        <v>7773.951</v>
      </c>
      <c r="F1023" s="10">
        <v>6734.9210000000003</v>
      </c>
      <c r="G1023" s="10">
        <v>6734.9210000000003</v>
      </c>
      <c r="H1023" s="61">
        <f>D1023/D1022*100</f>
        <v>83.911204245627161</v>
      </c>
      <c r="I1023" s="61">
        <f>E1023/E1022*100</f>
        <v>83.911204245627161</v>
      </c>
      <c r="J1023" s="59">
        <f t="shared" si="200"/>
        <v>62.786416371221087</v>
      </c>
      <c r="K1023" s="59">
        <f t="shared" si="201"/>
        <v>115.42750093133979</v>
      </c>
      <c r="L1023" s="59">
        <f t="shared" si="201"/>
        <v>115.42750093133979</v>
      </c>
    </row>
    <row r="1024" spans="1:12" s="49" customFormat="1" x14ac:dyDescent="0.2">
      <c r="A1024" s="12" t="s">
        <v>281</v>
      </c>
      <c r="B1024" s="10">
        <v>1897.7639999999999</v>
      </c>
      <c r="C1024" s="10">
        <v>27185.738000000001</v>
      </c>
      <c r="D1024" s="10">
        <v>1490.5450000000001</v>
      </c>
      <c r="E1024" s="10">
        <v>1490.5450000000001</v>
      </c>
      <c r="F1024" s="10">
        <v>2084.4810000000002</v>
      </c>
      <c r="G1024" s="10">
        <v>2084.4810000000002</v>
      </c>
      <c r="H1024" s="61">
        <f>D1024/D1022*100</f>
        <v>16.088784960478698</v>
      </c>
      <c r="I1024" s="61">
        <f>E1024/E1022*100</f>
        <v>16.088784960478698</v>
      </c>
      <c r="J1024" s="59">
        <f t="shared" si="200"/>
        <v>78.54216857312079</v>
      </c>
      <c r="K1024" s="59">
        <f t="shared" si="201"/>
        <v>71.506768351450546</v>
      </c>
      <c r="L1024" s="59">
        <f t="shared" si="201"/>
        <v>71.506768351450546</v>
      </c>
    </row>
    <row r="1025" spans="1:12" s="49" customFormat="1" x14ac:dyDescent="0.2">
      <c r="A1025" s="8" t="s">
        <v>279</v>
      </c>
      <c r="B1025" s="10">
        <v>14279.344999999999</v>
      </c>
      <c r="C1025" s="10">
        <v>178948.75399999999</v>
      </c>
      <c r="D1025" s="10">
        <v>9264.4969999999994</v>
      </c>
      <c r="E1025" s="10">
        <v>9264.4969999999994</v>
      </c>
      <c r="F1025" s="10">
        <v>8819.402</v>
      </c>
      <c r="G1025" s="10">
        <v>8819.402</v>
      </c>
      <c r="H1025" s="61">
        <f>H1026+H1027</f>
        <v>99.999989206105838</v>
      </c>
      <c r="I1025" s="61">
        <f>I1026+I1027</f>
        <v>99.999989206105838</v>
      </c>
      <c r="J1025" s="59">
        <f t="shared" si="200"/>
        <v>64.880405928983436</v>
      </c>
      <c r="K1025" s="59">
        <f t="shared" si="201"/>
        <v>105.04677074477384</v>
      </c>
      <c r="L1025" s="59">
        <f t="shared" si="201"/>
        <v>105.04677074477384</v>
      </c>
    </row>
    <row r="1026" spans="1:12" s="49" customFormat="1" x14ac:dyDescent="0.2">
      <c r="A1026" s="12" t="s">
        <v>282</v>
      </c>
      <c r="B1026" s="10">
        <v>202.84100000000001</v>
      </c>
      <c r="C1026" s="10">
        <v>3875.3150000000001</v>
      </c>
      <c r="D1026" s="10">
        <v>147.589</v>
      </c>
      <c r="E1026" s="10">
        <v>147.589</v>
      </c>
      <c r="F1026" s="10">
        <v>253.36500000000001</v>
      </c>
      <c r="G1026" s="10">
        <v>253.36500000000001</v>
      </c>
      <c r="H1026" s="61">
        <f>D1026/D1025*100</f>
        <v>1.5930600441664562</v>
      </c>
      <c r="I1026" s="61">
        <f>E1026/E1025*100</f>
        <v>1.5930600441664562</v>
      </c>
      <c r="J1026" s="59">
        <f t="shared" si="200"/>
        <v>72.760930975493125</v>
      </c>
      <c r="K1026" s="59">
        <f t="shared" si="201"/>
        <v>58.25153434768022</v>
      </c>
      <c r="L1026" s="59">
        <f t="shared" si="201"/>
        <v>58.25153434768022</v>
      </c>
    </row>
    <row r="1027" spans="1:12" s="49" customFormat="1" x14ac:dyDescent="0.2">
      <c r="A1027" s="12" t="s">
        <v>286</v>
      </c>
      <c r="B1027" s="10">
        <v>14076.504000000001</v>
      </c>
      <c r="C1027" s="10">
        <v>175073.43799999999</v>
      </c>
      <c r="D1027" s="10">
        <v>9116.9069999999992</v>
      </c>
      <c r="E1027" s="10">
        <v>9116.9069999999992</v>
      </c>
      <c r="F1027" s="10">
        <v>8566.0380000000005</v>
      </c>
      <c r="G1027" s="10">
        <v>8566.0380000000005</v>
      </c>
      <c r="H1027" s="61">
        <f>D1027/D1025*100</f>
        <v>98.406929161939388</v>
      </c>
      <c r="I1027" s="61">
        <f>E1027/E1025*100</f>
        <v>98.406929161939388</v>
      </c>
      <c r="J1027" s="59">
        <f t="shared" si="200"/>
        <v>64.766841255470808</v>
      </c>
      <c r="K1027" s="59">
        <f t="shared" si="201"/>
        <v>106.43084936116323</v>
      </c>
      <c r="L1027" s="59">
        <f t="shared" si="201"/>
        <v>106.43084936116323</v>
      </c>
    </row>
    <row r="1028" spans="1:12" s="49" customFormat="1" ht="22.5" x14ac:dyDescent="0.2">
      <c r="A1028" s="7" t="s">
        <v>429</v>
      </c>
      <c r="B1028" s="10"/>
      <c r="C1028" s="10"/>
      <c r="D1028" s="10"/>
      <c r="E1028" s="10"/>
      <c r="F1028" s="10"/>
      <c r="G1028" s="10"/>
      <c r="H1028" s="65"/>
      <c r="I1028" s="65"/>
      <c r="J1028" s="65"/>
      <c r="K1028" s="65"/>
      <c r="L1028" s="65"/>
    </row>
    <row r="1029" spans="1:12" s="49" customFormat="1" x14ac:dyDescent="0.2">
      <c r="A1029" s="8" t="s">
        <v>278</v>
      </c>
      <c r="B1029" s="10">
        <v>8229.9480000000003</v>
      </c>
      <c r="C1029" s="10">
        <v>85585.656000000003</v>
      </c>
      <c r="D1029" s="10">
        <v>4783.9709999999995</v>
      </c>
      <c r="E1029" s="10">
        <v>4783.9709999999995</v>
      </c>
      <c r="F1029" s="10">
        <v>3831.299</v>
      </c>
      <c r="G1029" s="10">
        <v>3831.299</v>
      </c>
      <c r="H1029" s="61">
        <f>H1030+H1031</f>
        <v>100</v>
      </c>
      <c r="I1029" s="61">
        <f>I1030+I1031</f>
        <v>100</v>
      </c>
      <c r="J1029" s="59">
        <f t="shared" ref="J1029:J1034" si="202">D1029/B1029*100</f>
        <v>58.128811992493745</v>
      </c>
      <c r="K1029" s="59">
        <f t="shared" ref="K1029:L1034" si="203">D1029/F1029*100</f>
        <v>124.86550906102603</v>
      </c>
      <c r="L1029" s="59">
        <f t="shared" si="203"/>
        <v>124.86550906102603</v>
      </c>
    </row>
    <row r="1030" spans="1:12" s="49" customFormat="1" x14ac:dyDescent="0.2">
      <c r="A1030" s="12" t="s">
        <v>285</v>
      </c>
      <c r="B1030" s="10">
        <v>8009.701</v>
      </c>
      <c r="C1030" s="10">
        <v>82879.362999999998</v>
      </c>
      <c r="D1030" s="10">
        <v>4626.6779999999999</v>
      </c>
      <c r="E1030" s="10">
        <v>4626.6779999999999</v>
      </c>
      <c r="F1030" s="10">
        <v>3479.6959999999999</v>
      </c>
      <c r="G1030" s="10">
        <v>3479.6959999999999</v>
      </c>
      <c r="H1030" s="61">
        <f>D1030/D1029*100</f>
        <v>96.712082911873836</v>
      </c>
      <c r="I1030" s="61">
        <f>E1030/E1029*100</f>
        <v>96.712082911873836</v>
      </c>
      <c r="J1030" s="59">
        <f t="shared" si="202"/>
        <v>57.763429621155652</v>
      </c>
      <c r="K1030" s="59">
        <f t="shared" si="203"/>
        <v>132.96213232420305</v>
      </c>
      <c r="L1030" s="59">
        <f t="shared" si="203"/>
        <v>132.96213232420305</v>
      </c>
    </row>
    <row r="1031" spans="1:12" s="49" customFormat="1" x14ac:dyDescent="0.2">
      <c r="A1031" s="12" t="s">
        <v>281</v>
      </c>
      <c r="B1031" s="10">
        <v>220.24700000000001</v>
      </c>
      <c r="C1031" s="10">
        <v>2706.2930000000001</v>
      </c>
      <c r="D1031" s="10">
        <v>157.29300000000001</v>
      </c>
      <c r="E1031" s="10">
        <v>157.29300000000001</v>
      </c>
      <c r="F1031" s="10">
        <v>351.60199999999998</v>
      </c>
      <c r="G1031" s="10">
        <v>351.60199999999998</v>
      </c>
      <c r="H1031" s="61">
        <f>D1031/D1029*100</f>
        <v>3.2879170881261617</v>
      </c>
      <c r="I1031" s="61">
        <f>E1031/E1029*100</f>
        <v>3.2879170881261617</v>
      </c>
      <c r="J1031" s="59">
        <f t="shared" si="202"/>
        <v>71.416636775983321</v>
      </c>
      <c r="K1031" s="59">
        <f t="shared" si="203"/>
        <v>44.736093651344419</v>
      </c>
      <c r="L1031" s="59">
        <f t="shared" si="203"/>
        <v>44.736093651344419</v>
      </c>
    </row>
    <row r="1032" spans="1:12" s="49" customFormat="1" x14ac:dyDescent="0.2">
      <c r="A1032" s="8" t="s">
        <v>279</v>
      </c>
      <c r="B1032" s="10">
        <v>8229.9480000000003</v>
      </c>
      <c r="C1032" s="10">
        <v>85585.656000000003</v>
      </c>
      <c r="D1032" s="10">
        <v>4783.9709999999995</v>
      </c>
      <c r="E1032" s="10">
        <v>4783.9709999999995</v>
      </c>
      <c r="F1032" s="10">
        <v>3831.299</v>
      </c>
      <c r="G1032" s="10">
        <v>3831.299</v>
      </c>
      <c r="H1032" s="61">
        <f>H1033+H1034</f>
        <v>100</v>
      </c>
      <c r="I1032" s="61">
        <f>I1033+I1034</f>
        <v>100</v>
      </c>
      <c r="J1032" s="59">
        <f t="shared" si="202"/>
        <v>58.128811992493745</v>
      </c>
      <c r="K1032" s="59">
        <f t="shared" si="203"/>
        <v>124.86550906102603</v>
      </c>
      <c r="L1032" s="59">
        <f t="shared" si="203"/>
        <v>124.86550906102603</v>
      </c>
    </row>
    <row r="1033" spans="1:12" s="49" customFormat="1" x14ac:dyDescent="0.2">
      <c r="A1033" s="12" t="s">
        <v>282</v>
      </c>
      <c r="B1033" s="10">
        <v>26.702000000000002</v>
      </c>
      <c r="C1033" s="10">
        <v>2329.15</v>
      </c>
      <c r="D1033" s="10">
        <v>20.462</v>
      </c>
      <c r="E1033" s="10">
        <v>20.462</v>
      </c>
      <c r="F1033" s="10">
        <v>122.696</v>
      </c>
      <c r="G1033" s="10">
        <v>122.696</v>
      </c>
      <c r="H1033" s="61">
        <f>D1033/D1032*100</f>
        <v>0.4277199840885324</v>
      </c>
      <c r="I1033" s="61">
        <f>E1033/E1032*100</f>
        <v>0.4277199840885324</v>
      </c>
      <c r="J1033" s="59">
        <f t="shared" si="202"/>
        <v>76.630963972736126</v>
      </c>
      <c r="K1033" s="59">
        <f t="shared" si="203"/>
        <v>16.676990284931865</v>
      </c>
      <c r="L1033" s="59">
        <f t="shared" si="203"/>
        <v>16.676990284931865</v>
      </c>
    </row>
    <row r="1034" spans="1:12" s="49" customFormat="1" x14ac:dyDescent="0.2">
      <c r="A1034" s="12" t="s">
        <v>286</v>
      </c>
      <c r="B1034" s="10">
        <v>8203.2469999999994</v>
      </c>
      <c r="C1034" s="10">
        <v>83256.505999999994</v>
      </c>
      <c r="D1034" s="10">
        <v>4763.509</v>
      </c>
      <c r="E1034" s="10">
        <v>4763.509</v>
      </c>
      <c r="F1034" s="10">
        <v>3708.6030000000001</v>
      </c>
      <c r="G1034" s="10">
        <v>3708.6030000000001</v>
      </c>
      <c r="H1034" s="61">
        <f>D1034/D1032*100</f>
        <v>99.572280015911474</v>
      </c>
      <c r="I1034" s="61">
        <f>E1034/E1032*100</f>
        <v>99.572280015911474</v>
      </c>
      <c r="J1034" s="59">
        <f t="shared" si="202"/>
        <v>58.06857942958441</v>
      </c>
      <c r="K1034" s="59">
        <f t="shared" si="203"/>
        <v>128.44483488796186</v>
      </c>
      <c r="L1034" s="59">
        <f t="shared" si="203"/>
        <v>128.44483488796186</v>
      </c>
    </row>
    <row r="1035" spans="1:12" s="49" customFormat="1" ht="33.75" x14ac:dyDescent="0.2">
      <c r="A1035" s="7" t="s">
        <v>430</v>
      </c>
      <c r="B1035" s="10"/>
      <c r="C1035" s="10"/>
      <c r="D1035" s="10"/>
      <c r="E1035" s="10"/>
      <c r="F1035" s="10"/>
      <c r="G1035" s="10"/>
      <c r="H1035" s="65"/>
      <c r="I1035" s="65"/>
      <c r="J1035" s="65"/>
      <c r="K1035" s="65"/>
      <c r="L1035" s="65"/>
    </row>
    <row r="1036" spans="1:12" s="49" customFormat="1" x14ac:dyDescent="0.2">
      <c r="A1036" s="8" t="s">
        <v>278</v>
      </c>
      <c r="B1036" s="10">
        <v>1572.2940000000001</v>
      </c>
      <c r="C1036" s="10">
        <v>23451.553</v>
      </c>
      <c r="D1036" s="10">
        <v>1070.816</v>
      </c>
      <c r="E1036" s="10">
        <v>1070.816</v>
      </c>
      <c r="F1036" s="10">
        <v>1746.19</v>
      </c>
      <c r="G1036" s="10">
        <v>1746.19</v>
      </c>
      <c r="H1036" s="61">
        <f>H1037+H1038</f>
        <v>99.999906613274362</v>
      </c>
      <c r="I1036" s="61">
        <f>I1037+I1038</f>
        <v>99.999906613274362</v>
      </c>
      <c r="J1036" s="59">
        <f t="shared" ref="J1036:J1041" si="204">D1036/B1036*100</f>
        <v>68.105328901592188</v>
      </c>
      <c r="K1036" s="59">
        <f t="shared" ref="K1036:L1041" si="205">D1036/F1036*100</f>
        <v>61.322994634031801</v>
      </c>
      <c r="L1036" s="59">
        <f t="shared" si="205"/>
        <v>61.322994634031801</v>
      </c>
    </row>
    <row r="1037" spans="1:12" s="49" customFormat="1" x14ac:dyDescent="0.2">
      <c r="A1037" s="12" t="s">
        <v>285</v>
      </c>
      <c r="B1037" s="10">
        <v>654.41700000000003</v>
      </c>
      <c r="C1037" s="10">
        <v>8836.7530000000006</v>
      </c>
      <c r="D1037" s="10">
        <v>737.08299999999997</v>
      </c>
      <c r="E1037" s="10">
        <v>737.08299999999997</v>
      </c>
      <c r="F1037" s="10">
        <v>1000.083</v>
      </c>
      <c r="G1037" s="10">
        <v>1000.083</v>
      </c>
      <c r="H1037" s="61">
        <f>D1037/D1036*100</f>
        <v>68.833767892896631</v>
      </c>
      <c r="I1037" s="61">
        <f>E1037/E1036*100</f>
        <v>68.833767892896631</v>
      </c>
      <c r="J1037" s="59">
        <f t="shared" si="204"/>
        <v>112.63200680911405</v>
      </c>
      <c r="K1037" s="59">
        <f t="shared" si="205"/>
        <v>73.702182718834337</v>
      </c>
      <c r="L1037" s="59">
        <f t="shared" si="205"/>
        <v>73.702182718834337</v>
      </c>
    </row>
    <row r="1038" spans="1:12" s="49" customFormat="1" x14ac:dyDescent="0.2">
      <c r="A1038" s="12" t="s">
        <v>281</v>
      </c>
      <c r="B1038" s="10">
        <v>917.87800000000004</v>
      </c>
      <c r="C1038" s="10">
        <v>14614.8</v>
      </c>
      <c r="D1038" s="10">
        <v>333.73200000000003</v>
      </c>
      <c r="E1038" s="10">
        <v>333.73200000000003</v>
      </c>
      <c r="F1038" s="10">
        <v>746.10699999999997</v>
      </c>
      <c r="G1038" s="10">
        <v>746.10699999999997</v>
      </c>
      <c r="H1038" s="61">
        <f>D1038/D1036*100</f>
        <v>31.166138720377734</v>
      </c>
      <c r="I1038" s="61">
        <f>E1038/E1036*100</f>
        <v>31.166138720377734</v>
      </c>
      <c r="J1038" s="59">
        <f t="shared" si="204"/>
        <v>36.359080400663267</v>
      </c>
      <c r="K1038" s="59">
        <f t="shared" si="205"/>
        <v>44.729777364372673</v>
      </c>
      <c r="L1038" s="59">
        <f t="shared" si="205"/>
        <v>44.729777364372673</v>
      </c>
    </row>
    <row r="1039" spans="1:12" s="49" customFormat="1" x14ac:dyDescent="0.2">
      <c r="A1039" s="8" t="s">
        <v>279</v>
      </c>
      <c r="B1039" s="10">
        <v>1572.2940000000001</v>
      </c>
      <c r="C1039" s="10">
        <v>23451.553</v>
      </c>
      <c r="D1039" s="10">
        <v>1070.816</v>
      </c>
      <c r="E1039" s="10">
        <v>1070.816</v>
      </c>
      <c r="F1039" s="10">
        <v>1746.19</v>
      </c>
      <c r="G1039" s="10">
        <v>1746.19</v>
      </c>
      <c r="H1039" s="61">
        <f>H1040+H1041</f>
        <v>99.999999999999986</v>
      </c>
      <c r="I1039" s="61">
        <f>I1040+I1041</f>
        <v>99.999999999999986</v>
      </c>
      <c r="J1039" s="59">
        <f t="shared" si="204"/>
        <v>68.105328901592188</v>
      </c>
      <c r="K1039" s="59">
        <f t="shared" si="205"/>
        <v>61.322994634031801</v>
      </c>
      <c r="L1039" s="59">
        <f t="shared" si="205"/>
        <v>61.322994634031801</v>
      </c>
    </row>
    <row r="1040" spans="1:12" s="49" customFormat="1" x14ac:dyDescent="0.2">
      <c r="A1040" s="12" t="s">
        <v>282</v>
      </c>
      <c r="B1040" s="10">
        <v>39.784999999999997</v>
      </c>
      <c r="C1040" s="10">
        <v>282.733</v>
      </c>
      <c r="D1040" s="10">
        <v>22.670999999999999</v>
      </c>
      <c r="E1040" s="10">
        <v>22.670999999999999</v>
      </c>
      <c r="F1040" s="10">
        <v>21.608000000000001</v>
      </c>
      <c r="G1040" s="10">
        <v>21.608000000000001</v>
      </c>
      <c r="H1040" s="61">
        <f>D1040/D1039*100</f>
        <v>2.1171704569225711</v>
      </c>
      <c r="I1040" s="61">
        <f>E1040/E1039*100</f>
        <v>2.1171704569225711</v>
      </c>
      <c r="J1040" s="59">
        <f t="shared" si="204"/>
        <v>56.983787859746137</v>
      </c>
      <c r="K1040" s="59">
        <f t="shared" si="205"/>
        <v>104.91947426878934</v>
      </c>
      <c r="L1040" s="59">
        <f t="shared" si="205"/>
        <v>104.91947426878934</v>
      </c>
    </row>
    <row r="1041" spans="1:12" s="49" customFormat="1" x14ac:dyDescent="0.2">
      <c r="A1041" s="12" t="s">
        <v>286</v>
      </c>
      <c r="B1041" s="10">
        <v>1532.51</v>
      </c>
      <c r="C1041" s="10">
        <v>23168.82</v>
      </c>
      <c r="D1041" s="10">
        <v>1048.145</v>
      </c>
      <c r="E1041" s="10">
        <v>1048.145</v>
      </c>
      <c r="F1041" s="10">
        <v>1724.5820000000001</v>
      </c>
      <c r="G1041" s="10">
        <v>1724.5820000000001</v>
      </c>
      <c r="H1041" s="61">
        <f>D1041/D1039*100</f>
        <v>97.88282954307742</v>
      </c>
      <c r="I1041" s="61">
        <f>E1041/E1039*100</f>
        <v>97.88282954307742</v>
      </c>
      <c r="J1041" s="59">
        <f t="shared" si="204"/>
        <v>68.394007216918652</v>
      </c>
      <c r="K1041" s="59">
        <f t="shared" si="205"/>
        <v>60.776756338637419</v>
      </c>
      <c r="L1041" s="59">
        <f t="shared" si="205"/>
        <v>60.776756338637419</v>
      </c>
    </row>
    <row r="1042" spans="1:12" s="49" customFormat="1" ht="45" x14ac:dyDescent="0.2">
      <c r="A1042" s="7" t="s">
        <v>431</v>
      </c>
      <c r="B1042" s="10"/>
      <c r="C1042" s="10"/>
      <c r="D1042" s="10"/>
      <c r="E1042" s="10"/>
      <c r="F1042" s="10"/>
      <c r="G1042" s="10"/>
      <c r="H1042" s="65"/>
      <c r="I1042" s="65"/>
      <c r="J1042" s="65"/>
      <c r="K1042" s="65"/>
      <c r="L1042" s="65"/>
    </row>
    <row r="1043" spans="1:12" s="49" customFormat="1" x14ac:dyDescent="0.2">
      <c r="A1043" s="8" t="s">
        <v>278</v>
      </c>
      <c r="B1043" s="10">
        <v>4486.1589999999997</v>
      </c>
      <c r="C1043" s="10">
        <v>46673.834000000003</v>
      </c>
      <c r="D1043" s="10">
        <v>2272.1930000000002</v>
      </c>
      <c r="E1043" s="10">
        <v>2272.1930000000002</v>
      </c>
      <c r="F1043" s="10">
        <v>2796.7260000000001</v>
      </c>
      <c r="G1043" s="10">
        <v>2796.7260000000001</v>
      </c>
      <c r="H1043" s="61">
        <f>H1044+H1045</f>
        <v>100</v>
      </c>
      <c r="I1043" s="61">
        <f>I1044+I1045</f>
        <v>100</v>
      </c>
      <c r="J1043" s="59">
        <f t="shared" ref="J1043:J1048" si="206">D1043/B1043*100</f>
        <v>50.648962731815807</v>
      </c>
      <c r="K1043" s="59">
        <f t="shared" ref="K1043:L1048" si="207">D1043/F1043*100</f>
        <v>81.244748323575493</v>
      </c>
      <c r="L1043" s="59">
        <f t="shared" si="207"/>
        <v>81.244748323575493</v>
      </c>
    </row>
    <row r="1044" spans="1:12" s="49" customFormat="1" x14ac:dyDescent="0.2">
      <c r="A1044" s="12" t="s">
        <v>285</v>
      </c>
      <c r="B1044" s="10">
        <v>4183.1019999999999</v>
      </c>
      <c r="C1044" s="10">
        <v>43537.61</v>
      </c>
      <c r="D1044" s="10">
        <v>2024.903</v>
      </c>
      <c r="E1044" s="10">
        <v>2024.903</v>
      </c>
      <c r="F1044" s="10">
        <v>2541.2060000000001</v>
      </c>
      <c r="G1044" s="10">
        <v>2541.2060000000001</v>
      </c>
      <c r="H1044" s="61">
        <f>D1044/D1043*100</f>
        <v>89.116681549498651</v>
      </c>
      <c r="I1044" s="61">
        <f>E1044/E1043*100</f>
        <v>89.116681549498651</v>
      </c>
      <c r="J1044" s="59">
        <f t="shared" si="206"/>
        <v>48.406732611349184</v>
      </c>
      <c r="K1044" s="59">
        <f t="shared" si="207"/>
        <v>79.682756927222741</v>
      </c>
      <c r="L1044" s="59">
        <f t="shared" si="207"/>
        <v>79.682756927222741</v>
      </c>
    </row>
    <row r="1045" spans="1:12" s="49" customFormat="1" x14ac:dyDescent="0.2">
      <c r="A1045" s="12" t="s">
        <v>281</v>
      </c>
      <c r="B1045" s="10">
        <v>303.05700000000002</v>
      </c>
      <c r="C1045" s="10">
        <v>3136.2240000000002</v>
      </c>
      <c r="D1045" s="10">
        <v>247.29</v>
      </c>
      <c r="E1045" s="10">
        <v>247.29</v>
      </c>
      <c r="F1045" s="10">
        <v>255.52099999999999</v>
      </c>
      <c r="G1045" s="10">
        <v>255.52099999999999</v>
      </c>
      <c r="H1045" s="61">
        <f>D1045/D1043*100</f>
        <v>10.883318450501342</v>
      </c>
      <c r="I1045" s="61">
        <f>E1045/E1043*100</f>
        <v>10.883318450501342</v>
      </c>
      <c r="J1045" s="59">
        <f t="shared" si="206"/>
        <v>81.598511171165811</v>
      </c>
      <c r="K1045" s="59">
        <f t="shared" si="207"/>
        <v>96.778738342445436</v>
      </c>
      <c r="L1045" s="59">
        <f t="shared" si="207"/>
        <v>96.778738342445436</v>
      </c>
    </row>
    <row r="1046" spans="1:12" s="49" customFormat="1" x14ac:dyDescent="0.2">
      <c r="A1046" s="8" t="s">
        <v>279</v>
      </c>
      <c r="B1046" s="10">
        <v>4486.1589999999997</v>
      </c>
      <c r="C1046" s="10">
        <v>46673.834000000003</v>
      </c>
      <c r="D1046" s="10">
        <v>2272.1930000000002</v>
      </c>
      <c r="E1046" s="10">
        <v>2272.1930000000002</v>
      </c>
      <c r="F1046" s="10">
        <v>2796.7260000000001</v>
      </c>
      <c r="G1046" s="10">
        <v>2796.7260000000001</v>
      </c>
      <c r="H1046" s="61">
        <f>H1047+H1048</f>
        <v>99.999999999999986</v>
      </c>
      <c r="I1046" s="61">
        <f>I1047+I1048</f>
        <v>99.999999999999986</v>
      </c>
      <c r="J1046" s="59">
        <f t="shared" si="206"/>
        <v>50.648962731815807</v>
      </c>
      <c r="K1046" s="59">
        <f t="shared" si="207"/>
        <v>81.244748323575493</v>
      </c>
      <c r="L1046" s="59">
        <f t="shared" si="207"/>
        <v>81.244748323575493</v>
      </c>
    </row>
    <row r="1047" spans="1:12" s="49" customFormat="1" x14ac:dyDescent="0.2">
      <c r="A1047" s="12" t="s">
        <v>282</v>
      </c>
      <c r="B1047" s="10">
        <v>168.202</v>
      </c>
      <c r="C1047" s="10">
        <v>1807.807</v>
      </c>
      <c r="D1047" s="10">
        <v>102.828</v>
      </c>
      <c r="E1047" s="10">
        <v>102.828</v>
      </c>
      <c r="F1047" s="10">
        <v>102.248</v>
      </c>
      <c r="G1047" s="10">
        <v>102.248</v>
      </c>
      <c r="H1047" s="61">
        <f>D1047/D1046*100</f>
        <v>4.5254958535652552</v>
      </c>
      <c r="I1047" s="61">
        <f>E1047/E1046*100</f>
        <v>4.5254958535652552</v>
      </c>
      <c r="J1047" s="59">
        <f t="shared" si="206"/>
        <v>61.13363693654059</v>
      </c>
      <c r="K1047" s="59">
        <f t="shared" si="207"/>
        <v>100.56724825913466</v>
      </c>
      <c r="L1047" s="59">
        <f t="shared" si="207"/>
        <v>100.56724825913466</v>
      </c>
    </row>
    <row r="1048" spans="1:12" s="49" customFormat="1" x14ac:dyDescent="0.2">
      <c r="A1048" s="12" t="s">
        <v>286</v>
      </c>
      <c r="B1048" s="10">
        <v>4317.9570000000003</v>
      </c>
      <c r="C1048" s="10">
        <v>44866.027000000002</v>
      </c>
      <c r="D1048" s="10">
        <v>2169.3649999999998</v>
      </c>
      <c r="E1048" s="10">
        <v>2169.3649999999998</v>
      </c>
      <c r="F1048" s="10">
        <v>2694.4780000000001</v>
      </c>
      <c r="G1048" s="10">
        <v>2694.4780000000001</v>
      </c>
      <c r="H1048" s="61">
        <f>D1048/D1046*100</f>
        <v>95.474504146434725</v>
      </c>
      <c r="I1048" s="61">
        <f>E1048/E1046*100</f>
        <v>95.474504146434725</v>
      </c>
      <c r="J1048" s="59">
        <f t="shared" si="206"/>
        <v>50.24054199706017</v>
      </c>
      <c r="K1048" s="59">
        <f t="shared" si="207"/>
        <v>80.511512805077629</v>
      </c>
      <c r="L1048" s="59">
        <f t="shared" si="207"/>
        <v>80.511512805077629</v>
      </c>
    </row>
    <row r="1049" spans="1:12" s="49" customFormat="1" ht="22.5" x14ac:dyDescent="0.2">
      <c r="A1049" s="7" t="s">
        <v>432</v>
      </c>
      <c r="B1049" s="10"/>
      <c r="C1049" s="10"/>
      <c r="D1049" s="10"/>
      <c r="E1049" s="10"/>
      <c r="F1049" s="10"/>
      <c r="G1049" s="10"/>
      <c r="H1049" s="65"/>
      <c r="I1049" s="65"/>
      <c r="J1049" s="65"/>
      <c r="K1049" s="65"/>
      <c r="L1049" s="65"/>
    </row>
    <row r="1050" spans="1:12" s="49" customFormat="1" x14ac:dyDescent="0.2">
      <c r="A1050" s="8" t="s">
        <v>278</v>
      </c>
      <c r="B1050" s="10">
        <v>309.64</v>
      </c>
      <c r="C1050" s="10">
        <v>4583.9290000000001</v>
      </c>
      <c r="D1050" s="10">
        <v>98.587999999999994</v>
      </c>
      <c r="E1050" s="10">
        <v>98.587999999999994</v>
      </c>
      <c r="F1050" s="10">
        <v>453.52600000000001</v>
      </c>
      <c r="G1050" s="10">
        <v>453.52600000000001</v>
      </c>
      <c r="H1050" s="61">
        <f>H1051+H1052</f>
        <v>100</v>
      </c>
      <c r="I1050" s="61">
        <f>I1051+I1052</f>
        <v>100</v>
      </c>
      <c r="J1050" s="59">
        <f>D1050/B1050*100</f>
        <v>31.8395556129699</v>
      </c>
      <c r="K1050" s="59">
        <f>D1050/F1050*100</f>
        <v>21.738114242623354</v>
      </c>
      <c r="L1050" s="59">
        <f>E1050/G1050*100</f>
        <v>21.738114242623354</v>
      </c>
    </row>
    <row r="1051" spans="1:12" s="49" customFormat="1" x14ac:dyDescent="0.2">
      <c r="A1051" s="12" t="s">
        <v>285</v>
      </c>
      <c r="B1051" s="10">
        <v>0</v>
      </c>
      <c r="C1051" s="10">
        <v>0</v>
      </c>
      <c r="D1051" s="10">
        <v>0</v>
      </c>
      <c r="E1051" s="10">
        <v>0</v>
      </c>
      <c r="F1051" s="10">
        <v>0</v>
      </c>
      <c r="G1051" s="10">
        <v>0</v>
      </c>
      <c r="H1051" s="61">
        <f>D1051/D1050*100</f>
        <v>0</v>
      </c>
      <c r="I1051" s="61">
        <f>E1051/E1050*100</f>
        <v>0</v>
      </c>
      <c r="J1051" s="59">
        <v>0</v>
      </c>
      <c r="K1051" s="59">
        <v>0</v>
      </c>
      <c r="L1051" s="59">
        <v>0</v>
      </c>
    </row>
    <row r="1052" spans="1:12" s="49" customFormat="1" x14ac:dyDescent="0.2">
      <c r="A1052" s="12" t="s">
        <v>281</v>
      </c>
      <c r="B1052" s="10">
        <v>309.64</v>
      </c>
      <c r="C1052" s="10">
        <v>4583.9290000000001</v>
      </c>
      <c r="D1052" s="10">
        <v>98.587999999999994</v>
      </c>
      <c r="E1052" s="10">
        <v>98.587999999999994</v>
      </c>
      <c r="F1052" s="10">
        <v>453.52600000000001</v>
      </c>
      <c r="G1052" s="10">
        <v>453.52600000000001</v>
      </c>
      <c r="H1052" s="61">
        <f>D1052/D1050*100</f>
        <v>100</v>
      </c>
      <c r="I1052" s="61">
        <f>E1052/E1050*100</f>
        <v>100</v>
      </c>
      <c r="J1052" s="59">
        <f>D1052/B1052*100</f>
        <v>31.8395556129699</v>
      </c>
      <c r="K1052" s="59">
        <f>D1052/F1052*100</f>
        <v>21.738114242623354</v>
      </c>
      <c r="L1052" s="59">
        <f>E1052/G1052*100</f>
        <v>21.738114242623354</v>
      </c>
    </row>
    <row r="1053" spans="1:12" s="49" customFormat="1" x14ac:dyDescent="0.2">
      <c r="A1053" s="8" t="s">
        <v>279</v>
      </c>
      <c r="B1053" s="10">
        <v>309.64</v>
      </c>
      <c r="C1053" s="10">
        <v>4583.9290000000001</v>
      </c>
      <c r="D1053" s="10">
        <v>98.587999999999994</v>
      </c>
      <c r="E1053" s="10">
        <v>98.587999999999994</v>
      </c>
      <c r="F1053" s="10">
        <v>453.52600000000001</v>
      </c>
      <c r="G1053" s="10">
        <v>453.52600000000001</v>
      </c>
      <c r="H1053" s="61">
        <f>H1054+H1055</f>
        <v>100.00000000000001</v>
      </c>
      <c r="I1053" s="61">
        <f>I1054+I1055</f>
        <v>100.00000000000001</v>
      </c>
      <c r="J1053" s="59">
        <f>D1053/B1053*100</f>
        <v>31.8395556129699</v>
      </c>
      <c r="K1053" s="59">
        <f>D1053/F1053*100</f>
        <v>21.738114242623354</v>
      </c>
      <c r="L1053" s="59">
        <f>E1053/G1053*100</f>
        <v>21.738114242623354</v>
      </c>
    </row>
    <row r="1054" spans="1:12" s="49" customFormat="1" x14ac:dyDescent="0.2">
      <c r="A1054" s="12" t="s">
        <v>282</v>
      </c>
      <c r="B1054" s="10">
        <v>76.37</v>
      </c>
      <c r="C1054" s="10">
        <v>133.37799999999999</v>
      </c>
      <c r="D1054" s="10">
        <v>20.46</v>
      </c>
      <c r="E1054" s="10">
        <v>20.46</v>
      </c>
      <c r="F1054" s="10">
        <v>0</v>
      </c>
      <c r="G1054" s="10">
        <v>0</v>
      </c>
      <c r="H1054" s="61">
        <f>D1054/D1053*100</f>
        <v>20.753032823467361</v>
      </c>
      <c r="I1054" s="61">
        <f>E1054/E1053*100</f>
        <v>20.753032823467361</v>
      </c>
      <c r="J1054" s="59">
        <f>D1054/B1054*100</f>
        <v>26.790624590807909</v>
      </c>
      <c r="K1054" s="59">
        <v>0</v>
      </c>
      <c r="L1054" s="59">
        <v>0</v>
      </c>
    </row>
    <row r="1055" spans="1:12" s="49" customFormat="1" x14ac:dyDescent="0.2">
      <c r="A1055" s="12" t="s">
        <v>286</v>
      </c>
      <c r="B1055" s="10">
        <v>233.27</v>
      </c>
      <c r="C1055" s="10">
        <v>4450.5510000000004</v>
      </c>
      <c r="D1055" s="10">
        <v>78.128</v>
      </c>
      <c r="E1055" s="10">
        <v>78.128</v>
      </c>
      <c r="F1055" s="10">
        <v>453.52600000000001</v>
      </c>
      <c r="G1055" s="10">
        <v>453.52600000000001</v>
      </c>
      <c r="H1055" s="61">
        <f>D1055/D1053*100</f>
        <v>79.24696717653265</v>
      </c>
      <c r="I1055" s="61">
        <f>E1055/E1053*100</f>
        <v>79.24696717653265</v>
      </c>
      <c r="J1055" s="59">
        <f>D1055/B1055*100</f>
        <v>33.492519398122347</v>
      </c>
      <c r="K1055" s="59">
        <f>D1055/F1055*100</f>
        <v>17.226796258648896</v>
      </c>
      <c r="L1055" s="59">
        <f>E1055/G1055*100</f>
        <v>17.226796258648896</v>
      </c>
    </row>
    <row r="1056" spans="1:12" s="49" customFormat="1" ht="33.75" x14ac:dyDescent="0.2">
      <c r="A1056" s="7" t="s">
        <v>433</v>
      </c>
      <c r="B1056" s="10"/>
      <c r="C1056" s="10"/>
      <c r="D1056" s="10"/>
      <c r="E1056" s="10"/>
      <c r="F1056" s="10"/>
      <c r="G1056" s="10"/>
      <c r="H1056" s="65"/>
      <c r="I1056" s="65"/>
      <c r="J1056" s="65"/>
      <c r="K1056" s="65"/>
      <c r="L1056" s="65"/>
    </row>
    <row r="1057" spans="1:12" s="49" customFormat="1" x14ac:dyDescent="0.2">
      <c r="A1057" s="8" t="s">
        <v>278</v>
      </c>
      <c r="B1057" s="10">
        <v>2086.6689999999999</v>
      </c>
      <c r="C1057" s="10">
        <v>24970.721000000001</v>
      </c>
      <c r="D1057" s="10">
        <v>1785.42</v>
      </c>
      <c r="E1057" s="10">
        <v>1785.42</v>
      </c>
      <c r="F1057" s="10">
        <v>1381.6980000000001</v>
      </c>
      <c r="G1057" s="10">
        <v>1381.6980000000001</v>
      </c>
      <c r="H1057" s="61">
        <f>H1058+H1059</f>
        <v>100</v>
      </c>
      <c r="I1057" s="61">
        <f>I1058+I1059</f>
        <v>100</v>
      </c>
      <c r="J1057" s="59">
        <f t="shared" ref="J1057:J1062" si="208">D1057/B1057*100</f>
        <v>85.563163108284073</v>
      </c>
      <c r="K1057" s="59">
        <f t="shared" ref="K1057:L1062" si="209">D1057/F1057*100</f>
        <v>129.21926499133673</v>
      </c>
      <c r="L1057" s="59">
        <f t="shared" si="209"/>
        <v>129.21926499133673</v>
      </c>
    </row>
    <row r="1058" spans="1:12" s="49" customFormat="1" x14ac:dyDescent="0.2">
      <c r="A1058" s="12" t="s">
        <v>285</v>
      </c>
      <c r="B1058" s="10">
        <v>619.65800000000002</v>
      </c>
      <c r="C1058" s="10">
        <v>10106.447</v>
      </c>
      <c r="D1058" s="10">
        <v>876.84199999999998</v>
      </c>
      <c r="E1058" s="10">
        <v>876.84199999999998</v>
      </c>
      <c r="F1058" s="10">
        <v>653.75699999999995</v>
      </c>
      <c r="G1058" s="10">
        <v>653.75699999999995</v>
      </c>
      <c r="H1058" s="61">
        <f>D1058/D1057*100</f>
        <v>49.111245533263883</v>
      </c>
      <c r="I1058" s="61">
        <f>E1058/E1057*100</f>
        <v>49.111245533263883</v>
      </c>
      <c r="J1058" s="59">
        <f t="shared" si="208"/>
        <v>141.50418456632531</v>
      </c>
      <c r="K1058" s="59">
        <f t="shared" si="209"/>
        <v>134.12353519732866</v>
      </c>
      <c r="L1058" s="59">
        <f t="shared" si="209"/>
        <v>134.12353519732866</v>
      </c>
    </row>
    <row r="1059" spans="1:12" s="49" customFormat="1" x14ac:dyDescent="0.2">
      <c r="A1059" s="12" t="s">
        <v>281</v>
      </c>
      <c r="B1059" s="10">
        <v>1467.011</v>
      </c>
      <c r="C1059" s="10">
        <v>14864.273999999999</v>
      </c>
      <c r="D1059" s="10">
        <v>908.57799999999997</v>
      </c>
      <c r="E1059" s="10">
        <v>908.57799999999997</v>
      </c>
      <c r="F1059" s="10">
        <v>727.94100000000003</v>
      </c>
      <c r="G1059" s="10">
        <v>727.94100000000003</v>
      </c>
      <c r="H1059" s="61">
        <f>D1059/D1057*100</f>
        <v>50.888754466736117</v>
      </c>
      <c r="I1059" s="61">
        <f>E1059/E1057*100</f>
        <v>50.888754466736117</v>
      </c>
      <c r="J1059" s="59">
        <f t="shared" si="208"/>
        <v>61.933959595394995</v>
      </c>
      <c r="K1059" s="59">
        <f t="shared" si="209"/>
        <v>124.81478581368543</v>
      </c>
      <c r="L1059" s="59">
        <f t="shared" si="209"/>
        <v>124.81478581368543</v>
      </c>
    </row>
    <row r="1060" spans="1:12" s="49" customFormat="1" x14ac:dyDescent="0.2">
      <c r="A1060" s="8" t="s">
        <v>279</v>
      </c>
      <c r="B1060" s="10">
        <v>2086.6689999999999</v>
      </c>
      <c r="C1060" s="10">
        <v>24970.721000000001</v>
      </c>
      <c r="D1060" s="10">
        <v>1785.42</v>
      </c>
      <c r="E1060" s="10">
        <v>1785.42</v>
      </c>
      <c r="F1060" s="10">
        <v>1381.6980000000001</v>
      </c>
      <c r="G1060" s="10">
        <v>1381.6980000000001</v>
      </c>
      <c r="H1060" s="61">
        <f>H1061+H1062</f>
        <v>100</v>
      </c>
      <c r="I1060" s="61">
        <f>I1061+I1062</f>
        <v>100</v>
      </c>
      <c r="J1060" s="59">
        <f t="shared" si="208"/>
        <v>85.563163108284073</v>
      </c>
      <c r="K1060" s="59">
        <f t="shared" si="209"/>
        <v>129.21926499133673</v>
      </c>
      <c r="L1060" s="59">
        <f t="shared" si="209"/>
        <v>129.21926499133673</v>
      </c>
    </row>
    <row r="1061" spans="1:12" s="49" customFormat="1" x14ac:dyDescent="0.2">
      <c r="A1061" s="12" t="s">
        <v>282</v>
      </c>
      <c r="B1061" s="10">
        <v>17.902000000000001</v>
      </c>
      <c r="C1061" s="10">
        <v>307.51400000000001</v>
      </c>
      <c r="D1061" s="10">
        <v>21.274999999999999</v>
      </c>
      <c r="E1061" s="10">
        <v>21.274999999999999</v>
      </c>
      <c r="F1061" s="10">
        <v>20.491</v>
      </c>
      <c r="G1061" s="10">
        <v>20.491</v>
      </c>
      <c r="H1061" s="61">
        <f>D1061/D1060*100</f>
        <v>1.1915963750826135</v>
      </c>
      <c r="I1061" s="61">
        <f>E1061/E1060*100</f>
        <v>1.1915963750826135</v>
      </c>
      <c r="J1061" s="59">
        <f t="shared" si="208"/>
        <v>118.84147022679028</v>
      </c>
      <c r="K1061" s="59">
        <f t="shared" si="209"/>
        <v>103.82606998194328</v>
      </c>
      <c r="L1061" s="59">
        <f t="shared" si="209"/>
        <v>103.82606998194328</v>
      </c>
    </row>
    <row r="1062" spans="1:12" s="49" customFormat="1" x14ac:dyDescent="0.2">
      <c r="A1062" s="12" t="s">
        <v>286</v>
      </c>
      <c r="B1062" s="10">
        <v>2068.7669999999998</v>
      </c>
      <c r="C1062" s="10">
        <v>24663.206999999999</v>
      </c>
      <c r="D1062" s="10">
        <v>1764.145</v>
      </c>
      <c r="E1062" s="10">
        <v>1764.145</v>
      </c>
      <c r="F1062" s="10">
        <v>1361.2070000000001</v>
      </c>
      <c r="G1062" s="10">
        <v>1361.2070000000001</v>
      </c>
      <c r="H1062" s="61">
        <f>D1062/D1060*100</f>
        <v>98.808403624917389</v>
      </c>
      <c r="I1062" s="61">
        <f>E1062/E1060*100</f>
        <v>98.808403624917389</v>
      </c>
      <c r="J1062" s="59">
        <f t="shared" si="208"/>
        <v>85.275190487860655</v>
      </c>
      <c r="K1062" s="59">
        <f t="shared" si="209"/>
        <v>129.60152276619206</v>
      </c>
      <c r="L1062" s="59">
        <f t="shared" si="209"/>
        <v>129.60152276619206</v>
      </c>
    </row>
    <row r="1063" spans="1:12" s="49" customFormat="1" x14ac:dyDescent="0.2">
      <c r="A1063" s="7" t="s">
        <v>434</v>
      </c>
      <c r="B1063" s="10"/>
      <c r="C1063" s="10"/>
      <c r="D1063" s="10"/>
      <c r="E1063" s="10"/>
      <c r="F1063" s="10"/>
      <c r="G1063" s="10"/>
      <c r="H1063" s="65"/>
      <c r="I1063" s="65"/>
      <c r="J1063" s="65"/>
      <c r="K1063" s="65"/>
      <c r="L1063" s="65"/>
    </row>
    <row r="1064" spans="1:12" s="49" customFormat="1" x14ac:dyDescent="0.2">
      <c r="A1064" s="8" t="s">
        <v>278</v>
      </c>
      <c r="B1064" s="10">
        <v>4574473.2</v>
      </c>
      <c r="C1064" s="10">
        <v>41847671.373000003</v>
      </c>
      <c r="D1064" s="10">
        <v>3410825.7119999998</v>
      </c>
      <c r="E1064" s="10">
        <v>3410825.7119999998</v>
      </c>
      <c r="F1064" s="10">
        <v>2785989.5440000002</v>
      </c>
      <c r="G1064" s="10">
        <v>2785989.5440000002</v>
      </c>
      <c r="H1064" s="61">
        <f>H1065+H1066</f>
        <v>100.00000000000001</v>
      </c>
      <c r="I1064" s="61">
        <f>I1065+I1066</f>
        <v>100.00000000000001</v>
      </c>
      <c r="J1064" s="59">
        <f>D1064/B1064*100</f>
        <v>74.562153123992502</v>
      </c>
      <c r="K1064" s="59">
        <f>D1064/F1064*100</f>
        <v>122.42780018129169</v>
      </c>
      <c r="L1064" s="59">
        <f>E1064/G1064*100</f>
        <v>122.42780018129169</v>
      </c>
    </row>
    <row r="1065" spans="1:12" s="49" customFormat="1" x14ac:dyDescent="0.2">
      <c r="A1065" s="12" t="s">
        <v>285</v>
      </c>
      <c r="B1065" s="10">
        <v>2213987.6669999999</v>
      </c>
      <c r="C1065" s="10">
        <v>5317471.1679999996</v>
      </c>
      <c r="D1065" s="10">
        <v>1476418</v>
      </c>
      <c r="E1065" s="10">
        <v>1476418</v>
      </c>
      <c r="F1065" s="10">
        <v>109666</v>
      </c>
      <c r="G1065" s="10">
        <v>109666</v>
      </c>
      <c r="H1065" s="61">
        <f>D1065/D1064*100</f>
        <v>43.28623402848325</v>
      </c>
      <c r="I1065" s="61">
        <f>E1065/E1064*100</f>
        <v>43.28623402848325</v>
      </c>
      <c r="J1065" s="59">
        <f>D1065/B1065*100</f>
        <v>66.685917993417618</v>
      </c>
      <c r="K1065" s="60"/>
      <c r="L1065" s="60"/>
    </row>
    <row r="1066" spans="1:12" s="49" customFormat="1" x14ac:dyDescent="0.2">
      <c r="A1066" s="12" t="s">
        <v>281</v>
      </c>
      <c r="B1066" s="10">
        <v>2360485.5329999998</v>
      </c>
      <c r="C1066" s="10">
        <v>36530200.204999998</v>
      </c>
      <c r="D1066" s="10">
        <v>1934407.7120000001</v>
      </c>
      <c r="E1066" s="10">
        <v>1934407.7120000001</v>
      </c>
      <c r="F1066" s="10">
        <v>2676323.5440000002</v>
      </c>
      <c r="G1066" s="10">
        <v>2676323.5440000002</v>
      </c>
      <c r="H1066" s="61">
        <f>D1066/D1064*100</f>
        <v>56.713765971516764</v>
      </c>
      <c r="I1066" s="61">
        <f>E1066/E1064*100</f>
        <v>56.713765971516764</v>
      </c>
      <c r="J1066" s="59">
        <f>D1066/B1066*100</f>
        <v>81.949568635632048</v>
      </c>
      <c r="K1066" s="59">
        <f>D1066/F1066*100</f>
        <v>72.27854480960319</v>
      </c>
      <c r="L1066" s="59">
        <f>E1066/G1066*100</f>
        <v>72.27854480960319</v>
      </c>
    </row>
    <row r="1067" spans="1:12" s="49" customFormat="1" x14ac:dyDescent="0.2">
      <c r="A1067" s="8" t="s">
        <v>279</v>
      </c>
      <c r="B1067" s="10">
        <v>4574473.2</v>
      </c>
      <c r="C1067" s="10">
        <v>41847671.373000003</v>
      </c>
      <c r="D1067" s="10">
        <v>3410825.7119999998</v>
      </c>
      <c r="E1067" s="10">
        <v>3410825.7119999998</v>
      </c>
      <c r="F1067" s="10">
        <v>2785989.5440000002</v>
      </c>
      <c r="G1067" s="10">
        <v>2785989.5440000002</v>
      </c>
      <c r="H1067" s="61">
        <f>H1068+H1069</f>
        <v>100.00000000000001</v>
      </c>
      <c r="I1067" s="61">
        <f>I1068+I1069</f>
        <v>100.00000000000001</v>
      </c>
      <c r="J1067" s="59">
        <f>D1067/B1067*100</f>
        <v>74.562153123992502</v>
      </c>
      <c r="K1067" s="59">
        <f>D1067/F1067*100</f>
        <v>122.42780018129169</v>
      </c>
      <c r="L1067" s="59">
        <f>E1067/G1067*100</f>
        <v>122.42780018129169</v>
      </c>
    </row>
    <row r="1068" spans="1:12" s="49" customFormat="1" x14ac:dyDescent="0.2">
      <c r="A1068" s="12" t="s">
        <v>282</v>
      </c>
      <c r="B1068" s="10">
        <v>27397.458999999999</v>
      </c>
      <c r="C1068" s="10">
        <v>58145.726999999999</v>
      </c>
      <c r="D1068" s="10">
        <v>135020.288</v>
      </c>
      <c r="E1068" s="10">
        <v>135020.288</v>
      </c>
      <c r="F1068" s="10">
        <v>333.35399999999998</v>
      </c>
      <c r="G1068" s="10">
        <v>333.35399999999998</v>
      </c>
      <c r="H1068" s="61">
        <f>D1068/D1067*100</f>
        <v>3.9585806898596525</v>
      </c>
      <c r="I1068" s="61">
        <f>E1068/E1067*100</f>
        <v>3.9585806898596525</v>
      </c>
      <c r="J1068" s="60">
        <f>D1068/B1068</f>
        <v>4.9282047652667353</v>
      </c>
      <c r="K1068" s="60"/>
      <c r="L1068" s="60"/>
    </row>
    <row r="1069" spans="1:12" s="49" customFormat="1" x14ac:dyDescent="0.2">
      <c r="A1069" s="12" t="s">
        <v>286</v>
      </c>
      <c r="B1069" s="10">
        <v>4547075.7410000004</v>
      </c>
      <c r="C1069" s="10">
        <v>41789525.645999998</v>
      </c>
      <c r="D1069" s="10">
        <v>3275805.4240000001</v>
      </c>
      <c r="E1069" s="10">
        <v>3275805.4240000001</v>
      </c>
      <c r="F1069" s="10">
        <v>2785656.19</v>
      </c>
      <c r="G1069" s="10">
        <v>2785656.19</v>
      </c>
      <c r="H1069" s="61">
        <f>D1069/D1067*100</f>
        <v>96.041419310140355</v>
      </c>
      <c r="I1069" s="61">
        <f>E1069/E1067*100</f>
        <v>96.041419310140355</v>
      </c>
      <c r="J1069" s="59">
        <f>D1069/B1069*100</f>
        <v>72.042024601938564</v>
      </c>
      <c r="K1069" s="59">
        <f>D1069/F1069*100</f>
        <v>117.59546765891452</v>
      </c>
      <c r="L1069" s="59">
        <f>E1069/G1069*100</f>
        <v>117.59546765891452</v>
      </c>
    </row>
    <row r="1070" spans="1:12" s="49" customFormat="1" ht="22.5" x14ac:dyDescent="0.2">
      <c r="A1070" s="7" t="s">
        <v>435</v>
      </c>
      <c r="B1070" s="10"/>
      <c r="C1070" s="10"/>
      <c r="D1070" s="10"/>
      <c r="E1070" s="10"/>
      <c r="F1070" s="10"/>
      <c r="G1070" s="10"/>
      <c r="H1070" s="65"/>
      <c r="I1070" s="65"/>
      <c r="J1070" s="65"/>
      <c r="K1070" s="65"/>
      <c r="L1070" s="65"/>
    </row>
    <row r="1071" spans="1:12" s="49" customFormat="1" x14ac:dyDescent="0.2">
      <c r="A1071" s="8" t="s">
        <v>278</v>
      </c>
      <c r="B1071" s="10">
        <v>3856.4360000000001</v>
      </c>
      <c r="C1071" s="10">
        <v>40563.410000000003</v>
      </c>
      <c r="D1071" s="10">
        <v>3135.74</v>
      </c>
      <c r="E1071" s="10">
        <v>3135.74</v>
      </c>
      <c r="F1071" s="10">
        <v>2337.9470000000001</v>
      </c>
      <c r="G1071" s="10">
        <v>2337.9470000000001</v>
      </c>
      <c r="H1071" s="61">
        <f>H1072+H1073</f>
        <v>100</v>
      </c>
      <c r="I1071" s="61">
        <f>I1072+I1073</f>
        <v>100</v>
      </c>
      <c r="J1071" s="59">
        <f t="shared" ref="J1071:J1076" si="210">D1071/B1071*100</f>
        <v>81.311864114949657</v>
      </c>
      <c r="K1071" s="59">
        <f t="shared" ref="K1071:L1076" si="211">D1071/F1071*100</f>
        <v>134.12365635320219</v>
      </c>
      <c r="L1071" s="59">
        <f t="shared" si="211"/>
        <v>134.12365635320219</v>
      </c>
    </row>
    <row r="1072" spans="1:12" s="49" customFormat="1" x14ac:dyDescent="0.2">
      <c r="A1072" s="12" t="s">
        <v>285</v>
      </c>
      <c r="B1072" s="10">
        <v>2758.4209999999998</v>
      </c>
      <c r="C1072" s="10">
        <v>26255.19</v>
      </c>
      <c r="D1072" s="10">
        <v>1877.8610000000001</v>
      </c>
      <c r="E1072" s="10">
        <v>1877.8610000000001</v>
      </c>
      <c r="F1072" s="10">
        <v>1544.402</v>
      </c>
      <c r="G1072" s="10">
        <v>1544.402</v>
      </c>
      <c r="H1072" s="61">
        <f>D1072/D1071*100</f>
        <v>59.885736700109071</v>
      </c>
      <c r="I1072" s="61">
        <f>E1072/E1071*100</f>
        <v>59.885736700109071</v>
      </c>
      <c r="J1072" s="59">
        <f t="shared" si="210"/>
        <v>68.077389202010878</v>
      </c>
      <c r="K1072" s="59">
        <f t="shared" si="211"/>
        <v>121.59146388051816</v>
      </c>
      <c r="L1072" s="59">
        <f t="shared" si="211"/>
        <v>121.59146388051816</v>
      </c>
    </row>
    <row r="1073" spans="1:12" s="49" customFormat="1" x14ac:dyDescent="0.2">
      <c r="A1073" s="12" t="s">
        <v>281</v>
      </c>
      <c r="B1073" s="10">
        <v>1098.0150000000001</v>
      </c>
      <c r="C1073" s="10">
        <v>14308.218999999999</v>
      </c>
      <c r="D1073" s="10">
        <v>1257.8789999999999</v>
      </c>
      <c r="E1073" s="10">
        <v>1257.8789999999999</v>
      </c>
      <c r="F1073" s="10">
        <v>793.54499999999996</v>
      </c>
      <c r="G1073" s="10">
        <v>793.54499999999996</v>
      </c>
      <c r="H1073" s="61">
        <f>D1073/D1071*100</f>
        <v>40.114263299890936</v>
      </c>
      <c r="I1073" s="61">
        <f>E1073/E1071*100</f>
        <v>40.114263299890936</v>
      </c>
      <c r="J1073" s="59">
        <f t="shared" si="210"/>
        <v>114.55936394311553</v>
      </c>
      <c r="K1073" s="59">
        <f t="shared" si="211"/>
        <v>158.51388390072395</v>
      </c>
      <c r="L1073" s="59">
        <f t="shared" si="211"/>
        <v>158.51388390072395</v>
      </c>
    </row>
    <row r="1074" spans="1:12" s="49" customFormat="1" x14ac:dyDescent="0.2">
      <c r="A1074" s="8" t="s">
        <v>279</v>
      </c>
      <c r="B1074" s="10">
        <v>3856.4360000000001</v>
      </c>
      <c r="C1074" s="10">
        <v>40563.410000000003</v>
      </c>
      <c r="D1074" s="10">
        <v>3135.74</v>
      </c>
      <c r="E1074" s="10">
        <v>3135.74</v>
      </c>
      <c r="F1074" s="10">
        <v>2337.9470000000001</v>
      </c>
      <c r="G1074" s="10">
        <v>2337.9470000000001</v>
      </c>
      <c r="H1074" s="61">
        <f>H1075+H1076</f>
        <v>100</v>
      </c>
      <c r="I1074" s="61">
        <f>I1075+I1076</f>
        <v>100</v>
      </c>
      <c r="J1074" s="59">
        <f t="shared" si="210"/>
        <v>81.311864114949657</v>
      </c>
      <c r="K1074" s="59">
        <f t="shared" si="211"/>
        <v>134.12365635320219</v>
      </c>
      <c r="L1074" s="59">
        <f t="shared" si="211"/>
        <v>134.12365635320219</v>
      </c>
    </row>
    <row r="1075" spans="1:12" s="49" customFormat="1" x14ac:dyDescent="0.2">
      <c r="A1075" s="12" t="s">
        <v>282</v>
      </c>
      <c r="B1075" s="10">
        <v>420.24200000000002</v>
      </c>
      <c r="C1075" s="10">
        <v>3231.1669999999999</v>
      </c>
      <c r="D1075" s="10">
        <v>216.06399999999999</v>
      </c>
      <c r="E1075" s="10">
        <v>216.06399999999999</v>
      </c>
      <c r="F1075" s="10">
        <v>109.637</v>
      </c>
      <c r="G1075" s="10">
        <v>109.637</v>
      </c>
      <c r="H1075" s="61">
        <f>D1075/D1074*100</f>
        <v>6.8903671860549656</v>
      </c>
      <c r="I1075" s="61">
        <f>E1075/E1074*100</f>
        <v>6.8903671860549656</v>
      </c>
      <c r="J1075" s="59">
        <f t="shared" si="210"/>
        <v>51.41418515997924</v>
      </c>
      <c r="K1075" s="59">
        <f t="shared" si="211"/>
        <v>197.07215629760026</v>
      </c>
      <c r="L1075" s="59">
        <f t="shared" si="211"/>
        <v>197.07215629760026</v>
      </c>
    </row>
    <row r="1076" spans="1:12" s="49" customFormat="1" x14ac:dyDescent="0.2">
      <c r="A1076" s="12" t="s">
        <v>286</v>
      </c>
      <c r="B1076" s="10">
        <v>3436.194</v>
      </c>
      <c r="C1076" s="10">
        <v>37332.243000000002</v>
      </c>
      <c r="D1076" s="10">
        <v>2919.6759999999999</v>
      </c>
      <c r="E1076" s="10">
        <v>2919.6759999999999</v>
      </c>
      <c r="F1076" s="10">
        <v>2228.31</v>
      </c>
      <c r="G1076" s="10">
        <v>2228.31</v>
      </c>
      <c r="H1076" s="61">
        <f>D1076/D1074*100</f>
        <v>93.109632813945041</v>
      </c>
      <c r="I1076" s="61">
        <f>E1076/E1074*100</f>
        <v>93.109632813945041</v>
      </c>
      <c r="J1076" s="59">
        <f t="shared" si="210"/>
        <v>84.968310869525993</v>
      </c>
      <c r="K1076" s="59">
        <f t="shared" si="211"/>
        <v>131.02647297727873</v>
      </c>
      <c r="L1076" s="59">
        <f t="shared" si="211"/>
        <v>131.02647297727873</v>
      </c>
    </row>
    <row r="1077" spans="1:12" s="49" customFormat="1" x14ac:dyDescent="0.2">
      <c r="A1077" s="7" t="s">
        <v>436</v>
      </c>
      <c r="B1077" s="10"/>
      <c r="C1077" s="10"/>
      <c r="D1077" s="10"/>
      <c r="E1077" s="10"/>
      <c r="F1077" s="10"/>
      <c r="G1077" s="10"/>
      <c r="H1077" s="65"/>
      <c r="I1077" s="65"/>
      <c r="J1077" s="65"/>
      <c r="K1077" s="65"/>
      <c r="L1077" s="65"/>
    </row>
    <row r="1078" spans="1:12" s="49" customFormat="1" x14ac:dyDescent="0.2">
      <c r="A1078" s="8" t="s">
        <v>278</v>
      </c>
      <c r="B1078" s="10">
        <v>79273.100000000006</v>
      </c>
      <c r="C1078" s="10">
        <v>986006.46699999995</v>
      </c>
      <c r="D1078" s="10">
        <v>74720.482999999993</v>
      </c>
      <c r="E1078" s="10">
        <v>74720.482999999993</v>
      </c>
      <c r="F1078" s="10">
        <v>65463.39</v>
      </c>
      <c r="G1078" s="10">
        <v>65463.39</v>
      </c>
      <c r="H1078" s="61">
        <f>H1079+H1080</f>
        <v>100</v>
      </c>
      <c r="I1078" s="61">
        <f>I1079+I1080</f>
        <v>100</v>
      </c>
      <c r="J1078" s="59">
        <f t="shared" ref="J1078:J1083" si="212">D1078/B1078*100</f>
        <v>94.257046841866895</v>
      </c>
      <c r="K1078" s="59">
        <f t="shared" ref="K1078:L1083" si="213">D1078/F1078*100</f>
        <v>114.14087018713816</v>
      </c>
      <c r="L1078" s="59">
        <f t="shared" si="213"/>
        <v>114.14087018713816</v>
      </c>
    </row>
    <row r="1079" spans="1:12" s="49" customFormat="1" x14ac:dyDescent="0.2">
      <c r="A1079" s="12" t="s">
        <v>285</v>
      </c>
      <c r="B1079" s="10">
        <v>41741.267</v>
      </c>
      <c r="C1079" s="10">
        <v>449697.83299999998</v>
      </c>
      <c r="D1079" s="10">
        <v>40484</v>
      </c>
      <c r="E1079" s="10">
        <v>40484</v>
      </c>
      <c r="F1079" s="10">
        <v>33840.9</v>
      </c>
      <c r="G1079" s="10">
        <v>33840.9</v>
      </c>
      <c r="H1079" s="61">
        <f>D1079/D1078*100</f>
        <v>54.180591953614652</v>
      </c>
      <c r="I1079" s="61">
        <f>E1079/E1078*100</f>
        <v>54.180591953614652</v>
      </c>
      <c r="J1079" s="59">
        <f t="shared" si="212"/>
        <v>96.987951994844806</v>
      </c>
      <c r="K1079" s="59">
        <f t="shared" si="213"/>
        <v>119.63038808069524</v>
      </c>
      <c r="L1079" s="59">
        <f t="shared" si="213"/>
        <v>119.63038808069524</v>
      </c>
    </row>
    <row r="1080" spans="1:12" s="49" customFormat="1" x14ac:dyDescent="0.2">
      <c r="A1080" s="12" t="s">
        <v>281</v>
      </c>
      <c r="B1080" s="10">
        <v>37531.834000000003</v>
      </c>
      <c r="C1080" s="10">
        <v>536308.63399999996</v>
      </c>
      <c r="D1080" s="10">
        <v>34236.483</v>
      </c>
      <c r="E1080" s="10">
        <v>34236.483</v>
      </c>
      <c r="F1080" s="10">
        <v>31622.49</v>
      </c>
      <c r="G1080" s="10">
        <v>31622.49</v>
      </c>
      <c r="H1080" s="61">
        <f>D1080/D1078*100</f>
        <v>45.819408046385355</v>
      </c>
      <c r="I1080" s="61">
        <f>E1080/E1078*100</f>
        <v>45.819408046385355</v>
      </c>
      <c r="J1080" s="59">
        <f t="shared" si="212"/>
        <v>91.219850860472192</v>
      </c>
      <c r="K1080" s="59">
        <f t="shared" si="213"/>
        <v>108.26624658589503</v>
      </c>
      <c r="L1080" s="59">
        <f t="shared" si="213"/>
        <v>108.26624658589503</v>
      </c>
    </row>
    <row r="1081" spans="1:12" s="49" customFormat="1" x14ac:dyDescent="0.2">
      <c r="A1081" s="8" t="s">
        <v>279</v>
      </c>
      <c r="B1081" s="10">
        <v>79273.100000000006</v>
      </c>
      <c r="C1081" s="10">
        <v>986006.46699999995</v>
      </c>
      <c r="D1081" s="10">
        <v>74720.482999999993</v>
      </c>
      <c r="E1081" s="10">
        <v>74720.482999999993</v>
      </c>
      <c r="F1081" s="10">
        <v>65463.39</v>
      </c>
      <c r="G1081" s="10">
        <v>65463.39</v>
      </c>
      <c r="H1081" s="61">
        <f>H1082+H1083</f>
        <v>100.00000000000001</v>
      </c>
      <c r="I1081" s="61">
        <f>I1082+I1083</f>
        <v>100.00000000000001</v>
      </c>
      <c r="J1081" s="59">
        <f t="shared" si="212"/>
        <v>94.257046841866895</v>
      </c>
      <c r="K1081" s="59">
        <f t="shared" si="213"/>
        <v>114.14087018713816</v>
      </c>
      <c r="L1081" s="59">
        <f t="shared" si="213"/>
        <v>114.14087018713816</v>
      </c>
    </row>
    <row r="1082" spans="1:12" s="49" customFormat="1" x14ac:dyDescent="0.2">
      <c r="A1082" s="12" t="s">
        <v>282</v>
      </c>
      <c r="B1082" s="10">
        <v>1881.2919999999999</v>
      </c>
      <c r="C1082" s="10">
        <v>16068.65</v>
      </c>
      <c r="D1082" s="10">
        <v>2159.58</v>
      </c>
      <c r="E1082" s="10">
        <v>2159.58</v>
      </c>
      <c r="F1082" s="10">
        <v>1264.8309999999999</v>
      </c>
      <c r="G1082" s="10">
        <v>1264.8309999999999</v>
      </c>
      <c r="H1082" s="61">
        <f>D1082/D1081*100</f>
        <v>2.8902115100085743</v>
      </c>
      <c r="I1082" s="61">
        <f>E1082/E1081*100</f>
        <v>2.8902115100085743</v>
      </c>
      <c r="J1082" s="59">
        <f t="shared" si="212"/>
        <v>114.7923873593254</v>
      </c>
      <c r="K1082" s="59">
        <f t="shared" si="213"/>
        <v>170.74059696512816</v>
      </c>
      <c r="L1082" s="59">
        <f t="shared" si="213"/>
        <v>170.74059696512816</v>
      </c>
    </row>
    <row r="1083" spans="1:12" s="49" customFormat="1" x14ac:dyDescent="0.2">
      <c r="A1083" s="12" t="s">
        <v>286</v>
      </c>
      <c r="B1083" s="10">
        <v>77391.808000000005</v>
      </c>
      <c r="C1083" s="10">
        <v>969937.81700000004</v>
      </c>
      <c r="D1083" s="10">
        <v>72560.903000000006</v>
      </c>
      <c r="E1083" s="10">
        <v>72560.903000000006</v>
      </c>
      <c r="F1083" s="10">
        <v>64198.559000000001</v>
      </c>
      <c r="G1083" s="10">
        <v>64198.559000000001</v>
      </c>
      <c r="H1083" s="61">
        <f>D1083/D1081*100</f>
        <v>97.109788489991445</v>
      </c>
      <c r="I1083" s="61">
        <f>E1083/E1081*100</f>
        <v>97.109788489991445</v>
      </c>
      <c r="J1083" s="59">
        <f t="shared" si="212"/>
        <v>93.757860005027922</v>
      </c>
      <c r="K1083" s="59">
        <f t="shared" si="213"/>
        <v>113.02575031318072</v>
      </c>
      <c r="L1083" s="59">
        <f t="shared" si="213"/>
        <v>113.02575031318072</v>
      </c>
    </row>
    <row r="1084" spans="1:12" s="49" customFormat="1" ht="45" x14ac:dyDescent="0.2">
      <c r="A1084" s="7" t="s">
        <v>437</v>
      </c>
      <c r="B1084" s="10"/>
      <c r="C1084" s="10"/>
      <c r="D1084" s="10"/>
      <c r="E1084" s="10"/>
      <c r="F1084" s="10"/>
      <c r="G1084" s="10"/>
      <c r="H1084" s="65"/>
      <c r="I1084" s="65"/>
      <c r="J1084" s="65"/>
      <c r="K1084" s="65"/>
      <c r="L1084" s="65"/>
    </row>
    <row r="1085" spans="1:12" s="49" customFormat="1" x14ac:dyDescent="0.2">
      <c r="A1085" s="8" t="s">
        <v>278</v>
      </c>
      <c r="B1085" s="10">
        <v>74691.489000000001</v>
      </c>
      <c r="C1085" s="10">
        <v>928667.86199999996</v>
      </c>
      <c r="D1085" s="10">
        <v>70216.767000000007</v>
      </c>
      <c r="E1085" s="10">
        <v>70216.767000000007</v>
      </c>
      <c r="F1085" s="10">
        <v>62200.618999999999</v>
      </c>
      <c r="G1085" s="10">
        <v>62200.618999999999</v>
      </c>
      <c r="H1085" s="61">
        <f>H1086+H1087</f>
        <v>100</v>
      </c>
      <c r="I1085" s="61">
        <f>I1086+I1087</f>
        <v>100</v>
      </c>
      <c r="J1085" s="59">
        <f t="shared" ref="J1085:J1090" si="214">D1085/B1085*100</f>
        <v>94.009060389731957</v>
      </c>
      <c r="K1085" s="59">
        <f t="shared" ref="K1085:L1090" si="215">D1085/F1085*100</f>
        <v>112.88756949508816</v>
      </c>
      <c r="L1085" s="59">
        <f t="shared" si="215"/>
        <v>112.88756949508816</v>
      </c>
    </row>
    <row r="1086" spans="1:12" s="49" customFormat="1" x14ac:dyDescent="0.2">
      <c r="A1086" s="12" t="s">
        <v>285</v>
      </c>
      <c r="B1086" s="10">
        <v>41741.267</v>
      </c>
      <c r="C1086" s="10">
        <v>449697.83299999998</v>
      </c>
      <c r="D1086" s="10">
        <v>40484</v>
      </c>
      <c r="E1086" s="10">
        <v>40484</v>
      </c>
      <c r="F1086" s="10">
        <v>33840.9</v>
      </c>
      <c r="G1086" s="10">
        <v>33840.9</v>
      </c>
      <c r="H1086" s="61">
        <f>D1086/D1085*100</f>
        <v>57.655744816619084</v>
      </c>
      <c r="I1086" s="61">
        <f>E1086/E1085*100</f>
        <v>57.655744816619084</v>
      </c>
      <c r="J1086" s="59">
        <f t="shared" si="214"/>
        <v>96.987951994844806</v>
      </c>
      <c r="K1086" s="59">
        <f t="shared" si="215"/>
        <v>119.63038808069524</v>
      </c>
      <c r="L1086" s="59">
        <f t="shared" si="215"/>
        <v>119.63038808069524</v>
      </c>
    </row>
    <row r="1087" spans="1:12" s="49" customFormat="1" x14ac:dyDescent="0.2">
      <c r="A1087" s="12" t="s">
        <v>281</v>
      </c>
      <c r="B1087" s="10">
        <v>32950.222000000002</v>
      </c>
      <c r="C1087" s="10">
        <v>478970.02799999999</v>
      </c>
      <c r="D1087" s="10">
        <v>29732.767</v>
      </c>
      <c r="E1087" s="10">
        <v>29732.767</v>
      </c>
      <c r="F1087" s="10">
        <v>28359.719000000001</v>
      </c>
      <c r="G1087" s="10">
        <v>28359.719000000001</v>
      </c>
      <c r="H1087" s="61">
        <f>D1087/D1085*100</f>
        <v>42.344255183380916</v>
      </c>
      <c r="I1087" s="61">
        <f>E1087/E1085*100</f>
        <v>42.344255183380916</v>
      </c>
      <c r="J1087" s="59">
        <f t="shared" si="214"/>
        <v>90.235407215162311</v>
      </c>
      <c r="K1087" s="59">
        <f t="shared" si="215"/>
        <v>104.84154303503502</v>
      </c>
      <c r="L1087" s="59">
        <f t="shared" si="215"/>
        <v>104.84154303503502</v>
      </c>
    </row>
    <row r="1088" spans="1:12" s="49" customFormat="1" x14ac:dyDescent="0.2">
      <c r="A1088" s="8" t="s">
        <v>279</v>
      </c>
      <c r="B1088" s="10">
        <v>74691.489000000001</v>
      </c>
      <c r="C1088" s="10">
        <v>928667.86199999996</v>
      </c>
      <c r="D1088" s="10">
        <v>70216.767000000007</v>
      </c>
      <c r="E1088" s="10">
        <v>70216.767000000007</v>
      </c>
      <c r="F1088" s="10">
        <v>62200.618999999999</v>
      </c>
      <c r="G1088" s="10">
        <v>62200.618999999999</v>
      </c>
      <c r="H1088" s="61">
        <f>H1089+H1090</f>
        <v>99.999999999999986</v>
      </c>
      <c r="I1088" s="61">
        <f>I1089+I1090</f>
        <v>99.999999999999986</v>
      </c>
      <c r="J1088" s="59">
        <f t="shared" si="214"/>
        <v>94.009060389731957</v>
      </c>
      <c r="K1088" s="59">
        <f t="shared" si="215"/>
        <v>112.88756949508816</v>
      </c>
      <c r="L1088" s="59">
        <f t="shared" si="215"/>
        <v>112.88756949508816</v>
      </c>
    </row>
    <row r="1089" spans="1:12" s="49" customFormat="1" x14ac:dyDescent="0.2">
      <c r="A1089" s="12" t="s">
        <v>282</v>
      </c>
      <c r="B1089" s="10">
        <v>1877.413</v>
      </c>
      <c r="C1089" s="10">
        <v>16008.895</v>
      </c>
      <c r="D1089" s="10">
        <v>2153.2449999999999</v>
      </c>
      <c r="E1089" s="10">
        <v>2153.2449999999999</v>
      </c>
      <c r="F1089" s="10">
        <v>1261.8140000000001</v>
      </c>
      <c r="G1089" s="10">
        <v>1261.8140000000001</v>
      </c>
      <c r="H1089" s="61">
        <f>D1089/D1088*100</f>
        <v>3.0665681317967826</v>
      </c>
      <c r="I1089" s="61">
        <f>E1089/E1088*100</f>
        <v>3.0665681317967826</v>
      </c>
      <c r="J1089" s="59">
        <f t="shared" si="214"/>
        <v>114.69213220532721</v>
      </c>
      <c r="K1089" s="59">
        <f t="shared" si="215"/>
        <v>170.64678312334462</v>
      </c>
      <c r="L1089" s="59">
        <f t="shared" si="215"/>
        <v>170.64678312334462</v>
      </c>
    </row>
    <row r="1090" spans="1:12" s="49" customFormat="1" x14ac:dyDescent="0.2">
      <c r="A1090" s="12" t="s">
        <v>286</v>
      </c>
      <c r="B1090" s="10">
        <v>72814.076000000001</v>
      </c>
      <c r="C1090" s="10">
        <v>912658.96699999995</v>
      </c>
      <c r="D1090" s="10">
        <v>68063.521999999997</v>
      </c>
      <c r="E1090" s="10">
        <v>68063.521999999997</v>
      </c>
      <c r="F1090" s="10">
        <v>60938.805</v>
      </c>
      <c r="G1090" s="10">
        <v>60938.805</v>
      </c>
      <c r="H1090" s="61">
        <f>D1090/D1088*100</f>
        <v>96.933431868203201</v>
      </c>
      <c r="I1090" s="61">
        <f>E1090/E1088*100</f>
        <v>96.933431868203201</v>
      </c>
      <c r="J1090" s="59">
        <f t="shared" si="214"/>
        <v>93.475775205881888</v>
      </c>
      <c r="K1090" s="59">
        <f t="shared" si="215"/>
        <v>111.69159290209252</v>
      </c>
      <c r="L1090" s="59">
        <f t="shared" si="215"/>
        <v>111.69159290209252</v>
      </c>
    </row>
    <row r="1091" spans="1:12" s="49" customFormat="1" ht="22.5" x14ac:dyDescent="0.2">
      <c r="A1091" s="7" t="s">
        <v>438</v>
      </c>
      <c r="B1091" s="10"/>
      <c r="C1091" s="10"/>
      <c r="D1091" s="10"/>
      <c r="E1091" s="10"/>
      <c r="F1091" s="10"/>
      <c r="G1091" s="10"/>
      <c r="H1091" s="65"/>
      <c r="I1091" s="65"/>
      <c r="J1091" s="65"/>
      <c r="K1091" s="65"/>
      <c r="L1091" s="65"/>
    </row>
    <row r="1092" spans="1:12" s="49" customFormat="1" x14ac:dyDescent="0.2">
      <c r="A1092" s="8" t="s">
        <v>278</v>
      </c>
      <c r="B1092" s="10">
        <v>3058.2089999999998</v>
      </c>
      <c r="C1092" s="10">
        <v>43147.688999999998</v>
      </c>
      <c r="D1092" s="10">
        <v>1081.586</v>
      </c>
      <c r="E1092" s="10">
        <v>1081.586</v>
      </c>
      <c r="F1092" s="10">
        <v>1551.6980000000001</v>
      </c>
      <c r="G1092" s="10">
        <v>1551.6980000000001</v>
      </c>
      <c r="H1092" s="61">
        <f>H1093+H1094</f>
        <v>100</v>
      </c>
      <c r="I1092" s="61">
        <f>I1093+I1094</f>
        <v>100</v>
      </c>
      <c r="J1092" s="59">
        <f t="shared" ref="J1092:J1097" si="216">D1092/B1092*100</f>
        <v>35.366647603221359</v>
      </c>
      <c r="K1092" s="59">
        <f t="shared" ref="K1092:L1097" si="217">D1092/F1092*100</f>
        <v>69.703383003651481</v>
      </c>
      <c r="L1092" s="59">
        <f t="shared" si="217"/>
        <v>69.703383003651481</v>
      </c>
    </row>
    <row r="1093" spans="1:12" s="49" customFormat="1" x14ac:dyDescent="0.2">
      <c r="A1093" s="12" t="s">
        <v>285</v>
      </c>
      <c r="B1093" s="10">
        <v>1890.6669999999999</v>
      </c>
      <c r="C1093" s="10">
        <v>14821.032999999999</v>
      </c>
      <c r="D1093" s="10">
        <v>392</v>
      </c>
      <c r="E1093" s="10">
        <v>392</v>
      </c>
      <c r="F1093" s="10">
        <v>865.2</v>
      </c>
      <c r="G1093" s="10">
        <v>865.2</v>
      </c>
      <c r="H1093" s="61">
        <f>D1093/D1092*100</f>
        <v>36.243072672908113</v>
      </c>
      <c r="I1093" s="61">
        <f>E1093/E1092*100</f>
        <v>36.243072672908113</v>
      </c>
      <c r="J1093" s="59">
        <f t="shared" si="216"/>
        <v>20.733423707083269</v>
      </c>
      <c r="K1093" s="59">
        <f t="shared" si="217"/>
        <v>45.307443365695796</v>
      </c>
      <c r="L1093" s="59">
        <f t="shared" si="217"/>
        <v>45.307443365695796</v>
      </c>
    </row>
    <row r="1094" spans="1:12" s="49" customFormat="1" x14ac:dyDescent="0.2">
      <c r="A1094" s="12" t="s">
        <v>281</v>
      </c>
      <c r="B1094" s="10">
        <v>1167.5419999999999</v>
      </c>
      <c r="C1094" s="10">
        <v>28326.655999999999</v>
      </c>
      <c r="D1094" s="10">
        <v>689.58600000000001</v>
      </c>
      <c r="E1094" s="10">
        <v>689.58600000000001</v>
      </c>
      <c r="F1094" s="10">
        <v>686.49800000000005</v>
      </c>
      <c r="G1094" s="10">
        <v>686.49800000000005</v>
      </c>
      <c r="H1094" s="61">
        <f>D1094/D1092*100</f>
        <v>63.756927327091887</v>
      </c>
      <c r="I1094" s="61">
        <f>E1094/E1092*100</f>
        <v>63.756927327091887</v>
      </c>
      <c r="J1094" s="59">
        <f t="shared" si="216"/>
        <v>59.06305726046687</v>
      </c>
      <c r="K1094" s="59">
        <f t="shared" si="217"/>
        <v>100.4498192274413</v>
      </c>
      <c r="L1094" s="59">
        <f t="shared" si="217"/>
        <v>100.4498192274413</v>
      </c>
    </row>
    <row r="1095" spans="1:12" s="49" customFormat="1" x14ac:dyDescent="0.2">
      <c r="A1095" s="8" t="s">
        <v>279</v>
      </c>
      <c r="B1095" s="10">
        <v>3058.2089999999998</v>
      </c>
      <c r="C1095" s="10">
        <v>43147.688999999998</v>
      </c>
      <c r="D1095" s="10">
        <v>1081.586</v>
      </c>
      <c r="E1095" s="10">
        <v>1081.586</v>
      </c>
      <c r="F1095" s="10">
        <v>1551.6980000000001</v>
      </c>
      <c r="G1095" s="10">
        <v>1551.6980000000001</v>
      </c>
      <c r="H1095" s="61">
        <f>H1096+H1097</f>
        <v>100</v>
      </c>
      <c r="I1095" s="61">
        <f>I1096+I1097</f>
        <v>100</v>
      </c>
      <c r="J1095" s="59">
        <f t="shared" si="216"/>
        <v>35.366647603221359</v>
      </c>
      <c r="K1095" s="59">
        <f t="shared" si="217"/>
        <v>69.703383003651481</v>
      </c>
      <c r="L1095" s="59">
        <f t="shared" si="217"/>
        <v>69.703383003651481</v>
      </c>
    </row>
    <row r="1096" spans="1:12" s="49" customFormat="1" x14ac:dyDescent="0.2">
      <c r="A1096" s="12" t="s">
        <v>282</v>
      </c>
      <c r="B1096" s="10">
        <v>125.89</v>
      </c>
      <c r="C1096" s="10">
        <v>4146.2139999999999</v>
      </c>
      <c r="D1096" s="10">
        <v>116.19199999999999</v>
      </c>
      <c r="E1096" s="10">
        <v>116.19199999999999</v>
      </c>
      <c r="F1096" s="10">
        <v>212.482</v>
      </c>
      <c r="G1096" s="10">
        <v>212.482</v>
      </c>
      <c r="H1096" s="61">
        <f>D1096/D1095*100</f>
        <v>10.742742602067704</v>
      </c>
      <c r="I1096" s="61">
        <f>E1096/E1095*100</f>
        <v>10.742742602067704</v>
      </c>
      <c r="J1096" s="59">
        <f t="shared" si="216"/>
        <v>92.296449281118427</v>
      </c>
      <c r="K1096" s="59">
        <f t="shared" si="217"/>
        <v>54.683220225713235</v>
      </c>
      <c r="L1096" s="59">
        <f t="shared" si="217"/>
        <v>54.683220225713235</v>
      </c>
    </row>
    <row r="1097" spans="1:12" s="49" customFormat="1" x14ac:dyDescent="0.2">
      <c r="A1097" s="12" t="s">
        <v>286</v>
      </c>
      <c r="B1097" s="10">
        <v>2932.319</v>
      </c>
      <c r="C1097" s="10">
        <v>39001.474999999999</v>
      </c>
      <c r="D1097" s="10">
        <v>965.39400000000001</v>
      </c>
      <c r="E1097" s="10">
        <v>965.39400000000001</v>
      </c>
      <c r="F1097" s="10">
        <v>1339.2159999999999</v>
      </c>
      <c r="G1097" s="10">
        <v>1339.2159999999999</v>
      </c>
      <c r="H1097" s="61">
        <f>D1097/D1095*100</f>
        <v>89.257257397932293</v>
      </c>
      <c r="I1097" s="61">
        <f>E1097/E1095*100</f>
        <v>89.257257397932293</v>
      </c>
      <c r="J1097" s="59">
        <f t="shared" si="216"/>
        <v>32.922543556823115</v>
      </c>
      <c r="K1097" s="59">
        <f t="shared" si="217"/>
        <v>72.08650434283939</v>
      </c>
      <c r="L1097" s="59">
        <f t="shared" si="217"/>
        <v>72.08650434283939</v>
      </c>
    </row>
    <row r="1098" spans="1:12" s="49" customFormat="1" x14ac:dyDescent="0.2">
      <c r="A1098" s="7" t="s">
        <v>439</v>
      </c>
      <c r="B1098" s="10"/>
      <c r="C1098" s="10"/>
      <c r="D1098" s="10"/>
      <c r="E1098" s="10"/>
      <c r="F1098" s="10"/>
      <c r="G1098" s="10"/>
      <c r="H1098" s="65"/>
      <c r="I1098" s="65"/>
      <c r="J1098" s="65"/>
      <c r="K1098" s="65"/>
      <c r="L1098" s="65"/>
    </row>
    <row r="1099" spans="1:12" s="49" customFormat="1" x14ac:dyDescent="0.2">
      <c r="A1099" s="8" t="s">
        <v>278</v>
      </c>
      <c r="B1099" s="10">
        <v>1338.8630000000001</v>
      </c>
      <c r="C1099" s="10">
        <v>17768.606</v>
      </c>
      <c r="D1099" s="10">
        <v>1100.163</v>
      </c>
      <c r="E1099" s="10">
        <v>1100.163</v>
      </c>
      <c r="F1099" s="10">
        <v>830.995</v>
      </c>
      <c r="G1099" s="10">
        <v>830.995</v>
      </c>
      <c r="H1099" s="61">
        <f>H1100+H1101</f>
        <v>99.999999999999986</v>
      </c>
      <c r="I1099" s="61">
        <f>I1100+I1101</f>
        <v>99.999999999999986</v>
      </c>
      <c r="J1099" s="59">
        <f t="shared" ref="J1099:J1104" si="218">D1099/B1099*100</f>
        <v>82.171439497543801</v>
      </c>
      <c r="K1099" s="59">
        <f t="shared" ref="K1099:L1104" si="219">D1099/F1099*100</f>
        <v>132.39104928429174</v>
      </c>
      <c r="L1099" s="59">
        <f t="shared" si="219"/>
        <v>132.39104928429174</v>
      </c>
    </row>
    <row r="1100" spans="1:12" s="49" customFormat="1" x14ac:dyDescent="0.2">
      <c r="A1100" s="12" t="s">
        <v>285</v>
      </c>
      <c r="B1100" s="10">
        <v>101.867</v>
      </c>
      <c r="C1100" s="10">
        <v>693.30899999999997</v>
      </c>
      <c r="D1100" s="10">
        <v>32.351999999999997</v>
      </c>
      <c r="E1100" s="10">
        <v>32.351999999999997</v>
      </c>
      <c r="F1100" s="10">
        <v>44.036999999999999</v>
      </c>
      <c r="G1100" s="10">
        <v>44.036999999999999</v>
      </c>
      <c r="H1100" s="61">
        <f>D1100/D1099*100</f>
        <v>2.9406551574630302</v>
      </c>
      <c r="I1100" s="61">
        <f>E1100/E1099*100</f>
        <v>2.9406551574630302</v>
      </c>
      <c r="J1100" s="59">
        <f t="shared" si="218"/>
        <v>31.759058380044564</v>
      </c>
      <c r="K1100" s="59">
        <f t="shared" si="219"/>
        <v>73.465494924722378</v>
      </c>
      <c r="L1100" s="59">
        <f t="shared" si="219"/>
        <v>73.465494924722378</v>
      </c>
    </row>
    <row r="1101" spans="1:12" s="49" customFormat="1" x14ac:dyDescent="0.2">
      <c r="A1101" s="12" t="s">
        <v>281</v>
      </c>
      <c r="B1101" s="10">
        <v>1236.9970000000001</v>
      </c>
      <c r="C1101" s="10">
        <v>17075.296999999999</v>
      </c>
      <c r="D1101" s="10">
        <v>1067.8109999999999</v>
      </c>
      <c r="E1101" s="10">
        <v>1067.8109999999999</v>
      </c>
      <c r="F1101" s="10">
        <v>786.95799999999997</v>
      </c>
      <c r="G1101" s="10">
        <v>786.95799999999997</v>
      </c>
      <c r="H1101" s="61">
        <f>D1101/D1099*100</f>
        <v>97.059344842536959</v>
      </c>
      <c r="I1101" s="61">
        <f>E1101/E1099*100</f>
        <v>97.059344842536959</v>
      </c>
      <c r="J1101" s="59">
        <f t="shared" si="218"/>
        <v>86.322844760334888</v>
      </c>
      <c r="K1101" s="59">
        <f t="shared" si="219"/>
        <v>135.68843572338039</v>
      </c>
      <c r="L1101" s="59">
        <f t="shared" si="219"/>
        <v>135.68843572338039</v>
      </c>
    </row>
    <row r="1102" spans="1:12" s="49" customFormat="1" x14ac:dyDescent="0.2">
      <c r="A1102" s="8" t="s">
        <v>279</v>
      </c>
      <c r="B1102" s="10">
        <v>1338.8630000000001</v>
      </c>
      <c r="C1102" s="10">
        <v>17768.606</v>
      </c>
      <c r="D1102" s="10">
        <v>1100.163</v>
      </c>
      <c r="E1102" s="10">
        <v>1100.163</v>
      </c>
      <c r="F1102" s="10">
        <v>830.995</v>
      </c>
      <c r="G1102" s="10">
        <v>830.995</v>
      </c>
      <c r="H1102" s="61">
        <f>H1103+H1104</f>
        <v>100.00009089562182</v>
      </c>
      <c r="I1102" s="61">
        <f>I1103+I1104</f>
        <v>100.00009089562182</v>
      </c>
      <c r="J1102" s="59">
        <f t="shared" si="218"/>
        <v>82.171439497543801</v>
      </c>
      <c r="K1102" s="59">
        <f t="shared" si="219"/>
        <v>132.39104928429174</v>
      </c>
      <c r="L1102" s="59">
        <f t="shared" si="219"/>
        <v>132.39104928429174</v>
      </c>
    </row>
    <row r="1103" spans="1:12" s="49" customFormat="1" x14ac:dyDescent="0.2">
      <c r="A1103" s="12" t="s">
        <v>282</v>
      </c>
      <c r="B1103" s="10">
        <v>11.1</v>
      </c>
      <c r="C1103" s="10">
        <v>71.709999999999994</v>
      </c>
      <c r="D1103" s="10">
        <v>4.1139999999999999</v>
      </c>
      <c r="E1103" s="10">
        <v>4.1139999999999999</v>
      </c>
      <c r="F1103" s="10">
        <v>2.39</v>
      </c>
      <c r="G1103" s="10">
        <v>2.39</v>
      </c>
      <c r="H1103" s="61">
        <f>D1103/D1102*100</f>
        <v>0.37394458821101961</v>
      </c>
      <c r="I1103" s="61">
        <f>E1103/E1102*100</f>
        <v>0.37394458821101961</v>
      </c>
      <c r="J1103" s="59">
        <f t="shared" si="218"/>
        <v>37.063063063063062</v>
      </c>
      <c r="K1103" s="59">
        <f t="shared" si="219"/>
        <v>172.13389121338912</v>
      </c>
      <c r="L1103" s="59">
        <f t="shared" si="219"/>
        <v>172.13389121338912</v>
      </c>
    </row>
    <row r="1104" spans="1:12" s="49" customFormat="1" x14ac:dyDescent="0.2">
      <c r="A1104" s="12" t="s">
        <v>286</v>
      </c>
      <c r="B1104" s="10">
        <v>1327.7629999999999</v>
      </c>
      <c r="C1104" s="10">
        <v>17696.896000000001</v>
      </c>
      <c r="D1104" s="10">
        <v>1096.05</v>
      </c>
      <c r="E1104" s="10">
        <v>1096.05</v>
      </c>
      <c r="F1104" s="10">
        <v>828.60599999999999</v>
      </c>
      <c r="G1104" s="10">
        <v>828.60599999999999</v>
      </c>
      <c r="H1104" s="61">
        <f>D1104/D1102*100</f>
        <v>99.626146307410806</v>
      </c>
      <c r="I1104" s="61">
        <f>E1104/E1102*100</f>
        <v>99.626146307410806</v>
      </c>
      <c r="J1104" s="59">
        <f t="shared" si="218"/>
        <v>82.548617486705083</v>
      </c>
      <c r="K1104" s="59">
        <f t="shared" si="219"/>
        <v>132.27637743390704</v>
      </c>
      <c r="L1104" s="59">
        <f t="shared" si="219"/>
        <v>132.27637743390704</v>
      </c>
    </row>
    <row r="1105" spans="1:12" s="49" customFormat="1" x14ac:dyDescent="0.2">
      <c r="A1105" s="7" t="s">
        <v>440</v>
      </c>
      <c r="B1105" s="10"/>
      <c r="C1105" s="10"/>
      <c r="D1105" s="10"/>
      <c r="E1105" s="10"/>
      <c r="F1105" s="10"/>
      <c r="G1105" s="10"/>
      <c r="H1105" s="65"/>
      <c r="I1105" s="65"/>
      <c r="J1105" s="65"/>
      <c r="K1105" s="65"/>
      <c r="L1105" s="65"/>
    </row>
    <row r="1106" spans="1:12" s="49" customFormat="1" x14ac:dyDescent="0.2">
      <c r="A1106" s="8" t="s">
        <v>278</v>
      </c>
      <c r="B1106" s="10">
        <v>26799.293000000001</v>
      </c>
      <c r="C1106" s="10">
        <v>424859.141</v>
      </c>
      <c r="D1106" s="10">
        <v>38948.258999999998</v>
      </c>
      <c r="E1106" s="10">
        <v>38948.258999999998</v>
      </c>
      <c r="F1106" s="10">
        <v>38414.563000000002</v>
      </c>
      <c r="G1106" s="10">
        <v>38414.563000000002</v>
      </c>
      <c r="H1106" s="61">
        <f>H1107+H1108</f>
        <v>100</v>
      </c>
      <c r="I1106" s="61">
        <f>I1107+I1108</f>
        <v>100</v>
      </c>
      <c r="J1106" s="59">
        <f>D1106/B1106*100</f>
        <v>145.33315860235564</v>
      </c>
      <c r="K1106" s="59">
        <f t="shared" ref="K1106:L1111" si="220">D1106/F1106*100</f>
        <v>101.3893064460996</v>
      </c>
      <c r="L1106" s="59">
        <f t="shared" si="220"/>
        <v>101.3893064460996</v>
      </c>
    </row>
    <row r="1107" spans="1:12" s="49" customFormat="1" x14ac:dyDescent="0.2">
      <c r="A1107" s="12" t="s">
        <v>285</v>
      </c>
      <c r="B1107" s="10">
        <v>13857.416999999999</v>
      </c>
      <c r="C1107" s="10">
        <v>245002.67</v>
      </c>
      <c r="D1107" s="10">
        <v>30349.083999999999</v>
      </c>
      <c r="E1107" s="10">
        <v>30349.083999999999</v>
      </c>
      <c r="F1107" s="10">
        <v>27043.083999999999</v>
      </c>
      <c r="G1107" s="10">
        <v>27043.083999999999</v>
      </c>
      <c r="H1107" s="61">
        <f>D1107/D1106*100</f>
        <v>77.921542012956209</v>
      </c>
      <c r="I1107" s="61">
        <f>E1107/E1106*100</f>
        <v>77.921542012956209</v>
      </c>
      <c r="J1107" s="60">
        <f>D1107/B1107</f>
        <v>2.1900967546837915</v>
      </c>
      <c r="K1107" s="59">
        <f t="shared" si="220"/>
        <v>112.22493706708893</v>
      </c>
      <c r="L1107" s="59">
        <f t="shared" si="220"/>
        <v>112.22493706708893</v>
      </c>
    </row>
    <row r="1108" spans="1:12" s="49" customFormat="1" x14ac:dyDescent="0.2">
      <c r="A1108" s="12" t="s">
        <v>281</v>
      </c>
      <c r="B1108" s="10">
        <v>12941.875</v>
      </c>
      <c r="C1108" s="10">
        <v>179856.47099999999</v>
      </c>
      <c r="D1108" s="10">
        <v>8599.1749999999993</v>
      </c>
      <c r="E1108" s="10">
        <v>8599.1749999999993</v>
      </c>
      <c r="F1108" s="10">
        <v>11371.478999999999</v>
      </c>
      <c r="G1108" s="10">
        <v>11371.478999999999</v>
      </c>
      <c r="H1108" s="61">
        <f>D1108/D1106*100</f>
        <v>22.078457987043784</v>
      </c>
      <c r="I1108" s="61">
        <f>E1108/E1106*100</f>
        <v>22.078457987043784</v>
      </c>
      <c r="J1108" s="59">
        <f>D1108/B1108*100</f>
        <v>66.444583957115938</v>
      </c>
      <c r="K1108" s="59">
        <f t="shared" si="220"/>
        <v>75.620550325951442</v>
      </c>
      <c r="L1108" s="59">
        <f t="shared" si="220"/>
        <v>75.620550325951442</v>
      </c>
    </row>
    <row r="1109" spans="1:12" s="49" customFormat="1" x14ac:dyDescent="0.2">
      <c r="A1109" s="8" t="s">
        <v>279</v>
      </c>
      <c r="B1109" s="10">
        <v>26799.293000000001</v>
      </c>
      <c r="C1109" s="10">
        <v>424859.141</v>
      </c>
      <c r="D1109" s="10">
        <v>38948.258999999998</v>
      </c>
      <c r="E1109" s="10">
        <v>38948.258999999998</v>
      </c>
      <c r="F1109" s="10">
        <v>38414.563000000002</v>
      </c>
      <c r="G1109" s="10">
        <v>38414.563000000002</v>
      </c>
      <c r="H1109" s="61">
        <f>H1110+H1111</f>
        <v>100.00000000000001</v>
      </c>
      <c r="I1109" s="61">
        <f>I1110+I1111</f>
        <v>100.00000000000001</v>
      </c>
      <c r="J1109" s="59">
        <f>D1109/B1109*100</f>
        <v>145.33315860235564</v>
      </c>
      <c r="K1109" s="59">
        <f t="shared" si="220"/>
        <v>101.3893064460996</v>
      </c>
      <c r="L1109" s="59">
        <f t="shared" si="220"/>
        <v>101.3893064460996</v>
      </c>
    </row>
    <row r="1110" spans="1:12" s="49" customFormat="1" x14ac:dyDescent="0.2">
      <c r="A1110" s="12" t="s">
        <v>282</v>
      </c>
      <c r="B1110" s="10">
        <v>1933.5239999999999</v>
      </c>
      <c r="C1110" s="10">
        <v>22101.368999999999</v>
      </c>
      <c r="D1110" s="10">
        <v>1643.3019999999999</v>
      </c>
      <c r="E1110" s="10">
        <v>1643.3019999999999</v>
      </c>
      <c r="F1110" s="10">
        <v>933.90599999999995</v>
      </c>
      <c r="G1110" s="10">
        <v>933.90599999999995</v>
      </c>
      <c r="H1110" s="61">
        <f>D1110/D1109*100</f>
        <v>4.2191924419522833</v>
      </c>
      <c r="I1110" s="61">
        <f>E1110/E1109*100</f>
        <v>4.2191924419522833</v>
      </c>
      <c r="J1110" s="59">
        <f>D1110/B1110*100</f>
        <v>84.989997538173824</v>
      </c>
      <c r="K1110" s="59">
        <f t="shared" si="220"/>
        <v>175.96010733414283</v>
      </c>
      <c r="L1110" s="59">
        <f t="shared" si="220"/>
        <v>175.96010733414283</v>
      </c>
    </row>
    <row r="1111" spans="1:12" s="49" customFormat="1" x14ac:dyDescent="0.2">
      <c r="A1111" s="12" t="s">
        <v>286</v>
      </c>
      <c r="B1111" s="10">
        <v>24865.769</v>
      </c>
      <c r="C1111" s="10">
        <v>402757.772</v>
      </c>
      <c r="D1111" s="10">
        <v>37304.957000000002</v>
      </c>
      <c r="E1111" s="10">
        <v>37304.957000000002</v>
      </c>
      <c r="F1111" s="10">
        <v>37480.656999999999</v>
      </c>
      <c r="G1111" s="10">
        <v>37480.656999999999</v>
      </c>
      <c r="H1111" s="61">
        <f>D1111/D1109*100</f>
        <v>95.780807558047727</v>
      </c>
      <c r="I1111" s="61">
        <f>E1111/E1109*100</f>
        <v>95.780807558047727</v>
      </c>
      <c r="J1111" s="59">
        <f>D1111/B1111*100</f>
        <v>150.02535011082907</v>
      </c>
      <c r="K1111" s="59">
        <f t="shared" si="220"/>
        <v>99.531224866202322</v>
      </c>
      <c r="L1111" s="59">
        <f t="shared" si="220"/>
        <v>99.531224866202322</v>
      </c>
    </row>
    <row r="1112" spans="1:12" s="49" customFormat="1" ht="67.5" x14ac:dyDescent="0.2">
      <c r="A1112" s="7" t="s">
        <v>441</v>
      </c>
      <c r="B1112" s="10"/>
      <c r="C1112" s="10"/>
      <c r="D1112" s="10"/>
      <c r="E1112" s="10"/>
      <c r="F1112" s="10"/>
      <c r="G1112" s="10"/>
      <c r="H1112" s="65"/>
      <c r="I1112" s="65"/>
      <c r="J1112" s="65"/>
      <c r="K1112" s="65"/>
      <c r="L1112" s="65"/>
    </row>
    <row r="1113" spans="1:12" s="49" customFormat="1" x14ac:dyDescent="0.2">
      <c r="A1113" s="8" t="s">
        <v>278</v>
      </c>
      <c r="B1113" s="10">
        <v>9035.9179999999997</v>
      </c>
      <c r="C1113" s="10">
        <v>108652.77499999999</v>
      </c>
      <c r="D1113" s="10">
        <v>5369.2470000000003</v>
      </c>
      <c r="E1113" s="10">
        <v>5369.2470000000003</v>
      </c>
      <c r="F1113" s="10">
        <v>8631.2839999999997</v>
      </c>
      <c r="G1113" s="10">
        <v>8631.2839999999997</v>
      </c>
      <c r="H1113" s="61">
        <f>H1114+H1115</f>
        <v>100</v>
      </c>
      <c r="I1113" s="61">
        <f>I1114+I1115</f>
        <v>100</v>
      </c>
      <c r="J1113" s="59">
        <f t="shared" ref="J1113:J1118" si="221">D1113/B1113*100</f>
        <v>59.421156765698854</v>
      </c>
      <c r="K1113" s="59">
        <f t="shared" ref="K1113:L1116" si="222">D1113/F1113*100</f>
        <v>62.206816506095741</v>
      </c>
      <c r="L1113" s="59">
        <f t="shared" si="222"/>
        <v>62.206816506095741</v>
      </c>
    </row>
    <row r="1114" spans="1:12" s="49" customFormat="1" x14ac:dyDescent="0.2">
      <c r="A1114" s="12" t="s">
        <v>285</v>
      </c>
      <c r="B1114" s="10">
        <v>401.91699999999997</v>
      </c>
      <c r="C1114" s="10">
        <v>4752.8339999999998</v>
      </c>
      <c r="D1114" s="10">
        <v>404.25</v>
      </c>
      <c r="E1114" s="10">
        <v>404.25</v>
      </c>
      <c r="F1114" s="10">
        <v>228.25</v>
      </c>
      <c r="G1114" s="10">
        <v>228.25</v>
      </c>
      <c r="H1114" s="61">
        <f>D1114/D1113*100</f>
        <v>7.5289887017676778</v>
      </c>
      <c r="I1114" s="61">
        <f>E1114/E1113*100</f>
        <v>7.5289887017676778</v>
      </c>
      <c r="J1114" s="59">
        <f t="shared" si="221"/>
        <v>100.58046810659913</v>
      </c>
      <c r="K1114" s="59">
        <f t="shared" si="222"/>
        <v>177.10843373493975</v>
      </c>
      <c r="L1114" s="59">
        <f t="shared" si="222"/>
        <v>177.10843373493975</v>
      </c>
    </row>
    <row r="1115" spans="1:12" s="49" customFormat="1" x14ac:dyDescent="0.2">
      <c r="A1115" s="12" t="s">
        <v>281</v>
      </c>
      <c r="B1115" s="10">
        <v>8634.0010000000002</v>
      </c>
      <c r="C1115" s="10">
        <v>103899.94100000001</v>
      </c>
      <c r="D1115" s="10">
        <v>4964.9970000000003</v>
      </c>
      <c r="E1115" s="10">
        <v>4964.9970000000003</v>
      </c>
      <c r="F1115" s="10">
        <v>8403.0339999999997</v>
      </c>
      <c r="G1115" s="10">
        <v>8403.0339999999997</v>
      </c>
      <c r="H1115" s="61">
        <f>D1115/D1113*100</f>
        <v>92.471011298232327</v>
      </c>
      <c r="I1115" s="61">
        <f>E1115/E1113*100</f>
        <v>92.471011298232327</v>
      </c>
      <c r="J1115" s="59">
        <f t="shared" si="221"/>
        <v>57.505170546077075</v>
      </c>
      <c r="K1115" s="59">
        <f t="shared" si="222"/>
        <v>59.085765926925923</v>
      </c>
      <c r="L1115" s="59">
        <f t="shared" si="222"/>
        <v>59.085765926925923</v>
      </c>
    </row>
    <row r="1116" spans="1:12" s="49" customFormat="1" x14ac:dyDescent="0.2">
      <c r="A1116" s="8" t="s">
        <v>279</v>
      </c>
      <c r="B1116" s="10">
        <v>9035.9179999999997</v>
      </c>
      <c r="C1116" s="10">
        <v>108652.77499999999</v>
      </c>
      <c r="D1116" s="10">
        <v>5369.2470000000003</v>
      </c>
      <c r="E1116" s="10">
        <v>5369.2470000000003</v>
      </c>
      <c r="F1116" s="10">
        <v>8631.2839999999997</v>
      </c>
      <c r="G1116" s="10">
        <v>8631.2839999999997</v>
      </c>
      <c r="H1116" s="61">
        <f>H1117+H1118</f>
        <v>100</v>
      </c>
      <c r="I1116" s="61">
        <f>I1117+I1118</f>
        <v>100</v>
      </c>
      <c r="J1116" s="59">
        <f t="shared" si="221"/>
        <v>59.421156765698854</v>
      </c>
      <c r="K1116" s="59">
        <f t="shared" si="222"/>
        <v>62.206816506095741</v>
      </c>
      <c r="L1116" s="59">
        <f t="shared" si="222"/>
        <v>62.206816506095741</v>
      </c>
    </row>
    <row r="1117" spans="1:12" s="49" customFormat="1" x14ac:dyDescent="0.2">
      <c r="A1117" s="12" t="s">
        <v>282</v>
      </c>
      <c r="B1117" s="10">
        <v>123.568</v>
      </c>
      <c r="C1117" s="10">
        <v>810.06799999999998</v>
      </c>
      <c r="D1117" s="10">
        <v>186.65799999999999</v>
      </c>
      <c r="E1117" s="10">
        <v>186.65799999999999</v>
      </c>
      <c r="F1117" s="10">
        <v>51.561999999999998</v>
      </c>
      <c r="G1117" s="10">
        <v>51.561999999999998</v>
      </c>
      <c r="H1117" s="61">
        <f>D1117/D1116*100</f>
        <v>3.4764278864429219</v>
      </c>
      <c r="I1117" s="61">
        <f>E1117/E1116*100</f>
        <v>3.4764278864429219</v>
      </c>
      <c r="J1117" s="59">
        <f t="shared" si="221"/>
        <v>151.05690793733004</v>
      </c>
      <c r="K1117" s="60">
        <f>D1117/F1117</f>
        <v>3.6200690430937512</v>
      </c>
      <c r="L1117" s="60">
        <f>E1117/G1117</f>
        <v>3.6200690430937512</v>
      </c>
    </row>
    <row r="1118" spans="1:12" s="49" customFormat="1" x14ac:dyDescent="0.2">
      <c r="A1118" s="12" t="s">
        <v>286</v>
      </c>
      <c r="B1118" s="10">
        <v>8912.35</v>
      </c>
      <c r="C1118" s="10">
        <v>107842.70699999999</v>
      </c>
      <c r="D1118" s="10">
        <v>5182.5889999999999</v>
      </c>
      <c r="E1118" s="10">
        <v>5182.5889999999999</v>
      </c>
      <c r="F1118" s="10">
        <v>8579.7219999999998</v>
      </c>
      <c r="G1118" s="10">
        <v>8579.7219999999998</v>
      </c>
      <c r="H1118" s="61">
        <f>D1118/D1116*100</f>
        <v>96.52357211355708</v>
      </c>
      <c r="I1118" s="61">
        <f>E1118/E1116*100</f>
        <v>96.52357211355708</v>
      </c>
      <c r="J1118" s="59">
        <f t="shared" si="221"/>
        <v>58.150644891639125</v>
      </c>
      <c r="K1118" s="59">
        <f>D1118/F1118*100</f>
        <v>60.405092379450053</v>
      </c>
      <c r="L1118" s="59">
        <f>E1118/G1118*100</f>
        <v>60.405092379450053</v>
      </c>
    </row>
    <row r="1119" spans="1:12" s="49" customFormat="1" ht="56.25" x14ac:dyDescent="0.2">
      <c r="A1119" s="7" t="s">
        <v>442</v>
      </c>
      <c r="B1119" s="10"/>
      <c r="C1119" s="10"/>
      <c r="D1119" s="10"/>
      <c r="E1119" s="10"/>
      <c r="F1119" s="10"/>
      <c r="G1119" s="10"/>
      <c r="H1119" s="65"/>
      <c r="I1119" s="65"/>
      <c r="J1119" s="65"/>
      <c r="K1119" s="65"/>
      <c r="L1119" s="65"/>
    </row>
    <row r="1120" spans="1:12" s="49" customFormat="1" x14ac:dyDescent="0.2">
      <c r="A1120" s="8" t="s">
        <v>278</v>
      </c>
      <c r="B1120" s="10">
        <v>6189.4650000000001</v>
      </c>
      <c r="C1120" s="10">
        <v>51411.192000000003</v>
      </c>
      <c r="D1120" s="10">
        <v>2706.0120000000002</v>
      </c>
      <c r="E1120" s="10">
        <v>2706.0120000000002</v>
      </c>
      <c r="F1120" s="10">
        <v>3814.7170000000001</v>
      </c>
      <c r="G1120" s="10">
        <v>3814.7170000000001</v>
      </c>
      <c r="H1120" s="61"/>
      <c r="I1120" s="61">
        <f>I1121+I1122</f>
        <v>100</v>
      </c>
      <c r="J1120" s="59">
        <f>D1120/B1120*100</f>
        <v>43.719642973988869</v>
      </c>
      <c r="K1120" s="59">
        <f>D1120/F1120*100</f>
        <v>70.936114002690104</v>
      </c>
      <c r="L1120" s="59">
        <f>E1120/G1120*100</f>
        <v>70.936114002690104</v>
      </c>
    </row>
    <row r="1121" spans="1:12" s="49" customFormat="1" x14ac:dyDescent="0.2">
      <c r="A1121" s="12" t="s">
        <v>285</v>
      </c>
      <c r="B1121" s="10" t="s">
        <v>280</v>
      </c>
      <c r="C1121" s="10">
        <v>764</v>
      </c>
      <c r="D1121" s="10" t="s">
        <v>280</v>
      </c>
      <c r="E1121" s="10">
        <v>113</v>
      </c>
      <c r="F1121" s="10" t="s">
        <v>280</v>
      </c>
      <c r="G1121" s="10">
        <v>15</v>
      </c>
      <c r="H1121" s="61"/>
      <c r="I1121" s="61">
        <f>E1121/E1120*100</f>
        <v>4.1758868770722373</v>
      </c>
      <c r="J1121" s="59"/>
      <c r="K1121" s="59"/>
      <c r="L1121" s="60"/>
    </row>
    <row r="1122" spans="1:12" s="49" customFormat="1" x14ac:dyDescent="0.2">
      <c r="A1122" s="12" t="s">
        <v>281</v>
      </c>
      <c r="B1122" s="10">
        <v>6081.4650000000001</v>
      </c>
      <c r="C1122" s="10">
        <v>50647.192000000003</v>
      </c>
      <c r="D1122" s="10">
        <v>2593.0120000000002</v>
      </c>
      <c r="E1122" s="10">
        <v>2593.0120000000002</v>
      </c>
      <c r="F1122" s="10">
        <v>3799.7170000000001</v>
      </c>
      <c r="G1122" s="10">
        <v>3799.7170000000001</v>
      </c>
      <c r="H1122" s="61">
        <f>D1122/D1120*100</f>
        <v>95.82411312292777</v>
      </c>
      <c r="I1122" s="61">
        <f>E1122/E1120*100</f>
        <v>95.82411312292777</v>
      </c>
      <c r="J1122" s="59">
        <f>D1122/B1122*100</f>
        <v>42.637949901873974</v>
      </c>
      <c r="K1122" s="59">
        <f>D1122/F1122*100</f>
        <v>68.242240145779277</v>
      </c>
      <c r="L1122" s="59">
        <f>E1122/G1122*100</f>
        <v>68.242240145779277</v>
      </c>
    </row>
    <row r="1123" spans="1:12" s="49" customFormat="1" x14ac:dyDescent="0.2">
      <c r="A1123" s="8" t="s">
        <v>279</v>
      </c>
      <c r="B1123" s="10">
        <v>6189.4650000000001</v>
      </c>
      <c r="C1123" s="10">
        <v>51411.192000000003</v>
      </c>
      <c r="D1123" s="10">
        <v>2706.0120000000002</v>
      </c>
      <c r="E1123" s="10">
        <v>2706.0120000000002</v>
      </c>
      <c r="F1123" s="10">
        <v>3814.7170000000001</v>
      </c>
      <c r="G1123" s="10">
        <v>3814.7170000000001</v>
      </c>
      <c r="H1123" s="61">
        <f>H1124+H1125</f>
        <v>99.999999999999986</v>
      </c>
      <c r="I1123" s="61">
        <f>I1124+I1125</f>
        <v>99.999999999999986</v>
      </c>
      <c r="J1123" s="59">
        <f>D1123/B1123*100</f>
        <v>43.719642973988869</v>
      </c>
      <c r="K1123" s="59">
        <f>D1123/F1123*100</f>
        <v>70.936114002690104</v>
      </c>
      <c r="L1123" s="59">
        <f>E1123/G1123*100</f>
        <v>70.936114002690104</v>
      </c>
    </row>
    <row r="1124" spans="1:12" s="49" customFormat="1" x14ac:dyDescent="0.2">
      <c r="A1124" s="12" t="s">
        <v>282</v>
      </c>
      <c r="B1124" s="10">
        <v>123.568</v>
      </c>
      <c r="C1124" s="10">
        <v>511.79</v>
      </c>
      <c r="D1124" s="10">
        <v>186.65799999999999</v>
      </c>
      <c r="E1124" s="10">
        <v>186.65799999999999</v>
      </c>
      <c r="F1124" s="10">
        <v>51.561999999999998</v>
      </c>
      <c r="G1124" s="10">
        <v>51.561999999999998</v>
      </c>
      <c r="H1124" s="61">
        <f>D1124/D1123*100</f>
        <v>6.8978999354030943</v>
      </c>
      <c r="I1124" s="61">
        <f>E1124/E1123*100</f>
        <v>6.8978999354030943</v>
      </c>
      <c r="J1124" s="59">
        <f>D1124/B1124*100</f>
        <v>151.05690793733004</v>
      </c>
      <c r="K1124" s="60">
        <f>D1124/F1124</f>
        <v>3.6200690430937512</v>
      </c>
      <c r="L1124" s="60">
        <f>E1124/G1124</f>
        <v>3.6200690430937512</v>
      </c>
    </row>
    <row r="1125" spans="1:12" s="49" customFormat="1" x14ac:dyDescent="0.2">
      <c r="A1125" s="12" t="s">
        <v>286</v>
      </c>
      <c r="B1125" s="10">
        <v>6065.8969999999999</v>
      </c>
      <c r="C1125" s="10">
        <v>50899.402000000002</v>
      </c>
      <c r="D1125" s="10">
        <v>2519.3539999999998</v>
      </c>
      <c r="E1125" s="10">
        <v>2519.3539999999998</v>
      </c>
      <c r="F1125" s="10">
        <v>3763.1550000000002</v>
      </c>
      <c r="G1125" s="10">
        <v>3763.1550000000002</v>
      </c>
      <c r="H1125" s="61">
        <f>D1125/D1123*100</f>
        <v>93.102100064596897</v>
      </c>
      <c r="I1125" s="61">
        <f>E1125/E1123*100</f>
        <v>93.102100064596897</v>
      </c>
      <c r="J1125" s="59">
        <f>D1125/B1125*100</f>
        <v>41.533082411389444</v>
      </c>
      <c r="K1125" s="59">
        <f>D1125/F1125*100</f>
        <v>66.947920029868541</v>
      </c>
      <c r="L1125" s="59">
        <f>E1125/G1125*100</f>
        <v>66.947920029868541</v>
      </c>
    </row>
    <row r="1126" spans="1:12" s="49" customFormat="1" ht="33.75" x14ac:dyDescent="0.2">
      <c r="A1126" s="7" t="s">
        <v>443</v>
      </c>
      <c r="B1126" s="10"/>
      <c r="C1126" s="10"/>
      <c r="D1126" s="10"/>
      <c r="E1126" s="10"/>
      <c r="F1126" s="10"/>
      <c r="G1126" s="10"/>
      <c r="H1126" s="65"/>
      <c r="I1126" s="65"/>
      <c r="J1126" s="65"/>
      <c r="K1126" s="65"/>
      <c r="L1126" s="65"/>
    </row>
    <row r="1127" spans="1:12" s="49" customFormat="1" x14ac:dyDescent="0.2">
      <c r="A1127" s="8" t="s">
        <v>278</v>
      </c>
      <c r="B1127" s="10">
        <v>1970.2629999999999</v>
      </c>
      <c r="C1127" s="10">
        <v>28136.225999999999</v>
      </c>
      <c r="D1127" s="10">
        <v>965.47500000000002</v>
      </c>
      <c r="E1127" s="10">
        <v>965.47500000000002</v>
      </c>
      <c r="F1127" s="10">
        <v>3369.3620000000001</v>
      </c>
      <c r="G1127" s="10">
        <v>3369.3620000000001</v>
      </c>
      <c r="H1127" s="61">
        <f>H1128+H1129</f>
        <v>100</v>
      </c>
      <c r="I1127" s="61">
        <f>I1128+I1129</f>
        <v>100</v>
      </c>
      <c r="J1127" s="59">
        <f>D1127/B1127*100</f>
        <v>49.002341311794417</v>
      </c>
      <c r="K1127" s="59">
        <f t="shared" ref="K1127:L1130" si="223">D1127/F1127*100</f>
        <v>28.654534597351073</v>
      </c>
      <c r="L1127" s="59">
        <f t="shared" si="223"/>
        <v>28.654534597351073</v>
      </c>
    </row>
    <row r="1128" spans="1:12" s="49" customFormat="1" x14ac:dyDescent="0.2">
      <c r="A1128" s="12" t="s">
        <v>285</v>
      </c>
      <c r="B1128" s="10">
        <v>206.584</v>
      </c>
      <c r="C1128" s="10">
        <v>3143.1669999999999</v>
      </c>
      <c r="D1128" s="10">
        <v>181.25</v>
      </c>
      <c r="E1128" s="10">
        <v>181.25</v>
      </c>
      <c r="F1128" s="10">
        <v>197.25</v>
      </c>
      <c r="G1128" s="10">
        <v>197.25</v>
      </c>
      <c r="H1128" s="61">
        <f>D1128/D1127*100</f>
        <v>18.773142753566894</v>
      </c>
      <c r="I1128" s="61">
        <f>E1128/E1127*100</f>
        <v>18.773142753566894</v>
      </c>
      <c r="J1128" s="59">
        <f>D1128/B1128*100</f>
        <v>87.736707586260309</v>
      </c>
      <c r="K1128" s="59">
        <f t="shared" si="223"/>
        <v>91.888466413181249</v>
      </c>
      <c r="L1128" s="59">
        <f t="shared" si="223"/>
        <v>91.888466413181249</v>
      </c>
    </row>
    <row r="1129" spans="1:12" s="49" customFormat="1" x14ac:dyDescent="0.2">
      <c r="A1129" s="12" t="s">
        <v>281</v>
      </c>
      <c r="B1129" s="10">
        <v>1763.6790000000001</v>
      </c>
      <c r="C1129" s="10">
        <v>24993.059000000001</v>
      </c>
      <c r="D1129" s="10">
        <v>784.22500000000002</v>
      </c>
      <c r="E1129" s="10">
        <v>784.22500000000002</v>
      </c>
      <c r="F1129" s="10">
        <v>3172.1120000000001</v>
      </c>
      <c r="G1129" s="10">
        <v>3172.1120000000001</v>
      </c>
      <c r="H1129" s="61">
        <f>D1129/D1127*100</f>
        <v>81.226857246433099</v>
      </c>
      <c r="I1129" s="61">
        <f>E1129/E1127*100</f>
        <v>81.226857246433099</v>
      </c>
      <c r="J1129" s="59">
        <f>D1129/B1129*100</f>
        <v>44.465291019510921</v>
      </c>
      <c r="K1129" s="59">
        <f t="shared" si="223"/>
        <v>24.722487730571935</v>
      </c>
      <c r="L1129" s="59">
        <f t="shared" si="223"/>
        <v>24.722487730571935</v>
      </c>
    </row>
    <row r="1130" spans="1:12" s="49" customFormat="1" x14ac:dyDescent="0.2">
      <c r="A1130" s="8" t="s">
        <v>279</v>
      </c>
      <c r="B1130" s="10">
        <v>1970.2629999999999</v>
      </c>
      <c r="C1130" s="10">
        <v>28136.225999999999</v>
      </c>
      <c r="D1130" s="10">
        <v>965.47500000000002</v>
      </c>
      <c r="E1130" s="10">
        <v>965.47500000000002</v>
      </c>
      <c r="F1130" s="10">
        <v>3369.3620000000001</v>
      </c>
      <c r="G1130" s="10">
        <v>3369.3620000000001</v>
      </c>
      <c r="H1130" s="61">
        <f>H1131+H1132</f>
        <v>100</v>
      </c>
      <c r="I1130" s="61">
        <f>I1131+I1132</f>
        <v>100</v>
      </c>
      <c r="J1130" s="59">
        <f>D1130/B1130*100</f>
        <v>49.002341311794417</v>
      </c>
      <c r="K1130" s="59">
        <f t="shared" si="223"/>
        <v>28.654534597351073</v>
      </c>
      <c r="L1130" s="59">
        <f t="shared" si="223"/>
        <v>28.654534597351073</v>
      </c>
    </row>
    <row r="1131" spans="1:12" s="49" customFormat="1" x14ac:dyDescent="0.2">
      <c r="A1131" s="12" t="s">
        <v>282</v>
      </c>
      <c r="B1131" s="10">
        <v>0</v>
      </c>
      <c r="C1131" s="10">
        <v>7.758</v>
      </c>
      <c r="D1131" s="10">
        <v>0</v>
      </c>
      <c r="E1131" s="10">
        <v>0</v>
      </c>
      <c r="F1131" s="10">
        <v>0</v>
      </c>
      <c r="G1131" s="10">
        <v>0</v>
      </c>
      <c r="H1131" s="61">
        <f>D1131/D1130*100</f>
        <v>0</v>
      </c>
      <c r="I1131" s="61">
        <f>E1131/E1130*100</f>
        <v>0</v>
      </c>
      <c r="J1131" s="59">
        <v>0</v>
      </c>
      <c r="K1131" s="59">
        <v>0</v>
      </c>
      <c r="L1131" s="59">
        <v>0</v>
      </c>
    </row>
    <row r="1132" spans="1:12" s="49" customFormat="1" x14ac:dyDescent="0.2">
      <c r="A1132" s="12" t="s">
        <v>286</v>
      </c>
      <c r="B1132" s="10">
        <v>1970.2629999999999</v>
      </c>
      <c r="C1132" s="10">
        <v>28128.468000000001</v>
      </c>
      <c r="D1132" s="10">
        <v>965.47500000000002</v>
      </c>
      <c r="E1132" s="10">
        <v>965.47500000000002</v>
      </c>
      <c r="F1132" s="10">
        <v>3369.3620000000001</v>
      </c>
      <c r="G1132" s="10">
        <v>3369.3620000000001</v>
      </c>
      <c r="H1132" s="61">
        <f>D1132/D1130*100</f>
        <v>100</v>
      </c>
      <c r="I1132" s="61">
        <f>E1132/E1130*100</f>
        <v>100</v>
      </c>
      <c r="J1132" s="59">
        <f>D1132/B1132*100</f>
        <v>49.002341311794417</v>
      </c>
      <c r="K1132" s="59">
        <f>D1132/F1132*100</f>
        <v>28.654534597351073</v>
      </c>
      <c r="L1132" s="59">
        <f>E1132/G1132*100</f>
        <v>28.654534597351073</v>
      </c>
    </row>
    <row r="1133" spans="1:12" s="49" customFormat="1" ht="33.75" x14ac:dyDescent="0.2">
      <c r="A1133" s="7" t="s">
        <v>444</v>
      </c>
      <c r="B1133" s="10"/>
      <c r="C1133" s="10"/>
      <c r="D1133" s="10"/>
      <c r="E1133" s="10"/>
      <c r="F1133" s="10"/>
      <c r="G1133" s="10"/>
      <c r="H1133" s="65"/>
      <c r="I1133" s="65"/>
      <c r="J1133" s="65"/>
      <c r="K1133" s="65"/>
      <c r="L1133" s="65"/>
    </row>
    <row r="1134" spans="1:12" s="49" customFormat="1" x14ac:dyDescent="0.2">
      <c r="A1134" s="8" t="s">
        <v>278</v>
      </c>
      <c r="B1134" s="10">
        <v>12614.396000000001</v>
      </c>
      <c r="C1134" s="10">
        <v>206603.171</v>
      </c>
      <c r="D1134" s="10">
        <v>23573.886999999999</v>
      </c>
      <c r="E1134" s="10">
        <v>23573.886999999999</v>
      </c>
      <c r="F1134" s="10">
        <v>19876.813999999998</v>
      </c>
      <c r="G1134" s="10">
        <v>19876.813999999998</v>
      </c>
      <c r="H1134" s="61">
        <f>H1135+H1136</f>
        <v>100.00000000000001</v>
      </c>
      <c r="I1134" s="61">
        <f>I1135+I1136</f>
        <v>100.00000000000001</v>
      </c>
      <c r="J1134" s="59">
        <f>D1134/B1134*100</f>
        <v>186.88082251421309</v>
      </c>
      <c r="K1134" s="59">
        <f t="shared" ref="K1134:L1139" si="224">D1134/F1134*100</f>
        <v>118.59992753365806</v>
      </c>
      <c r="L1134" s="59">
        <f t="shared" si="224"/>
        <v>118.59992753365806</v>
      </c>
    </row>
    <row r="1135" spans="1:12" s="49" customFormat="1" x14ac:dyDescent="0.2">
      <c r="A1135" s="12" t="s">
        <v>285</v>
      </c>
      <c r="B1135" s="10">
        <v>10448</v>
      </c>
      <c r="C1135" s="10">
        <v>178385</v>
      </c>
      <c r="D1135" s="10">
        <v>20942.667000000001</v>
      </c>
      <c r="E1135" s="10">
        <v>20942.667000000001</v>
      </c>
      <c r="F1135" s="10">
        <v>18551.667000000001</v>
      </c>
      <c r="G1135" s="10">
        <v>18551.667000000001</v>
      </c>
      <c r="H1135" s="61">
        <f>D1135/D1134*100</f>
        <v>88.838412604590843</v>
      </c>
      <c r="I1135" s="61">
        <f>E1135/E1134*100</f>
        <v>88.838412604590843</v>
      </c>
      <c r="J1135" s="60">
        <f>D1135/B1135</f>
        <v>2.004466596477795</v>
      </c>
      <c r="K1135" s="59">
        <f t="shared" si="224"/>
        <v>112.8883296579224</v>
      </c>
      <c r="L1135" s="59">
        <f t="shared" si="224"/>
        <v>112.8883296579224</v>
      </c>
    </row>
    <row r="1136" spans="1:12" s="49" customFormat="1" x14ac:dyDescent="0.2">
      <c r="A1136" s="12" t="s">
        <v>281</v>
      </c>
      <c r="B1136" s="10">
        <v>2166.3960000000002</v>
      </c>
      <c r="C1136" s="10">
        <v>28218.170999999998</v>
      </c>
      <c r="D1136" s="10">
        <v>2631.22</v>
      </c>
      <c r="E1136" s="10">
        <v>2631.22</v>
      </c>
      <c r="F1136" s="10">
        <v>1325.1479999999999</v>
      </c>
      <c r="G1136" s="10">
        <v>1325.1479999999999</v>
      </c>
      <c r="H1136" s="61">
        <f>D1136/D1134*100</f>
        <v>11.161587395409166</v>
      </c>
      <c r="I1136" s="61">
        <f>E1136/E1134*100</f>
        <v>11.161587395409166</v>
      </c>
      <c r="J1136" s="59">
        <f>D1136/B1136*100</f>
        <v>121.45609574611473</v>
      </c>
      <c r="K1136" s="59">
        <f t="shared" si="224"/>
        <v>198.56046268039492</v>
      </c>
      <c r="L1136" s="59">
        <f t="shared" si="224"/>
        <v>198.56046268039492</v>
      </c>
    </row>
    <row r="1137" spans="1:12" s="49" customFormat="1" x14ac:dyDescent="0.2">
      <c r="A1137" s="8" t="s">
        <v>279</v>
      </c>
      <c r="B1137" s="10">
        <v>12614.396000000001</v>
      </c>
      <c r="C1137" s="10">
        <v>206603.171</v>
      </c>
      <c r="D1137" s="10">
        <v>23573.886999999999</v>
      </c>
      <c r="E1137" s="10">
        <v>23573.886999999999</v>
      </c>
      <c r="F1137" s="10">
        <v>19876.813999999998</v>
      </c>
      <c r="G1137" s="10">
        <v>19876.813999999998</v>
      </c>
      <c r="H1137" s="61">
        <f>H1138+H1139</f>
        <v>100.00000000000001</v>
      </c>
      <c r="I1137" s="61">
        <f>I1138+I1139</f>
        <v>100.00000000000001</v>
      </c>
      <c r="J1137" s="59">
        <f>D1137/B1137*100</f>
        <v>186.88082251421309</v>
      </c>
      <c r="K1137" s="59">
        <f t="shared" si="224"/>
        <v>118.59992753365806</v>
      </c>
      <c r="L1137" s="59">
        <f t="shared" si="224"/>
        <v>118.59992753365806</v>
      </c>
    </row>
    <row r="1138" spans="1:12" s="49" customFormat="1" x14ac:dyDescent="0.2">
      <c r="A1138" s="12" t="s">
        <v>282</v>
      </c>
      <c r="B1138" s="10">
        <v>1767.33</v>
      </c>
      <c r="C1138" s="10">
        <v>21192.092000000001</v>
      </c>
      <c r="D1138" s="10">
        <v>1456.1790000000001</v>
      </c>
      <c r="E1138" s="10">
        <v>1456.1790000000001</v>
      </c>
      <c r="F1138" s="10">
        <v>876.53399999999999</v>
      </c>
      <c r="G1138" s="10">
        <v>876.53399999999999</v>
      </c>
      <c r="H1138" s="61">
        <f>D1138/D1137*100</f>
        <v>6.1770848396787521</v>
      </c>
      <c r="I1138" s="61">
        <f>E1138/E1137*100</f>
        <v>6.1770848396787521</v>
      </c>
      <c r="J1138" s="59">
        <f>D1138/B1138*100</f>
        <v>82.394289691229147</v>
      </c>
      <c r="K1138" s="59">
        <f t="shared" si="224"/>
        <v>166.12920890689924</v>
      </c>
      <c r="L1138" s="59">
        <f t="shared" si="224"/>
        <v>166.12920890689924</v>
      </c>
    </row>
    <row r="1139" spans="1:12" s="49" customFormat="1" x14ac:dyDescent="0.2">
      <c r="A1139" s="12" t="s">
        <v>286</v>
      </c>
      <c r="B1139" s="10">
        <v>10847.066000000001</v>
      </c>
      <c r="C1139" s="10">
        <v>185411.079</v>
      </c>
      <c r="D1139" s="10">
        <v>22117.707999999999</v>
      </c>
      <c r="E1139" s="10">
        <v>22117.707999999999</v>
      </c>
      <c r="F1139" s="10">
        <v>19000.28</v>
      </c>
      <c r="G1139" s="10">
        <v>19000.28</v>
      </c>
      <c r="H1139" s="61">
        <f>D1139/D1137*100</f>
        <v>93.822915160321259</v>
      </c>
      <c r="I1139" s="61">
        <f>E1139/E1137*100</f>
        <v>93.822915160321259</v>
      </c>
      <c r="J1139" s="60">
        <f>D1139/B1139</f>
        <v>2.0390498223206164</v>
      </c>
      <c r="K1139" s="59">
        <f t="shared" si="224"/>
        <v>116.40727399806741</v>
      </c>
      <c r="L1139" s="59">
        <f t="shared" si="224"/>
        <v>116.40727399806741</v>
      </c>
    </row>
    <row r="1140" spans="1:12" s="49" customFormat="1" x14ac:dyDescent="0.2">
      <c r="A1140" s="7" t="s">
        <v>445</v>
      </c>
      <c r="B1140" s="10"/>
      <c r="C1140" s="10"/>
      <c r="D1140" s="10"/>
      <c r="E1140" s="10"/>
      <c r="F1140" s="10"/>
      <c r="G1140" s="10"/>
      <c r="H1140" s="65"/>
      <c r="I1140" s="65"/>
      <c r="J1140" s="65"/>
      <c r="K1140" s="65"/>
      <c r="L1140" s="65"/>
    </row>
    <row r="1141" spans="1:12" s="49" customFormat="1" x14ac:dyDescent="0.2">
      <c r="A1141" s="8" t="s">
        <v>278</v>
      </c>
      <c r="B1141" s="10">
        <v>2438099.5329999998</v>
      </c>
      <c r="C1141" s="10">
        <v>28802858.767000001</v>
      </c>
      <c r="D1141" s="10">
        <v>1713788</v>
      </c>
      <c r="E1141" s="10">
        <v>1713788</v>
      </c>
      <c r="F1141" s="10">
        <v>1585113.9</v>
      </c>
      <c r="G1141" s="10">
        <v>1585113.9</v>
      </c>
      <c r="H1141" s="61">
        <f>H1142+H1143</f>
        <v>100</v>
      </c>
      <c r="I1141" s="61">
        <f>I1142+I1143</f>
        <v>100</v>
      </c>
      <c r="J1141" s="59">
        <f t="shared" ref="J1141:J1146" si="225">D1141/B1141*100</f>
        <v>70.291962112442604</v>
      </c>
      <c r="K1141" s="59">
        <f t="shared" ref="K1141:L1144" si="226">D1141/F1141*100</f>
        <v>108.117656403114</v>
      </c>
      <c r="L1141" s="59">
        <f t="shared" si="226"/>
        <v>108.117656403114</v>
      </c>
    </row>
    <row r="1142" spans="1:12" s="49" customFormat="1" x14ac:dyDescent="0.2">
      <c r="A1142" s="12" t="s">
        <v>285</v>
      </c>
      <c r="B1142" s="10">
        <v>690990.33299999998</v>
      </c>
      <c r="C1142" s="10">
        <v>4286345.6670000004</v>
      </c>
      <c r="D1142" s="10">
        <v>373742</v>
      </c>
      <c r="E1142" s="10">
        <v>373742</v>
      </c>
      <c r="F1142" s="10">
        <v>287297</v>
      </c>
      <c r="G1142" s="10">
        <v>287297</v>
      </c>
      <c r="H1142" s="61">
        <f>D1142/D1141*100</f>
        <v>21.807948240972628</v>
      </c>
      <c r="I1142" s="61">
        <f>E1142/E1141*100</f>
        <v>21.807948240972628</v>
      </c>
      <c r="J1142" s="59">
        <f t="shared" si="225"/>
        <v>54.087876798125912</v>
      </c>
      <c r="K1142" s="59">
        <f t="shared" si="226"/>
        <v>130.08907158793861</v>
      </c>
      <c r="L1142" s="59">
        <f t="shared" si="226"/>
        <v>130.08907158793861</v>
      </c>
    </row>
    <row r="1143" spans="1:12" s="49" customFormat="1" x14ac:dyDescent="0.2">
      <c r="A1143" s="12" t="s">
        <v>281</v>
      </c>
      <c r="B1143" s="10">
        <v>1747109.2</v>
      </c>
      <c r="C1143" s="10">
        <v>24516513.100000001</v>
      </c>
      <c r="D1143" s="10">
        <v>1340046</v>
      </c>
      <c r="E1143" s="10">
        <v>1340046</v>
      </c>
      <c r="F1143" s="10">
        <v>1297816.8999999999</v>
      </c>
      <c r="G1143" s="10">
        <v>1297816.8999999999</v>
      </c>
      <c r="H1143" s="61">
        <f>D1143/D1141*100</f>
        <v>78.192051759027365</v>
      </c>
      <c r="I1143" s="61">
        <f>E1143/E1141*100</f>
        <v>78.192051759027365</v>
      </c>
      <c r="J1143" s="59">
        <f t="shared" si="225"/>
        <v>76.700758029320667</v>
      </c>
      <c r="K1143" s="59">
        <f t="shared" si="226"/>
        <v>103.25385653399952</v>
      </c>
      <c r="L1143" s="59">
        <f t="shared" si="226"/>
        <v>103.25385653399952</v>
      </c>
    </row>
    <row r="1144" spans="1:12" s="49" customFormat="1" x14ac:dyDescent="0.2">
      <c r="A1144" s="8" t="s">
        <v>279</v>
      </c>
      <c r="B1144" s="10">
        <v>2438099.5329999998</v>
      </c>
      <c r="C1144" s="10">
        <v>28802858.767000001</v>
      </c>
      <c r="D1144" s="10">
        <v>1713788</v>
      </c>
      <c r="E1144" s="10">
        <v>1713788</v>
      </c>
      <c r="F1144" s="10">
        <v>1585113.9</v>
      </c>
      <c r="G1144" s="10">
        <v>1585113.9</v>
      </c>
      <c r="H1144" s="61">
        <f>H1145+H1146</f>
        <v>100.00000000000001</v>
      </c>
      <c r="I1144" s="61">
        <f>I1145+I1146</f>
        <v>100.00000000000001</v>
      </c>
      <c r="J1144" s="59">
        <f t="shared" si="225"/>
        <v>70.291962112442604</v>
      </c>
      <c r="K1144" s="59">
        <f t="shared" si="226"/>
        <v>108.117656403114</v>
      </c>
      <c r="L1144" s="59">
        <f t="shared" si="226"/>
        <v>108.117656403114</v>
      </c>
    </row>
    <row r="1145" spans="1:12" s="49" customFormat="1" x14ac:dyDescent="0.2">
      <c r="A1145" s="12" t="s">
        <v>282</v>
      </c>
      <c r="B1145" s="10">
        <v>139052</v>
      </c>
      <c r="C1145" s="10">
        <v>2162591.2000000002</v>
      </c>
      <c r="D1145" s="10">
        <v>172908.9</v>
      </c>
      <c r="E1145" s="10">
        <v>172908.9</v>
      </c>
      <c r="F1145" s="10">
        <v>60515.7</v>
      </c>
      <c r="G1145" s="10">
        <v>60515.7</v>
      </c>
      <c r="H1145" s="61">
        <f>D1145/D1144*100</f>
        <v>10.08928175480281</v>
      </c>
      <c r="I1145" s="61">
        <f>E1145/E1144*100</f>
        <v>10.08928175480281</v>
      </c>
      <c r="J1145" s="59">
        <f t="shared" si="225"/>
        <v>124.3483732704312</v>
      </c>
      <c r="K1145" s="60">
        <f>D1145/F1145</f>
        <v>2.8572568771409732</v>
      </c>
      <c r="L1145" s="60">
        <f>E1145/G1145</f>
        <v>2.8572568771409732</v>
      </c>
    </row>
    <row r="1146" spans="1:12" s="49" customFormat="1" x14ac:dyDescent="0.2">
      <c r="A1146" s="12" t="s">
        <v>286</v>
      </c>
      <c r="B1146" s="10">
        <v>2299047.5329999998</v>
      </c>
      <c r="C1146" s="10">
        <v>26640267.567000002</v>
      </c>
      <c r="D1146" s="10">
        <v>1540879.1</v>
      </c>
      <c r="E1146" s="10">
        <v>1540879.1</v>
      </c>
      <c r="F1146" s="10">
        <v>1524598.2</v>
      </c>
      <c r="G1146" s="10">
        <v>1524598.2</v>
      </c>
      <c r="H1146" s="61">
        <f>D1146/D1144*100</f>
        <v>89.910718245197202</v>
      </c>
      <c r="I1146" s="61">
        <f>E1146/E1144*100</f>
        <v>89.910718245197202</v>
      </c>
      <c r="J1146" s="59">
        <f t="shared" si="225"/>
        <v>67.022498573108024</v>
      </c>
      <c r="K1146" s="59">
        <f>D1146/F1146*100</f>
        <v>101.06788136047913</v>
      </c>
      <c r="L1146" s="59">
        <f>E1146/G1146*100</f>
        <v>101.06788136047913</v>
      </c>
    </row>
    <row r="1147" spans="1:12" s="49" customFormat="1" ht="22.5" x14ac:dyDescent="0.2">
      <c r="A1147" s="7" t="s">
        <v>446</v>
      </c>
      <c r="B1147" s="10"/>
      <c r="C1147" s="10"/>
      <c r="D1147" s="10"/>
      <c r="E1147" s="10"/>
      <c r="F1147" s="10"/>
      <c r="G1147" s="10"/>
      <c r="H1147" s="65"/>
      <c r="I1147" s="65"/>
      <c r="J1147" s="65"/>
      <c r="K1147" s="65"/>
      <c r="L1147" s="65"/>
    </row>
    <row r="1148" spans="1:12" s="49" customFormat="1" x14ac:dyDescent="0.2">
      <c r="A1148" s="8" t="s">
        <v>278</v>
      </c>
      <c r="B1148" s="10">
        <v>8109203.2609999999</v>
      </c>
      <c r="C1148" s="10">
        <v>64695829.332000002</v>
      </c>
      <c r="D1148" s="10">
        <v>3923214.898</v>
      </c>
      <c r="E1148" s="10">
        <v>3923214.898</v>
      </c>
      <c r="F1148" s="10">
        <v>3410049.821</v>
      </c>
      <c r="G1148" s="10">
        <v>3410049.821</v>
      </c>
      <c r="H1148" s="61">
        <f>H1149+H1150</f>
        <v>100.0000000254893</v>
      </c>
      <c r="I1148" s="61">
        <f>I1149+I1150</f>
        <v>100.0000000254893</v>
      </c>
      <c r="J1148" s="59">
        <f>D1148/B1148*100</f>
        <v>48.379782473428868</v>
      </c>
      <c r="K1148" s="59">
        <f t="shared" ref="K1148:L1151" si="227">D1148/F1148*100</f>
        <v>115.04860937338195</v>
      </c>
      <c r="L1148" s="59">
        <f t="shared" si="227"/>
        <v>115.04860937338195</v>
      </c>
    </row>
    <row r="1149" spans="1:12" s="49" customFormat="1" x14ac:dyDescent="0.2">
      <c r="A1149" s="12" t="s">
        <v>285</v>
      </c>
      <c r="B1149" s="10">
        <v>6126079.335</v>
      </c>
      <c r="C1149" s="10">
        <v>34780581.766000003</v>
      </c>
      <c r="D1149" s="10">
        <v>2848833.6690000002</v>
      </c>
      <c r="E1149" s="10">
        <v>2848833.6690000002</v>
      </c>
      <c r="F1149" s="10">
        <v>1755970.0020000001</v>
      </c>
      <c r="G1149" s="10">
        <v>1755970.0020000001</v>
      </c>
      <c r="H1149" s="61">
        <f>D1149/D1148*100</f>
        <v>72.614774950316786</v>
      </c>
      <c r="I1149" s="61">
        <f>E1149/E1148*100</f>
        <v>72.614774950316786</v>
      </c>
      <c r="J1149" s="59">
        <f>D1149/B1149*100</f>
        <v>46.5033753762185</v>
      </c>
      <c r="K1149" s="59">
        <f t="shared" si="227"/>
        <v>162.23703512903177</v>
      </c>
      <c r="L1149" s="59">
        <f t="shared" si="227"/>
        <v>162.23703512903177</v>
      </c>
    </row>
    <row r="1150" spans="1:12" s="49" customFormat="1" x14ac:dyDescent="0.2">
      <c r="A1150" s="12" t="s">
        <v>281</v>
      </c>
      <c r="B1150" s="10">
        <v>1983123.926</v>
      </c>
      <c r="C1150" s="10">
        <v>29915247.566</v>
      </c>
      <c r="D1150" s="10">
        <v>1074381.23</v>
      </c>
      <c r="E1150" s="10">
        <v>1074381.23</v>
      </c>
      <c r="F1150" s="10">
        <v>1654079.8189999999</v>
      </c>
      <c r="G1150" s="10">
        <v>1654079.8189999999</v>
      </c>
      <c r="H1150" s="61">
        <f>D1150/D1148*100</f>
        <v>27.385225075172521</v>
      </c>
      <c r="I1150" s="61">
        <f>E1150/E1148*100</f>
        <v>27.385225075172521</v>
      </c>
      <c r="J1150" s="59">
        <f>D1150/B1150*100</f>
        <v>54.176202299522856</v>
      </c>
      <c r="K1150" s="59">
        <f t="shared" si="227"/>
        <v>64.953408998698393</v>
      </c>
      <c r="L1150" s="59">
        <f t="shared" si="227"/>
        <v>64.953408998698393</v>
      </c>
    </row>
    <row r="1151" spans="1:12" s="49" customFormat="1" x14ac:dyDescent="0.2">
      <c r="A1151" s="8" t="s">
        <v>279</v>
      </c>
      <c r="B1151" s="10">
        <v>8109203.2609999999</v>
      </c>
      <c r="C1151" s="10">
        <v>64695829.332000002</v>
      </c>
      <c r="D1151" s="10">
        <v>3923214.898</v>
      </c>
      <c r="E1151" s="10">
        <v>3923214.898</v>
      </c>
      <c r="F1151" s="10">
        <v>3410049.821</v>
      </c>
      <c r="G1151" s="10">
        <v>3410049.821</v>
      </c>
      <c r="H1151" s="61">
        <f>H1152+H1153</f>
        <v>100</v>
      </c>
      <c r="I1151" s="61">
        <f>I1152+I1153</f>
        <v>100</v>
      </c>
      <c r="J1151" s="59">
        <f>D1151/B1151*100</f>
        <v>48.379782473428868</v>
      </c>
      <c r="K1151" s="59">
        <f t="shared" si="227"/>
        <v>115.04860937338195</v>
      </c>
      <c r="L1151" s="59">
        <f t="shared" si="227"/>
        <v>115.04860937338195</v>
      </c>
    </row>
    <row r="1152" spans="1:12" s="49" customFormat="1" x14ac:dyDescent="0.2">
      <c r="A1152" s="12" t="s">
        <v>282</v>
      </c>
      <c r="B1152" s="10">
        <v>0</v>
      </c>
      <c r="C1152" s="10">
        <v>2954.3609999999999</v>
      </c>
      <c r="D1152" s="10">
        <v>0</v>
      </c>
      <c r="E1152" s="10">
        <v>0</v>
      </c>
      <c r="F1152" s="10">
        <v>0</v>
      </c>
      <c r="G1152" s="10">
        <v>0</v>
      </c>
      <c r="H1152" s="61">
        <f>D1152/D1151*100</f>
        <v>0</v>
      </c>
      <c r="I1152" s="61">
        <f>E1152/E1151*100</f>
        <v>0</v>
      </c>
      <c r="J1152" s="59">
        <v>0</v>
      </c>
      <c r="K1152" s="59">
        <v>0</v>
      </c>
      <c r="L1152" s="59">
        <v>0</v>
      </c>
    </row>
    <row r="1153" spans="1:12" s="49" customFormat="1" x14ac:dyDescent="0.2">
      <c r="A1153" s="12" t="s">
        <v>286</v>
      </c>
      <c r="B1153" s="10">
        <v>8109203.2609999999</v>
      </c>
      <c r="C1153" s="10">
        <v>64692874.971000001</v>
      </c>
      <c r="D1153" s="10">
        <v>3923214.898</v>
      </c>
      <c r="E1153" s="10">
        <v>3923214.898</v>
      </c>
      <c r="F1153" s="10">
        <v>3410049.821</v>
      </c>
      <c r="G1153" s="10">
        <v>3410049.821</v>
      </c>
      <c r="H1153" s="61">
        <f>D1153/D1151*100</f>
        <v>100</v>
      </c>
      <c r="I1153" s="61">
        <f>E1153/E1151*100</f>
        <v>100</v>
      </c>
      <c r="J1153" s="59">
        <f>D1153/B1153*100</f>
        <v>48.379782473428868</v>
      </c>
      <c r="K1153" s="59">
        <f>D1153/F1153*100</f>
        <v>115.04860937338195</v>
      </c>
      <c r="L1153" s="59">
        <f>E1153/G1153*100</f>
        <v>115.04860937338195</v>
      </c>
    </row>
    <row r="1154" spans="1:12" s="49" customFormat="1" ht="33.75" x14ac:dyDescent="0.2">
      <c r="A1154" s="7" t="s">
        <v>447</v>
      </c>
      <c r="B1154" s="10"/>
      <c r="C1154" s="10"/>
      <c r="D1154" s="10"/>
      <c r="E1154" s="10"/>
      <c r="F1154" s="10"/>
      <c r="G1154" s="10"/>
      <c r="H1154" s="65"/>
      <c r="I1154" s="65"/>
      <c r="J1154" s="65"/>
      <c r="K1154" s="65"/>
      <c r="L1154" s="65"/>
    </row>
    <row r="1155" spans="1:12" s="49" customFormat="1" x14ac:dyDescent="0.2">
      <c r="A1155" s="8" t="s">
        <v>278</v>
      </c>
      <c r="B1155" s="10">
        <v>101.26900000000001</v>
      </c>
      <c r="C1155" s="10">
        <v>1444.866</v>
      </c>
      <c r="D1155" s="10">
        <v>130.88800000000001</v>
      </c>
      <c r="E1155" s="10">
        <v>130.88800000000001</v>
      </c>
      <c r="F1155" s="10">
        <v>30.834</v>
      </c>
      <c r="G1155" s="10">
        <v>30.834</v>
      </c>
      <c r="H1155" s="61">
        <f>H1156+H1157</f>
        <v>100</v>
      </c>
      <c r="I1155" s="61">
        <f>I1156+I1157</f>
        <v>100</v>
      </c>
      <c r="J1155" s="59">
        <f>D1155/B1155*100</f>
        <v>129.24784484886786</v>
      </c>
      <c r="K1155" s="60">
        <f>D1155/F1155</f>
        <v>4.2449244340662906</v>
      </c>
      <c r="L1155" s="60">
        <f>E1155/G1155</f>
        <v>4.2449244340662906</v>
      </c>
    </row>
    <row r="1156" spans="1:12" s="49" customFormat="1" x14ac:dyDescent="0.2">
      <c r="A1156" s="12" t="s">
        <v>285</v>
      </c>
      <c r="B1156" s="10">
        <v>0</v>
      </c>
      <c r="C1156" s="10">
        <v>0</v>
      </c>
      <c r="D1156" s="10">
        <v>0</v>
      </c>
      <c r="E1156" s="10">
        <v>0</v>
      </c>
      <c r="F1156" s="10">
        <v>0</v>
      </c>
      <c r="G1156" s="10">
        <v>0</v>
      </c>
      <c r="H1156" s="61">
        <f>D1156/D1155*100</f>
        <v>0</v>
      </c>
      <c r="I1156" s="61">
        <f>E1156/E1155*100</f>
        <v>0</v>
      </c>
      <c r="J1156" s="59">
        <v>0</v>
      </c>
      <c r="K1156" s="59">
        <v>0</v>
      </c>
      <c r="L1156" s="59">
        <v>0</v>
      </c>
    </row>
    <row r="1157" spans="1:12" s="49" customFormat="1" x14ac:dyDescent="0.2">
      <c r="A1157" s="12" t="s">
        <v>281</v>
      </c>
      <c r="B1157" s="10">
        <v>101.26900000000001</v>
      </c>
      <c r="C1157" s="10">
        <v>1444.866</v>
      </c>
      <c r="D1157" s="10">
        <v>130.88800000000001</v>
      </c>
      <c r="E1157" s="10">
        <v>130.88800000000001</v>
      </c>
      <c r="F1157" s="10">
        <v>30.834</v>
      </c>
      <c r="G1157" s="10">
        <v>30.834</v>
      </c>
      <c r="H1157" s="61">
        <f>D1157/D1155*100</f>
        <v>100</v>
      </c>
      <c r="I1157" s="61">
        <f>E1157/E1155*100</f>
        <v>100</v>
      </c>
      <c r="J1157" s="59">
        <f>D1157/B1157*100</f>
        <v>129.24784484886786</v>
      </c>
      <c r="K1157" s="60">
        <f>D1157/F1157</f>
        <v>4.2449244340662906</v>
      </c>
      <c r="L1157" s="60">
        <f>E1157/G1157</f>
        <v>4.2449244340662906</v>
      </c>
    </row>
    <row r="1158" spans="1:12" s="49" customFormat="1" x14ac:dyDescent="0.2">
      <c r="A1158" s="8" t="s">
        <v>279</v>
      </c>
      <c r="B1158" s="10">
        <v>101.26900000000001</v>
      </c>
      <c r="C1158" s="10">
        <v>1444.866</v>
      </c>
      <c r="D1158" s="10">
        <v>130.88800000000001</v>
      </c>
      <c r="E1158" s="10">
        <v>130.88800000000001</v>
      </c>
      <c r="F1158" s="10">
        <v>30.834</v>
      </c>
      <c r="G1158" s="10">
        <v>30.834</v>
      </c>
      <c r="H1158" s="61">
        <f>H1159+H1160</f>
        <v>100</v>
      </c>
      <c r="I1158" s="61">
        <f>I1159+I1160</f>
        <v>100</v>
      </c>
      <c r="J1158" s="59">
        <f>D1158/B1158*100</f>
        <v>129.24784484886786</v>
      </c>
      <c r="K1158" s="60">
        <f>D1158/F1158</f>
        <v>4.2449244340662906</v>
      </c>
      <c r="L1158" s="60">
        <f>E1158/G1158</f>
        <v>4.2449244340662906</v>
      </c>
    </row>
    <row r="1159" spans="1:12" s="49" customFormat="1" x14ac:dyDescent="0.2">
      <c r="A1159" s="12" t="s">
        <v>282</v>
      </c>
      <c r="B1159" s="10">
        <v>1.4E-2</v>
      </c>
      <c r="C1159" s="10">
        <v>6.742</v>
      </c>
      <c r="D1159" s="10">
        <v>0.84599999999999997</v>
      </c>
      <c r="E1159" s="10">
        <v>0.84599999999999997</v>
      </c>
      <c r="F1159" s="10">
        <v>2.7389999999999999</v>
      </c>
      <c r="G1159" s="10">
        <v>2.7389999999999999</v>
      </c>
      <c r="H1159" s="61">
        <f>D1159/D1158*100</f>
        <v>0.6463541348328341</v>
      </c>
      <c r="I1159" s="61">
        <f>E1159/E1158*100</f>
        <v>0.6463541348328341</v>
      </c>
      <c r="J1159" s="60"/>
      <c r="K1159" s="59">
        <f>D1159/F1159*100</f>
        <v>30.887185104052573</v>
      </c>
      <c r="L1159" s="59">
        <f>E1159/G1159*100</f>
        <v>30.887185104052573</v>
      </c>
    </row>
    <row r="1160" spans="1:12" s="49" customFormat="1" x14ac:dyDescent="0.2">
      <c r="A1160" s="12" t="s">
        <v>286</v>
      </c>
      <c r="B1160" s="10">
        <v>101.255</v>
      </c>
      <c r="C1160" s="10">
        <v>1438.123</v>
      </c>
      <c r="D1160" s="10">
        <v>130.042</v>
      </c>
      <c r="E1160" s="10">
        <v>130.042</v>
      </c>
      <c r="F1160" s="10">
        <v>28.094999999999999</v>
      </c>
      <c r="G1160" s="10">
        <v>28.094999999999999</v>
      </c>
      <c r="H1160" s="61">
        <f>D1160/D1158*100</f>
        <v>99.353645865167167</v>
      </c>
      <c r="I1160" s="61">
        <f>E1160/E1158*100</f>
        <v>99.353645865167167</v>
      </c>
      <c r="J1160" s="59">
        <f>D1160/B1160*100</f>
        <v>128.4302009777295</v>
      </c>
      <c r="K1160" s="60">
        <f>D1160/F1160</f>
        <v>4.6286527851930952</v>
      </c>
      <c r="L1160" s="60">
        <f>E1160/G1160</f>
        <v>4.6286527851930952</v>
      </c>
    </row>
    <row r="1161" spans="1:12" s="49" customFormat="1" x14ac:dyDescent="0.2">
      <c r="A1161" s="7" t="s">
        <v>448</v>
      </c>
      <c r="B1161" s="10"/>
      <c r="C1161" s="10"/>
      <c r="D1161" s="10"/>
      <c r="E1161" s="10"/>
      <c r="F1161" s="10"/>
      <c r="G1161" s="10"/>
      <c r="H1161" s="65"/>
      <c r="I1161" s="65"/>
      <c r="J1161" s="65"/>
      <c r="K1161" s="65"/>
      <c r="L1161" s="65"/>
    </row>
    <row r="1162" spans="1:12" s="49" customFormat="1" x14ac:dyDescent="0.2">
      <c r="A1162" s="8" t="s">
        <v>278</v>
      </c>
      <c r="B1162" s="10">
        <v>503804.04800000001</v>
      </c>
      <c r="C1162" s="10">
        <v>12941692.057</v>
      </c>
      <c r="D1162" s="10">
        <v>370462.37699999998</v>
      </c>
      <c r="E1162" s="10">
        <v>370462.37699999998</v>
      </c>
      <c r="F1162" s="10">
        <v>536235.74399999995</v>
      </c>
      <c r="G1162" s="10">
        <v>536235.74399999995</v>
      </c>
      <c r="H1162" s="61">
        <f>H1163+H1164</f>
        <v>100</v>
      </c>
      <c r="I1162" s="61">
        <f>I1163+I1164</f>
        <v>100</v>
      </c>
      <c r="J1162" s="59">
        <f t="shared" ref="J1162:J1167" si="228">D1162/B1162*100</f>
        <v>73.533029055772886</v>
      </c>
      <c r="K1162" s="59">
        <f t="shared" ref="K1162:L1167" si="229">D1162/F1162*100</f>
        <v>69.085729764407503</v>
      </c>
      <c r="L1162" s="59">
        <f t="shared" si="229"/>
        <v>69.085729764407503</v>
      </c>
    </row>
    <row r="1163" spans="1:12" s="49" customFormat="1" x14ac:dyDescent="0.2">
      <c r="A1163" s="12" t="s">
        <v>285</v>
      </c>
      <c r="B1163" s="10">
        <v>463333.33299999998</v>
      </c>
      <c r="C1163" s="10">
        <v>12088266.666999999</v>
      </c>
      <c r="D1163" s="10">
        <v>341700</v>
      </c>
      <c r="E1163" s="10">
        <v>341700</v>
      </c>
      <c r="F1163" s="10">
        <v>489500</v>
      </c>
      <c r="G1163" s="10">
        <v>489500</v>
      </c>
      <c r="H1163" s="61">
        <f>D1163/D1162*100</f>
        <v>92.236086904986848</v>
      </c>
      <c r="I1163" s="61">
        <f>E1163/E1162*100</f>
        <v>92.236086904986848</v>
      </c>
      <c r="J1163" s="59">
        <f t="shared" si="228"/>
        <v>73.748201491905192</v>
      </c>
      <c r="K1163" s="59">
        <f t="shared" si="229"/>
        <v>69.805924412665988</v>
      </c>
      <c r="L1163" s="59">
        <f t="shared" si="229"/>
        <v>69.805924412665988</v>
      </c>
    </row>
    <row r="1164" spans="1:12" s="49" customFormat="1" x14ac:dyDescent="0.2">
      <c r="A1164" s="12" t="s">
        <v>281</v>
      </c>
      <c r="B1164" s="10">
        <v>40470.714999999997</v>
      </c>
      <c r="C1164" s="10">
        <v>853425.39</v>
      </c>
      <c r="D1164" s="10">
        <v>28762.377</v>
      </c>
      <c r="E1164" s="10">
        <v>28762.377</v>
      </c>
      <c r="F1164" s="10">
        <v>46735.743999999999</v>
      </c>
      <c r="G1164" s="10">
        <v>46735.743999999999</v>
      </c>
      <c r="H1164" s="61">
        <f>D1164/D1162*100</f>
        <v>7.7639130950131543</v>
      </c>
      <c r="I1164" s="61">
        <f>E1164/E1162*100</f>
        <v>7.7639130950131543</v>
      </c>
      <c r="J1164" s="59">
        <f t="shared" si="228"/>
        <v>71.069604280527301</v>
      </c>
      <c r="K1164" s="59">
        <f t="shared" si="229"/>
        <v>61.542567932587097</v>
      </c>
      <c r="L1164" s="59">
        <f t="shared" si="229"/>
        <v>61.542567932587097</v>
      </c>
    </row>
    <row r="1165" spans="1:12" s="49" customFormat="1" x14ac:dyDescent="0.2">
      <c r="A1165" s="8" t="s">
        <v>279</v>
      </c>
      <c r="B1165" s="10">
        <v>503804.04800000001</v>
      </c>
      <c r="C1165" s="10">
        <v>12941692.057</v>
      </c>
      <c r="D1165" s="10">
        <v>370462.37699999998</v>
      </c>
      <c r="E1165" s="10">
        <v>370462.37699999998</v>
      </c>
      <c r="F1165" s="10">
        <v>536235.74399999995</v>
      </c>
      <c r="G1165" s="10">
        <v>536235.74399999995</v>
      </c>
      <c r="H1165" s="61">
        <f>H1166+H1167</f>
        <v>100</v>
      </c>
      <c r="I1165" s="61">
        <f>I1166+I1167</f>
        <v>100</v>
      </c>
      <c r="J1165" s="59">
        <f t="shared" si="228"/>
        <v>73.533029055772886</v>
      </c>
      <c r="K1165" s="59">
        <f t="shared" si="229"/>
        <v>69.085729764407503</v>
      </c>
      <c r="L1165" s="59">
        <f t="shared" si="229"/>
        <v>69.085729764407503</v>
      </c>
    </row>
    <row r="1166" spans="1:12" s="49" customFormat="1" x14ac:dyDescent="0.2">
      <c r="A1166" s="12" t="s">
        <v>282</v>
      </c>
      <c r="B1166" s="10">
        <v>29546.985000000001</v>
      </c>
      <c r="C1166" s="10">
        <v>1050893.7080000001</v>
      </c>
      <c r="D1166" s="10">
        <v>36917.629999999997</v>
      </c>
      <c r="E1166" s="10">
        <v>36917.629999999997</v>
      </c>
      <c r="F1166" s="10">
        <v>50556.52</v>
      </c>
      <c r="G1166" s="10">
        <v>50556.52</v>
      </c>
      <c r="H1166" s="61">
        <f>D1166/D1165*100</f>
        <v>9.9652845449404435</v>
      </c>
      <c r="I1166" s="61">
        <f>E1166/E1165*100</f>
        <v>9.9652845449404435</v>
      </c>
      <c r="J1166" s="59">
        <f t="shared" si="228"/>
        <v>124.94550628431291</v>
      </c>
      <c r="K1166" s="59">
        <f t="shared" si="229"/>
        <v>73.022490472049896</v>
      </c>
      <c r="L1166" s="59">
        <f t="shared" si="229"/>
        <v>73.022490472049896</v>
      </c>
    </row>
    <row r="1167" spans="1:12" s="49" customFormat="1" x14ac:dyDescent="0.2">
      <c r="A1167" s="12" t="s">
        <v>286</v>
      </c>
      <c r="B1167" s="10">
        <v>474257.06300000002</v>
      </c>
      <c r="C1167" s="10">
        <v>11890798.348999999</v>
      </c>
      <c r="D1167" s="10">
        <v>333544.74699999997</v>
      </c>
      <c r="E1167" s="10">
        <v>333544.74699999997</v>
      </c>
      <c r="F1167" s="10">
        <v>485679.22399999999</v>
      </c>
      <c r="G1167" s="10">
        <v>485679.22399999999</v>
      </c>
      <c r="H1167" s="61">
        <f>D1167/D1165*100</f>
        <v>90.034715455059555</v>
      </c>
      <c r="I1167" s="61">
        <f>E1167/E1165*100</f>
        <v>90.034715455059555</v>
      </c>
      <c r="J1167" s="59">
        <f t="shared" si="228"/>
        <v>70.329948254244542</v>
      </c>
      <c r="K1167" s="59">
        <f t="shared" si="229"/>
        <v>68.675934756476224</v>
      </c>
      <c r="L1167" s="59">
        <f t="shared" si="229"/>
        <v>68.675934756476224</v>
      </c>
    </row>
    <row r="1168" spans="1:12" s="49" customFormat="1" ht="22.5" x14ac:dyDescent="0.2">
      <c r="A1168" s="7" t="s">
        <v>449</v>
      </c>
      <c r="B1168" s="10"/>
      <c r="C1168" s="10"/>
      <c r="D1168" s="10"/>
      <c r="E1168" s="10"/>
      <c r="F1168" s="10"/>
      <c r="G1168" s="10"/>
      <c r="H1168" s="65"/>
      <c r="I1168" s="65"/>
      <c r="J1168" s="65"/>
      <c r="K1168" s="65"/>
      <c r="L1168" s="65"/>
    </row>
    <row r="1169" spans="1:12" s="49" customFormat="1" x14ac:dyDescent="0.2">
      <c r="A1169" s="8" t="s">
        <v>278</v>
      </c>
      <c r="B1169" s="10">
        <v>92954.073999999993</v>
      </c>
      <c r="C1169" s="10">
        <v>1154434.76</v>
      </c>
      <c r="D1169" s="10">
        <v>87136.218999999997</v>
      </c>
      <c r="E1169" s="10">
        <v>87136.218999999997</v>
      </c>
      <c r="F1169" s="10">
        <v>93962.31</v>
      </c>
      <c r="G1169" s="10">
        <v>93962.31</v>
      </c>
      <c r="H1169" s="61">
        <f>H1170+H1171</f>
        <v>100</v>
      </c>
      <c r="I1169" s="61">
        <f>I1170+I1171</f>
        <v>100</v>
      </c>
      <c r="J1169" s="59">
        <f>D1169/B1169*100</f>
        <v>93.741151140938712</v>
      </c>
      <c r="K1169" s="59">
        <f t="shared" ref="K1169:L1174" si="230">D1169/F1169*100</f>
        <v>92.735288223544103</v>
      </c>
      <c r="L1169" s="59">
        <f t="shared" si="230"/>
        <v>92.735288223544103</v>
      </c>
    </row>
    <row r="1170" spans="1:12" s="49" customFormat="1" x14ac:dyDescent="0.2">
      <c r="A1170" s="12" t="s">
        <v>285</v>
      </c>
      <c r="B1170" s="10">
        <v>75798.667000000001</v>
      </c>
      <c r="C1170" s="10">
        <v>932326.25300000003</v>
      </c>
      <c r="D1170" s="10">
        <v>75109.667000000001</v>
      </c>
      <c r="E1170" s="10">
        <v>75109.667000000001</v>
      </c>
      <c r="F1170" s="10">
        <v>80498.667000000001</v>
      </c>
      <c r="G1170" s="10">
        <v>80498.667000000001</v>
      </c>
      <c r="H1170" s="61">
        <f>D1170/D1169*100</f>
        <v>86.19798731455171</v>
      </c>
      <c r="I1170" s="61">
        <f>E1170/E1169*100</f>
        <v>86.19798731455171</v>
      </c>
      <c r="J1170" s="59">
        <f>D1170/B1170*100</f>
        <v>99.091013038527436</v>
      </c>
      <c r="K1170" s="59">
        <f t="shared" si="230"/>
        <v>93.305479207500426</v>
      </c>
      <c r="L1170" s="59">
        <f t="shared" si="230"/>
        <v>93.305479207500426</v>
      </c>
    </row>
    <row r="1171" spans="1:12" s="49" customFormat="1" x14ac:dyDescent="0.2">
      <c r="A1171" s="12" t="s">
        <v>281</v>
      </c>
      <c r="B1171" s="10">
        <v>17155.406999999999</v>
      </c>
      <c r="C1171" s="10">
        <v>222108.50599999999</v>
      </c>
      <c r="D1171" s="10">
        <v>12026.552</v>
      </c>
      <c r="E1171" s="10">
        <v>12026.552</v>
      </c>
      <c r="F1171" s="10">
        <v>13463.643</v>
      </c>
      <c r="G1171" s="10">
        <v>13463.643</v>
      </c>
      <c r="H1171" s="61">
        <f>D1171/D1169*100</f>
        <v>13.802012685448286</v>
      </c>
      <c r="I1171" s="61">
        <f>E1171/E1169*100</f>
        <v>13.802012685448286</v>
      </c>
      <c r="J1171" s="59">
        <f>D1171/B1171*100</f>
        <v>70.103565598880863</v>
      </c>
      <c r="K1171" s="59">
        <f t="shared" si="230"/>
        <v>89.326135578609751</v>
      </c>
      <c r="L1171" s="59">
        <f t="shared" si="230"/>
        <v>89.326135578609751</v>
      </c>
    </row>
    <row r="1172" spans="1:12" s="49" customFormat="1" x14ac:dyDescent="0.2">
      <c r="A1172" s="8" t="s">
        <v>279</v>
      </c>
      <c r="B1172" s="10">
        <v>92954.073999999993</v>
      </c>
      <c r="C1172" s="10">
        <v>1154434.76</v>
      </c>
      <c r="D1172" s="10">
        <v>87136.218999999997</v>
      </c>
      <c r="E1172" s="10">
        <v>87136.218999999997</v>
      </c>
      <c r="F1172" s="10">
        <v>93962.31</v>
      </c>
      <c r="G1172" s="10">
        <v>93962.31</v>
      </c>
      <c r="H1172" s="61">
        <f>H1173+H1174</f>
        <v>100.00000000000001</v>
      </c>
      <c r="I1172" s="61">
        <f>I1173+I1174</f>
        <v>100.00000000000001</v>
      </c>
      <c r="J1172" s="59">
        <f>D1172/B1172*100</f>
        <v>93.741151140938712</v>
      </c>
      <c r="K1172" s="59">
        <f t="shared" si="230"/>
        <v>92.735288223544103</v>
      </c>
      <c r="L1172" s="59">
        <f t="shared" si="230"/>
        <v>92.735288223544103</v>
      </c>
    </row>
    <row r="1173" spans="1:12" s="49" customFormat="1" x14ac:dyDescent="0.2">
      <c r="A1173" s="12" t="s">
        <v>282</v>
      </c>
      <c r="B1173" s="10">
        <v>0</v>
      </c>
      <c r="C1173" s="10">
        <v>1813.87</v>
      </c>
      <c r="D1173" s="10">
        <v>331.4</v>
      </c>
      <c r="E1173" s="10">
        <v>331.4</v>
      </c>
      <c r="F1173" s="10">
        <v>252.38</v>
      </c>
      <c r="G1173" s="10">
        <v>252.38</v>
      </c>
      <c r="H1173" s="61">
        <f>D1173/D1172*100</f>
        <v>0.3803240533078443</v>
      </c>
      <c r="I1173" s="61">
        <f>E1173/E1172*100</f>
        <v>0.3803240533078443</v>
      </c>
      <c r="J1173" s="59">
        <v>0</v>
      </c>
      <c r="K1173" s="59">
        <f t="shared" si="230"/>
        <v>131.30992947143196</v>
      </c>
      <c r="L1173" s="59">
        <f t="shared" si="230"/>
        <v>131.30992947143196</v>
      </c>
    </row>
    <row r="1174" spans="1:12" s="49" customFormat="1" x14ac:dyDescent="0.2">
      <c r="A1174" s="12" t="s">
        <v>286</v>
      </c>
      <c r="B1174" s="10">
        <v>92954.073999999993</v>
      </c>
      <c r="C1174" s="10">
        <v>1152620.8899999999</v>
      </c>
      <c r="D1174" s="10">
        <v>86804.819000000003</v>
      </c>
      <c r="E1174" s="10">
        <v>86804.819000000003</v>
      </c>
      <c r="F1174" s="10">
        <v>93709.93</v>
      </c>
      <c r="G1174" s="10">
        <v>93709.93</v>
      </c>
      <c r="H1174" s="61">
        <f>D1174/D1172*100</f>
        <v>99.619675946692169</v>
      </c>
      <c r="I1174" s="61">
        <f>E1174/E1172*100</f>
        <v>99.619675946692169</v>
      </c>
      <c r="J1174" s="59">
        <f>D1174/B1174*100</f>
        <v>93.384630995302047</v>
      </c>
      <c r="K1174" s="59">
        <f t="shared" si="230"/>
        <v>92.631398828277867</v>
      </c>
      <c r="L1174" s="59">
        <f t="shared" si="230"/>
        <v>92.631398828277867</v>
      </c>
    </row>
    <row r="1175" spans="1:12" s="49" customFormat="1" x14ac:dyDescent="0.2">
      <c r="A1175" s="7" t="s">
        <v>450</v>
      </c>
      <c r="B1175" s="10"/>
      <c r="C1175" s="10"/>
      <c r="D1175" s="10"/>
      <c r="E1175" s="10"/>
      <c r="F1175" s="10"/>
      <c r="G1175" s="10"/>
      <c r="H1175" s="65"/>
      <c r="I1175" s="65"/>
      <c r="J1175" s="65"/>
      <c r="K1175" s="65"/>
      <c r="L1175" s="65"/>
    </row>
    <row r="1176" spans="1:12" s="49" customFormat="1" x14ac:dyDescent="0.2">
      <c r="A1176" s="8" t="s">
        <v>278</v>
      </c>
      <c r="B1176" s="10">
        <v>13614.95</v>
      </c>
      <c r="C1176" s="10">
        <v>258021.405</v>
      </c>
      <c r="D1176" s="10">
        <v>9666.0930000000008</v>
      </c>
      <c r="E1176" s="10">
        <v>9666.0930000000008</v>
      </c>
      <c r="F1176" s="10">
        <v>15418.467000000001</v>
      </c>
      <c r="G1176" s="10">
        <v>15418.467000000001</v>
      </c>
      <c r="H1176" s="61">
        <f>H1177+H1178</f>
        <v>99.999999999999986</v>
      </c>
      <c r="I1176" s="61">
        <f>I1177+I1178</f>
        <v>99.999999999999986</v>
      </c>
      <c r="J1176" s="59">
        <f>D1176/B1176*100</f>
        <v>70.996169651743131</v>
      </c>
      <c r="K1176" s="59">
        <f t="shared" ref="K1176:L1181" si="231">D1176/F1176*100</f>
        <v>62.691660591159938</v>
      </c>
      <c r="L1176" s="59">
        <f t="shared" si="231"/>
        <v>62.691660591159938</v>
      </c>
    </row>
    <row r="1177" spans="1:12" s="49" customFormat="1" x14ac:dyDescent="0.2">
      <c r="A1177" s="12" t="s">
        <v>285</v>
      </c>
      <c r="B1177" s="10">
        <v>11933.333000000001</v>
      </c>
      <c r="C1177" s="10">
        <v>210866.66699999999</v>
      </c>
      <c r="D1177" s="10">
        <v>9100</v>
      </c>
      <c r="E1177" s="10">
        <v>9100</v>
      </c>
      <c r="F1177" s="10">
        <v>13000</v>
      </c>
      <c r="G1177" s="10">
        <v>13000</v>
      </c>
      <c r="H1177" s="61">
        <f>D1177/D1176*100</f>
        <v>94.143517965324762</v>
      </c>
      <c r="I1177" s="61">
        <f>E1177/E1176*100</f>
        <v>94.143517965324762</v>
      </c>
      <c r="J1177" s="59">
        <f>D1177/B1177*100</f>
        <v>76.25698537030685</v>
      </c>
      <c r="K1177" s="59">
        <f t="shared" si="231"/>
        <v>70</v>
      </c>
      <c r="L1177" s="59">
        <f t="shared" si="231"/>
        <v>70</v>
      </c>
    </row>
    <row r="1178" spans="1:12" s="49" customFormat="1" x14ac:dyDescent="0.2">
      <c r="A1178" s="12" t="s">
        <v>281</v>
      </c>
      <c r="B1178" s="10">
        <v>1681.617</v>
      </c>
      <c r="C1178" s="10">
        <v>47154.737999999998</v>
      </c>
      <c r="D1178" s="10">
        <v>566.09299999999996</v>
      </c>
      <c r="E1178" s="10">
        <v>566.09299999999996</v>
      </c>
      <c r="F1178" s="10">
        <v>2418.4670000000001</v>
      </c>
      <c r="G1178" s="10">
        <v>2418.4670000000001</v>
      </c>
      <c r="H1178" s="61">
        <f>D1178/D1176*100</f>
        <v>5.8564820346752287</v>
      </c>
      <c r="I1178" s="61">
        <f>E1178/E1176*100</f>
        <v>5.8564820346752287</v>
      </c>
      <c r="J1178" s="59">
        <f>D1178/B1178*100</f>
        <v>33.6636106794829</v>
      </c>
      <c r="K1178" s="59">
        <f t="shared" si="231"/>
        <v>23.407100448341861</v>
      </c>
      <c r="L1178" s="59">
        <f t="shared" si="231"/>
        <v>23.407100448341861</v>
      </c>
    </row>
    <row r="1179" spans="1:12" s="49" customFormat="1" x14ac:dyDescent="0.2">
      <c r="A1179" s="8" t="s">
        <v>279</v>
      </c>
      <c r="B1179" s="10">
        <v>13614.95</v>
      </c>
      <c r="C1179" s="10">
        <v>258021.405</v>
      </c>
      <c r="D1179" s="10">
        <v>9666.0930000000008</v>
      </c>
      <c r="E1179" s="10">
        <v>9666.0930000000008</v>
      </c>
      <c r="F1179" s="10">
        <v>15418.467000000001</v>
      </c>
      <c r="G1179" s="10">
        <v>15418.467000000001</v>
      </c>
      <c r="H1179" s="61">
        <f>H1180+H1181</f>
        <v>100</v>
      </c>
      <c r="I1179" s="61">
        <f>I1180+I1181</f>
        <v>100</v>
      </c>
      <c r="J1179" s="59">
        <f>D1179/B1179*100</f>
        <v>70.996169651743131</v>
      </c>
      <c r="K1179" s="59">
        <f t="shared" si="231"/>
        <v>62.691660591159938</v>
      </c>
      <c r="L1179" s="59">
        <f t="shared" si="231"/>
        <v>62.691660591159938</v>
      </c>
    </row>
    <row r="1180" spans="1:12" s="49" customFormat="1" x14ac:dyDescent="0.2">
      <c r="A1180" s="12" t="s">
        <v>282</v>
      </c>
      <c r="B1180" s="10">
        <v>1036.2260000000001</v>
      </c>
      <c r="C1180" s="10">
        <v>24064.720000000001</v>
      </c>
      <c r="D1180" s="10">
        <v>2318.0070000000001</v>
      </c>
      <c r="E1180" s="10">
        <v>2318.0070000000001</v>
      </c>
      <c r="F1180" s="10">
        <v>1732.924</v>
      </c>
      <c r="G1180" s="10">
        <v>1732.924</v>
      </c>
      <c r="H1180" s="61">
        <f>D1180/D1179*100</f>
        <v>23.98080589541193</v>
      </c>
      <c r="I1180" s="61">
        <f>E1180/E1179*100</f>
        <v>23.98080589541193</v>
      </c>
      <c r="J1180" s="60">
        <f>D1180/B1180</f>
        <v>2.2369705064339245</v>
      </c>
      <c r="K1180" s="59">
        <f t="shared" si="231"/>
        <v>133.76276166756304</v>
      </c>
      <c r="L1180" s="59">
        <f t="shared" si="231"/>
        <v>133.76276166756304</v>
      </c>
    </row>
    <row r="1181" spans="1:12" s="49" customFormat="1" x14ac:dyDescent="0.2">
      <c r="A1181" s="12" t="s">
        <v>286</v>
      </c>
      <c r="B1181" s="10">
        <v>12578.724</v>
      </c>
      <c r="C1181" s="10">
        <v>233956.685</v>
      </c>
      <c r="D1181" s="10">
        <v>7348.0860000000002</v>
      </c>
      <c r="E1181" s="10">
        <v>7348.0860000000002</v>
      </c>
      <c r="F1181" s="10">
        <v>13685.543</v>
      </c>
      <c r="G1181" s="10">
        <v>13685.543</v>
      </c>
      <c r="H1181" s="61">
        <f>D1181/D1179*100</f>
        <v>76.019194104588067</v>
      </c>
      <c r="I1181" s="61">
        <f>E1181/E1179*100</f>
        <v>76.019194104588067</v>
      </c>
      <c r="J1181" s="59">
        <f>D1181/B1181*100</f>
        <v>58.416783769164503</v>
      </c>
      <c r="K1181" s="59">
        <f t="shared" si="231"/>
        <v>53.692323351729634</v>
      </c>
      <c r="L1181" s="59">
        <f t="shared" si="231"/>
        <v>53.692323351729634</v>
      </c>
    </row>
    <row r="1182" spans="1:12" s="49" customFormat="1" ht="22.5" x14ac:dyDescent="0.2">
      <c r="A1182" s="7" t="s">
        <v>451</v>
      </c>
      <c r="B1182" s="10"/>
      <c r="C1182" s="10"/>
      <c r="D1182" s="10"/>
      <c r="E1182" s="10"/>
      <c r="F1182" s="10"/>
      <c r="G1182" s="10"/>
      <c r="H1182" s="65"/>
      <c r="I1182" s="65"/>
      <c r="J1182" s="65"/>
      <c r="K1182" s="65"/>
      <c r="L1182" s="65"/>
    </row>
    <row r="1183" spans="1:12" s="49" customFormat="1" x14ac:dyDescent="0.2">
      <c r="A1183" s="8" t="s">
        <v>278</v>
      </c>
      <c r="B1183" s="10">
        <v>825863.47900000005</v>
      </c>
      <c r="C1183" s="10">
        <v>8612088.9519999996</v>
      </c>
      <c r="D1183" s="10">
        <v>505877.58199999999</v>
      </c>
      <c r="E1183" s="10">
        <v>505877.58199999999</v>
      </c>
      <c r="F1183" s="10">
        <v>551710.08900000004</v>
      </c>
      <c r="G1183" s="10">
        <v>551710.08900000004</v>
      </c>
      <c r="H1183" s="61">
        <f>H1184+H1185</f>
        <v>100.00000019767629</v>
      </c>
      <c r="I1183" s="61">
        <f>I1184+I1185</f>
        <v>100.00000019767629</v>
      </c>
      <c r="J1183" s="59">
        <f t="shared" ref="J1183:J1188" si="232">D1183/B1183*100</f>
        <v>61.254383425762306</v>
      </c>
      <c r="K1183" s="59">
        <f t="shared" ref="K1183:L1188" si="233">D1183/F1183*100</f>
        <v>91.69264657039831</v>
      </c>
      <c r="L1183" s="59">
        <f t="shared" si="233"/>
        <v>91.69264657039831</v>
      </c>
    </row>
    <row r="1184" spans="1:12" s="49" customFormat="1" x14ac:dyDescent="0.2">
      <c r="A1184" s="12" t="s">
        <v>285</v>
      </c>
      <c r="B1184" s="10">
        <v>819831.50100000005</v>
      </c>
      <c r="C1184" s="10">
        <v>8498012.5160000008</v>
      </c>
      <c r="D1184" s="10">
        <v>495762.50099999999</v>
      </c>
      <c r="E1184" s="10">
        <v>495762.50099999999</v>
      </c>
      <c r="F1184" s="10">
        <v>539920.83400000003</v>
      </c>
      <c r="G1184" s="10">
        <v>539920.83400000003</v>
      </c>
      <c r="H1184" s="61">
        <f>D1184/D1183*100</f>
        <v>98.000488386931522</v>
      </c>
      <c r="I1184" s="61">
        <f>E1184/E1183*100</f>
        <v>98.000488386931522</v>
      </c>
      <c r="J1184" s="59">
        <f t="shared" si="232"/>
        <v>60.471267619661759</v>
      </c>
      <c r="K1184" s="59">
        <f t="shared" si="233"/>
        <v>91.821331902891529</v>
      </c>
      <c r="L1184" s="59">
        <f t="shared" si="233"/>
        <v>91.821331902891529</v>
      </c>
    </row>
    <row r="1185" spans="1:12" s="49" customFormat="1" x14ac:dyDescent="0.2">
      <c r="A1185" s="12" t="s">
        <v>281</v>
      </c>
      <c r="B1185" s="10">
        <v>6031.9790000000003</v>
      </c>
      <c r="C1185" s="10">
        <v>114076.436</v>
      </c>
      <c r="D1185" s="10">
        <v>10115.082</v>
      </c>
      <c r="E1185" s="10">
        <v>10115.082</v>
      </c>
      <c r="F1185" s="10">
        <v>11789.254999999999</v>
      </c>
      <c r="G1185" s="10">
        <v>11789.254999999999</v>
      </c>
      <c r="H1185" s="61">
        <f>D1185/D1183*100</f>
        <v>1.9995118107447585</v>
      </c>
      <c r="I1185" s="61">
        <f>E1185/E1183*100</f>
        <v>1.9995118107447585</v>
      </c>
      <c r="J1185" s="59">
        <f t="shared" si="232"/>
        <v>167.69093526353458</v>
      </c>
      <c r="K1185" s="59">
        <f t="shared" si="233"/>
        <v>85.799162033563618</v>
      </c>
      <c r="L1185" s="59">
        <f t="shared" si="233"/>
        <v>85.799162033563618</v>
      </c>
    </row>
    <row r="1186" spans="1:12" s="49" customFormat="1" x14ac:dyDescent="0.2">
      <c r="A1186" s="8" t="s">
        <v>279</v>
      </c>
      <c r="B1186" s="10">
        <v>825863.47900000005</v>
      </c>
      <c r="C1186" s="10">
        <v>8612088.9519999996</v>
      </c>
      <c r="D1186" s="10">
        <v>505877.58199999999</v>
      </c>
      <c r="E1186" s="10">
        <v>505877.58199999999</v>
      </c>
      <c r="F1186" s="10">
        <v>551710.08900000004</v>
      </c>
      <c r="G1186" s="10">
        <v>551710.08900000004</v>
      </c>
      <c r="H1186" s="61">
        <f>H1187+H1188</f>
        <v>100.00000019767627</v>
      </c>
      <c r="I1186" s="61">
        <f>I1187+I1188</f>
        <v>100.00000019767627</v>
      </c>
      <c r="J1186" s="59">
        <f t="shared" si="232"/>
        <v>61.254383425762306</v>
      </c>
      <c r="K1186" s="59">
        <f t="shared" si="233"/>
        <v>91.69264657039831</v>
      </c>
      <c r="L1186" s="59">
        <f t="shared" si="233"/>
        <v>91.69264657039831</v>
      </c>
    </row>
    <row r="1187" spans="1:12" s="49" customFormat="1" x14ac:dyDescent="0.2">
      <c r="A1187" s="12" t="s">
        <v>282</v>
      </c>
      <c r="B1187" s="10">
        <v>345.37900000000002</v>
      </c>
      <c r="C1187" s="10">
        <v>18373.365000000002</v>
      </c>
      <c r="D1187" s="10">
        <v>382.29300000000001</v>
      </c>
      <c r="E1187" s="10">
        <v>382.29300000000001</v>
      </c>
      <c r="F1187" s="10">
        <v>617.827</v>
      </c>
      <c r="G1187" s="10">
        <v>617.827</v>
      </c>
      <c r="H1187" s="61">
        <f>D1187/D1186*100</f>
        <v>7.5570259209470178E-2</v>
      </c>
      <c r="I1187" s="61">
        <f>E1187/E1186*100</f>
        <v>7.5570259209470178E-2</v>
      </c>
      <c r="J1187" s="59">
        <f t="shared" si="232"/>
        <v>110.6879688689816</v>
      </c>
      <c r="K1187" s="59">
        <f t="shared" si="233"/>
        <v>61.87703030136268</v>
      </c>
      <c r="L1187" s="59">
        <f t="shared" si="233"/>
        <v>61.87703030136268</v>
      </c>
    </row>
    <row r="1188" spans="1:12" s="49" customFormat="1" x14ac:dyDescent="0.2">
      <c r="A1188" s="12" t="s">
        <v>286</v>
      </c>
      <c r="B1188" s="10">
        <v>825518.1</v>
      </c>
      <c r="C1188" s="10">
        <v>8593715.5869999994</v>
      </c>
      <c r="D1188" s="10">
        <v>505495.29</v>
      </c>
      <c r="E1188" s="10">
        <v>505495.29</v>
      </c>
      <c r="F1188" s="10">
        <v>551092.26100000006</v>
      </c>
      <c r="G1188" s="10">
        <v>551092.26100000006</v>
      </c>
      <c r="H1188" s="61">
        <f>D1188/D1186*100</f>
        <v>99.924429938466801</v>
      </c>
      <c r="I1188" s="61">
        <f>E1188/E1186*100</f>
        <v>99.924429938466801</v>
      </c>
      <c r="J1188" s="59">
        <f t="shared" si="232"/>
        <v>61.233701599032173</v>
      </c>
      <c r="K1188" s="59">
        <f t="shared" si="233"/>
        <v>91.726073068552836</v>
      </c>
      <c r="L1188" s="59">
        <f t="shared" si="233"/>
        <v>91.726073068552836</v>
      </c>
    </row>
    <row r="1189" spans="1:12" s="49" customFormat="1" ht="33.75" x14ac:dyDescent="0.2">
      <c r="A1189" s="7" t="s">
        <v>452</v>
      </c>
      <c r="B1189" s="10"/>
      <c r="C1189" s="10"/>
      <c r="D1189" s="10"/>
      <c r="E1189" s="10"/>
      <c r="F1189" s="10"/>
      <c r="G1189" s="10"/>
      <c r="H1189" s="65"/>
      <c r="I1189" s="65"/>
      <c r="J1189" s="65"/>
      <c r="K1189" s="65"/>
      <c r="L1189" s="65"/>
    </row>
    <row r="1190" spans="1:12" s="49" customFormat="1" x14ac:dyDescent="0.2">
      <c r="A1190" s="8" t="s">
        <v>278</v>
      </c>
      <c r="B1190" s="10">
        <v>496219.21899999998</v>
      </c>
      <c r="C1190" s="10">
        <v>5176933.6849999996</v>
      </c>
      <c r="D1190" s="10">
        <v>336777.79300000001</v>
      </c>
      <c r="E1190" s="10">
        <v>336777.79300000001</v>
      </c>
      <c r="F1190" s="10">
        <v>320868.64399999997</v>
      </c>
      <c r="G1190" s="10">
        <v>320868.64399999997</v>
      </c>
      <c r="H1190" s="61">
        <f>H1191+H1192</f>
        <v>100</v>
      </c>
      <c r="I1190" s="61">
        <f>I1191+I1192</f>
        <v>100</v>
      </c>
      <c r="J1190" s="59">
        <f>D1190/B1190*100</f>
        <v>67.868752378976282</v>
      </c>
      <c r="K1190" s="59">
        <f t="shared" ref="K1190:L1195" si="234">D1190/F1190*100</f>
        <v>104.95815010207106</v>
      </c>
      <c r="L1190" s="59">
        <f t="shared" si="234"/>
        <v>104.95815010207106</v>
      </c>
    </row>
    <row r="1191" spans="1:12" s="49" customFormat="1" x14ac:dyDescent="0.2">
      <c r="A1191" s="12" t="s">
        <v>285</v>
      </c>
      <c r="B1191" s="10">
        <v>492379.58299999998</v>
      </c>
      <c r="C1191" s="10">
        <v>5102891.5120000001</v>
      </c>
      <c r="D1191" s="10">
        <v>331599.58299999998</v>
      </c>
      <c r="E1191" s="10">
        <v>331599.58299999998</v>
      </c>
      <c r="F1191" s="10">
        <v>312701.58299999998</v>
      </c>
      <c r="G1191" s="10">
        <v>312701.58299999998</v>
      </c>
      <c r="H1191" s="61">
        <f>D1191/D1190*100</f>
        <v>98.462425341685162</v>
      </c>
      <c r="I1191" s="61">
        <f>E1191/E1190*100</f>
        <v>98.462425341685162</v>
      </c>
      <c r="J1191" s="59">
        <f>D1191/B1191*100</f>
        <v>67.346330848978354</v>
      </c>
      <c r="K1191" s="59">
        <f t="shared" si="234"/>
        <v>106.04346157083573</v>
      </c>
      <c r="L1191" s="59">
        <f t="shared" si="234"/>
        <v>106.04346157083573</v>
      </c>
    </row>
    <row r="1192" spans="1:12" s="49" customFormat="1" x14ac:dyDescent="0.2">
      <c r="A1192" s="12" t="s">
        <v>281</v>
      </c>
      <c r="B1192" s="10">
        <v>3839.636</v>
      </c>
      <c r="C1192" s="10">
        <v>74042.173999999999</v>
      </c>
      <c r="D1192" s="10">
        <v>5178.21</v>
      </c>
      <c r="E1192" s="10">
        <v>5178.21</v>
      </c>
      <c r="F1192" s="10">
        <v>8167.06</v>
      </c>
      <c r="G1192" s="10">
        <v>8167.06</v>
      </c>
      <c r="H1192" s="61">
        <f>D1192/D1190*100</f>
        <v>1.5375746583148373</v>
      </c>
      <c r="I1192" s="61">
        <f>E1192/E1190*100</f>
        <v>1.5375746583148373</v>
      </c>
      <c r="J1192" s="59">
        <f>D1192/B1192*100</f>
        <v>134.86200254399114</v>
      </c>
      <c r="K1192" s="59">
        <f t="shared" si="234"/>
        <v>63.403599336848259</v>
      </c>
      <c r="L1192" s="59">
        <f t="shared" si="234"/>
        <v>63.403599336848259</v>
      </c>
    </row>
    <row r="1193" spans="1:12" s="49" customFormat="1" x14ac:dyDescent="0.2">
      <c r="A1193" s="8" t="s">
        <v>279</v>
      </c>
      <c r="B1193" s="10">
        <v>496219.21899999998</v>
      </c>
      <c r="C1193" s="10">
        <v>5176933.6849999996</v>
      </c>
      <c r="D1193" s="10">
        <v>336777.79300000001</v>
      </c>
      <c r="E1193" s="10">
        <v>336777.79300000001</v>
      </c>
      <c r="F1193" s="10">
        <v>320868.64399999997</v>
      </c>
      <c r="G1193" s="10">
        <v>320868.64399999997</v>
      </c>
      <c r="H1193" s="61">
        <f>H1194+H1195</f>
        <v>99.999999999999986</v>
      </c>
      <c r="I1193" s="61">
        <f>I1194+I1195</f>
        <v>99.999999999999986</v>
      </c>
      <c r="J1193" s="59">
        <f>D1193/B1193*100</f>
        <v>67.868752378976282</v>
      </c>
      <c r="K1193" s="59">
        <f t="shared" si="234"/>
        <v>104.95815010207106</v>
      </c>
      <c r="L1193" s="59">
        <f t="shared" si="234"/>
        <v>104.95815010207106</v>
      </c>
    </row>
    <row r="1194" spans="1:12" s="49" customFormat="1" x14ac:dyDescent="0.2">
      <c r="A1194" s="12" t="s">
        <v>282</v>
      </c>
      <c r="B1194" s="10">
        <v>184.727</v>
      </c>
      <c r="C1194" s="10">
        <v>12598.933000000001</v>
      </c>
      <c r="D1194" s="10">
        <v>379.2</v>
      </c>
      <c r="E1194" s="10">
        <v>379.2</v>
      </c>
      <c r="F1194" s="10">
        <v>454.05599999999998</v>
      </c>
      <c r="G1194" s="10">
        <v>454.05599999999998</v>
      </c>
      <c r="H1194" s="61">
        <f>D1194/D1193*100</f>
        <v>0.11259649771503788</v>
      </c>
      <c r="I1194" s="61">
        <f>E1194/E1193*100</f>
        <v>0.11259649771503788</v>
      </c>
      <c r="J1194" s="60">
        <f>D1194/B1194</f>
        <v>2.0527589361598464</v>
      </c>
      <c r="K1194" s="59">
        <f t="shared" si="234"/>
        <v>83.513927797452297</v>
      </c>
      <c r="L1194" s="59">
        <f t="shared" si="234"/>
        <v>83.513927797452297</v>
      </c>
    </row>
    <row r="1195" spans="1:12" s="49" customFormat="1" x14ac:dyDescent="0.2">
      <c r="A1195" s="12" t="s">
        <v>286</v>
      </c>
      <c r="B1195" s="10">
        <v>496034.49200000003</v>
      </c>
      <c r="C1195" s="10">
        <v>5164334.7529999996</v>
      </c>
      <c r="D1195" s="10">
        <v>336398.59299999999</v>
      </c>
      <c r="E1195" s="10">
        <v>336398.59299999999</v>
      </c>
      <c r="F1195" s="10">
        <v>320414.587</v>
      </c>
      <c r="G1195" s="10">
        <v>320414.587</v>
      </c>
      <c r="H1195" s="61">
        <f>D1195/D1193*100</f>
        <v>99.887403502284954</v>
      </c>
      <c r="I1195" s="61">
        <f>E1195/E1193*100</f>
        <v>99.887403502284954</v>
      </c>
      <c r="J1195" s="59">
        <f>D1195/B1195*100</f>
        <v>67.817580919352665</v>
      </c>
      <c r="K1195" s="59">
        <f t="shared" si="234"/>
        <v>104.98853880207395</v>
      </c>
      <c r="L1195" s="59">
        <f t="shared" si="234"/>
        <v>104.98853880207395</v>
      </c>
    </row>
    <row r="1196" spans="1:12" s="49" customFormat="1" ht="22.5" x14ac:dyDescent="0.2">
      <c r="A1196" s="7" t="s">
        <v>453</v>
      </c>
      <c r="B1196" s="10"/>
      <c r="C1196" s="10"/>
      <c r="D1196" s="10"/>
      <c r="E1196" s="10"/>
      <c r="F1196" s="10"/>
      <c r="G1196" s="10"/>
      <c r="H1196" s="65"/>
      <c r="I1196" s="65"/>
      <c r="J1196" s="65"/>
      <c r="K1196" s="65"/>
      <c r="L1196" s="65"/>
    </row>
    <row r="1197" spans="1:12" s="49" customFormat="1" x14ac:dyDescent="0.2">
      <c r="A1197" s="8" t="s">
        <v>278</v>
      </c>
      <c r="B1197" s="10">
        <v>3318.123</v>
      </c>
      <c r="C1197" s="10">
        <v>44039.786</v>
      </c>
      <c r="D1197" s="10">
        <v>2346.8560000000002</v>
      </c>
      <c r="E1197" s="10">
        <v>2346.8560000000002</v>
      </c>
      <c r="F1197" s="10">
        <v>3521.0120000000002</v>
      </c>
      <c r="G1197" s="10">
        <v>3521.0120000000002</v>
      </c>
      <c r="H1197" s="61">
        <f>H1198+H1199</f>
        <v>100</v>
      </c>
      <c r="I1197" s="61">
        <f>I1198+I1199</f>
        <v>100</v>
      </c>
      <c r="J1197" s="59">
        <f t="shared" ref="J1197:J1202" si="235">D1197/B1197*100</f>
        <v>70.728420857213564</v>
      </c>
      <c r="K1197" s="59">
        <f t="shared" ref="K1197:L1202" si="236">D1197/F1197*100</f>
        <v>66.652882750754614</v>
      </c>
      <c r="L1197" s="59">
        <f t="shared" si="236"/>
        <v>66.652882750754614</v>
      </c>
    </row>
    <row r="1198" spans="1:12" s="49" customFormat="1" x14ac:dyDescent="0.2">
      <c r="A1198" s="12" t="s">
        <v>285</v>
      </c>
      <c r="B1198" s="10">
        <v>2817.6610000000001</v>
      </c>
      <c r="C1198" s="10">
        <v>34581.290999999997</v>
      </c>
      <c r="D1198" s="10">
        <v>2092.8090000000002</v>
      </c>
      <c r="E1198" s="10">
        <v>2092.8090000000002</v>
      </c>
      <c r="F1198" s="10">
        <v>2802.01</v>
      </c>
      <c r="G1198" s="10">
        <v>2802.01</v>
      </c>
      <c r="H1198" s="61">
        <f>D1198/D1197*100</f>
        <v>89.175006902852161</v>
      </c>
      <c r="I1198" s="61">
        <f>E1198/E1197*100</f>
        <v>89.175006902852161</v>
      </c>
      <c r="J1198" s="59">
        <f t="shared" si="235"/>
        <v>74.274690958209661</v>
      </c>
      <c r="K1198" s="59">
        <f t="shared" si="236"/>
        <v>74.689562135752553</v>
      </c>
      <c r="L1198" s="59">
        <f t="shared" si="236"/>
        <v>74.689562135752553</v>
      </c>
    </row>
    <row r="1199" spans="1:12" s="49" customFormat="1" x14ac:dyDescent="0.2">
      <c r="A1199" s="12" t="s">
        <v>281</v>
      </c>
      <c r="B1199" s="10">
        <v>500.46199999999999</v>
      </c>
      <c r="C1199" s="10">
        <v>9458.4950000000008</v>
      </c>
      <c r="D1199" s="10">
        <v>254.047</v>
      </c>
      <c r="E1199" s="10">
        <v>254.047</v>
      </c>
      <c r="F1199" s="10">
        <v>719.00199999999995</v>
      </c>
      <c r="G1199" s="10">
        <v>719.00199999999995</v>
      </c>
      <c r="H1199" s="61">
        <f>D1199/D1197*100</f>
        <v>10.824993097147843</v>
      </c>
      <c r="I1199" s="61">
        <f>E1199/E1197*100</f>
        <v>10.824993097147843</v>
      </c>
      <c r="J1199" s="59">
        <f t="shared" si="235"/>
        <v>50.76249545420032</v>
      </c>
      <c r="K1199" s="59">
        <f t="shared" si="236"/>
        <v>35.33328140950929</v>
      </c>
      <c r="L1199" s="59">
        <f t="shared" si="236"/>
        <v>35.33328140950929</v>
      </c>
    </row>
    <row r="1200" spans="1:12" s="49" customFormat="1" x14ac:dyDescent="0.2">
      <c r="A1200" s="8" t="s">
        <v>279</v>
      </c>
      <c r="B1200" s="10">
        <v>3318.123</v>
      </c>
      <c r="C1200" s="10">
        <v>44039.786</v>
      </c>
      <c r="D1200" s="10">
        <v>2346.8560000000002</v>
      </c>
      <c r="E1200" s="10">
        <v>2346.8560000000002</v>
      </c>
      <c r="F1200" s="10">
        <v>3521.0120000000002</v>
      </c>
      <c r="G1200" s="10">
        <v>3521.0120000000002</v>
      </c>
      <c r="H1200" s="61">
        <f>H1201+H1202</f>
        <v>100</v>
      </c>
      <c r="I1200" s="61">
        <f>I1201+I1202</f>
        <v>100</v>
      </c>
      <c r="J1200" s="59">
        <f t="shared" si="235"/>
        <v>70.728420857213564</v>
      </c>
      <c r="K1200" s="59">
        <f t="shared" si="236"/>
        <v>66.652882750754614</v>
      </c>
      <c r="L1200" s="59">
        <f t="shared" si="236"/>
        <v>66.652882750754614</v>
      </c>
    </row>
    <row r="1201" spans="1:12" s="49" customFormat="1" x14ac:dyDescent="0.2">
      <c r="A1201" s="12" t="s">
        <v>282</v>
      </c>
      <c r="B1201" s="10">
        <v>318.20699999999999</v>
      </c>
      <c r="C1201" s="10">
        <v>7356.5839999999998</v>
      </c>
      <c r="D1201" s="10">
        <v>472.73099999999999</v>
      </c>
      <c r="E1201" s="10">
        <v>472.73099999999999</v>
      </c>
      <c r="F1201" s="10">
        <v>614.28700000000003</v>
      </c>
      <c r="G1201" s="10">
        <v>614.28700000000003</v>
      </c>
      <c r="H1201" s="61">
        <f>D1201/D1200*100</f>
        <v>20.14316174490467</v>
      </c>
      <c r="I1201" s="61">
        <f>E1201/E1200*100</f>
        <v>20.14316174490467</v>
      </c>
      <c r="J1201" s="59">
        <f t="shared" si="235"/>
        <v>148.56084247046735</v>
      </c>
      <c r="K1201" s="59">
        <f t="shared" si="236"/>
        <v>76.95604823152695</v>
      </c>
      <c r="L1201" s="59">
        <f t="shared" si="236"/>
        <v>76.95604823152695</v>
      </c>
    </row>
    <row r="1202" spans="1:12" s="49" customFormat="1" x14ac:dyDescent="0.2">
      <c r="A1202" s="12" t="s">
        <v>286</v>
      </c>
      <c r="B1202" s="10">
        <v>2999.9160000000002</v>
      </c>
      <c r="C1202" s="10">
        <v>36683.201999999997</v>
      </c>
      <c r="D1202" s="10">
        <v>1874.125</v>
      </c>
      <c r="E1202" s="10">
        <v>1874.125</v>
      </c>
      <c r="F1202" s="10">
        <v>2906.7249999999999</v>
      </c>
      <c r="G1202" s="10">
        <v>2906.7249999999999</v>
      </c>
      <c r="H1202" s="61">
        <f>D1202/D1200*100</f>
        <v>79.856838255095326</v>
      </c>
      <c r="I1202" s="61">
        <f>E1202/E1200*100</f>
        <v>79.856838255095326</v>
      </c>
      <c r="J1202" s="59">
        <f t="shared" si="235"/>
        <v>62.472582565645162</v>
      </c>
      <c r="K1202" s="59">
        <f t="shared" si="236"/>
        <v>64.475483576877764</v>
      </c>
      <c r="L1202" s="59">
        <f t="shared" si="236"/>
        <v>64.475483576877764</v>
      </c>
    </row>
    <row r="1203" spans="1:12" s="49" customFormat="1" x14ac:dyDescent="0.2">
      <c r="A1203" s="7" t="s">
        <v>454</v>
      </c>
      <c r="B1203" s="10"/>
      <c r="C1203" s="10"/>
      <c r="D1203" s="10"/>
      <c r="E1203" s="10"/>
      <c r="F1203" s="10"/>
      <c r="G1203" s="10"/>
      <c r="H1203" s="65"/>
      <c r="I1203" s="65"/>
      <c r="J1203" s="65"/>
      <c r="K1203" s="65"/>
      <c r="L1203" s="65"/>
    </row>
    <row r="1204" spans="1:12" s="49" customFormat="1" x14ac:dyDescent="0.2">
      <c r="A1204" s="8" t="s">
        <v>278</v>
      </c>
      <c r="B1204" s="10">
        <v>3218.8150000000001</v>
      </c>
      <c r="C1204" s="10">
        <v>43105.180999999997</v>
      </c>
      <c r="D1204" s="10">
        <v>2250.9520000000002</v>
      </c>
      <c r="E1204" s="10">
        <v>2250.9520000000002</v>
      </c>
      <c r="F1204" s="10">
        <v>3455.4810000000002</v>
      </c>
      <c r="G1204" s="10">
        <v>3455.4810000000002</v>
      </c>
      <c r="H1204" s="61">
        <f>H1205+H1206</f>
        <v>99.999999999999986</v>
      </c>
      <c r="I1204" s="61">
        <f>I1205+I1206</f>
        <v>99.999999999999986</v>
      </c>
      <c r="J1204" s="59">
        <f t="shared" ref="J1204:J1209" si="237">D1204/B1204*100</f>
        <v>69.931077119996033</v>
      </c>
      <c r="K1204" s="59">
        <f t="shared" ref="K1204:L1209" si="238">D1204/F1204*100</f>
        <v>65.141495496574862</v>
      </c>
      <c r="L1204" s="59">
        <f t="shared" si="238"/>
        <v>65.141495496574862</v>
      </c>
    </row>
    <row r="1205" spans="1:12" s="49" customFormat="1" x14ac:dyDescent="0.2">
      <c r="A1205" s="12" t="s">
        <v>285</v>
      </c>
      <c r="B1205" s="10">
        <v>2817.2020000000002</v>
      </c>
      <c r="C1205" s="10">
        <v>34576.377999999997</v>
      </c>
      <c r="D1205" s="10">
        <v>2092.3510000000001</v>
      </c>
      <c r="E1205" s="10">
        <v>2092.3510000000001</v>
      </c>
      <c r="F1205" s="10">
        <v>2801.5520000000001</v>
      </c>
      <c r="G1205" s="10">
        <v>2801.5520000000001</v>
      </c>
      <c r="H1205" s="61">
        <f>D1205/D1204*100</f>
        <v>92.954047887293896</v>
      </c>
      <c r="I1205" s="61">
        <f>E1205/E1204*100</f>
        <v>92.954047887293896</v>
      </c>
      <c r="J1205" s="59">
        <f t="shared" si="237"/>
        <v>74.270535091200415</v>
      </c>
      <c r="K1205" s="59">
        <f t="shared" si="238"/>
        <v>74.685424364780658</v>
      </c>
      <c r="L1205" s="59">
        <f t="shared" si="238"/>
        <v>74.685424364780658</v>
      </c>
    </row>
    <row r="1206" spans="1:12" s="49" customFormat="1" x14ac:dyDescent="0.2">
      <c r="A1206" s="12" t="s">
        <v>281</v>
      </c>
      <c r="B1206" s="10">
        <v>401.613</v>
      </c>
      <c r="C1206" s="10">
        <v>8528.8029999999999</v>
      </c>
      <c r="D1206" s="10">
        <v>158.601</v>
      </c>
      <c r="E1206" s="10">
        <v>158.601</v>
      </c>
      <c r="F1206" s="10">
        <v>653.92899999999997</v>
      </c>
      <c r="G1206" s="10">
        <v>653.92899999999997</v>
      </c>
      <c r="H1206" s="61">
        <f>D1206/D1204*100</f>
        <v>7.0459521127060905</v>
      </c>
      <c r="I1206" s="61">
        <f>E1206/E1204*100</f>
        <v>7.0459521127060905</v>
      </c>
      <c r="J1206" s="59">
        <f t="shared" si="237"/>
        <v>39.491002532288547</v>
      </c>
      <c r="K1206" s="59">
        <f t="shared" si="238"/>
        <v>24.2535504619003</v>
      </c>
      <c r="L1206" s="59">
        <f t="shared" si="238"/>
        <v>24.2535504619003</v>
      </c>
    </row>
    <row r="1207" spans="1:12" s="49" customFormat="1" x14ac:dyDescent="0.2">
      <c r="A1207" s="8" t="s">
        <v>279</v>
      </c>
      <c r="B1207" s="10">
        <v>3218.8150000000001</v>
      </c>
      <c r="C1207" s="10">
        <v>43105.180999999997</v>
      </c>
      <c r="D1207" s="10">
        <v>2250.9520000000002</v>
      </c>
      <c r="E1207" s="10">
        <v>2250.9520000000002</v>
      </c>
      <c r="F1207" s="10">
        <v>3455.4810000000002</v>
      </c>
      <c r="G1207" s="10">
        <v>3455.4810000000002</v>
      </c>
      <c r="H1207" s="61">
        <f>H1208+H1209</f>
        <v>100</v>
      </c>
      <c r="I1207" s="61">
        <f>I1208+I1209</f>
        <v>100</v>
      </c>
      <c r="J1207" s="59">
        <f t="shared" si="237"/>
        <v>69.931077119996033</v>
      </c>
      <c r="K1207" s="59">
        <f t="shared" si="238"/>
        <v>65.141495496574862</v>
      </c>
      <c r="L1207" s="59">
        <f t="shared" si="238"/>
        <v>65.141495496574862</v>
      </c>
    </row>
    <row r="1208" spans="1:12" s="49" customFormat="1" x14ac:dyDescent="0.2">
      <c r="A1208" s="12" t="s">
        <v>282</v>
      </c>
      <c r="B1208" s="10">
        <v>318.20699999999999</v>
      </c>
      <c r="C1208" s="10">
        <v>7348.4110000000001</v>
      </c>
      <c r="D1208" s="10">
        <v>472.73099999999999</v>
      </c>
      <c r="E1208" s="10">
        <v>472.73099999999999</v>
      </c>
      <c r="F1208" s="10">
        <v>611.36699999999996</v>
      </c>
      <c r="G1208" s="10">
        <v>611.36699999999996</v>
      </c>
      <c r="H1208" s="61">
        <f>D1208/D1207*100</f>
        <v>21.001380749123037</v>
      </c>
      <c r="I1208" s="61">
        <f>E1208/E1207*100</f>
        <v>21.001380749123037</v>
      </c>
      <c r="J1208" s="59">
        <f t="shared" si="237"/>
        <v>148.56084247046735</v>
      </c>
      <c r="K1208" s="59">
        <f t="shared" si="238"/>
        <v>77.323604316229051</v>
      </c>
      <c r="L1208" s="59">
        <f t="shared" si="238"/>
        <v>77.323604316229051</v>
      </c>
    </row>
    <row r="1209" spans="1:12" s="49" customFormat="1" x14ac:dyDescent="0.2">
      <c r="A1209" s="12" t="s">
        <v>286</v>
      </c>
      <c r="B1209" s="10">
        <v>2900.6080000000002</v>
      </c>
      <c r="C1209" s="10">
        <v>35756.769999999997</v>
      </c>
      <c r="D1209" s="10">
        <v>1778.221</v>
      </c>
      <c r="E1209" s="10">
        <v>1778.221</v>
      </c>
      <c r="F1209" s="10">
        <v>2844.114</v>
      </c>
      <c r="G1209" s="10">
        <v>2844.114</v>
      </c>
      <c r="H1209" s="61">
        <f>D1209/D1207*100</f>
        <v>78.998619250876956</v>
      </c>
      <c r="I1209" s="61">
        <f>E1209/E1207*100</f>
        <v>78.998619250876956</v>
      </c>
      <c r="J1209" s="59">
        <f t="shared" si="237"/>
        <v>61.305112583292875</v>
      </c>
      <c r="K1209" s="59">
        <f t="shared" si="238"/>
        <v>62.522845427433637</v>
      </c>
      <c r="L1209" s="59">
        <f t="shared" si="238"/>
        <v>62.522845427433637</v>
      </c>
    </row>
    <row r="1210" spans="1:12" s="49" customFormat="1" x14ac:dyDescent="0.2">
      <c r="A1210" s="7" t="s">
        <v>455</v>
      </c>
      <c r="B1210" s="10"/>
      <c r="C1210" s="10"/>
      <c r="D1210" s="10"/>
      <c r="E1210" s="10"/>
      <c r="F1210" s="10"/>
      <c r="G1210" s="10"/>
      <c r="H1210" s="65"/>
      <c r="I1210" s="65"/>
      <c r="J1210" s="65"/>
      <c r="K1210" s="65"/>
      <c r="L1210" s="65"/>
    </row>
    <row r="1211" spans="1:12" s="49" customFormat="1" x14ac:dyDescent="0.2">
      <c r="A1211" s="8" t="s">
        <v>278</v>
      </c>
      <c r="B1211" s="10">
        <v>1735.364</v>
      </c>
      <c r="C1211" s="10">
        <v>20225.41</v>
      </c>
      <c r="D1211" s="10">
        <v>887.24099999999999</v>
      </c>
      <c r="E1211" s="10">
        <v>887.24099999999999</v>
      </c>
      <c r="F1211" s="10">
        <v>1040.3040000000001</v>
      </c>
      <c r="G1211" s="10">
        <v>1040.3040000000001</v>
      </c>
      <c r="H1211" s="61">
        <f>H1212+H1213</f>
        <v>100.00000000000001</v>
      </c>
      <c r="I1211" s="61">
        <f>I1212+I1213</f>
        <v>100.00000000000001</v>
      </c>
      <c r="J1211" s="59">
        <f>D1211/B1211*100</f>
        <v>51.127083424572596</v>
      </c>
      <c r="K1211" s="59">
        <f>D1211/F1211*100</f>
        <v>85.286704655562204</v>
      </c>
      <c r="L1211" s="59">
        <f>E1211/G1211*100</f>
        <v>85.286704655562204</v>
      </c>
    </row>
    <row r="1212" spans="1:12" s="49" customFormat="1" x14ac:dyDescent="0.2">
      <c r="A1212" s="12" t="s">
        <v>285</v>
      </c>
      <c r="B1212" s="10">
        <v>1735.364</v>
      </c>
      <c r="C1212" s="10">
        <v>20225.383999999998</v>
      </c>
      <c r="D1212" s="10">
        <v>887.22400000000005</v>
      </c>
      <c r="E1212" s="10">
        <v>887.22400000000005</v>
      </c>
      <c r="F1212" s="10">
        <v>1040.3040000000001</v>
      </c>
      <c r="G1212" s="10">
        <v>1040.3040000000001</v>
      </c>
      <c r="H1212" s="61">
        <f>D1212/D1211*100</f>
        <v>99.998083947878882</v>
      </c>
      <c r="I1212" s="61">
        <f>E1212/E1211*100</f>
        <v>99.998083947878882</v>
      </c>
      <c r="J1212" s="59">
        <f>D1212/B1212*100</f>
        <v>51.126103803006174</v>
      </c>
      <c r="K1212" s="59">
        <f>D1212/F1212*100</f>
        <v>85.285070517848624</v>
      </c>
      <c r="L1212" s="59">
        <f>E1212/G1212*100</f>
        <v>85.285070517848624</v>
      </c>
    </row>
    <row r="1213" spans="1:12" s="49" customFormat="1" x14ac:dyDescent="0.2">
      <c r="A1213" s="12" t="s">
        <v>281</v>
      </c>
      <c r="B1213" s="10">
        <v>0</v>
      </c>
      <c r="C1213" s="10">
        <v>2.5999999999999999E-2</v>
      </c>
      <c r="D1213" s="10">
        <v>1.7000000000000001E-2</v>
      </c>
      <c r="E1213" s="10">
        <v>1.7000000000000001E-2</v>
      </c>
      <c r="F1213" s="10">
        <v>0</v>
      </c>
      <c r="G1213" s="10">
        <v>0</v>
      </c>
      <c r="H1213" s="61">
        <f>D1213/D1211*100</f>
        <v>1.9160521211260529E-3</v>
      </c>
      <c r="I1213" s="61">
        <f>E1213/E1211*100</f>
        <v>1.9160521211260529E-3</v>
      </c>
      <c r="J1213" s="59">
        <v>0</v>
      </c>
      <c r="K1213" s="59">
        <v>0</v>
      </c>
      <c r="L1213" s="59">
        <v>0</v>
      </c>
    </row>
    <row r="1214" spans="1:12" s="49" customFormat="1" x14ac:dyDescent="0.2">
      <c r="A1214" s="8" t="s">
        <v>279</v>
      </c>
      <c r="B1214" s="10">
        <v>1735.364</v>
      </c>
      <c r="C1214" s="10">
        <v>20225.41</v>
      </c>
      <c r="D1214" s="10">
        <v>887.24099999999999</v>
      </c>
      <c r="E1214" s="10">
        <v>887.24099999999999</v>
      </c>
      <c r="F1214" s="10">
        <v>1040.3040000000001</v>
      </c>
      <c r="G1214" s="10">
        <v>1040.3040000000001</v>
      </c>
      <c r="H1214" s="61">
        <f>H1215+H1216</f>
        <v>100</v>
      </c>
      <c r="I1214" s="61">
        <f>I1215+I1216</f>
        <v>100</v>
      </c>
      <c r="J1214" s="59">
        <f>D1214/B1214*100</f>
        <v>51.127083424572596</v>
      </c>
      <c r="K1214" s="59">
        <f>D1214/F1214*100</f>
        <v>85.286704655562204</v>
      </c>
      <c r="L1214" s="59">
        <f>E1214/G1214*100</f>
        <v>85.286704655562204</v>
      </c>
    </row>
    <row r="1215" spans="1:12" s="49" customFormat="1" x14ac:dyDescent="0.2">
      <c r="A1215" s="12" t="s">
        <v>282</v>
      </c>
      <c r="B1215" s="10">
        <v>0</v>
      </c>
      <c r="C1215" s="10">
        <v>0</v>
      </c>
      <c r="D1215" s="10">
        <v>0</v>
      </c>
      <c r="E1215" s="10">
        <v>0</v>
      </c>
      <c r="F1215" s="10">
        <v>0</v>
      </c>
      <c r="G1215" s="10">
        <v>0</v>
      </c>
      <c r="H1215" s="61">
        <f>D1215/D1214*100</f>
        <v>0</v>
      </c>
      <c r="I1215" s="61">
        <f>E1215/E1214*100</f>
        <v>0</v>
      </c>
      <c r="J1215" s="59">
        <v>0</v>
      </c>
      <c r="K1215" s="59">
        <v>0</v>
      </c>
      <c r="L1215" s="59">
        <v>0</v>
      </c>
    </row>
    <row r="1216" spans="1:12" s="49" customFormat="1" x14ac:dyDescent="0.2">
      <c r="A1216" s="12" t="s">
        <v>286</v>
      </c>
      <c r="B1216" s="10">
        <v>1735.364</v>
      </c>
      <c r="C1216" s="10">
        <v>20225.41</v>
      </c>
      <c r="D1216" s="10">
        <v>887.24099999999999</v>
      </c>
      <c r="E1216" s="10">
        <v>887.24099999999999</v>
      </c>
      <c r="F1216" s="10">
        <v>1040.3040000000001</v>
      </c>
      <c r="G1216" s="10">
        <v>1040.3040000000001</v>
      </c>
      <c r="H1216" s="61">
        <f>D1216/D1214*100</f>
        <v>100</v>
      </c>
      <c r="I1216" s="61">
        <f>E1216/E1214*100</f>
        <v>100</v>
      </c>
      <c r="J1216" s="59">
        <f>D1216/B1216*100</f>
        <v>51.127083424572596</v>
      </c>
      <c r="K1216" s="59">
        <f>D1216/F1216*100</f>
        <v>85.286704655562204</v>
      </c>
      <c r="L1216" s="59">
        <f>E1216/G1216*100</f>
        <v>85.286704655562204</v>
      </c>
    </row>
    <row r="1217" spans="1:12" s="49" customFormat="1" x14ac:dyDescent="0.2">
      <c r="A1217" s="7" t="s">
        <v>456</v>
      </c>
      <c r="B1217" s="10"/>
      <c r="C1217" s="10"/>
      <c r="D1217" s="10"/>
      <c r="E1217" s="10"/>
      <c r="F1217" s="10"/>
      <c r="G1217" s="10"/>
      <c r="H1217" s="65"/>
      <c r="I1217" s="65"/>
      <c r="J1217" s="65"/>
      <c r="K1217" s="65"/>
      <c r="L1217" s="65"/>
    </row>
    <row r="1218" spans="1:12" s="49" customFormat="1" x14ac:dyDescent="0.2">
      <c r="A1218" s="8" t="s">
        <v>278</v>
      </c>
      <c r="B1218" s="10">
        <v>109632.412</v>
      </c>
      <c r="C1218" s="10">
        <v>1652053.8529999999</v>
      </c>
      <c r="D1218" s="10">
        <v>103588.87300000001</v>
      </c>
      <c r="E1218" s="10">
        <v>103588.87300000001</v>
      </c>
      <c r="F1218" s="10">
        <v>80244.710000000006</v>
      </c>
      <c r="G1218" s="10">
        <v>80244.710000000006</v>
      </c>
      <c r="H1218" s="61">
        <f>H1219+H1220</f>
        <v>100.00000096535464</v>
      </c>
      <c r="I1218" s="61">
        <f>I1219+I1220</f>
        <v>100.00000096535464</v>
      </c>
      <c r="J1218" s="59">
        <f t="shared" ref="J1218:J1223" si="239">D1218/B1218*100</f>
        <v>94.487452305619271</v>
      </c>
      <c r="K1218" s="59">
        <f>D1218/F1218*100</f>
        <v>129.0912173525208</v>
      </c>
      <c r="L1218" s="59">
        <f>E1218/G1218*100</f>
        <v>129.0912173525208</v>
      </c>
    </row>
    <row r="1219" spans="1:12" s="49" customFormat="1" x14ac:dyDescent="0.2">
      <c r="A1219" s="12" t="s">
        <v>285</v>
      </c>
      <c r="B1219" s="10">
        <v>107588.917</v>
      </c>
      <c r="C1219" s="10">
        <v>1645574.095</v>
      </c>
      <c r="D1219" s="10">
        <v>100510.251</v>
      </c>
      <c r="E1219" s="10">
        <v>100510.251</v>
      </c>
      <c r="F1219" s="10">
        <v>79958.584000000003</v>
      </c>
      <c r="G1219" s="10">
        <v>79958.584000000003</v>
      </c>
      <c r="H1219" s="61">
        <f>D1219/D1218*100</f>
        <v>97.028037943805018</v>
      </c>
      <c r="I1219" s="61">
        <f>E1219/E1218*100</f>
        <v>97.028037943805018</v>
      </c>
      <c r="J1219" s="59">
        <f t="shared" si="239"/>
        <v>93.420636439718038</v>
      </c>
      <c r="K1219" s="59">
        <f>D1219/F1219*100</f>
        <v>125.70289013622353</v>
      </c>
      <c r="L1219" s="59">
        <f>E1219/G1219*100</f>
        <v>125.70289013622353</v>
      </c>
    </row>
    <row r="1220" spans="1:12" s="49" customFormat="1" x14ac:dyDescent="0.2">
      <c r="A1220" s="12" t="s">
        <v>281</v>
      </c>
      <c r="B1220" s="10">
        <v>2043.4949999999999</v>
      </c>
      <c r="C1220" s="10">
        <v>6479.7579999999998</v>
      </c>
      <c r="D1220" s="10">
        <v>3078.623</v>
      </c>
      <c r="E1220" s="10">
        <v>3078.623</v>
      </c>
      <c r="F1220" s="10">
        <v>286.12599999999998</v>
      </c>
      <c r="G1220" s="10">
        <v>286.12599999999998</v>
      </c>
      <c r="H1220" s="61">
        <f>D1220/D1218*100</f>
        <v>2.9719630215496213</v>
      </c>
      <c r="I1220" s="61">
        <f>E1220/E1218*100</f>
        <v>2.9719630215496213</v>
      </c>
      <c r="J1220" s="59">
        <f t="shared" si="239"/>
        <v>150.65478506186705</v>
      </c>
      <c r="K1220" s="60"/>
      <c r="L1220" s="60"/>
    </row>
    <row r="1221" spans="1:12" s="49" customFormat="1" x14ac:dyDescent="0.2">
      <c r="A1221" s="8" t="s">
        <v>279</v>
      </c>
      <c r="B1221" s="10">
        <v>109632.412</v>
      </c>
      <c r="C1221" s="10">
        <v>1652053.8529999999</v>
      </c>
      <c r="D1221" s="10">
        <v>103588.87300000001</v>
      </c>
      <c r="E1221" s="10">
        <v>103588.87300000001</v>
      </c>
      <c r="F1221" s="10">
        <v>80244.710000000006</v>
      </c>
      <c r="G1221" s="10">
        <v>80244.710000000006</v>
      </c>
      <c r="H1221" s="61">
        <f>H1222+H1223</f>
        <v>100</v>
      </c>
      <c r="I1221" s="61">
        <f>I1222+I1223</f>
        <v>100</v>
      </c>
      <c r="J1221" s="59">
        <f t="shared" si="239"/>
        <v>94.487452305619271</v>
      </c>
      <c r="K1221" s="59">
        <f t="shared" ref="K1221:L1223" si="240">D1221/F1221*100</f>
        <v>129.0912173525208</v>
      </c>
      <c r="L1221" s="59">
        <f t="shared" si="240"/>
        <v>129.0912173525208</v>
      </c>
    </row>
    <row r="1222" spans="1:12" s="49" customFormat="1" x14ac:dyDescent="0.2">
      <c r="A1222" s="12" t="s">
        <v>282</v>
      </c>
      <c r="B1222" s="10">
        <v>156.529</v>
      </c>
      <c r="C1222" s="10">
        <v>2121.1480000000001</v>
      </c>
      <c r="D1222" s="10">
        <v>20</v>
      </c>
      <c r="E1222" s="10">
        <v>20</v>
      </c>
      <c r="F1222" s="10">
        <v>178.797</v>
      </c>
      <c r="G1222" s="10">
        <v>178.797</v>
      </c>
      <c r="H1222" s="61">
        <f>D1222/D1221*100</f>
        <v>1.9307092953892834E-2</v>
      </c>
      <c r="I1222" s="61">
        <f>E1222/E1221*100</f>
        <v>1.9307092953892834E-2</v>
      </c>
      <c r="J1222" s="59">
        <f t="shared" si="239"/>
        <v>12.777185058359795</v>
      </c>
      <c r="K1222" s="59">
        <f t="shared" si="240"/>
        <v>11.185870009004626</v>
      </c>
      <c r="L1222" s="59">
        <f t="shared" si="240"/>
        <v>11.185870009004626</v>
      </c>
    </row>
    <row r="1223" spans="1:12" s="49" customFormat="1" x14ac:dyDescent="0.2">
      <c r="A1223" s="12" t="s">
        <v>286</v>
      </c>
      <c r="B1223" s="10">
        <v>109475.883</v>
      </c>
      <c r="C1223" s="10">
        <v>1649932.7050000001</v>
      </c>
      <c r="D1223" s="10">
        <v>103568.87300000001</v>
      </c>
      <c r="E1223" s="10">
        <v>103568.87300000001</v>
      </c>
      <c r="F1223" s="10">
        <v>80065.913</v>
      </c>
      <c r="G1223" s="10">
        <v>80065.913</v>
      </c>
      <c r="H1223" s="61">
        <f>D1223/D1221*100</f>
        <v>99.980692907046105</v>
      </c>
      <c r="I1223" s="61">
        <f>E1223/E1221*100</f>
        <v>99.980692907046105</v>
      </c>
      <c r="J1223" s="59">
        <f t="shared" si="239"/>
        <v>94.604281931208547</v>
      </c>
      <c r="K1223" s="59">
        <f t="shared" si="240"/>
        <v>129.35451444861437</v>
      </c>
      <c r="L1223" s="59">
        <f t="shared" si="240"/>
        <v>129.35451444861437</v>
      </c>
    </row>
    <row r="1224" spans="1:12" s="49" customFormat="1" ht="22.5" x14ac:dyDescent="0.2">
      <c r="A1224" s="7" t="s">
        <v>457</v>
      </c>
      <c r="B1224" s="10"/>
      <c r="C1224" s="10"/>
      <c r="D1224" s="10"/>
      <c r="E1224" s="10"/>
      <c r="F1224" s="10"/>
      <c r="G1224" s="10"/>
      <c r="H1224" s="65"/>
      <c r="I1224" s="65"/>
      <c r="J1224" s="65"/>
      <c r="K1224" s="65"/>
      <c r="L1224" s="65"/>
    </row>
    <row r="1225" spans="1:12" s="49" customFormat="1" x14ac:dyDescent="0.2">
      <c r="A1225" s="8" t="s">
        <v>278</v>
      </c>
      <c r="B1225" s="10">
        <v>25091.651999999998</v>
      </c>
      <c r="C1225" s="10">
        <v>954244.43599999999</v>
      </c>
      <c r="D1225" s="10">
        <v>20393.846000000001</v>
      </c>
      <c r="E1225" s="10">
        <v>20393.846000000001</v>
      </c>
      <c r="F1225" s="10">
        <v>16698.031999999999</v>
      </c>
      <c r="G1225" s="10">
        <v>16698.031999999999</v>
      </c>
      <c r="H1225" s="61">
        <f>H1226+H1227</f>
        <v>100</v>
      </c>
      <c r="I1225" s="61">
        <f>I1226+I1227</f>
        <v>100</v>
      </c>
      <c r="J1225" s="59">
        <f t="shared" ref="J1225:J1230" si="241">D1225/B1225*100</f>
        <v>81.277414496263546</v>
      </c>
      <c r="K1225" s="59">
        <f>D1225/F1225*100</f>
        <v>122.13323102986028</v>
      </c>
      <c r="L1225" s="59">
        <f>E1225/G1225*100</f>
        <v>122.13323102986028</v>
      </c>
    </row>
    <row r="1226" spans="1:12" s="49" customFormat="1" x14ac:dyDescent="0.2">
      <c r="A1226" s="12" t="s">
        <v>285</v>
      </c>
      <c r="B1226" s="10">
        <v>18118.5</v>
      </c>
      <c r="C1226" s="10">
        <v>835700.745</v>
      </c>
      <c r="D1226" s="10">
        <v>15013.166999999999</v>
      </c>
      <c r="E1226" s="10">
        <v>15013.166999999999</v>
      </c>
      <c r="F1226" s="10">
        <v>4612.1670000000004</v>
      </c>
      <c r="G1226" s="10">
        <v>4612.1670000000004</v>
      </c>
      <c r="H1226" s="61">
        <f>D1226/D1225*100</f>
        <v>73.616163424986141</v>
      </c>
      <c r="I1226" s="61">
        <f>E1226/E1225*100</f>
        <v>73.616163424986141</v>
      </c>
      <c r="J1226" s="59">
        <f t="shared" si="241"/>
        <v>82.860981869360046</v>
      </c>
      <c r="K1226" s="60">
        <f>D1226/F1226</f>
        <v>3.2551221584127372</v>
      </c>
      <c r="L1226" s="60">
        <f>E1226/G1226</f>
        <v>3.2551221584127372</v>
      </c>
    </row>
    <row r="1227" spans="1:12" s="49" customFormat="1" x14ac:dyDescent="0.2">
      <c r="A1227" s="12" t="s">
        <v>281</v>
      </c>
      <c r="B1227" s="10">
        <v>6973.152</v>
      </c>
      <c r="C1227" s="10">
        <v>118543.69100000001</v>
      </c>
      <c r="D1227" s="10">
        <v>5380.6790000000001</v>
      </c>
      <c r="E1227" s="10">
        <v>5380.6790000000001</v>
      </c>
      <c r="F1227" s="10">
        <v>12085.865</v>
      </c>
      <c r="G1227" s="10">
        <v>12085.865</v>
      </c>
      <c r="H1227" s="61">
        <f>D1227/D1225*100</f>
        <v>26.383836575013852</v>
      </c>
      <c r="I1227" s="61">
        <f>E1227/E1225*100</f>
        <v>26.383836575013852</v>
      </c>
      <c r="J1227" s="59">
        <f t="shared" si="241"/>
        <v>77.162795246683274</v>
      </c>
      <c r="K1227" s="59">
        <f t="shared" ref="K1227:L1230" si="242">D1227/F1227*100</f>
        <v>44.520429443817221</v>
      </c>
      <c r="L1227" s="59">
        <f t="shared" si="242"/>
        <v>44.520429443817221</v>
      </c>
    </row>
    <row r="1228" spans="1:12" s="49" customFormat="1" x14ac:dyDescent="0.2">
      <c r="A1228" s="8" t="s">
        <v>279</v>
      </c>
      <c r="B1228" s="10">
        <v>25091.651999999998</v>
      </c>
      <c r="C1228" s="10">
        <v>954244.43599999999</v>
      </c>
      <c r="D1228" s="10">
        <v>20393.846000000001</v>
      </c>
      <c r="E1228" s="10">
        <v>20393.846000000001</v>
      </c>
      <c r="F1228" s="10">
        <v>16698.031999999999</v>
      </c>
      <c r="G1228" s="10">
        <v>16698.031999999999</v>
      </c>
      <c r="H1228" s="61">
        <f>H1229+H1230</f>
        <v>99.999999999999986</v>
      </c>
      <c r="I1228" s="61">
        <f>I1229+I1230</f>
        <v>99.999999999999986</v>
      </c>
      <c r="J1228" s="59">
        <f t="shared" si="241"/>
        <v>81.277414496263546</v>
      </c>
      <c r="K1228" s="59">
        <f t="shared" si="242"/>
        <v>122.13323102986028</v>
      </c>
      <c r="L1228" s="59">
        <f t="shared" si="242"/>
        <v>122.13323102986028</v>
      </c>
    </row>
    <row r="1229" spans="1:12" s="49" customFormat="1" x14ac:dyDescent="0.2">
      <c r="A1229" s="12" t="s">
        <v>282</v>
      </c>
      <c r="B1229" s="10">
        <v>85.369</v>
      </c>
      <c r="C1229" s="10">
        <v>2936.4119999999998</v>
      </c>
      <c r="D1229" s="10">
        <v>21.283000000000001</v>
      </c>
      <c r="E1229" s="10">
        <v>21.283000000000001</v>
      </c>
      <c r="F1229" s="10">
        <v>58.5</v>
      </c>
      <c r="G1229" s="10">
        <v>58.5</v>
      </c>
      <c r="H1229" s="61">
        <f>D1229/D1228*100</f>
        <v>0.10435991327972173</v>
      </c>
      <c r="I1229" s="61">
        <f>E1229/E1228*100</f>
        <v>0.10435991327972173</v>
      </c>
      <c r="J1229" s="59">
        <f t="shared" si="241"/>
        <v>24.930595415197558</v>
      </c>
      <c r="K1229" s="59">
        <f t="shared" si="242"/>
        <v>36.381196581196583</v>
      </c>
      <c r="L1229" s="59">
        <f t="shared" si="242"/>
        <v>36.381196581196583</v>
      </c>
    </row>
    <row r="1230" spans="1:12" s="49" customFormat="1" x14ac:dyDescent="0.2">
      <c r="A1230" s="12" t="s">
        <v>286</v>
      </c>
      <c r="B1230" s="10">
        <v>25006.281999999999</v>
      </c>
      <c r="C1230" s="10">
        <v>951308.02399999998</v>
      </c>
      <c r="D1230" s="10">
        <v>20372.562999999998</v>
      </c>
      <c r="E1230" s="10">
        <v>20372.562999999998</v>
      </c>
      <c r="F1230" s="10">
        <v>16639.531999999999</v>
      </c>
      <c r="G1230" s="10">
        <v>16639.531999999999</v>
      </c>
      <c r="H1230" s="61">
        <f>D1230/D1228*100</f>
        <v>99.895640086720263</v>
      </c>
      <c r="I1230" s="61">
        <f>E1230/E1228*100</f>
        <v>99.895640086720263</v>
      </c>
      <c r="J1230" s="59">
        <f t="shared" si="241"/>
        <v>81.469780273612841</v>
      </c>
      <c r="K1230" s="59">
        <f t="shared" si="242"/>
        <v>122.43471150510723</v>
      </c>
      <c r="L1230" s="59">
        <f t="shared" si="242"/>
        <v>122.43471150510723</v>
      </c>
    </row>
    <row r="1231" spans="1:12" s="49" customFormat="1" ht="33.75" x14ac:dyDescent="0.2">
      <c r="A1231" s="7" t="s">
        <v>458</v>
      </c>
      <c r="B1231" s="10"/>
      <c r="C1231" s="10"/>
      <c r="D1231" s="10"/>
      <c r="E1231" s="10"/>
      <c r="F1231" s="10"/>
      <c r="G1231" s="10"/>
      <c r="H1231" s="65"/>
      <c r="I1231" s="65"/>
      <c r="J1231" s="65"/>
      <c r="K1231" s="65"/>
      <c r="L1231" s="65"/>
    </row>
    <row r="1232" spans="1:12" s="49" customFormat="1" x14ac:dyDescent="0.2">
      <c r="A1232" s="8" t="s">
        <v>278</v>
      </c>
      <c r="B1232" s="10">
        <v>4066.047</v>
      </c>
      <c r="C1232" s="10">
        <v>53724.595000000001</v>
      </c>
      <c r="D1232" s="10">
        <v>1945.164</v>
      </c>
      <c r="E1232" s="10">
        <v>1945.164</v>
      </c>
      <c r="F1232" s="10">
        <v>2124.6010000000001</v>
      </c>
      <c r="G1232" s="10">
        <v>2124.6010000000001</v>
      </c>
      <c r="H1232" s="61">
        <f>H1233+H1234</f>
        <v>100</v>
      </c>
      <c r="I1232" s="61">
        <f>I1233+I1234</f>
        <v>100</v>
      </c>
      <c r="J1232" s="59">
        <f>D1232/B1232*100</f>
        <v>47.839191234139697</v>
      </c>
      <c r="K1232" s="59">
        <f t="shared" ref="K1232:L1235" si="243">D1232/F1232*100</f>
        <v>91.554320081747107</v>
      </c>
      <c r="L1232" s="59">
        <f t="shared" si="243"/>
        <v>91.554320081747107</v>
      </c>
    </row>
    <row r="1233" spans="1:12" s="49" customFormat="1" x14ac:dyDescent="0.2">
      <c r="A1233" s="12" t="s">
        <v>285</v>
      </c>
      <c r="B1233" s="10">
        <v>4006.4160000000002</v>
      </c>
      <c r="C1233" s="10">
        <v>51299.911</v>
      </c>
      <c r="D1233" s="10">
        <v>1874.749</v>
      </c>
      <c r="E1233" s="10">
        <v>1874.749</v>
      </c>
      <c r="F1233" s="10">
        <v>1874.749</v>
      </c>
      <c r="G1233" s="10">
        <v>1874.749</v>
      </c>
      <c r="H1233" s="61">
        <f>D1233/D1232*100</f>
        <v>96.379996750916632</v>
      </c>
      <c r="I1233" s="61">
        <f>E1233/E1232*100</f>
        <v>96.379996750916632</v>
      </c>
      <c r="J1233" s="59">
        <f>D1233/B1233*100</f>
        <v>46.793667956597616</v>
      </c>
      <c r="K1233" s="59">
        <f t="shared" si="243"/>
        <v>100</v>
      </c>
      <c r="L1233" s="59">
        <f t="shared" si="243"/>
        <v>100</v>
      </c>
    </row>
    <row r="1234" spans="1:12" s="49" customFormat="1" x14ac:dyDescent="0.2">
      <c r="A1234" s="12" t="s">
        <v>281</v>
      </c>
      <c r="B1234" s="10">
        <v>59.631</v>
      </c>
      <c r="C1234" s="10">
        <v>2424.6840000000002</v>
      </c>
      <c r="D1234" s="10">
        <v>70.415000000000006</v>
      </c>
      <c r="E1234" s="10">
        <v>70.415000000000006</v>
      </c>
      <c r="F1234" s="10">
        <v>249.852</v>
      </c>
      <c r="G1234" s="10">
        <v>249.852</v>
      </c>
      <c r="H1234" s="61">
        <f>D1234/D1232*100</f>
        <v>3.6200032490833678</v>
      </c>
      <c r="I1234" s="61">
        <f>E1234/E1232*100</f>
        <v>3.6200032490833678</v>
      </c>
      <c r="J1234" s="59">
        <f>D1234/B1234*100</f>
        <v>118.0845533363519</v>
      </c>
      <c r="K1234" s="59">
        <f t="shared" si="243"/>
        <v>28.182684149016218</v>
      </c>
      <c r="L1234" s="59">
        <f t="shared" si="243"/>
        <v>28.182684149016218</v>
      </c>
    </row>
    <row r="1235" spans="1:12" s="49" customFormat="1" x14ac:dyDescent="0.2">
      <c r="A1235" s="8" t="s">
        <v>279</v>
      </c>
      <c r="B1235" s="10">
        <v>4066.047</v>
      </c>
      <c r="C1235" s="10">
        <v>53724.595000000001</v>
      </c>
      <c r="D1235" s="10">
        <v>1945.164</v>
      </c>
      <c r="E1235" s="10">
        <v>1945.164</v>
      </c>
      <c r="F1235" s="10">
        <v>2124.6010000000001</v>
      </c>
      <c r="G1235" s="10">
        <v>2124.6010000000001</v>
      </c>
      <c r="H1235" s="61">
        <f>H1236+H1237</f>
        <v>100</v>
      </c>
      <c r="I1235" s="61">
        <f>I1236+I1237</f>
        <v>100</v>
      </c>
      <c r="J1235" s="59">
        <f>D1235/B1235*100</f>
        <v>47.839191234139697</v>
      </c>
      <c r="K1235" s="59">
        <f t="shared" si="243"/>
        <v>91.554320081747107</v>
      </c>
      <c r="L1235" s="59">
        <f t="shared" si="243"/>
        <v>91.554320081747107</v>
      </c>
    </row>
    <row r="1236" spans="1:12" s="49" customFormat="1" x14ac:dyDescent="0.2">
      <c r="A1236" s="12" t="s">
        <v>282</v>
      </c>
      <c r="B1236" s="10">
        <v>0</v>
      </c>
      <c r="C1236" s="10">
        <v>701.34699999999998</v>
      </c>
      <c r="D1236" s="10">
        <v>0</v>
      </c>
      <c r="E1236" s="10">
        <v>0</v>
      </c>
      <c r="F1236" s="10">
        <v>0</v>
      </c>
      <c r="G1236" s="10">
        <v>0</v>
      </c>
      <c r="H1236" s="61">
        <f>D1236/D1235*100</f>
        <v>0</v>
      </c>
      <c r="I1236" s="61">
        <f>E1236/E1235*100</f>
        <v>0</v>
      </c>
      <c r="J1236" s="59">
        <v>0</v>
      </c>
      <c r="K1236" s="59">
        <v>0</v>
      </c>
      <c r="L1236" s="59">
        <v>0</v>
      </c>
    </row>
    <row r="1237" spans="1:12" s="49" customFormat="1" x14ac:dyDescent="0.2">
      <c r="A1237" s="12" t="s">
        <v>286</v>
      </c>
      <c r="B1237" s="10">
        <v>4066.047</v>
      </c>
      <c r="C1237" s="10">
        <v>53023.248</v>
      </c>
      <c r="D1237" s="10">
        <v>1945.164</v>
      </c>
      <c r="E1237" s="10">
        <v>1945.164</v>
      </c>
      <c r="F1237" s="10">
        <v>2124.6010000000001</v>
      </c>
      <c r="G1237" s="10">
        <v>2124.6010000000001</v>
      </c>
      <c r="H1237" s="61">
        <f>D1237/D1235*100</f>
        <v>100</v>
      </c>
      <c r="I1237" s="61">
        <f>E1237/E1235*100</f>
        <v>100</v>
      </c>
      <c r="J1237" s="59">
        <f>D1237/B1237*100</f>
        <v>47.839191234139697</v>
      </c>
      <c r="K1237" s="59">
        <f>D1237/F1237*100</f>
        <v>91.554320081747107</v>
      </c>
      <c r="L1237" s="59">
        <f>E1237/G1237*100</f>
        <v>91.554320081747107</v>
      </c>
    </row>
    <row r="1238" spans="1:12" s="49" customFormat="1" ht="33.75" x14ac:dyDescent="0.2">
      <c r="A1238" s="7" t="s">
        <v>459</v>
      </c>
      <c r="B1238" s="10"/>
      <c r="C1238" s="10"/>
      <c r="D1238" s="10"/>
      <c r="E1238" s="10"/>
      <c r="F1238" s="10"/>
      <c r="G1238" s="10"/>
      <c r="H1238" s="65"/>
      <c r="I1238" s="65"/>
      <c r="J1238" s="65"/>
      <c r="K1238" s="65"/>
      <c r="L1238" s="65"/>
    </row>
    <row r="1239" spans="1:12" s="49" customFormat="1" x14ac:dyDescent="0.2">
      <c r="A1239" s="8" t="s">
        <v>278</v>
      </c>
      <c r="B1239" s="10">
        <v>759.65499999999997</v>
      </c>
      <c r="C1239" s="10">
        <v>23380.487000000001</v>
      </c>
      <c r="D1239" s="10">
        <v>1216.9179999999999</v>
      </c>
      <c r="E1239" s="10">
        <v>1216.9179999999999</v>
      </c>
      <c r="F1239" s="10">
        <v>1240.8810000000001</v>
      </c>
      <c r="G1239" s="10">
        <v>1240.8810000000001</v>
      </c>
      <c r="H1239" s="61">
        <f>H1240+H1241</f>
        <v>100</v>
      </c>
      <c r="I1239" s="61">
        <f>I1240+I1241</f>
        <v>100</v>
      </c>
      <c r="J1239" s="59">
        <f t="shared" ref="J1239:J1244" si="244">D1239/B1239*100</f>
        <v>160.19350889548545</v>
      </c>
      <c r="K1239" s="59">
        <f t="shared" ref="K1239:L1242" si="245">D1239/F1239*100</f>
        <v>98.06887203527171</v>
      </c>
      <c r="L1239" s="59">
        <f t="shared" si="245"/>
        <v>98.06887203527171</v>
      </c>
    </row>
    <row r="1240" spans="1:12" s="49" customFormat="1" x14ac:dyDescent="0.2">
      <c r="A1240" s="12" t="s">
        <v>285</v>
      </c>
      <c r="B1240" s="10">
        <v>87</v>
      </c>
      <c r="C1240" s="10">
        <v>1473.876</v>
      </c>
      <c r="D1240" s="10">
        <v>77.667000000000002</v>
      </c>
      <c r="E1240" s="10">
        <v>77.667000000000002</v>
      </c>
      <c r="F1240" s="10">
        <v>57.667000000000002</v>
      </c>
      <c r="G1240" s="10">
        <v>57.667000000000002</v>
      </c>
      <c r="H1240" s="61">
        <f>D1240/D1239*100</f>
        <v>6.3822706213565752</v>
      </c>
      <c r="I1240" s="61">
        <f>E1240/E1239*100</f>
        <v>6.3822706213565752</v>
      </c>
      <c r="J1240" s="59">
        <f t="shared" si="244"/>
        <v>89.272413793103453</v>
      </c>
      <c r="K1240" s="59">
        <f t="shared" si="245"/>
        <v>134.6818804515581</v>
      </c>
      <c r="L1240" s="59">
        <f t="shared" si="245"/>
        <v>134.6818804515581</v>
      </c>
    </row>
    <row r="1241" spans="1:12" s="49" customFormat="1" x14ac:dyDescent="0.2">
      <c r="A1241" s="12" t="s">
        <v>281</v>
      </c>
      <c r="B1241" s="10">
        <v>672.654</v>
      </c>
      <c r="C1241" s="10">
        <v>21906.611000000001</v>
      </c>
      <c r="D1241" s="10">
        <v>1139.251</v>
      </c>
      <c r="E1241" s="10">
        <v>1139.251</v>
      </c>
      <c r="F1241" s="10">
        <v>1183.2139999999999</v>
      </c>
      <c r="G1241" s="10">
        <v>1183.2139999999999</v>
      </c>
      <c r="H1241" s="61">
        <f>D1241/D1239*100</f>
        <v>93.617729378643432</v>
      </c>
      <c r="I1241" s="61">
        <f>E1241/E1239*100</f>
        <v>93.617729378643432</v>
      </c>
      <c r="J1241" s="59">
        <f t="shared" si="244"/>
        <v>169.36656884520124</v>
      </c>
      <c r="K1241" s="59">
        <f t="shared" si="245"/>
        <v>96.284442205721035</v>
      </c>
      <c r="L1241" s="59">
        <f t="shared" si="245"/>
        <v>96.284442205721035</v>
      </c>
    </row>
    <row r="1242" spans="1:12" s="49" customFormat="1" x14ac:dyDescent="0.2">
      <c r="A1242" s="8" t="s">
        <v>279</v>
      </c>
      <c r="B1242" s="10">
        <v>759.65499999999997</v>
      </c>
      <c r="C1242" s="10">
        <v>23380.487000000001</v>
      </c>
      <c r="D1242" s="10">
        <v>1216.9179999999999</v>
      </c>
      <c r="E1242" s="10">
        <v>1216.9179999999999</v>
      </c>
      <c r="F1242" s="10">
        <v>1240.8810000000001</v>
      </c>
      <c r="G1242" s="10">
        <v>1240.8810000000001</v>
      </c>
      <c r="H1242" s="61">
        <f>H1243+H1244</f>
        <v>100</v>
      </c>
      <c r="I1242" s="61">
        <f>I1243+I1244</f>
        <v>100</v>
      </c>
      <c r="J1242" s="59">
        <f t="shared" si="244"/>
        <v>160.19350889548545</v>
      </c>
      <c r="K1242" s="59">
        <f t="shared" si="245"/>
        <v>98.06887203527171</v>
      </c>
      <c r="L1242" s="59">
        <f t="shared" si="245"/>
        <v>98.06887203527171</v>
      </c>
    </row>
    <row r="1243" spans="1:12" s="49" customFormat="1" x14ac:dyDescent="0.2">
      <c r="A1243" s="12" t="s">
        <v>282</v>
      </c>
      <c r="B1243" s="10">
        <v>46.57</v>
      </c>
      <c r="C1243" s="10">
        <v>300.923</v>
      </c>
      <c r="D1243" s="10">
        <v>1.2E-2</v>
      </c>
      <c r="E1243" s="10">
        <v>1.2E-2</v>
      </c>
      <c r="F1243" s="10">
        <v>0</v>
      </c>
      <c r="G1243" s="10">
        <v>0</v>
      </c>
      <c r="H1243" s="61">
        <f>D1243/D1242*100</f>
        <v>9.8609766639987258E-4</v>
      </c>
      <c r="I1243" s="61">
        <f>E1243/E1242*100</f>
        <v>9.8609766639987258E-4</v>
      </c>
      <c r="J1243" s="59">
        <f t="shared" si="244"/>
        <v>2.576766158471119E-2</v>
      </c>
      <c r="K1243" s="59">
        <v>0</v>
      </c>
      <c r="L1243" s="59">
        <v>0</v>
      </c>
    </row>
    <row r="1244" spans="1:12" s="49" customFormat="1" x14ac:dyDescent="0.2">
      <c r="A1244" s="12" t="s">
        <v>286</v>
      </c>
      <c r="B1244" s="10">
        <v>713.08500000000004</v>
      </c>
      <c r="C1244" s="10">
        <v>23079.563999999998</v>
      </c>
      <c r="D1244" s="10">
        <v>1216.9059999999999</v>
      </c>
      <c r="E1244" s="10">
        <v>1216.9059999999999</v>
      </c>
      <c r="F1244" s="10">
        <v>1240.8810000000001</v>
      </c>
      <c r="G1244" s="10">
        <v>1240.8810000000001</v>
      </c>
      <c r="H1244" s="61">
        <f>D1244/D1242*100</f>
        <v>99.999013902333601</v>
      </c>
      <c r="I1244" s="61">
        <f>E1244/E1242*100</f>
        <v>99.999013902333601</v>
      </c>
      <c r="J1244" s="59">
        <f t="shared" si="244"/>
        <v>170.65370888463505</v>
      </c>
      <c r="K1244" s="59">
        <f>D1244/F1244*100</f>
        <v>98.067904980413104</v>
      </c>
      <c r="L1244" s="59">
        <f>E1244/G1244*100</f>
        <v>98.067904980413104</v>
      </c>
    </row>
    <row r="1245" spans="1:12" s="49" customFormat="1" ht="33.75" x14ac:dyDescent="0.2">
      <c r="A1245" s="7" t="s">
        <v>460</v>
      </c>
      <c r="B1245" s="10"/>
      <c r="C1245" s="10"/>
      <c r="D1245" s="10"/>
      <c r="E1245" s="10"/>
      <c r="F1245" s="10"/>
      <c r="G1245" s="10"/>
      <c r="H1245" s="65"/>
      <c r="I1245" s="65"/>
      <c r="J1245" s="65"/>
      <c r="K1245" s="65"/>
      <c r="L1245" s="65"/>
    </row>
    <row r="1246" spans="1:12" s="49" customFormat="1" x14ac:dyDescent="0.2">
      <c r="A1246" s="8" t="s">
        <v>278</v>
      </c>
      <c r="B1246" s="10">
        <v>13306.386</v>
      </c>
      <c r="C1246" s="10">
        <v>158092.48499999999</v>
      </c>
      <c r="D1246" s="10">
        <v>9358.0259999999998</v>
      </c>
      <c r="E1246" s="10">
        <v>9358.0259999999998</v>
      </c>
      <c r="F1246" s="10">
        <v>12230.403</v>
      </c>
      <c r="G1246" s="10">
        <v>12230.403</v>
      </c>
      <c r="H1246" s="61">
        <f>H1247+H1248</f>
        <v>100</v>
      </c>
      <c r="I1246" s="61">
        <f>I1247+I1248</f>
        <v>100</v>
      </c>
      <c r="J1246" s="59">
        <f t="shared" ref="J1246:J1251" si="246">D1246/B1246*100</f>
        <v>70.327330050398345</v>
      </c>
      <c r="K1246" s="59">
        <f t="shared" ref="K1246:L1251" si="247">D1246/F1246*100</f>
        <v>76.514453366745144</v>
      </c>
      <c r="L1246" s="59">
        <f t="shared" si="247"/>
        <v>76.514453366745144</v>
      </c>
    </row>
    <row r="1247" spans="1:12" s="49" customFormat="1" x14ac:dyDescent="0.2">
      <c r="A1247" s="12" t="s">
        <v>285</v>
      </c>
      <c r="B1247" s="10">
        <v>7036.3329999999996</v>
      </c>
      <c r="C1247" s="10">
        <v>84852.667000000001</v>
      </c>
      <c r="D1247" s="10">
        <v>4878</v>
      </c>
      <c r="E1247" s="10">
        <v>4878</v>
      </c>
      <c r="F1247" s="10">
        <v>8360</v>
      </c>
      <c r="G1247" s="10">
        <v>8360</v>
      </c>
      <c r="H1247" s="61">
        <f>D1247/D1246*100</f>
        <v>52.126377934833691</v>
      </c>
      <c r="I1247" s="61">
        <f>E1247/E1246*100</f>
        <v>52.126377934833691</v>
      </c>
      <c r="J1247" s="59">
        <f t="shared" si="246"/>
        <v>69.325883240602749</v>
      </c>
      <c r="K1247" s="59">
        <f t="shared" si="247"/>
        <v>58.349282296650721</v>
      </c>
      <c r="L1247" s="59">
        <f t="shared" si="247"/>
        <v>58.349282296650721</v>
      </c>
    </row>
    <row r="1248" spans="1:12" s="49" customFormat="1" x14ac:dyDescent="0.2">
      <c r="A1248" s="12" t="s">
        <v>281</v>
      </c>
      <c r="B1248" s="10">
        <v>6270.0519999999997</v>
      </c>
      <c r="C1248" s="10">
        <v>73239.817999999999</v>
      </c>
      <c r="D1248" s="10">
        <v>4480.0259999999998</v>
      </c>
      <c r="E1248" s="10">
        <v>4480.0259999999998</v>
      </c>
      <c r="F1248" s="10">
        <v>3870.4029999999998</v>
      </c>
      <c r="G1248" s="10">
        <v>3870.4029999999998</v>
      </c>
      <c r="H1248" s="61">
        <f>D1248/D1246*100</f>
        <v>47.873622065166302</v>
      </c>
      <c r="I1248" s="61">
        <f>E1248/E1246*100</f>
        <v>47.873622065166302</v>
      </c>
      <c r="J1248" s="59">
        <f t="shared" si="246"/>
        <v>71.451177757377451</v>
      </c>
      <c r="K1248" s="59">
        <f t="shared" si="247"/>
        <v>115.75089209056524</v>
      </c>
      <c r="L1248" s="59">
        <f t="shared" si="247"/>
        <v>115.75089209056524</v>
      </c>
    </row>
    <row r="1249" spans="1:12" s="49" customFormat="1" x14ac:dyDescent="0.2">
      <c r="A1249" s="8" t="s">
        <v>279</v>
      </c>
      <c r="B1249" s="10">
        <v>13306.386</v>
      </c>
      <c r="C1249" s="10">
        <v>158092.48499999999</v>
      </c>
      <c r="D1249" s="10">
        <v>9358.0259999999998</v>
      </c>
      <c r="E1249" s="10">
        <v>9358.0259999999998</v>
      </c>
      <c r="F1249" s="10">
        <v>12230.403</v>
      </c>
      <c r="G1249" s="10">
        <v>12230.403</v>
      </c>
      <c r="H1249" s="61">
        <f>H1250+H1251</f>
        <v>100.00000000000001</v>
      </c>
      <c r="I1249" s="61">
        <f>I1250+I1251</f>
        <v>100.00000000000001</v>
      </c>
      <c r="J1249" s="59">
        <f t="shared" si="246"/>
        <v>70.327330050398345</v>
      </c>
      <c r="K1249" s="59">
        <f t="shared" si="247"/>
        <v>76.514453366745144</v>
      </c>
      <c r="L1249" s="59">
        <f t="shared" si="247"/>
        <v>76.514453366745144</v>
      </c>
    </row>
    <row r="1250" spans="1:12" s="49" customFormat="1" x14ac:dyDescent="0.2">
      <c r="A1250" s="12" t="s">
        <v>282</v>
      </c>
      <c r="B1250" s="10">
        <v>505.21199999999999</v>
      </c>
      <c r="C1250" s="10">
        <v>9983.5480000000007</v>
      </c>
      <c r="D1250" s="10">
        <v>516.58600000000001</v>
      </c>
      <c r="E1250" s="10">
        <v>516.58600000000001</v>
      </c>
      <c r="F1250" s="10">
        <v>1090.742</v>
      </c>
      <c r="G1250" s="10">
        <v>1090.742</v>
      </c>
      <c r="H1250" s="61">
        <f>D1250/D1249*100</f>
        <v>5.5202454021820415</v>
      </c>
      <c r="I1250" s="61">
        <f>E1250/E1249*100</f>
        <v>5.5202454021820415</v>
      </c>
      <c r="J1250" s="59">
        <f t="shared" si="246"/>
        <v>102.25133211404322</v>
      </c>
      <c r="K1250" s="59">
        <f t="shared" si="247"/>
        <v>47.36097078869247</v>
      </c>
      <c r="L1250" s="59">
        <f t="shared" si="247"/>
        <v>47.36097078869247</v>
      </c>
    </row>
    <row r="1251" spans="1:12" s="49" customFormat="1" x14ac:dyDescent="0.2">
      <c r="A1251" s="12" t="s">
        <v>286</v>
      </c>
      <c r="B1251" s="10">
        <v>12801.174000000001</v>
      </c>
      <c r="C1251" s="10">
        <v>148108.93700000001</v>
      </c>
      <c r="D1251" s="10">
        <v>8841.44</v>
      </c>
      <c r="E1251" s="10">
        <v>8841.44</v>
      </c>
      <c r="F1251" s="10">
        <v>11139.661</v>
      </c>
      <c r="G1251" s="10">
        <v>11139.661</v>
      </c>
      <c r="H1251" s="61">
        <f>D1251/D1249*100</f>
        <v>94.479754597817973</v>
      </c>
      <c r="I1251" s="61">
        <f>E1251/E1249*100</f>
        <v>94.479754597817973</v>
      </c>
      <c r="J1251" s="59">
        <f t="shared" si="246"/>
        <v>69.067415223010016</v>
      </c>
      <c r="K1251" s="59">
        <f t="shared" si="247"/>
        <v>79.369022091426302</v>
      </c>
      <c r="L1251" s="59">
        <f t="shared" si="247"/>
        <v>79.369022091426302</v>
      </c>
    </row>
    <row r="1252" spans="1:12" s="49" customFormat="1" ht="45" x14ac:dyDescent="0.2">
      <c r="A1252" s="7" t="s">
        <v>461</v>
      </c>
      <c r="B1252" s="10"/>
      <c r="C1252" s="10"/>
      <c r="D1252" s="10"/>
      <c r="E1252" s="10"/>
      <c r="F1252" s="10"/>
      <c r="G1252" s="10"/>
      <c r="H1252" s="65"/>
      <c r="I1252" s="65"/>
      <c r="J1252" s="65"/>
      <c r="K1252" s="65"/>
      <c r="L1252" s="65"/>
    </row>
    <row r="1253" spans="1:12" s="49" customFormat="1" x14ac:dyDescent="0.2">
      <c r="A1253" s="8" t="s">
        <v>278</v>
      </c>
      <c r="B1253" s="10">
        <v>12393.985000000001</v>
      </c>
      <c r="C1253" s="10">
        <v>107859.93700000001</v>
      </c>
      <c r="D1253" s="10">
        <v>7025.5219999999999</v>
      </c>
      <c r="E1253" s="10">
        <v>7025.5219999999999</v>
      </c>
      <c r="F1253" s="10">
        <v>6718.6279999999997</v>
      </c>
      <c r="G1253" s="10">
        <v>6718.6279999999997</v>
      </c>
      <c r="H1253" s="61">
        <f>H1254+H1255</f>
        <v>100</v>
      </c>
      <c r="I1253" s="61">
        <f>I1254+I1255</f>
        <v>100</v>
      </c>
      <c r="J1253" s="59">
        <f t="shared" ref="J1253:J1258" si="248">D1253/B1253*100</f>
        <v>56.684932247376437</v>
      </c>
      <c r="K1253" s="59">
        <f t="shared" ref="K1253:L1256" si="249">D1253/F1253*100</f>
        <v>104.56780759405046</v>
      </c>
      <c r="L1253" s="59">
        <f t="shared" si="249"/>
        <v>104.56780759405046</v>
      </c>
    </row>
    <row r="1254" spans="1:12" s="49" customFormat="1" x14ac:dyDescent="0.2">
      <c r="A1254" s="12" t="s">
        <v>285</v>
      </c>
      <c r="B1254" s="10">
        <v>12165.916999999999</v>
      </c>
      <c r="C1254" s="10">
        <v>105118.083</v>
      </c>
      <c r="D1254" s="10">
        <v>6912.9170000000004</v>
      </c>
      <c r="E1254" s="10">
        <v>6912.9170000000004</v>
      </c>
      <c r="F1254" s="10">
        <v>6560.9170000000004</v>
      </c>
      <c r="G1254" s="10">
        <v>6560.9170000000004</v>
      </c>
      <c r="H1254" s="61">
        <f>D1254/D1253*100</f>
        <v>98.397200948200009</v>
      </c>
      <c r="I1254" s="61">
        <f>E1254/E1253*100</f>
        <v>98.397200948200009</v>
      </c>
      <c r="J1254" s="59">
        <f t="shared" si="248"/>
        <v>56.821997059490059</v>
      </c>
      <c r="K1254" s="59">
        <f t="shared" si="249"/>
        <v>105.36510368901178</v>
      </c>
      <c r="L1254" s="59">
        <f t="shared" si="249"/>
        <v>105.36510368901178</v>
      </c>
    </row>
    <row r="1255" spans="1:12" s="49" customFormat="1" x14ac:dyDescent="0.2">
      <c r="A1255" s="12" t="s">
        <v>281</v>
      </c>
      <c r="B1255" s="10">
        <v>228.06800000000001</v>
      </c>
      <c r="C1255" s="10">
        <v>2741.8539999999998</v>
      </c>
      <c r="D1255" s="10">
        <v>112.605</v>
      </c>
      <c r="E1255" s="10">
        <v>112.605</v>
      </c>
      <c r="F1255" s="10">
        <v>157.71100000000001</v>
      </c>
      <c r="G1255" s="10">
        <v>157.71100000000001</v>
      </c>
      <c r="H1255" s="61">
        <f>D1255/D1253*100</f>
        <v>1.6027990517999944</v>
      </c>
      <c r="I1255" s="61">
        <f>E1255/E1253*100</f>
        <v>1.6027990517999944</v>
      </c>
      <c r="J1255" s="59">
        <f t="shared" si="248"/>
        <v>49.373432485048319</v>
      </c>
      <c r="K1255" s="59">
        <f t="shared" si="249"/>
        <v>71.39958531744773</v>
      </c>
      <c r="L1255" s="59">
        <f t="shared" si="249"/>
        <v>71.39958531744773</v>
      </c>
    </row>
    <row r="1256" spans="1:12" s="49" customFormat="1" x14ac:dyDescent="0.2">
      <c r="A1256" s="8" t="s">
        <v>279</v>
      </c>
      <c r="B1256" s="10">
        <v>12393.985000000001</v>
      </c>
      <c r="C1256" s="10">
        <v>107859.93700000001</v>
      </c>
      <c r="D1256" s="10">
        <v>7025.5219999999999</v>
      </c>
      <c r="E1256" s="10">
        <v>7025.5219999999999</v>
      </c>
      <c r="F1256" s="10">
        <v>6718.6279999999997</v>
      </c>
      <c r="G1256" s="10">
        <v>6718.6279999999997</v>
      </c>
      <c r="H1256" s="61">
        <f>H1257+H1258</f>
        <v>100.00000000000001</v>
      </c>
      <c r="I1256" s="61">
        <f>I1257+I1258</f>
        <v>100.00000000000001</v>
      </c>
      <c r="J1256" s="59">
        <f t="shared" si="248"/>
        <v>56.684932247376437</v>
      </c>
      <c r="K1256" s="59">
        <f t="shared" si="249"/>
        <v>104.56780759405046</v>
      </c>
      <c r="L1256" s="59">
        <f t="shared" si="249"/>
        <v>104.56780759405046</v>
      </c>
    </row>
    <row r="1257" spans="1:12" s="49" customFormat="1" x14ac:dyDescent="0.2">
      <c r="A1257" s="12" t="s">
        <v>282</v>
      </c>
      <c r="B1257" s="10">
        <v>67.472999999999999</v>
      </c>
      <c r="C1257" s="10">
        <v>232.37</v>
      </c>
      <c r="D1257" s="10">
        <v>14.932</v>
      </c>
      <c r="E1257" s="10">
        <v>14.932</v>
      </c>
      <c r="F1257" s="10">
        <v>0</v>
      </c>
      <c r="G1257" s="10">
        <v>0</v>
      </c>
      <c r="H1257" s="61">
        <f>D1257/D1256*100</f>
        <v>0.21253936718154182</v>
      </c>
      <c r="I1257" s="61">
        <f>E1257/E1256*100</f>
        <v>0.21253936718154182</v>
      </c>
      <c r="J1257" s="59">
        <f t="shared" si="248"/>
        <v>22.130333614927451</v>
      </c>
      <c r="K1257" s="59">
        <v>0</v>
      </c>
      <c r="L1257" s="59">
        <v>0</v>
      </c>
    </row>
    <row r="1258" spans="1:12" s="49" customFormat="1" x14ac:dyDescent="0.2">
      <c r="A1258" s="12" t="s">
        <v>286</v>
      </c>
      <c r="B1258" s="10">
        <v>12326.512000000001</v>
      </c>
      <c r="C1258" s="10">
        <v>107627.567</v>
      </c>
      <c r="D1258" s="10">
        <v>7010.59</v>
      </c>
      <c r="E1258" s="10">
        <v>7010.59</v>
      </c>
      <c r="F1258" s="10">
        <v>6718.6279999999997</v>
      </c>
      <c r="G1258" s="10">
        <v>6718.6279999999997</v>
      </c>
      <c r="H1258" s="61">
        <f>D1258/D1256*100</f>
        <v>99.787460632818465</v>
      </c>
      <c r="I1258" s="61">
        <f>E1258/E1256*100</f>
        <v>99.787460632818465</v>
      </c>
      <c r="J1258" s="59">
        <f t="shared" si="248"/>
        <v>56.874077597944982</v>
      </c>
      <c r="K1258" s="59">
        <f>D1258/F1258*100</f>
        <v>104.34555983751446</v>
      </c>
      <c r="L1258" s="59">
        <f>E1258/G1258*100</f>
        <v>104.34555983751446</v>
      </c>
    </row>
    <row r="1259" spans="1:12" s="49" customFormat="1" ht="33.75" x14ac:dyDescent="0.2">
      <c r="A1259" s="7" t="s">
        <v>462</v>
      </c>
      <c r="B1259" s="10"/>
      <c r="C1259" s="10"/>
      <c r="D1259" s="10"/>
      <c r="E1259" s="10"/>
      <c r="F1259" s="10"/>
      <c r="G1259" s="10"/>
      <c r="H1259" s="65"/>
      <c r="I1259" s="65"/>
      <c r="J1259" s="65"/>
      <c r="K1259" s="65"/>
      <c r="L1259" s="65"/>
    </row>
    <row r="1260" spans="1:12" s="49" customFormat="1" x14ac:dyDescent="0.2">
      <c r="A1260" s="8" t="s">
        <v>278</v>
      </c>
      <c r="B1260" s="10">
        <v>222105.92</v>
      </c>
      <c r="C1260" s="10">
        <v>3251797.219</v>
      </c>
      <c r="D1260" s="10">
        <v>244737.56899999999</v>
      </c>
      <c r="E1260" s="10">
        <v>244737.56899999999</v>
      </c>
      <c r="F1260" s="10">
        <v>283302.69799999997</v>
      </c>
      <c r="G1260" s="10">
        <v>283302.69799999997</v>
      </c>
      <c r="H1260" s="61">
        <f>H1261+H1262</f>
        <v>100</v>
      </c>
      <c r="I1260" s="61">
        <f>I1261+I1262</f>
        <v>100</v>
      </c>
      <c r="J1260" s="59">
        <f t="shared" ref="J1260:J1265" si="250">D1260/B1260*100</f>
        <v>110.18957486590179</v>
      </c>
      <c r="K1260" s="59">
        <f t="shared" ref="K1260:L1265" si="251">D1260/F1260*100</f>
        <v>86.387306131479207</v>
      </c>
      <c r="L1260" s="59">
        <f t="shared" si="251"/>
        <v>86.387306131479207</v>
      </c>
    </row>
    <row r="1261" spans="1:12" s="49" customFormat="1" x14ac:dyDescent="0.2">
      <c r="A1261" s="12" t="s">
        <v>285</v>
      </c>
      <c r="B1261" s="10">
        <v>221876</v>
      </c>
      <c r="C1261" s="10">
        <v>3248780</v>
      </c>
      <c r="D1261" s="10">
        <v>244655.66699999999</v>
      </c>
      <c r="E1261" s="10">
        <v>244655.66699999999</v>
      </c>
      <c r="F1261" s="10">
        <v>283033.66700000002</v>
      </c>
      <c r="G1261" s="10">
        <v>283033.66700000002</v>
      </c>
      <c r="H1261" s="61">
        <f>D1261/D1260*100</f>
        <v>99.966534766062011</v>
      </c>
      <c r="I1261" s="61">
        <f>E1261/E1260*100</f>
        <v>99.966534766062011</v>
      </c>
      <c r="J1261" s="59">
        <f t="shared" si="250"/>
        <v>110.2668458959058</v>
      </c>
      <c r="K1261" s="59">
        <f t="shared" si="251"/>
        <v>86.44048236141461</v>
      </c>
      <c r="L1261" s="59">
        <f t="shared" si="251"/>
        <v>86.44048236141461</v>
      </c>
    </row>
    <row r="1262" spans="1:12" s="49" customFormat="1" x14ac:dyDescent="0.2">
      <c r="A1262" s="12" t="s">
        <v>281</v>
      </c>
      <c r="B1262" s="10">
        <v>229.92</v>
      </c>
      <c r="C1262" s="10">
        <v>3017.2190000000001</v>
      </c>
      <c r="D1262" s="10">
        <v>81.902000000000001</v>
      </c>
      <c r="E1262" s="10">
        <v>81.902000000000001</v>
      </c>
      <c r="F1262" s="10">
        <v>269.03100000000001</v>
      </c>
      <c r="G1262" s="10">
        <v>269.03100000000001</v>
      </c>
      <c r="H1262" s="61">
        <f>D1262/D1260*100</f>
        <v>3.3465233937990127E-2</v>
      </c>
      <c r="I1262" s="61">
        <f>E1262/E1260*100</f>
        <v>3.3465233937990127E-2</v>
      </c>
      <c r="J1262" s="59">
        <f t="shared" si="250"/>
        <v>35.621955462769662</v>
      </c>
      <c r="K1262" s="59">
        <f t="shared" si="251"/>
        <v>30.443331809345391</v>
      </c>
      <c r="L1262" s="59">
        <f t="shared" si="251"/>
        <v>30.443331809345391</v>
      </c>
    </row>
    <row r="1263" spans="1:12" s="49" customFormat="1" x14ac:dyDescent="0.2">
      <c r="A1263" s="8" t="s">
        <v>279</v>
      </c>
      <c r="B1263" s="10">
        <v>222105.92</v>
      </c>
      <c r="C1263" s="10">
        <v>3251797.219</v>
      </c>
      <c r="D1263" s="10">
        <v>244737.56899999999</v>
      </c>
      <c r="E1263" s="10">
        <v>244737.56899999999</v>
      </c>
      <c r="F1263" s="10">
        <v>283302.69799999997</v>
      </c>
      <c r="G1263" s="10">
        <v>283302.69799999997</v>
      </c>
      <c r="H1263" s="61">
        <f>H1264+H1265</f>
        <v>100</v>
      </c>
      <c r="I1263" s="61">
        <f>I1264+I1265</f>
        <v>100</v>
      </c>
      <c r="J1263" s="59">
        <f t="shared" si="250"/>
        <v>110.18957486590179</v>
      </c>
      <c r="K1263" s="59">
        <f t="shared" si="251"/>
        <v>86.387306131479207</v>
      </c>
      <c r="L1263" s="59">
        <f t="shared" si="251"/>
        <v>86.387306131479207</v>
      </c>
    </row>
    <row r="1264" spans="1:12" s="49" customFormat="1" x14ac:dyDescent="0.2">
      <c r="A1264" s="12" t="s">
        <v>282</v>
      </c>
      <c r="B1264" s="10">
        <v>189.25</v>
      </c>
      <c r="C1264" s="10">
        <v>19156.636999999999</v>
      </c>
      <c r="D1264" s="10">
        <v>0</v>
      </c>
      <c r="E1264" s="10">
        <v>0</v>
      </c>
      <c r="F1264" s="10">
        <v>132.5</v>
      </c>
      <c r="G1264" s="10">
        <v>132.5</v>
      </c>
      <c r="H1264" s="61">
        <f>D1264/D1263*100</f>
        <v>0</v>
      </c>
      <c r="I1264" s="61">
        <f>E1264/E1263*100</f>
        <v>0</v>
      </c>
      <c r="J1264" s="59">
        <f t="shared" si="250"/>
        <v>0</v>
      </c>
      <c r="K1264" s="59">
        <f t="shared" si="251"/>
        <v>0</v>
      </c>
      <c r="L1264" s="59">
        <f t="shared" si="251"/>
        <v>0</v>
      </c>
    </row>
    <row r="1265" spans="1:12" s="49" customFormat="1" x14ac:dyDescent="0.2">
      <c r="A1265" s="12" t="s">
        <v>286</v>
      </c>
      <c r="B1265" s="10">
        <v>221916.67</v>
      </c>
      <c r="C1265" s="10">
        <v>3232640.5819999999</v>
      </c>
      <c r="D1265" s="10">
        <v>244737.56899999999</v>
      </c>
      <c r="E1265" s="10">
        <v>244737.56899999999</v>
      </c>
      <c r="F1265" s="10">
        <v>283170.19799999997</v>
      </c>
      <c r="G1265" s="10">
        <v>283170.19799999997</v>
      </c>
      <c r="H1265" s="61">
        <f>D1265/D1263*100</f>
        <v>100</v>
      </c>
      <c r="I1265" s="61">
        <f>E1265/E1263*100</f>
        <v>100</v>
      </c>
      <c r="J1265" s="59">
        <f t="shared" si="250"/>
        <v>110.28354426911686</v>
      </c>
      <c r="K1265" s="59">
        <f t="shared" si="251"/>
        <v>86.427728174982605</v>
      </c>
      <c r="L1265" s="59">
        <f t="shared" si="251"/>
        <v>86.427728174982605</v>
      </c>
    </row>
    <row r="1266" spans="1:12" s="49" customFormat="1" x14ac:dyDescent="0.2">
      <c r="A1266" s="7" t="s">
        <v>463</v>
      </c>
      <c r="B1266" s="10"/>
      <c r="C1266" s="10"/>
      <c r="D1266" s="10"/>
      <c r="E1266" s="10"/>
      <c r="F1266" s="10"/>
      <c r="G1266" s="10"/>
      <c r="H1266" s="65"/>
      <c r="I1266" s="65"/>
      <c r="J1266" s="65"/>
      <c r="K1266" s="65"/>
      <c r="L1266" s="65"/>
    </row>
    <row r="1267" spans="1:12" s="49" customFormat="1" x14ac:dyDescent="0.2">
      <c r="A1267" s="8" t="s">
        <v>278</v>
      </c>
      <c r="B1267" s="10">
        <v>178433.951</v>
      </c>
      <c r="C1267" s="10">
        <v>2132056.1340000001</v>
      </c>
      <c r="D1267" s="10">
        <v>142882.31400000001</v>
      </c>
      <c r="E1267" s="10">
        <v>142882.31400000001</v>
      </c>
      <c r="F1267" s="10">
        <v>155860.682</v>
      </c>
      <c r="G1267" s="10">
        <v>155860.682</v>
      </c>
      <c r="H1267" s="61">
        <f>H1268+H1269+H1270</f>
        <v>99.999999999999972</v>
      </c>
      <c r="I1267" s="61">
        <f>I1268+I1269+I1270</f>
        <v>99.999999999999972</v>
      </c>
      <c r="J1267" s="59">
        <f t="shared" ref="J1267:J1272" si="252">D1267/B1267*100</f>
        <v>80.07574410544774</v>
      </c>
      <c r="K1267" s="59">
        <f t="shared" ref="K1267:L1269" si="253">D1267/F1267*100</f>
        <v>91.673096875066946</v>
      </c>
      <c r="L1267" s="59">
        <f t="shared" si="253"/>
        <v>91.673096875066946</v>
      </c>
    </row>
    <row r="1268" spans="1:12" s="49" customFormat="1" x14ac:dyDescent="0.2">
      <c r="A1268" s="12" t="s">
        <v>285</v>
      </c>
      <c r="B1268" s="10">
        <v>165342</v>
      </c>
      <c r="C1268" s="10">
        <v>2121575</v>
      </c>
      <c r="D1268" s="10">
        <v>142344.66699999999</v>
      </c>
      <c r="E1268" s="10">
        <v>142344.66699999999</v>
      </c>
      <c r="F1268" s="10">
        <v>155098.66699999999</v>
      </c>
      <c r="G1268" s="10">
        <v>155098.66699999999</v>
      </c>
      <c r="H1268" s="61">
        <f>D1268/D1267*100</f>
        <v>99.623713400946158</v>
      </c>
      <c r="I1268" s="61">
        <f>E1268/E1267*100</f>
        <v>99.623713400946158</v>
      </c>
      <c r="J1268" s="59">
        <f t="shared" si="252"/>
        <v>86.091051880344978</v>
      </c>
      <c r="K1268" s="59">
        <f t="shared" si="253"/>
        <v>91.776847443827478</v>
      </c>
      <c r="L1268" s="59">
        <f t="shared" si="253"/>
        <v>91.776847443827478</v>
      </c>
    </row>
    <row r="1269" spans="1:12" s="49" customFormat="1" x14ac:dyDescent="0.2">
      <c r="A1269" s="12" t="s">
        <v>281</v>
      </c>
      <c r="B1269" s="10">
        <v>566.75699999999995</v>
      </c>
      <c r="C1269" s="10">
        <v>10481.134</v>
      </c>
      <c r="D1269" s="10">
        <v>537.64700000000005</v>
      </c>
      <c r="E1269" s="10">
        <v>537.64700000000005</v>
      </c>
      <c r="F1269" s="10">
        <v>762.01499999999999</v>
      </c>
      <c r="G1269" s="10">
        <v>762.01499999999999</v>
      </c>
      <c r="H1269" s="61">
        <f>D1269/D1267*100</f>
        <v>0.37628659905381989</v>
      </c>
      <c r="I1269" s="61">
        <f>E1269/E1267*100</f>
        <v>0.37628659905381989</v>
      </c>
      <c r="J1269" s="59">
        <f t="shared" si="252"/>
        <v>94.863759953560361</v>
      </c>
      <c r="K1269" s="59">
        <f t="shared" si="253"/>
        <v>70.555960184510809</v>
      </c>
      <c r="L1269" s="59">
        <f t="shared" si="253"/>
        <v>70.555960184510809</v>
      </c>
    </row>
    <row r="1270" spans="1:12" s="49" customFormat="1" x14ac:dyDescent="0.2">
      <c r="A1270" s="12" t="s">
        <v>307</v>
      </c>
      <c r="B1270" s="10">
        <v>12525.194</v>
      </c>
      <c r="C1270" s="10">
        <v>0</v>
      </c>
      <c r="D1270" s="10">
        <v>0</v>
      </c>
      <c r="E1270" s="10">
        <v>0</v>
      </c>
      <c r="F1270" s="10">
        <v>0</v>
      </c>
      <c r="G1270" s="10">
        <v>0</v>
      </c>
      <c r="H1270" s="61">
        <f>D1270/D1267*100</f>
        <v>0</v>
      </c>
      <c r="I1270" s="61">
        <f>E1270/E1267*100</f>
        <v>0</v>
      </c>
      <c r="J1270" s="59">
        <f t="shared" si="252"/>
        <v>0</v>
      </c>
      <c r="K1270" s="59">
        <v>0</v>
      </c>
      <c r="L1270" s="59">
        <v>0</v>
      </c>
    </row>
    <row r="1271" spans="1:12" s="49" customFormat="1" x14ac:dyDescent="0.2">
      <c r="A1271" s="8" t="s">
        <v>279</v>
      </c>
      <c r="B1271" s="10">
        <v>178433.951</v>
      </c>
      <c r="C1271" s="10">
        <v>2132056.1340000001</v>
      </c>
      <c r="D1271" s="10">
        <v>142882.31400000001</v>
      </c>
      <c r="E1271" s="10">
        <v>142882.31400000001</v>
      </c>
      <c r="F1271" s="10">
        <v>155860.682</v>
      </c>
      <c r="G1271" s="10">
        <v>155860.682</v>
      </c>
      <c r="H1271" s="61">
        <f>H1272+H1273</f>
        <v>100</v>
      </c>
      <c r="I1271" s="61">
        <f>I1272+I1273</f>
        <v>100</v>
      </c>
      <c r="J1271" s="59">
        <f t="shared" si="252"/>
        <v>80.07574410544774</v>
      </c>
      <c r="K1271" s="59">
        <f t="shared" ref="K1271:L1273" si="254">D1271/F1271*100</f>
        <v>91.673096875066946</v>
      </c>
      <c r="L1271" s="59">
        <f t="shared" si="254"/>
        <v>91.673096875066946</v>
      </c>
    </row>
    <row r="1272" spans="1:12" s="49" customFormat="1" x14ac:dyDescent="0.2">
      <c r="A1272" s="12" t="s">
        <v>282</v>
      </c>
      <c r="B1272" s="10">
        <v>178433.951</v>
      </c>
      <c r="C1272" s="10">
        <v>1627897.665</v>
      </c>
      <c r="D1272" s="10">
        <v>106027.34600000001</v>
      </c>
      <c r="E1272" s="10">
        <v>106027.34600000001</v>
      </c>
      <c r="F1272" s="10">
        <v>133403.851</v>
      </c>
      <c r="G1272" s="10">
        <v>133403.851</v>
      </c>
      <c r="H1272" s="61">
        <f>D1272/D1271*100</f>
        <v>74.206067239364558</v>
      </c>
      <c r="I1272" s="61">
        <f>E1272/E1271*100</f>
        <v>74.206067239364558</v>
      </c>
      <c r="J1272" s="59">
        <f t="shared" si="252"/>
        <v>59.421060513310053</v>
      </c>
      <c r="K1272" s="59">
        <f t="shared" si="254"/>
        <v>79.478474725590956</v>
      </c>
      <c r="L1272" s="59">
        <f t="shared" si="254"/>
        <v>79.478474725590956</v>
      </c>
    </row>
    <row r="1273" spans="1:12" s="49" customFormat="1" x14ac:dyDescent="0.2">
      <c r="A1273" s="12" t="s">
        <v>286</v>
      </c>
      <c r="B1273" s="10">
        <v>0</v>
      </c>
      <c r="C1273" s="10">
        <v>504158.46899999998</v>
      </c>
      <c r="D1273" s="10">
        <v>36854.968000000001</v>
      </c>
      <c r="E1273" s="10">
        <v>36854.968000000001</v>
      </c>
      <c r="F1273" s="10">
        <v>22456.830999999998</v>
      </c>
      <c r="G1273" s="10">
        <v>22456.830999999998</v>
      </c>
      <c r="H1273" s="61">
        <f>D1273/D1271*100</f>
        <v>25.793932760635442</v>
      </c>
      <c r="I1273" s="61">
        <f>E1273/E1271*100</f>
        <v>25.793932760635442</v>
      </c>
      <c r="J1273" s="59">
        <v>0</v>
      </c>
      <c r="K1273" s="59">
        <f t="shared" si="254"/>
        <v>164.11473194949014</v>
      </c>
      <c r="L1273" s="59">
        <f t="shared" si="254"/>
        <v>164.11473194949014</v>
      </c>
    </row>
    <row r="1274" spans="1:12" s="49" customFormat="1" x14ac:dyDescent="0.2">
      <c r="A1274" s="7" t="s">
        <v>464</v>
      </c>
      <c r="B1274" s="10"/>
      <c r="C1274" s="10"/>
      <c r="D1274" s="10"/>
      <c r="E1274" s="10"/>
      <c r="F1274" s="10"/>
      <c r="G1274" s="10"/>
      <c r="H1274" s="65"/>
      <c r="I1274" s="65"/>
      <c r="J1274" s="65"/>
      <c r="K1274" s="65"/>
      <c r="L1274" s="65"/>
    </row>
    <row r="1275" spans="1:12" s="49" customFormat="1" x14ac:dyDescent="0.2">
      <c r="A1275" s="8" t="s">
        <v>278</v>
      </c>
      <c r="B1275" s="10">
        <v>240</v>
      </c>
      <c r="C1275" s="10">
        <v>5484.3249999999998</v>
      </c>
      <c r="D1275" s="10">
        <v>520</v>
      </c>
      <c r="E1275" s="10">
        <v>520</v>
      </c>
      <c r="F1275" s="10">
        <v>1110.3209999999999</v>
      </c>
      <c r="G1275" s="10">
        <v>1110.3209999999999</v>
      </c>
      <c r="H1275" s="61">
        <f>H1276+H1277+H1278</f>
        <v>100</v>
      </c>
      <c r="I1275" s="61">
        <f>I1276+I1277+I1278</f>
        <v>100</v>
      </c>
      <c r="J1275" s="60">
        <f>D1275/B1275</f>
        <v>2.1666666666666665</v>
      </c>
      <c r="K1275" s="59">
        <f t="shared" ref="K1275:L1280" si="255">D1275/F1275*100</f>
        <v>46.833303161878412</v>
      </c>
      <c r="L1275" s="59">
        <f t="shared" si="255"/>
        <v>46.833303161878412</v>
      </c>
    </row>
    <row r="1276" spans="1:12" s="49" customFormat="1" x14ac:dyDescent="0.2">
      <c r="A1276" s="12" t="s">
        <v>285</v>
      </c>
      <c r="B1276" s="10">
        <v>0</v>
      </c>
      <c r="C1276" s="10">
        <v>34</v>
      </c>
      <c r="D1276" s="10">
        <v>1.667</v>
      </c>
      <c r="E1276" s="10">
        <v>1.667</v>
      </c>
      <c r="F1276" s="10">
        <v>1.667</v>
      </c>
      <c r="G1276" s="10">
        <v>1.667</v>
      </c>
      <c r="H1276" s="61">
        <f>D1276/D1275*100</f>
        <v>0.32057692307692309</v>
      </c>
      <c r="I1276" s="61">
        <f>E1276/E1275*100</f>
        <v>0.32057692307692309</v>
      </c>
      <c r="J1276" s="59">
        <v>0</v>
      </c>
      <c r="K1276" s="59">
        <f t="shared" si="255"/>
        <v>100</v>
      </c>
      <c r="L1276" s="59">
        <f t="shared" si="255"/>
        <v>100</v>
      </c>
    </row>
    <row r="1277" spans="1:12" s="49" customFormat="1" x14ac:dyDescent="0.2">
      <c r="A1277" s="12" t="s">
        <v>281</v>
      </c>
      <c r="B1277" s="10">
        <v>198.66</v>
      </c>
      <c r="C1277" s="10">
        <v>5450.3249999999998</v>
      </c>
      <c r="D1277" s="10">
        <v>211.15</v>
      </c>
      <c r="E1277" s="10">
        <v>211.15</v>
      </c>
      <c r="F1277" s="10">
        <v>356.702</v>
      </c>
      <c r="G1277" s="10">
        <v>356.702</v>
      </c>
      <c r="H1277" s="61">
        <f>D1277/D1275*100</f>
        <v>40.605769230769234</v>
      </c>
      <c r="I1277" s="61">
        <f>E1277/E1275*100</f>
        <v>40.605769230769234</v>
      </c>
      <c r="J1277" s="59">
        <f>D1277/B1277*100</f>
        <v>106.28712372898418</v>
      </c>
      <c r="K1277" s="59">
        <f t="shared" si="255"/>
        <v>59.195070394895467</v>
      </c>
      <c r="L1277" s="59">
        <f t="shared" si="255"/>
        <v>59.195070394895467</v>
      </c>
    </row>
    <row r="1278" spans="1:12" s="49" customFormat="1" x14ac:dyDescent="0.2">
      <c r="A1278" s="12" t="s">
        <v>307</v>
      </c>
      <c r="B1278" s="10">
        <v>41.34</v>
      </c>
      <c r="C1278" s="10">
        <v>0</v>
      </c>
      <c r="D1278" s="10">
        <v>307.18299999999999</v>
      </c>
      <c r="E1278" s="10">
        <v>307.18299999999999</v>
      </c>
      <c r="F1278" s="10">
        <v>751.952</v>
      </c>
      <c r="G1278" s="10">
        <v>751.952</v>
      </c>
      <c r="H1278" s="61">
        <f>D1278/D1275*100</f>
        <v>59.073653846153839</v>
      </c>
      <c r="I1278" s="61">
        <f>E1278/E1275*100</f>
        <v>59.073653846153839</v>
      </c>
      <c r="J1278" s="60"/>
      <c r="K1278" s="59">
        <f t="shared" si="255"/>
        <v>40.851410728344362</v>
      </c>
      <c r="L1278" s="59">
        <f t="shared" si="255"/>
        <v>40.851410728344362</v>
      </c>
    </row>
    <row r="1279" spans="1:12" s="49" customFormat="1" x14ac:dyDescent="0.2">
      <c r="A1279" s="8" t="s">
        <v>279</v>
      </c>
      <c r="B1279" s="10">
        <v>240</v>
      </c>
      <c r="C1279" s="10">
        <v>5484.3249999999998</v>
      </c>
      <c r="D1279" s="10">
        <v>520</v>
      </c>
      <c r="E1279" s="10">
        <v>520</v>
      </c>
      <c r="F1279" s="10">
        <v>1110.3209999999999</v>
      </c>
      <c r="G1279" s="10">
        <v>1110.3209999999999</v>
      </c>
      <c r="H1279" s="61">
        <f>H1280+H1281</f>
        <v>100</v>
      </c>
      <c r="I1279" s="61">
        <f>I1280+I1281</f>
        <v>100</v>
      </c>
      <c r="J1279" s="60">
        <f>D1279/B1279</f>
        <v>2.1666666666666665</v>
      </c>
      <c r="K1279" s="59">
        <f t="shared" si="255"/>
        <v>46.833303161878412</v>
      </c>
      <c r="L1279" s="59">
        <f t="shared" si="255"/>
        <v>46.833303161878412</v>
      </c>
    </row>
    <row r="1280" spans="1:12" s="49" customFormat="1" x14ac:dyDescent="0.2">
      <c r="A1280" s="12" t="s">
        <v>282</v>
      </c>
      <c r="B1280" s="10">
        <v>240</v>
      </c>
      <c r="C1280" s="10">
        <v>4150.9520000000002</v>
      </c>
      <c r="D1280" s="10">
        <v>520</v>
      </c>
      <c r="E1280" s="10">
        <v>520</v>
      </c>
      <c r="F1280" s="10">
        <v>1110.3209999999999</v>
      </c>
      <c r="G1280" s="10">
        <v>1110.3209999999999</v>
      </c>
      <c r="H1280" s="61">
        <f>D1280/D1279*100</f>
        <v>100</v>
      </c>
      <c r="I1280" s="61">
        <f>E1280/E1279*100</f>
        <v>100</v>
      </c>
      <c r="J1280" s="60">
        <f>D1280/B1280</f>
        <v>2.1666666666666665</v>
      </c>
      <c r="K1280" s="59">
        <f t="shared" si="255"/>
        <v>46.833303161878412</v>
      </c>
      <c r="L1280" s="59">
        <f t="shared" si="255"/>
        <v>46.833303161878412</v>
      </c>
    </row>
    <row r="1281" spans="1:12" s="49" customFormat="1" x14ac:dyDescent="0.2">
      <c r="A1281" s="12" t="s">
        <v>286</v>
      </c>
      <c r="B1281" s="10">
        <v>0</v>
      </c>
      <c r="C1281" s="10">
        <v>1333.373</v>
      </c>
      <c r="D1281" s="10">
        <v>0</v>
      </c>
      <c r="E1281" s="10">
        <v>0</v>
      </c>
      <c r="F1281" s="10">
        <v>0</v>
      </c>
      <c r="G1281" s="10">
        <v>0</v>
      </c>
      <c r="H1281" s="61">
        <f>D1281/D1279*100</f>
        <v>0</v>
      </c>
      <c r="I1281" s="61">
        <f>E1281/E1279*100</f>
        <v>0</v>
      </c>
      <c r="J1281" s="59">
        <v>0</v>
      </c>
      <c r="K1281" s="59">
        <v>0</v>
      </c>
      <c r="L1281" s="59">
        <v>0</v>
      </c>
    </row>
    <row r="1282" spans="1:12" s="49" customFormat="1" x14ac:dyDescent="0.2">
      <c r="A1282" s="7" t="s">
        <v>465</v>
      </c>
      <c r="B1282" s="10"/>
      <c r="C1282" s="10"/>
      <c r="D1282" s="10"/>
      <c r="E1282" s="10"/>
      <c r="F1282" s="10"/>
      <c r="G1282" s="10"/>
      <c r="H1282" s="65"/>
      <c r="I1282" s="65"/>
      <c r="J1282" s="65"/>
      <c r="K1282" s="65"/>
      <c r="L1282" s="65"/>
    </row>
    <row r="1283" spans="1:12" s="49" customFormat="1" x14ac:dyDescent="0.2">
      <c r="A1283" s="8" t="s">
        <v>278</v>
      </c>
      <c r="B1283" s="10">
        <v>149047.47200000001</v>
      </c>
      <c r="C1283" s="10">
        <v>1658650.923</v>
      </c>
      <c r="D1283" s="10">
        <v>102065</v>
      </c>
      <c r="E1283" s="10">
        <v>102065</v>
      </c>
      <c r="F1283" s="10">
        <v>117397.2</v>
      </c>
      <c r="G1283" s="10">
        <v>117397.2</v>
      </c>
      <c r="H1283" s="61">
        <f>H1284+H1285+H1286</f>
        <v>99.999999999999986</v>
      </c>
      <c r="I1283" s="61">
        <f>I1284+I1285+I1286</f>
        <v>99.999999999999986</v>
      </c>
      <c r="J1283" s="59">
        <f>D1283/B1283*100</f>
        <v>68.478182575280442</v>
      </c>
      <c r="K1283" s="59">
        <f>D1283/F1283*100</f>
        <v>86.939892944635815</v>
      </c>
      <c r="L1283" s="59">
        <f>E1283/G1283*100</f>
        <v>86.939892944635815</v>
      </c>
    </row>
    <row r="1284" spans="1:12" s="49" customFormat="1" x14ac:dyDescent="0.2">
      <c r="A1284" s="12" t="s">
        <v>285</v>
      </c>
      <c r="B1284" s="10">
        <v>126093</v>
      </c>
      <c r="C1284" s="10">
        <v>1658370</v>
      </c>
      <c r="D1284" s="10">
        <v>102044</v>
      </c>
      <c r="E1284" s="10">
        <v>102044</v>
      </c>
      <c r="F1284" s="10">
        <v>117391</v>
      </c>
      <c r="G1284" s="10">
        <v>117391</v>
      </c>
      <c r="H1284" s="61">
        <f>D1284/D1283*100</f>
        <v>99.979424876304307</v>
      </c>
      <c r="I1284" s="61">
        <f>E1284/E1283*100</f>
        <v>99.979424876304307</v>
      </c>
      <c r="J1284" s="59">
        <f>D1284/B1284*100</f>
        <v>80.927569333745737</v>
      </c>
      <c r="K1284" s="59">
        <f>D1284/F1284*100</f>
        <v>86.926595735618577</v>
      </c>
      <c r="L1284" s="59">
        <f>E1284/G1284*100</f>
        <v>86.926595735618577</v>
      </c>
    </row>
    <row r="1285" spans="1:12" s="49" customFormat="1" x14ac:dyDescent="0.2">
      <c r="A1285" s="12" t="s">
        <v>281</v>
      </c>
      <c r="B1285" s="10">
        <v>8.3000000000000007</v>
      </c>
      <c r="C1285" s="10">
        <v>280.923</v>
      </c>
      <c r="D1285" s="10">
        <v>21</v>
      </c>
      <c r="E1285" s="10">
        <v>21</v>
      </c>
      <c r="F1285" s="10">
        <v>6.2</v>
      </c>
      <c r="G1285" s="10">
        <v>6.2</v>
      </c>
      <c r="H1285" s="61">
        <f>D1285/D1283*100</f>
        <v>2.0575123695684122E-2</v>
      </c>
      <c r="I1285" s="61">
        <f>E1285/E1283*100</f>
        <v>2.0575123695684122E-2</v>
      </c>
      <c r="J1285" s="60">
        <f>D1285/B1285</f>
        <v>2.5301204819277108</v>
      </c>
      <c r="K1285" s="60">
        <f>D1285/F1285</f>
        <v>3.3870967741935485</v>
      </c>
      <c r="L1285" s="60">
        <f>E1285/G1285</f>
        <v>3.3870967741935485</v>
      </c>
    </row>
    <row r="1286" spans="1:12" s="49" customFormat="1" x14ac:dyDescent="0.2">
      <c r="A1286" s="12" t="s">
        <v>307</v>
      </c>
      <c r="B1286" s="10">
        <v>22946.171999999999</v>
      </c>
      <c r="C1286" s="10">
        <v>0</v>
      </c>
      <c r="D1286" s="10">
        <v>0</v>
      </c>
      <c r="E1286" s="10">
        <v>0</v>
      </c>
      <c r="F1286" s="10">
        <v>0</v>
      </c>
      <c r="G1286" s="10">
        <v>0</v>
      </c>
      <c r="H1286" s="61">
        <f>D1286/D1283*100</f>
        <v>0</v>
      </c>
      <c r="I1286" s="61">
        <f>E1286/E1283*100</f>
        <v>0</v>
      </c>
      <c r="J1286" s="59">
        <f>D1286/B1286*100</f>
        <v>0</v>
      </c>
      <c r="K1286" s="59">
        <v>0</v>
      </c>
      <c r="L1286" s="59">
        <v>0</v>
      </c>
    </row>
    <row r="1287" spans="1:12" s="49" customFormat="1" x14ac:dyDescent="0.2">
      <c r="A1287" s="8" t="s">
        <v>279</v>
      </c>
      <c r="B1287" s="10">
        <v>149047.47200000001</v>
      </c>
      <c r="C1287" s="10">
        <v>1658650.923</v>
      </c>
      <c r="D1287" s="10">
        <v>102065</v>
      </c>
      <c r="E1287" s="10">
        <v>102065</v>
      </c>
      <c r="F1287" s="10">
        <v>117397.2</v>
      </c>
      <c r="G1287" s="10">
        <v>117397.2</v>
      </c>
      <c r="H1287" s="61">
        <f>H1288+H1289</f>
        <v>100</v>
      </c>
      <c r="I1287" s="61">
        <f>I1288+I1289</f>
        <v>100</v>
      </c>
      <c r="J1287" s="59">
        <f>D1287/B1287*100</f>
        <v>68.478182575280442</v>
      </c>
      <c r="K1287" s="59">
        <f t="shared" ref="K1287:L1289" si="256">D1287/F1287*100</f>
        <v>86.939892944635815</v>
      </c>
      <c r="L1287" s="59">
        <f t="shared" si="256"/>
        <v>86.939892944635815</v>
      </c>
    </row>
    <row r="1288" spans="1:12" s="49" customFormat="1" x14ac:dyDescent="0.2">
      <c r="A1288" s="12" t="s">
        <v>282</v>
      </c>
      <c r="B1288" s="10">
        <v>149047.47200000001</v>
      </c>
      <c r="C1288" s="10">
        <v>1348185.4029999999</v>
      </c>
      <c r="D1288" s="10">
        <v>86472.95</v>
      </c>
      <c r="E1288" s="10">
        <v>86472.95</v>
      </c>
      <c r="F1288" s="10">
        <v>108325.46799999999</v>
      </c>
      <c r="G1288" s="10">
        <v>108325.46799999999</v>
      </c>
      <c r="H1288" s="61">
        <f>D1288/D1287*100</f>
        <v>84.723411551462306</v>
      </c>
      <c r="I1288" s="61">
        <f>E1288/E1287*100</f>
        <v>84.723411551462306</v>
      </c>
      <c r="J1288" s="59">
        <f>D1288/B1288*100</f>
        <v>58.017052446216589</v>
      </c>
      <c r="K1288" s="59">
        <f t="shared" si="256"/>
        <v>79.826980299775869</v>
      </c>
      <c r="L1288" s="59">
        <f t="shared" si="256"/>
        <v>79.826980299775869</v>
      </c>
    </row>
    <row r="1289" spans="1:12" s="49" customFormat="1" x14ac:dyDescent="0.2">
      <c r="A1289" s="12" t="s">
        <v>286</v>
      </c>
      <c r="B1289" s="10">
        <v>0</v>
      </c>
      <c r="C1289" s="10">
        <v>310465.52</v>
      </c>
      <c r="D1289" s="10">
        <v>15592.05</v>
      </c>
      <c r="E1289" s="10">
        <v>15592.05</v>
      </c>
      <c r="F1289" s="10">
        <v>9071.732</v>
      </c>
      <c r="G1289" s="10">
        <v>9071.732</v>
      </c>
      <c r="H1289" s="61">
        <f>D1289/D1287*100</f>
        <v>15.276588448537694</v>
      </c>
      <c r="I1289" s="61">
        <f>E1289/E1287*100</f>
        <v>15.276588448537694</v>
      </c>
      <c r="J1289" s="59">
        <v>0</v>
      </c>
      <c r="K1289" s="59">
        <f t="shared" si="256"/>
        <v>171.87511712206665</v>
      </c>
      <c r="L1289" s="59">
        <f t="shared" si="256"/>
        <v>171.87511712206665</v>
      </c>
    </row>
    <row r="1290" spans="1:12" s="49" customFormat="1" x14ac:dyDescent="0.2">
      <c r="A1290" s="7" t="s">
        <v>466</v>
      </c>
      <c r="B1290" s="10"/>
      <c r="C1290" s="10"/>
      <c r="D1290" s="10"/>
      <c r="E1290" s="10"/>
      <c r="F1290" s="10"/>
      <c r="G1290" s="10"/>
      <c r="H1290" s="65"/>
      <c r="I1290" s="65"/>
      <c r="J1290" s="65"/>
      <c r="K1290" s="65"/>
      <c r="L1290" s="65"/>
    </row>
    <row r="1291" spans="1:12" s="49" customFormat="1" x14ac:dyDescent="0.2">
      <c r="A1291" s="8" t="s">
        <v>278</v>
      </c>
      <c r="B1291" s="10">
        <v>19632.806</v>
      </c>
      <c r="C1291" s="10">
        <v>183791.05600000001</v>
      </c>
      <c r="D1291" s="10">
        <v>16640.41</v>
      </c>
      <c r="E1291" s="10">
        <v>16640.41</v>
      </c>
      <c r="F1291" s="10">
        <v>13683.349</v>
      </c>
      <c r="G1291" s="10">
        <v>13683.349</v>
      </c>
      <c r="H1291" s="61">
        <f>H1292+H1293</f>
        <v>100</v>
      </c>
      <c r="I1291" s="61">
        <f>I1292+I1293</f>
        <v>100</v>
      </c>
      <c r="J1291" s="59">
        <f t="shared" ref="J1291:J1296" si="257">D1291/B1291*100</f>
        <v>84.758184846323033</v>
      </c>
      <c r="K1291" s="59">
        <f t="shared" ref="K1291:L1295" si="258">D1291/F1291*100</f>
        <v>121.61065247988631</v>
      </c>
      <c r="L1291" s="59">
        <f t="shared" si="258"/>
        <v>121.61065247988631</v>
      </c>
    </row>
    <row r="1292" spans="1:12" s="49" customFormat="1" x14ac:dyDescent="0.2">
      <c r="A1292" s="12" t="s">
        <v>285</v>
      </c>
      <c r="B1292" s="10">
        <v>19344</v>
      </c>
      <c r="C1292" s="10">
        <v>180380</v>
      </c>
      <c r="D1292" s="10">
        <v>16488</v>
      </c>
      <c r="E1292" s="10">
        <v>16488</v>
      </c>
      <c r="F1292" s="10">
        <v>13373</v>
      </c>
      <c r="G1292" s="10">
        <v>13373</v>
      </c>
      <c r="H1292" s="61">
        <f>D1292/D1291*100</f>
        <v>99.084097086550145</v>
      </c>
      <c r="I1292" s="61">
        <f>E1292/E1291*100</f>
        <v>99.084097086550145</v>
      </c>
      <c r="J1292" s="59">
        <f t="shared" si="257"/>
        <v>85.235732009925556</v>
      </c>
      <c r="K1292" s="59">
        <f t="shared" si="258"/>
        <v>123.29320272190233</v>
      </c>
      <c r="L1292" s="59">
        <f t="shared" si="258"/>
        <v>123.29320272190233</v>
      </c>
    </row>
    <row r="1293" spans="1:12" s="49" customFormat="1" x14ac:dyDescent="0.2">
      <c r="A1293" s="12" t="s">
        <v>281</v>
      </c>
      <c r="B1293" s="10">
        <v>288.80599999999998</v>
      </c>
      <c r="C1293" s="10">
        <v>3411.056</v>
      </c>
      <c r="D1293" s="10">
        <v>152.41</v>
      </c>
      <c r="E1293" s="10">
        <v>152.41</v>
      </c>
      <c r="F1293" s="10">
        <v>310.34899999999999</v>
      </c>
      <c r="G1293" s="10">
        <v>310.34899999999999</v>
      </c>
      <c r="H1293" s="61">
        <f>D1293/D1291*100</f>
        <v>0.91590291344984898</v>
      </c>
      <c r="I1293" s="61">
        <f>E1293/E1291*100</f>
        <v>0.91590291344984898</v>
      </c>
      <c r="J1293" s="59">
        <f t="shared" si="257"/>
        <v>52.772449325845031</v>
      </c>
      <c r="K1293" s="59">
        <f t="shared" si="258"/>
        <v>49.109228642592697</v>
      </c>
      <c r="L1293" s="59">
        <f t="shared" si="258"/>
        <v>49.109228642592697</v>
      </c>
    </row>
    <row r="1294" spans="1:12" s="49" customFormat="1" x14ac:dyDescent="0.2">
      <c r="A1294" s="8" t="s">
        <v>279</v>
      </c>
      <c r="B1294" s="10">
        <v>19632.806</v>
      </c>
      <c r="C1294" s="10">
        <v>183791.05600000001</v>
      </c>
      <c r="D1294" s="10">
        <v>16640.41</v>
      </c>
      <c r="E1294" s="10">
        <v>16640.41</v>
      </c>
      <c r="F1294" s="10">
        <v>13683.349</v>
      </c>
      <c r="G1294" s="10">
        <v>13683.349</v>
      </c>
      <c r="H1294" s="61">
        <f>H1295+H1296</f>
        <v>100</v>
      </c>
      <c r="I1294" s="61">
        <f>I1295+I1296</f>
        <v>100</v>
      </c>
      <c r="J1294" s="59">
        <f t="shared" si="257"/>
        <v>84.758184846323033</v>
      </c>
      <c r="K1294" s="59">
        <f t="shared" si="258"/>
        <v>121.61065247988631</v>
      </c>
      <c r="L1294" s="59">
        <f t="shared" si="258"/>
        <v>121.61065247988631</v>
      </c>
    </row>
    <row r="1295" spans="1:12" s="49" customFormat="1" x14ac:dyDescent="0.2">
      <c r="A1295" s="12" t="s">
        <v>282</v>
      </c>
      <c r="B1295" s="10">
        <v>11600.496999999999</v>
      </c>
      <c r="C1295" s="10">
        <v>122628.197</v>
      </c>
      <c r="D1295" s="10">
        <v>8484.2309999999998</v>
      </c>
      <c r="E1295" s="10">
        <v>8484.2309999999998</v>
      </c>
      <c r="F1295" s="10">
        <v>9663.2279999999992</v>
      </c>
      <c r="G1295" s="10">
        <v>9663.2279999999992</v>
      </c>
      <c r="H1295" s="61">
        <f>D1295/D1294*100</f>
        <v>50.985708885778656</v>
      </c>
      <c r="I1295" s="61">
        <f>E1295/E1294*100</f>
        <v>50.985708885778656</v>
      </c>
      <c r="J1295" s="59">
        <f t="shared" si="257"/>
        <v>73.136788880683298</v>
      </c>
      <c r="K1295" s="59">
        <f t="shared" si="258"/>
        <v>87.799139169643936</v>
      </c>
      <c r="L1295" s="59">
        <f t="shared" si="258"/>
        <v>87.799139169643936</v>
      </c>
    </row>
    <row r="1296" spans="1:12" s="49" customFormat="1" x14ac:dyDescent="0.2">
      <c r="A1296" s="12" t="s">
        <v>286</v>
      </c>
      <c r="B1296" s="10">
        <v>8032.3090000000002</v>
      </c>
      <c r="C1296" s="10">
        <v>61162.858999999997</v>
      </c>
      <c r="D1296" s="10">
        <v>8156.1790000000001</v>
      </c>
      <c r="E1296" s="10">
        <v>8156.1790000000001</v>
      </c>
      <c r="F1296" s="10">
        <v>4020.1210000000001</v>
      </c>
      <c r="G1296" s="10">
        <v>4020.1210000000001</v>
      </c>
      <c r="H1296" s="61">
        <f>D1296/D1294*100</f>
        <v>49.014291114221351</v>
      </c>
      <c r="I1296" s="61">
        <f>E1296/E1294*100</f>
        <v>49.014291114221351</v>
      </c>
      <c r="J1296" s="59">
        <f t="shared" si="257"/>
        <v>101.54214684718927</v>
      </c>
      <c r="K1296" s="60">
        <f>D1296/F1296</f>
        <v>2.0288391817062221</v>
      </c>
      <c r="L1296" s="60">
        <f>E1296/G1296</f>
        <v>2.0288391817062221</v>
      </c>
    </row>
    <row r="1297" spans="1:12" s="49" customFormat="1" x14ac:dyDescent="0.2">
      <c r="A1297" s="7" t="s">
        <v>467</v>
      </c>
      <c r="B1297" s="10"/>
      <c r="C1297" s="10"/>
      <c r="D1297" s="10"/>
      <c r="E1297" s="10"/>
      <c r="F1297" s="10"/>
      <c r="G1297" s="10"/>
      <c r="H1297" s="65"/>
      <c r="I1297" s="65"/>
      <c r="J1297" s="65"/>
      <c r="K1297" s="65"/>
      <c r="L1297" s="65"/>
    </row>
    <row r="1298" spans="1:12" s="49" customFormat="1" x14ac:dyDescent="0.2">
      <c r="A1298" s="8" t="s">
        <v>278</v>
      </c>
      <c r="B1298" s="10" t="s">
        <v>280</v>
      </c>
      <c r="C1298" s="10">
        <v>90632</v>
      </c>
      <c r="D1298" s="10" t="s">
        <v>280</v>
      </c>
      <c r="E1298" s="10">
        <v>10327</v>
      </c>
      <c r="F1298" s="10" t="s">
        <v>280</v>
      </c>
      <c r="G1298" s="10">
        <v>9162</v>
      </c>
      <c r="H1298" s="61"/>
      <c r="I1298" s="61">
        <f>I1299+I1300</f>
        <v>100</v>
      </c>
      <c r="J1298" s="59"/>
      <c r="K1298" s="59"/>
      <c r="L1298" s="59">
        <f>E1298/G1298*100</f>
        <v>112.71556428727352</v>
      </c>
    </row>
    <row r="1299" spans="1:12" s="49" customFormat="1" x14ac:dyDescent="0.2">
      <c r="A1299" s="12" t="s">
        <v>285</v>
      </c>
      <c r="B1299" s="10" t="s">
        <v>280</v>
      </c>
      <c r="C1299" s="10">
        <v>90632</v>
      </c>
      <c r="D1299" s="10" t="s">
        <v>280</v>
      </c>
      <c r="E1299" s="10">
        <v>10327</v>
      </c>
      <c r="F1299" s="10" t="s">
        <v>280</v>
      </c>
      <c r="G1299" s="10">
        <v>9162</v>
      </c>
      <c r="H1299" s="61"/>
      <c r="I1299" s="61">
        <f>E1299/E1298*100</f>
        <v>100</v>
      </c>
      <c r="J1299" s="59"/>
      <c r="K1299" s="59"/>
      <c r="L1299" s="59">
        <f>E1299/G1299*100</f>
        <v>112.71556428727352</v>
      </c>
    </row>
    <row r="1300" spans="1:12" s="49" customFormat="1" x14ac:dyDescent="0.2">
      <c r="A1300" s="12" t="s">
        <v>281</v>
      </c>
      <c r="B1300" s="10">
        <v>0</v>
      </c>
      <c r="C1300" s="10">
        <v>0</v>
      </c>
      <c r="D1300" s="10">
        <v>0</v>
      </c>
      <c r="E1300" s="10">
        <v>0</v>
      </c>
      <c r="F1300" s="10">
        <v>0</v>
      </c>
      <c r="G1300" s="10">
        <v>0</v>
      </c>
      <c r="H1300" s="61"/>
      <c r="I1300" s="61">
        <f>E1300/E1298*100</f>
        <v>0</v>
      </c>
      <c r="J1300" s="59">
        <v>0</v>
      </c>
      <c r="K1300" s="59">
        <v>0</v>
      </c>
      <c r="L1300" s="59">
        <v>0</v>
      </c>
    </row>
    <row r="1301" spans="1:12" s="49" customFormat="1" x14ac:dyDescent="0.2">
      <c r="A1301" s="8" t="s">
        <v>279</v>
      </c>
      <c r="B1301" s="10">
        <v>7085</v>
      </c>
      <c r="C1301" s="10">
        <v>90632</v>
      </c>
      <c r="D1301" s="10">
        <v>10327</v>
      </c>
      <c r="E1301" s="10">
        <v>10327</v>
      </c>
      <c r="F1301" s="10">
        <v>9162</v>
      </c>
      <c r="G1301" s="10">
        <v>9162</v>
      </c>
      <c r="H1301" s="61">
        <f>H1302+H1303</f>
        <v>100</v>
      </c>
      <c r="I1301" s="61">
        <f>I1302+I1303</f>
        <v>100</v>
      </c>
      <c r="J1301" s="59">
        <f>D1301/B1301*100</f>
        <v>145.75864502470006</v>
      </c>
      <c r="K1301" s="59">
        <f t="shared" ref="K1301:L1303" si="259">D1301/F1301*100</f>
        <v>112.71556428727352</v>
      </c>
      <c r="L1301" s="59">
        <f t="shared" si="259"/>
        <v>112.71556428727352</v>
      </c>
    </row>
    <row r="1302" spans="1:12" s="49" customFormat="1" x14ac:dyDescent="0.2">
      <c r="A1302" s="12" t="s">
        <v>282</v>
      </c>
      <c r="B1302" s="10">
        <v>3082.58</v>
      </c>
      <c r="C1302" s="10">
        <v>32035.86</v>
      </c>
      <c r="D1302" s="10">
        <v>1288.24</v>
      </c>
      <c r="E1302" s="10">
        <v>1288.24</v>
      </c>
      <c r="F1302" s="10">
        <v>4004.61</v>
      </c>
      <c r="G1302" s="10">
        <v>4004.61</v>
      </c>
      <c r="H1302" s="61">
        <f>D1302/D1301*100</f>
        <v>12.474484361382784</v>
      </c>
      <c r="I1302" s="61">
        <f>E1302/E1301*100</f>
        <v>12.474484361382784</v>
      </c>
      <c r="J1302" s="59">
        <f>D1302/B1302*100</f>
        <v>41.790967306606802</v>
      </c>
      <c r="K1302" s="59">
        <f t="shared" si="259"/>
        <v>32.168925313576104</v>
      </c>
      <c r="L1302" s="59">
        <f t="shared" si="259"/>
        <v>32.168925313576104</v>
      </c>
    </row>
    <row r="1303" spans="1:12" s="49" customFormat="1" x14ac:dyDescent="0.2">
      <c r="A1303" s="12" t="s">
        <v>286</v>
      </c>
      <c r="B1303" s="10">
        <v>4002.42</v>
      </c>
      <c r="C1303" s="10">
        <v>58596.14</v>
      </c>
      <c r="D1303" s="10">
        <v>9038.76</v>
      </c>
      <c r="E1303" s="10">
        <v>9038.76</v>
      </c>
      <c r="F1303" s="10">
        <v>5157.3900000000003</v>
      </c>
      <c r="G1303" s="10">
        <v>5157.3900000000003</v>
      </c>
      <c r="H1303" s="61">
        <f>D1303/D1301*100</f>
        <v>87.525515638617222</v>
      </c>
      <c r="I1303" s="61">
        <f>E1303/E1301*100</f>
        <v>87.525515638617222</v>
      </c>
      <c r="J1303" s="60">
        <f>D1303/B1303</f>
        <v>2.2583237141529375</v>
      </c>
      <c r="K1303" s="59">
        <f t="shared" si="259"/>
        <v>175.25841559393413</v>
      </c>
      <c r="L1303" s="59">
        <f t="shared" si="259"/>
        <v>175.25841559393413</v>
      </c>
    </row>
    <row r="1304" spans="1:12" s="49" customFormat="1" x14ac:dyDescent="0.2">
      <c r="A1304" s="7" t="s">
        <v>468</v>
      </c>
      <c r="B1304" s="10"/>
      <c r="C1304" s="10"/>
      <c r="D1304" s="10"/>
      <c r="E1304" s="10"/>
      <c r="F1304" s="10"/>
      <c r="G1304" s="10"/>
      <c r="H1304" s="65"/>
      <c r="I1304" s="65"/>
      <c r="J1304" s="65"/>
      <c r="K1304" s="65"/>
      <c r="L1304" s="65"/>
    </row>
    <row r="1305" spans="1:12" s="49" customFormat="1" x14ac:dyDescent="0.2">
      <c r="A1305" s="8" t="s">
        <v>278</v>
      </c>
      <c r="B1305" s="10">
        <v>254843.239</v>
      </c>
      <c r="C1305" s="10">
        <v>2964456.7620000001</v>
      </c>
      <c r="D1305" s="10">
        <v>273212.82</v>
      </c>
      <c r="E1305" s="10">
        <v>273212.82</v>
      </c>
      <c r="F1305" s="10">
        <v>278561.152</v>
      </c>
      <c r="G1305" s="10">
        <v>278561.152</v>
      </c>
      <c r="H1305" s="61">
        <f>H1306+H1307</f>
        <v>99.999999999999986</v>
      </c>
      <c r="I1305" s="61">
        <f>I1306+I1307</f>
        <v>99.999999999999986</v>
      </c>
      <c r="J1305" s="59">
        <f t="shared" ref="J1305:J1310" si="260">D1305/B1305*100</f>
        <v>107.20818848170424</v>
      </c>
      <c r="K1305" s="59">
        <f t="shared" ref="K1305:L1310" si="261">D1305/F1305*100</f>
        <v>98.080015119983415</v>
      </c>
      <c r="L1305" s="59">
        <f t="shared" si="261"/>
        <v>98.080015119983415</v>
      </c>
    </row>
    <row r="1306" spans="1:12" s="49" customFormat="1" x14ac:dyDescent="0.2">
      <c r="A1306" s="12" t="s">
        <v>285</v>
      </c>
      <c r="B1306" s="10">
        <v>226589.16699999999</v>
      </c>
      <c r="C1306" s="10">
        <v>2595237.1690000002</v>
      </c>
      <c r="D1306" s="10">
        <v>229474.16699999999</v>
      </c>
      <c r="E1306" s="10">
        <v>229474.16699999999</v>
      </c>
      <c r="F1306" s="10">
        <v>252639.16699999999</v>
      </c>
      <c r="G1306" s="10">
        <v>252639.16699999999</v>
      </c>
      <c r="H1306" s="61">
        <f>D1306/D1305*100</f>
        <v>83.990995371300642</v>
      </c>
      <c r="I1306" s="61">
        <f>E1306/E1305*100</f>
        <v>83.990995371300642</v>
      </c>
      <c r="J1306" s="59">
        <f t="shared" si="260"/>
        <v>101.27322944790207</v>
      </c>
      <c r="K1306" s="59">
        <f t="shared" si="261"/>
        <v>90.830796239919522</v>
      </c>
      <c r="L1306" s="59">
        <f t="shared" si="261"/>
        <v>90.830796239919522</v>
      </c>
    </row>
    <row r="1307" spans="1:12" s="49" customFormat="1" x14ac:dyDescent="0.2">
      <c r="A1307" s="12" t="s">
        <v>281</v>
      </c>
      <c r="B1307" s="10">
        <v>28254.072</v>
      </c>
      <c r="C1307" s="10">
        <v>369219.59299999999</v>
      </c>
      <c r="D1307" s="10">
        <v>43738.652999999998</v>
      </c>
      <c r="E1307" s="10">
        <v>43738.652999999998</v>
      </c>
      <c r="F1307" s="10">
        <v>25921.985000000001</v>
      </c>
      <c r="G1307" s="10">
        <v>25921.985000000001</v>
      </c>
      <c r="H1307" s="61">
        <f>D1307/D1305*100</f>
        <v>16.009004628699341</v>
      </c>
      <c r="I1307" s="61">
        <f>E1307/E1305*100</f>
        <v>16.009004628699341</v>
      </c>
      <c r="J1307" s="59">
        <f t="shared" si="260"/>
        <v>154.80477645841631</v>
      </c>
      <c r="K1307" s="59">
        <f t="shared" si="261"/>
        <v>168.7318814512083</v>
      </c>
      <c r="L1307" s="59">
        <f t="shared" si="261"/>
        <v>168.7318814512083</v>
      </c>
    </row>
    <row r="1308" spans="1:12" s="49" customFormat="1" x14ac:dyDescent="0.2">
      <c r="A1308" s="8" t="s">
        <v>279</v>
      </c>
      <c r="B1308" s="10">
        <v>254843.239</v>
      </c>
      <c r="C1308" s="10">
        <v>2964456.7620000001</v>
      </c>
      <c r="D1308" s="10">
        <v>273212.82</v>
      </c>
      <c r="E1308" s="10">
        <v>273212.82</v>
      </c>
      <c r="F1308" s="10">
        <v>278561.152</v>
      </c>
      <c r="G1308" s="10">
        <v>278561.152</v>
      </c>
      <c r="H1308" s="61">
        <f>H1309+H1310</f>
        <v>100</v>
      </c>
      <c r="I1308" s="61">
        <f>I1309+I1310</f>
        <v>100</v>
      </c>
      <c r="J1308" s="59">
        <f t="shared" si="260"/>
        <v>107.20818848170424</v>
      </c>
      <c r="K1308" s="59">
        <f t="shared" si="261"/>
        <v>98.080015119983415</v>
      </c>
      <c r="L1308" s="59">
        <f t="shared" si="261"/>
        <v>98.080015119983415</v>
      </c>
    </row>
    <row r="1309" spans="1:12" s="49" customFormat="1" x14ac:dyDescent="0.2">
      <c r="A1309" s="12" t="s">
        <v>282</v>
      </c>
      <c r="B1309" s="10">
        <v>150903.86799999999</v>
      </c>
      <c r="C1309" s="10">
        <v>2094608.8259999999</v>
      </c>
      <c r="D1309" s="10">
        <v>185971.848</v>
      </c>
      <c r="E1309" s="10">
        <v>185971.848</v>
      </c>
      <c r="F1309" s="10">
        <v>186934.89600000001</v>
      </c>
      <c r="G1309" s="10">
        <v>186934.89600000001</v>
      </c>
      <c r="H1309" s="61">
        <f>D1309/D1308*100</f>
        <v>68.068492539991354</v>
      </c>
      <c r="I1309" s="61">
        <f>E1309/E1308*100</f>
        <v>68.068492539991354</v>
      </c>
      <c r="J1309" s="59">
        <f t="shared" si="260"/>
        <v>123.2386223526093</v>
      </c>
      <c r="K1309" s="59">
        <f t="shared" si="261"/>
        <v>99.484821710334913</v>
      </c>
      <c r="L1309" s="59">
        <f t="shared" si="261"/>
        <v>99.484821710334913</v>
      </c>
    </row>
    <row r="1310" spans="1:12" s="49" customFormat="1" x14ac:dyDescent="0.2">
      <c r="A1310" s="12" t="s">
        <v>286</v>
      </c>
      <c r="B1310" s="10">
        <v>103939.371</v>
      </c>
      <c r="C1310" s="10">
        <v>869847.93700000003</v>
      </c>
      <c r="D1310" s="10">
        <v>87240.971999999994</v>
      </c>
      <c r="E1310" s="10">
        <v>87240.971999999994</v>
      </c>
      <c r="F1310" s="10">
        <v>91626.255999999994</v>
      </c>
      <c r="G1310" s="10">
        <v>91626.255999999994</v>
      </c>
      <c r="H1310" s="61">
        <f>D1310/D1308*100</f>
        <v>31.931507460008646</v>
      </c>
      <c r="I1310" s="61">
        <f>E1310/E1308*100</f>
        <v>31.931507460008646</v>
      </c>
      <c r="J1310" s="59">
        <f t="shared" si="260"/>
        <v>83.934481381458426</v>
      </c>
      <c r="K1310" s="59">
        <f t="shared" si="261"/>
        <v>95.213943915813829</v>
      </c>
      <c r="L1310" s="59">
        <f t="shared" si="261"/>
        <v>95.213943915813829</v>
      </c>
    </row>
    <row r="1311" spans="1:12" s="49" customFormat="1" ht="56.25" x14ac:dyDescent="0.2">
      <c r="A1311" s="7" t="s">
        <v>469</v>
      </c>
      <c r="B1311" s="10"/>
      <c r="C1311" s="10"/>
      <c r="D1311" s="10"/>
      <c r="E1311" s="10"/>
      <c r="F1311" s="10"/>
      <c r="G1311" s="10"/>
      <c r="H1311" s="65"/>
      <c r="I1311" s="65"/>
      <c r="J1311" s="65"/>
      <c r="K1311" s="65"/>
      <c r="L1311" s="65"/>
    </row>
    <row r="1312" spans="1:12" s="49" customFormat="1" x14ac:dyDescent="0.2">
      <c r="A1312" s="8" t="s">
        <v>278</v>
      </c>
      <c r="B1312" s="10">
        <v>128990.79300000001</v>
      </c>
      <c r="C1312" s="10">
        <v>1802823.345</v>
      </c>
      <c r="D1312" s="10">
        <v>152076.622</v>
      </c>
      <c r="E1312" s="10">
        <v>152076.622</v>
      </c>
      <c r="F1312" s="10">
        <v>140706.99</v>
      </c>
      <c r="G1312" s="10">
        <v>140706.99</v>
      </c>
      <c r="H1312" s="61">
        <f>H1313+H1314</f>
        <v>100</v>
      </c>
      <c r="I1312" s="61">
        <f>I1313+I1314</f>
        <v>100</v>
      </c>
      <c r="J1312" s="59">
        <f t="shared" ref="J1312:J1317" si="262">D1312/B1312*100</f>
        <v>117.89726883840461</v>
      </c>
      <c r="K1312" s="59">
        <f t="shared" ref="K1312:L1317" si="263">D1312/F1312*100</f>
        <v>108.08036047107538</v>
      </c>
      <c r="L1312" s="59">
        <f t="shared" si="263"/>
        <v>108.08036047107538</v>
      </c>
    </row>
    <row r="1313" spans="1:12" s="49" customFormat="1" x14ac:dyDescent="0.2">
      <c r="A1313" s="12" t="s">
        <v>285</v>
      </c>
      <c r="B1313" s="10">
        <v>67161.75</v>
      </c>
      <c r="C1313" s="10">
        <v>942798.91399999999</v>
      </c>
      <c r="D1313" s="10">
        <v>70477.415999999997</v>
      </c>
      <c r="E1313" s="10">
        <v>70477.415999999997</v>
      </c>
      <c r="F1313" s="10">
        <v>81791.75</v>
      </c>
      <c r="G1313" s="10">
        <v>81791.75</v>
      </c>
      <c r="H1313" s="61">
        <f>D1313/D1312*100</f>
        <v>46.343359730859881</v>
      </c>
      <c r="I1313" s="61">
        <f>E1313/E1312*100</f>
        <v>46.343359730859881</v>
      </c>
      <c r="J1313" s="59">
        <f t="shared" si="262"/>
        <v>104.93683681559816</v>
      </c>
      <c r="K1313" s="59">
        <f t="shared" si="263"/>
        <v>86.166900695974832</v>
      </c>
      <c r="L1313" s="59">
        <f t="shared" si="263"/>
        <v>86.166900695974832</v>
      </c>
    </row>
    <row r="1314" spans="1:12" s="49" customFormat="1" x14ac:dyDescent="0.2">
      <c r="A1314" s="12" t="s">
        <v>281</v>
      </c>
      <c r="B1314" s="10">
        <v>61829.042999999998</v>
      </c>
      <c r="C1314" s="10">
        <v>860024.43099999998</v>
      </c>
      <c r="D1314" s="10">
        <v>81599.206000000006</v>
      </c>
      <c r="E1314" s="10">
        <v>81599.206000000006</v>
      </c>
      <c r="F1314" s="10">
        <v>58915.24</v>
      </c>
      <c r="G1314" s="10">
        <v>58915.24</v>
      </c>
      <c r="H1314" s="61">
        <f>D1314/D1312*100</f>
        <v>53.656640269140119</v>
      </c>
      <c r="I1314" s="61">
        <f>E1314/E1312*100</f>
        <v>53.656640269140119</v>
      </c>
      <c r="J1314" s="59">
        <f t="shared" si="262"/>
        <v>131.97552807019835</v>
      </c>
      <c r="K1314" s="59">
        <f t="shared" si="263"/>
        <v>138.50271338960854</v>
      </c>
      <c r="L1314" s="59">
        <f t="shared" si="263"/>
        <v>138.50271338960854</v>
      </c>
    </row>
    <row r="1315" spans="1:12" s="49" customFormat="1" x14ac:dyDescent="0.2">
      <c r="A1315" s="8" t="s">
        <v>279</v>
      </c>
      <c r="B1315" s="10">
        <v>128990.79300000001</v>
      </c>
      <c r="C1315" s="10">
        <v>1802823.345</v>
      </c>
      <c r="D1315" s="10">
        <v>152076.622</v>
      </c>
      <c r="E1315" s="10">
        <v>152076.622</v>
      </c>
      <c r="F1315" s="10">
        <v>140706.99</v>
      </c>
      <c r="G1315" s="10">
        <v>140706.99</v>
      </c>
      <c r="H1315" s="61">
        <f>H1316+H1317</f>
        <v>100.00000065756328</v>
      </c>
      <c r="I1315" s="61">
        <f>I1316+I1317</f>
        <v>100.00000065756328</v>
      </c>
      <c r="J1315" s="59">
        <f t="shared" si="262"/>
        <v>117.89726883840461</v>
      </c>
      <c r="K1315" s="59">
        <f t="shared" si="263"/>
        <v>108.08036047107538</v>
      </c>
      <c r="L1315" s="59">
        <f t="shared" si="263"/>
        <v>108.08036047107538</v>
      </c>
    </row>
    <row r="1316" spans="1:12" s="49" customFormat="1" x14ac:dyDescent="0.2">
      <c r="A1316" s="12" t="s">
        <v>282</v>
      </c>
      <c r="B1316" s="10">
        <v>21188.142</v>
      </c>
      <c r="C1316" s="10">
        <v>231744.12599999999</v>
      </c>
      <c r="D1316" s="10">
        <v>17850.199000000001</v>
      </c>
      <c r="E1316" s="10">
        <v>17850.199000000001</v>
      </c>
      <c r="F1316" s="10">
        <v>17275.366000000002</v>
      </c>
      <c r="G1316" s="10">
        <v>17275.366000000002</v>
      </c>
      <c r="H1316" s="61">
        <f>D1316/D1315*100</f>
        <v>11.737635124483498</v>
      </c>
      <c r="I1316" s="61">
        <f>E1316/E1315*100</f>
        <v>11.737635124483498</v>
      </c>
      <c r="J1316" s="59">
        <f t="shared" si="262"/>
        <v>84.24617411002815</v>
      </c>
      <c r="K1316" s="59">
        <f t="shared" si="263"/>
        <v>103.32747219364266</v>
      </c>
      <c r="L1316" s="59">
        <f t="shared" si="263"/>
        <v>103.32747219364266</v>
      </c>
    </row>
    <row r="1317" spans="1:12" s="49" customFormat="1" x14ac:dyDescent="0.2">
      <c r="A1317" s="12" t="s">
        <v>286</v>
      </c>
      <c r="B1317" s="10">
        <v>107802.651</v>
      </c>
      <c r="C1317" s="10">
        <v>1571079.219</v>
      </c>
      <c r="D1317" s="10">
        <v>134226.424</v>
      </c>
      <c r="E1317" s="10">
        <v>134226.424</v>
      </c>
      <c r="F1317" s="10">
        <v>123431.624</v>
      </c>
      <c r="G1317" s="10">
        <v>123431.624</v>
      </c>
      <c r="H1317" s="61">
        <f>D1317/D1315*100</f>
        <v>88.262365533079773</v>
      </c>
      <c r="I1317" s="61">
        <f>E1317/E1315*100</f>
        <v>88.262365533079773</v>
      </c>
      <c r="J1317" s="59">
        <f t="shared" si="262"/>
        <v>124.51124601750286</v>
      </c>
      <c r="K1317" s="59">
        <f t="shared" si="263"/>
        <v>108.74557074611609</v>
      </c>
      <c r="L1317" s="59">
        <f t="shared" si="263"/>
        <v>108.74557074611609</v>
      </c>
    </row>
    <row r="1318" spans="1:12" s="49" customFormat="1" ht="33.75" x14ac:dyDescent="0.2">
      <c r="A1318" s="7" t="s">
        <v>470</v>
      </c>
      <c r="B1318" s="10"/>
      <c r="C1318" s="10"/>
      <c r="D1318" s="10"/>
      <c r="E1318" s="10"/>
      <c r="F1318" s="10"/>
      <c r="G1318" s="10"/>
      <c r="H1318" s="65"/>
      <c r="I1318" s="65"/>
      <c r="J1318" s="65"/>
      <c r="K1318" s="65"/>
      <c r="L1318" s="65"/>
    </row>
    <row r="1319" spans="1:12" s="49" customFormat="1" x14ac:dyDescent="0.2">
      <c r="A1319" s="8" t="s">
        <v>278</v>
      </c>
      <c r="B1319" s="10">
        <v>14318.98</v>
      </c>
      <c r="C1319" s="10">
        <v>150795.99100000001</v>
      </c>
      <c r="D1319" s="10">
        <v>13242.325000000001</v>
      </c>
      <c r="E1319" s="10">
        <v>13242.325000000001</v>
      </c>
      <c r="F1319" s="10">
        <v>15986.617</v>
      </c>
      <c r="G1319" s="10">
        <v>15986.617</v>
      </c>
      <c r="H1319" s="61"/>
      <c r="I1319" s="61">
        <f>I1320+I1321</f>
        <v>100</v>
      </c>
      <c r="J1319" s="59">
        <f>D1319/B1319*100</f>
        <v>92.480923920558595</v>
      </c>
      <c r="K1319" s="59">
        <f>D1319/F1319*100</f>
        <v>82.833816560439274</v>
      </c>
      <c r="L1319" s="59">
        <f>E1319/G1319*100</f>
        <v>82.833816560439274</v>
      </c>
    </row>
    <row r="1320" spans="1:12" s="49" customFormat="1" x14ac:dyDescent="0.2">
      <c r="A1320" s="12" t="s">
        <v>285</v>
      </c>
      <c r="B1320" s="10" t="s">
        <v>280</v>
      </c>
      <c r="C1320" s="10">
        <v>132468</v>
      </c>
      <c r="D1320" s="10" t="s">
        <v>280</v>
      </c>
      <c r="E1320" s="10">
        <v>11270</v>
      </c>
      <c r="F1320" s="10" t="s">
        <v>280</v>
      </c>
      <c r="G1320" s="10">
        <v>15027</v>
      </c>
      <c r="H1320" s="61"/>
      <c r="I1320" s="61">
        <f>E1320/E1319*100</f>
        <v>85.105900965276106</v>
      </c>
      <c r="J1320" s="59"/>
      <c r="K1320" s="59"/>
      <c r="L1320" s="59">
        <f>E1320/G1320*100</f>
        <v>74.998336327943036</v>
      </c>
    </row>
    <row r="1321" spans="1:12" s="49" customFormat="1" x14ac:dyDescent="0.2">
      <c r="A1321" s="12" t="s">
        <v>281</v>
      </c>
      <c r="B1321" s="10">
        <v>1825.98</v>
      </c>
      <c r="C1321" s="10">
        <v>18327.991000000002</v>
      </c>
      <c r="D1321" s="10">
        <v>1972.325</v>
      </c>
      <c r="E1321" s="10">
        <v>1972.325</v>
      </c>
      <c r="F1321" s="10">
        <v>959.61699999999996</v>
      </c>
      <c r="G1321" s="10">
        <v>959.61699999999996</v>
      </c>
      <c r="H1321" s="61">
        <f>D1321/D1319*100</f>
        <v>14.894099034723887</v>
      </c>
      <c r="I1321" s="61">
        <f>E1321/E1319*100</f>
        <v>14.894099034723887</v>
      </c>
      <c r="J1321" s="59">
        <f>D1321/B1321*100</f>
        <v>108.01460037897459</v>
      </c>
      <c r="K1321" s="60">
        <f>D1321/F1321</f>
        <v>2.0553251974485653</v>
      </c>
      <c r="L1321" s="60">
        <f>E1321/G1321</f>
        <v>2.0553251974485653</v>
      </c>
    </row>
    <row r="1322" spans="1:12" s="49" customFormat="1" x14ac:dyDescent="0.2">
      <c r="A1322" s="8" t="s">
        <v>279</v>
      </c>
      <c r="B1322" s="10">
        <v>14318.98</v>
      </c>
      <c r="C1322" s="10">
        <v>150795.99100000001</v>
      </c>
      <c r="D1322" s="10">
        <v>13242.325000000001</v>
      </c>
      <c r="E1322" s="10">
        <v>13242.325000000001</v>
      </c>
      <c r="F1322" s="10">
        <v>15986.617</v>
      </c>
      <c r="G1322" s="10">
        <v>15986.617</v>
      </c>
      <c r="H1322" s="61">
        <f>H1323+H1324</f>
        <v>100</v>
      </c>
      <c r="I1322" s="61">
        <f>I1323+I1324</f>
        <v>100</v>
      </c>
      <c r="J1322" s="59">
        <f>D1322/B1322*100</f>
        <v>92.480923920558595</v>
      </c>
      <c r="K1322" s="59">
        <f>D1322/F1322*100</f>
        <v>82.833816560439274</v>
      </c>
      <c r="L1322" s="59">
        <f>E1322/G1322*100</f>
        <v>82.833816560439274</v>
      </c>
    </row>
    <row r="1323" spans="1:12" s="49" customFormat="1" x14ac:dyDescent="0.2">
      <c r="A1323" s="12" t="s">
        <v>282</v>
      </c>
      <c r="B1323" s="10">
        <v>7390.0060000000003</v>
      </c>
      <c r="C1323" s="10">
        <v>29627.152999999998</v>
      </c>
      <c r="D1323" s="10">
        <v>2798.7689999999998</v>
      </c>
      <c r="E1323" s="10">
        <v>2798.7689999999998</v>
      </c>
      <c r="F1323" s="10">
        <v>895.73800000000006</v>
      </c>
      <c r="G1323" s="10">
        <v>895.73800000000006</v>
      </c>
      <c r="H1323" s="61">
        <f>D1323/D1322*100</f>
        <v>21.135027270513294</v>
      </c>
      <c r="I1323" s="61">
        <f>E1323/E1322*100</f>
        <v>21.135027270513294</v>
      </c>
      <c r="J1323" s="59">
        <f>D1323/B1323*100</f>
        <v>37.872350847888349</v>
      </c>
      <c r="K1323" s="60">
        <f>D1323/F1323</f>
        <v>3.124539764975919</v>
      </c>
      <c r="L1323" s="60">
        <f>E1323/G1323</f>
        <v>3.124539764975919</v>
      </c>
    </row>
    <row r="1324" spans="1:12" s="49" customFormat="1" x14ac:dyDescent="0.2">
      <c r="A1324" s="12" t="s">
        <v>286</v>
      </c>
      <c r="B1324" s="10">
        <v>6928.9740000000002</v>
      </c>
      <c r="C1324" s="10">
        <v>121168.838</v>
      </c>
      <c r="D1324" s="10">
        <v>10443.556</v>
      </c>
      <c r="E1324" s="10">
        <v>10443.556</v>
      </c>
      <c r="F1324" s="10">
        <v>15090.879000000001</v>
      </c>
      <c r="G1324" s="10">
        <v>15090.879000000001</v>
      </c>
      <c r="H1324" s="61">
        <f>D1324/D1322*100</f>
        <v>78.864972729486709</v>
      </c>
      <c r="I1324" s="61">
        <f>E1324/E1322*100</f>
        <v>78.864972729486709</v>
      </c>
      <c r="J1324" s="59">
        <f>D1324/B1324*100</f>
        <v>150.72297861126339</v>
      </c>
      <c r="K1324" s="59">
        <f>D1324/F1324*100</f>
        <v>69.204424738943302</v>
      </c>
      <c r="L1324" s="59">
        <f>E1324/G1324*100</f>
        <v>69.204424738943302</v>
      </c>
    </row>
    <row r="1325" spans="1:12" s="49" customFormat="1" ht="22.5" x14ac:dyDescent="0.2">
      <c r="A1325" s="7" t="s">
        <v>471</v>
      </c>
      <c r="B1325" s="10"/>
      <c r="C1325" s="10"/>
      <c r="D1325" s="10"/>
      <c r="E1325" s="10"/>
      <c r="F1325" s="10"/>
      <c r="G1325" s="10"/>
      <c r="H1325" s="65"/>
      <c r="I1325" s="65"/>
      <c r="J1325" s="65"/>
      <c r="K1325" s="65"/>
      <c r="L1325" s="65"/>
    </row>
    <row r="1326" spans="1:12" s="49" customFormat="1" x14ac:dyDescent="0.2">
      <c r="A1326" s="8" t="s">
        <v>278</v>
      </c>
      <c r="B1326" s="10">
        <v>77393.365999999995</v>
      </c>
      <c r="C1326" s="10">
        <v>764994.38500000001</v>
      </c>
      <c r="D1326" s="10">
        <v>68240.933000000005</v>
      </c>
      <c r="E1326" s="10">
        <v>68240.933000000005</v>
      </c>
      <c r="F1326" s="10">
        <v>40919.252</v>
      </c>
      <c r="G1326" s="10">
        <v>40919.252</v>
      </c>
      <c r="H1326" s="61">
        <f>H1327+H1328</f>
        <v>100</v>
      </c>
      <c r="I1326" s="61">
        <f>I1327+I1328</f>
        <v>100</v>
      </c>
      <c r="J1326" s="59">
        <f t="shared" ref="J1326:J1331" si="264">D1326/B1326*100</f>
        <v>88.174137561092778</v>
      </c>
      <c r="K1326" s="59">
        <f t="shared" ref="K1326:L1331" si="265">D1326/F1326*100</f>
        <v>166.76974691521733</v>
      </c>
      <c r="L1326" s="59">
        <f t="shared" si="265"/>
        <v>166.76974691521733</v>
      </c>
    </row>
    <row r="1327" spans="1:12" s="49" customFormat="1" x14ac:dyDescent="0.2">
      <c r="A1327" s="12" t="s">
        <v>285</v>
      </c>
      <c r="B1327" s="10">
        <v>35090</v>
      </c>
      <c r="C1327" s="10">
        <v>321219.66399999999</v>
      </c>
      <c r="D1327" s="10">
        <v>26378</v>
      </c>
      <c r="E1327" s="10">
        <v>26378</v>
      </c>
      <c r="F1327" s="10">
        <v>15996</v>
      </c>
      <c r="G1327" s="10">
        <v>15996</v>
      </c>
      <c r="H1327" s="61">
        <f>D1327/D1326*100</f>
        <v>38.654219455059327</v>
      </c>
      <c r="I1327" s="61">
        <f>E1327/E1326*100</f>
        <v>38.654219455059327</v>
      </c>
      <c r="J1327" s="59">
        <f t="shared" si="264"/>
        <v>75.172413793103445</v>
      </c>
      <c r="K1327" s="59">
        <f t="shared" si="265"/>
        <v>164.90372593148288</v>
      </c>
      <c r="L1327" s="59">
        <f t="shared" si="265"/>
        <v>164.90372593148288</v>
      </c>
    </row>
    <row r="1328" spans="1:12" s="49" customFormat="1" x14ac:dyDescent="0.2">
      <c r="A1328" s="12" t="s">
        <v>281</v>
      </c>
      <c r="B1328" s="10">
        <v>42303.366999999998</v>
      </c>
      <c r="C1328" s="10">
        <v>443774.72100000002</v>
      </c>
      <c r="D1328" s="10">
        <v>41862.932999999997</v>
      </c>
      <c r="E1328" s="10">
        <v>41862.932999999997</v>
      </c>
      <c r="F1328" s="10">
        <v>24923.252</v>
      </c>
      <c r="G1328" s="10">
        <v>24923.252</v>
      </c>
      <c r="H1328" s="61">
        <f>D1328/D1326*100</f>
        <v>61.345780544940666</v>
      </c>
      <c r="I1328" s="61">
        <f>E1328/E1326*100</f>
        <v>61.345780544940666</v>
      </c>
      <c r="J1328" s="59">
        <f t="shared" si="264"/>
        <v>98.958867742135041</v>
      </c>
      <c r="K1328" s="59">
        <f t="shared" si="265"/>
        <v>167.96737841434174</v>
      </c>
      <c r="L1328" s="59">
        <f t="shared" si="265"/>
        <v>167.96737841434174</v>
      </c>
    </row>
    <row r="1329" spans="1:12" s="49" customFormat="1" x14ac:dyDescent="0.2">
      <c r="A1329" s="8" t="s">
        <v>279</v>
      </c>
      <c r="B1329" s="10">
        <v>77393.365999999995</v>
      </c>
      <c r="C1329" s="10">
        <v>764994.38500000001</v>
      </c>
      <c r="D1329" s="10">
        <v>68240.933000000005</v>
      </c>
      <c r="E1329" s="10">
        <v>68240.933000000005</v>
      </c>
      <c r="F1329" s="10">
        <v>40919.252</v>
      </c>
      <c r="G1329" s="10">
        <v>40919.252</v>
      </c>
      <c r="H1329" s="61">
        <f>H1330+H1331</f>
        <v>99.999999999999986</v>
      </c>
      <c r="I1329" s="61">
        <f>I1330+I1331</f>
        <v>99.999999999999986</v>
      </c>
      <c r="J1329" s="59">
        <f t="shared" si="264"/>
        <v>88.174137561092778</v>
      </c>
      <c r="K1329" s="59">
        <f t="shared" si="265"/>
        <v>166.76974691521733</v>
      </c>
      <c r="L1329" s="59">
        <f t="shared" si="265"/>
        <v>166.76974691521733</v>
      </c>
    </row>
    <row r="1330" spans="1:12" s="49" customFormat="1" x14ac:dyDescent="0.2">
      <c r="A1330" s="12" t="s">
        <v>282</v>
      </c>
      <c r="B1330" s="10">
        <v>11226.725</v>
      </c>
      <c r="C1330" s="10">
        <v>114792.936</v>
      </c>
      <c r="D1330" s="10">
        <v>11526.209000000001</v>
      </c>
      <c r="E1330" s="10">
        <v>11526.209000000001</v>
      </c>
      <c r="F1330" s="10">
        <v>9643.5419999999995</v>
      </c>
      <c r="G1330" s="10">
        <v>9643.5419999999995</v>
      </c>
      <c r="H1330" s="61">
        <f>D1330/D1329*100</f>
        <v>16.890462209829398</v>
      </c>
      <c r="I1330" s="61">
        <f>E1330/E1329*100</f>
        <v>16.890462209829398</v>
      </c>
      <c r="J1330" s="59">
        <f t="shared" si="264"/>
        <v>102.66759896586049</v>
      </c>
      <c r="K1330" s="59">
        <f t="shared" si="265"/>
        <v>119.52256753794406</v>
      </c>
      <c r="L1330" s="59">
        <f t="shared" si="265"/>
        <v>119.52256753794406</v>
      </c>
    </row>
    <row r="1331" spans="1:12" s="49" customFormat="1" x14ac:dyDescent="0.2">
      <c r="A1331" s="12" t="s">
        <v>286</v>
      </c>
      <c r="B1331" s="10">
        <v>66166.641000000003</v>
      </c>
      <c r="C1331" s="10">
        <v>650201.44900000002</v>
      </c>
      <c r="D1331" s="10">
        <v>56714.724000000002</v>
      </c>
      <c r="E1331" s="10">
        <v>56714.724000000002</v>
      </c>
      <c r="F1331" s="10">
        <v>31275.71</v>
      </c>
      <c r="G1331" s="10">
        <v>31275.71</v>
      </c>
      <c r="H1331" s="61">
        <f>D1331/D1329*100</f>
        <v>83.109537790170592</v>
      </c>
      <c r="I1331" s="61">
        <f>E1331/E1329*100</f>
        <v>83.109537790170592</v>
      </c>
      <c r="J1331" s="59">
        <f t="shared" si="264"/>
        <v>85.714981360471356</v>
      </c>
      <c r="K1331" s="59">
        <f t="shared" si="265"/>
        <v>181.3379264611419</v>
      </c>
      <c r="L1331" s="59">
        <f t="shared" si="265"/>
        <v>181.3379264611419</v>
      </c>
    </row>
    <row r="1332" spans="1:12" s="49" customFormat="1" x14ac:dyDescent="0.2">
      <c r="A1332" s="7" t="s">
        <v>472</v>
      </c>
      <c r="B1332" s="10"/>
      <c r="C1332" s="10"/>
      <c r="D1332" s="10"/>
      <c r="E1332" s="10"/>
      <c r="F1332" s="10"/>
      <c r="G1332" s="10"/>
      <c r="H1332" s="65"/>
      <c r="I1332" s="65"/>
      <c r="J1332" s="65"/>
      <c r="K1332" s="65"/>
      <c r="L1332" s="65"/>
    </row>
    <row r="1333" spans="1:12" s="49" customFormat="1" x14ac:dyDescent="0.2">
      <c r="A1333" s="8" t="s">
        <v>278</v>
      </c>
      <c r="B1333" s="10">
        <v>1738.383</v>
      </c>
      <c r="C1333" s="10">
        <v>20355.375</v>
      </c>
      <c r="D1333" s="10">
        <v>1192.3499999999999</v>
      </c>
      <c r="E1333" s="10">
        <v>1192.3499999999999</v>
      </c>
      <c r="F1333" s="10">
        <v>1265.039</v>
      </c>
      <c r="G1333" s="10">
        <v>1265.039</v>
      </c>
      <c r="H1333" s="61">
        <f>H1334+H1335</f>
        <v>100.00000000000001</v>
      </c>
      <c r="I1333" s="61">
        <f>I1334+I1335</f>
        <v>100.00000000000001</v>
      </c>
      <c r="J1333" s="59">
        <f t="shared" ref="J1333:J1338" si="266">D1333/B1333*100</f>
        <v>68.589603096670871</v>
      </c>
      <c r="K1333" s="59">
        <f t="shared" ref="K1333:L1338" si="267">D1333/F1333*100</f>
        <v>94.254011141158486</v>
      </c>
      <c r="L1333" s="59">
        <f t="shared" si="267"/>
        <v>94.254011141158486</v>
      </c>
    </row>
    <row r="1334" spans="1:12" s="49" customFormat="1" x14ac:dyDescent="0.2">
      <c r="A1334" s="12" t="s">
        <v>285</v>
      </c>
      <c r="B1334" s="10">
        <v>511.91699999999997</v>
      </c>
      <c r="C1334" s="10">
        <v>4182.0829999999996</v>
      </c>
      <c r="D1334" s="10">
        <v>230.25</v>
      </c>
      <c r="E1334" s="10">
        <v>230.25</v>
      </c>
      <c r="F1334" s="10">
        <v>240.25</v>
      </c>
      <c r="G1334" s="10">
        <v>240.25</v>
      </c>
      <c r="H1334" s="61">
        <f>D1334/D1333*100</f>
        <v>19.310605107560701</v>
      </c>
      <c r="I1334" s="61">
        <f>E1334/E1333*100</f>
        <v>19.310605107560701</v>
      </c>
      <c r="J1334" s="59">
        <f t="shared" si="266"/>
        <v>44.977994479573837</v>
      </c>
      <c r="K1334" s="59">
        <f t="shared" si="267"/>
        <v>95.837669094693027</v>
      </c>
      <c r="L1334" s="59">
        <f t="shared" si="267"/>
        <v>95.837669094693027</v>
      </c>
    </row>
    <row r="1335" spans="1:12" s="49" customFormat="1" x14ac:dyDescent="0.2">
      <c r="A1335" s="12" t="s">
        <v>281</v>
      </c>
      <c r="B1335" s="10">
        <v>1226.4659999999999</v>
      </c>
      <c r="C1335" s="10">
        <v>16173.291999999999</v>
      </c>
      <c r="D1335" s="10">
        <v>962.1</v>
      </c>
      <c r="E1335" s="10">
        <v>962.1</v>
      </c>
      <c r="F1335" s="10">
        <v>1024.789</v>
      </c>
      <c r="G1335" s="10">
        <v>1024.789</v>
      </c>
      <c r="H1335" s="61">
        <f>D1335/D1333*100</f>
        <v>80.68939489243931</v>
      </c>
      <c r="I1335" s="61">
        <f>E1335/E1333*100</f>
        <v>80.68939489243931</v>
      </c>
      <c r="J1335" s="59">
        <f t="shared" si="266"/>
        <v>78.44489777947372</v>
      </c>
      <c r="K1335" s="59">
        <f t="shared" si="267"/>
        <v>93.882740739801079</v>
      </c>
      <c r="L1335" s="59">
        <f t="shared" si="267"/>
        <v>93.882740739801079</v>
      </c>
    </row>
    <row r="1336" spans="1:12" s="49" customFormat="1" x14ac:dyDescent="0.2">
      <c r="A1336" s="8" t="s">
        <v>279</v>
      </c>
      <c r="B1336" s="10">
        <v>1738.383</v>
      </c>
      <c r="C1336" s="10">
        <v>20355.375</v>
      </c>
      <c r="D1336" s="10">
        <v>1192.3499999999999</v>
      </c>
      <c r="E1336" s="10">
        <v>1192.3499999999999</v>
      </c>
      <c r="F1336" s="10">
        <v>1265.039</v>
      </c>
      <c r="G1336" s="10">
        <v>1265.039</v>
      </c>
      <c r="H1336" s="61">
        <f>H1337+H1338</f>
        <v>100</v>
      </c>
      <c r="I1336" s="61">
        <f>I1337+I1338</f>
        <v>100</v>
      </c>
      <c r="J1336" s="59">
        <f t="shared" si="266"/>
        <v>68.589603096670871</v>
      </c>
      <c r="K1336" s="59">
        <f t="shared" si="267"/>
        <v>94.254011141158486</v>
      </c>
      <c r="L1336" s="59">
        <f t="shared" si="267"/>
        <v>94.254011141158486</v>
      </c>
    </row>
    <row r="1337" spans="1:12" s="49" customFormat="1" x14ac:dyDescent="0.2">
      <c r="A1337" s="12" t="s">
        <v>282</v>
      </c>
      <c r="B1337" s="10">
        <v>30.782</v>
      </c>
      <c r="C1337" s="10">
        <v>440.95</v>
      </c>
      <c r="D1337" s="10">
        <v>14.718</v>
      </c>
      <c r="E1337" s="10">
        <v>14.718</v>
      </c>
      <c r="F1337" s="10">
        <v>31.001000000000001</v>
      </c>
      <c r="G1337" s="10">
        <v>31.001000000000001</v>
      </c>
      <c r="H1337" s="61">
        <f>D1337/D1336*100</f>
        <v>1.234369103031828</v>
      </c>
      <c r="I1337" s="61">
        <f>E1337/E1336*100</f>
        <v>1.234369103031828</v>
      </c>
      <c r="J1337" s="59">
        <f t="shared" si="266"/>
        <v>47.813657332207136</v>
      </c>
      <c r="K1337" s="59">
        <f t="shared" si="267"/>
        <v>47.475887874584686</v>
      </c>
      <c r="L1337" s="59">
        <f t="shared" si="267"/>
        <v>47.475887874584686</v>
      </c>
    </row>
    <row r="1338" spans="1:12" s="49" customFormat="1" x14ac:dyDescent="0.2">
      <c r="A1338" s="12" t="s">
        <v>286</v>
      </c>
      <c r="B1338" s="10">
        <v>1707.6010000000001</v>
      </c>
      <c r="C1338" s="10">
        <v>19914.424999999999</v>
      </c>
      <c r="D1338" s="10">
        <v>1177.6320000000001</v>
      </c>
      <c r="E1338" s="10">
        <v>1177.6320000000001</v>
      </c>
      <c r="F1338" s="10">
        <v>1234.039</v>
      </c>
      <c r="G1338" s="10">
        <v>1234.039</v>
      </c>
      <c r="H1338" s="61">
        <f>D1338/D1336*100</f>
        <v>98.765630896968176</v>
      </c>
      <c r="I1338" s="61">
        <f>E1338/E1336*100</f>
        <v>98.765630896968176</v>
      </c>
      <c r="J1338" s="59">
        <f t="shared" si="266"/>
        <v>68.964119838299467</v>
      </c>
      <c r="K1338" s="59">
        <f t="shared" si="267"/>
        <v>95.429074769922181</v>
      </c>
      <c r="L1338" s="59">
        <f t="shared" si="267"/>
        <v>95.429074769922181</v>
      </c>
    </row>
    <row r="1339" spans="1:12" s="49" customFormat="1" ht="45" x14ac:dyDescent="0.2">
      <c r="A1339" s="7" t="s">
        <v>473</v>
      </c>
      <c r="B1339" s="10"/>
      <c r="C1339" s="10"/>
      <c r="D1339" s="10"/>
      <c r="E1339" s="10"/>
      <c r="F1339" s="10"/>
      <c r="G1339" s="10"/>
      <c r="H1339" s="65"/>
      <c r="I1339" s="65"/>
      <c r="J1339" s="65"/>
      <c r="K1339" s="65"/>
      <c r="L1339" s="65"/>
    </row>
    <row r="1340" spans="1:12" s="49" customFormat="1" x14ac:dyDescent="0.2">
      <c r="A1340" s="8" t="s">
        <v>278</v>
      </c>
      <c r="B1340" s="10">
        <v>5383.7039999999997</v>
      </c>
      <c r="C1340" s="10">
        <v>60263.338000000003</v>
      </c>
      <c r="D1340" s="10">
        <v>3023.7910000000002</v>
      </c>
      <c r="E1340" s="10">
        <v>3023.7910000000002</v>
      </c>
      <c r="F1340" s="10">
        <v>3202.75</v>
      </c>
      <c r="G1340" s="10">
        <v>3202.75</v>
      </c>
      <c r="H1340" s="61">
        <f>H1341+H1342</f>
        <v>100</v>
      </c>
      <c r="I1340" s="61">
        <f>I1341+I1342</f>
        <v>100</v>
      </c>
      <c r="J1340" s="59">
        <f>D1340/B1340*100</f>
        <v>56.165625004643651</v>
      </c>
      <c r="K1340" s="59">
        <f>D1340/F1340*100</f>
        <v>94.412333151198197</v>
      </c>
      <c r="L1340" s="59">
        <f>E1340/G1340*100</f>
        <v>94.412333151198197</v>
      </c>
    </row>
    <row r="1341" spans="1:12" s="49" customFormat="1" x14ac:dyDescent="0.2">
      <c r="A1341" s="12" t="s">
        <v>285</v>
      </c>
      <c r="B1341" s="10">
        <v>0</v>
      </c>
      <c r="C1341" s="10">
        <v>519</v>
      </c>
      <c r="D1341" s="10">
        <v>0</v>
      </c>
      <c r="E1341" s="10">
        <v>0</v>
      </c>
      <c r="F1341" s="10">
        <v>0</v>
      </c>
      <c r="G1341" s="10">
        <v>0</v>
      </c>
      <c r="H1341" s="61">
        <f>D1341/D1340*100</f>
        <v>0</v>
      </c>
      <c r="I1341" s="61">
        <f>E1341/E1340*100</f>
        <v>0</v>
      </c>
      <c r="J1341" s="59">
        <v>0</v>
      </c>
      <c r="K1341" s="59">
        <v>0</v>
      </c>
      <c r="L1341" s="59">
        <v>0</v>
      </c>
    </row>
    <row r="1342" spans="1:12" s="49" customFormat="1" x14ac:dyDescent="0.2">
      <c r="A1342" s="12" t="s">
        <v>281</v>
      </c>
      <c r="B1342" s="10">
        <v>5383.7039999999997</v>
      </c>
      <c r="C1342" s="10">
        <v>59744.338000000003</v>
      </c>
      <c r="D1342" s="10">
        <v>3023.7910000000002</v>
      </c>
      <c r="E1342" s="10">
        <v>3023.7910000000002</v>
      </c>
      <c r="F1342" s="10">
        <v>3202.75</v>
      </c>
      <c r="G1342" s="10">
        <v>3202.75</v>
      </c>
      <c r="H1342" s="61">
        <f>D1342/D1340*100</f>
        <v>100</v>
      </c>
      <c r="I1342" s="61">
        <f>E1342/E1340*100</f>
        <v>100</v>
      </c>
      <c r="J1342" s="59">
        <f>D1342/B1342*100</f>
        <v>56.165625004643651</v>
      </c>
      <c r="K1342" s="59">
        <f t="shared" ref="K1342:L1345" si="268">D1342/F1342*100</f>
        <v>94.412333151198197</v>
      </c>
      <c r="L1342" s="59">
        <f t="shared" si="268"/>
        <v>94.412333151198197</v>
      </c>
    </row>
    <row r="1343" spans="1:12" s="49" customFormat="1" x14ac:dyDescent="0.2">
      <c r="A1343" s="8" t="s">
        <v>279</v>
      </c>
      <c r="B1343" s="10">
        <v>5383.7039999999997</v>
      </c>
      <c r="C1343" s="10">
        <v>60263.338000000003</v>
      </c>
      <c r="D1343" s="10">
        <v>3023.7910000000002</v>
      </c>
      <c r="E1343" s="10">
        <v>3023.7910000000002</v>
      </c>
      <c r="F1343" s="10">
        <v>3202.75</v>
      </c>
      <c r="G1343" s="10">
        <v>3202.75</v>
      </c>
      <c r="H1343" s="61">
        <f>H1344+H1345</f>
        <v>100</v>
      </c>
      <c r="I1343" s="61">
        <f>I1344+I1345</f>
        <v>100</v>
      </c>
      <c r="J1343" s="59">
        <f>D1343/B1343*100</f>
        <v>56.165625004643651</v>
      </c>
      <c r="K1343" s="59">
        <f t="shared" si="268"/>
        <v>94.412333151198197</v>
      </c>
      <c r="L1343" s="59">
        <f t="shared" si="268"/>
        <v>94.412333151198197</v>
      </c>
    </row>
    <row r="1344" spans="1:12" s="49" customFormat="1" x14ac:dyDescent="0.2">
      <c r="A1344" s="12" t="s">
        <v>282</v>
      </c>
      <c r="B1344" s="10">
        <v>1579.751</v>
      </c>
      <c r="C1344" s="10">
        <v>11297.813</v>
      </c>
      <c r="D1344" s="10">
        <v>491.45400000000001</v>
      </c>
      <c r="E1344" s="10">
        <v>491.45400000000001</v>
      </c>
      <c r="F1344" s="10">
        <v>289.041</v>
      </c>
      <c r="G1344" s="10">
        <v>289.041</v>
      </c>
      <c r="H1344" s="61">
        <f>D1344/D1343*100</f>
        <v>16.252909013883567</v>
      </c>
      <c r="I1344" s="61">
        <f>E1344/E1343*100</f>
        <v>16.252909013883567</v>
      </c>
      <c r="J1344" s="59">
        <f>D1344/B1344*100</f>
        <v>31.1095862575811</v>
      </c>
      <c r="K1344" s="59">
        <f t="shared" si="268"/>
        <v>170.02916541251935</v>
      </c>
      <c r="L1344" s="59">
        <f t="shared" si="268"/>
        <v>170.02916541251935</v>
      </c>
    </row>
    <row r="1345" spans="1:12" s="49" customFormat="1" x14ac:dyDescent="0.2">
      <c r="A1345" s="12" t="s">
        <v>286</v>
      </c>
      <c r="B1345" s="10">
        <v>3803.9520000000002</v>
      </c>
      <c r="C1345" s="10">
        <v>48965.525000000001</v>
      </c>
      <c r="D1345" s="10">
        <v>2532.337</v>
      </c>
      <c r="E1345" s="10">
        <v>2532.337</v>
      </c>
      <c r="F1345" s="10">
        <v>2913.7089999999998</v>
      </c>
      <c r="G1345" s="10">
        <v>2913.7089999999998</v>
      </c>
      <c r="H1345" s="61">
        <f>D1345/D1343*100</f>
        <v>83.747090986116433</v>
      </c>
      <c r="I1345" s="61">
        <f>E1345/E1343*100</f>
        <v>83.747090986116433</v>
      </c>
      <c r="J1345" s="59">
        <f>D1345/B1345*100</f>
        <v>66.571213306582194</v>
      </c>
      <c r="K1345" s="59">
        <f t="shared" si="268"/>
        <v>86.911115694806867</v>
      </c>
      <c r="L1345" s="59">
        <f t="shared" si="268"/>
        <v>86.911115694806867</v>
      </c>
    </row>
    <row r="1346" spans="1:12" s="49" customFormat="1" ht="45" x14ac:dyDescent="0.2">
      <c r="A1346" s="7" t="s">
        <v>474</v>
      </c>
      <c r="B1346" s="10"/>
      <c r="C1346" s="10"/>
      <c r="D1346" s="10"/>
      <c r="E1346" s="10"/>
      <c r="F1346" s="10"/>
      <c r="G1346" s="10"/>
      <c r="H1346" s="65"/>
      <c r="I1346" s="65"/>
      <c r="J1346" s="65"/>
      <c r="K1346" s="65"/>
      <c r="L1346" s="65"/>
    </row>
    <row r="1347" spans="1:12" s="49" customFormat="1" x14ac:dyDescent="0.2">
      <c r="A1347" s="8" t="s">
        <v>278</v>
      </c>
      <c r="B1347" s="10">
        <v>14498.028</v>
      </c>
      <c r="C1347" s="10">
        <v>216853.617</v>
      </c>
      <c r="D1347" s="10">
        <v>10657.186</v>
      </c>
      <c r="E1347" s="10">
        <v>10657.186</v>
      </c>
      <c r="F1347" s="10">
        <v>10569.236999999999</v>
      </c>
      <c r="G1347" s="10">
        <v>10569.236999999999</v>
      </c>
      <c r="H1347" s="61">
        <f>H1348+H1349</f>
        <v>100.00000000000001</v>
      </c>
      <c r="I1347" s="61">
        <f>I1348+I1349</f>
        <v>100.00000000000001</v>
      </c>
      <c r="J1347" s="59">
        <f t="shared" ref="J1347:J1352" si="269">D1347/B1347*100</f>
        <v>73.507831547849122</v>
      </c>
      <c r="K1347" s="59">
        <f t="shared" ref="K1347:L1352" si="270">D1347/F1347*100</f>
        <v>100.83212250799183</v>
      </c>
      <c r="L1347" s="59">
        <f t="shared" si="270"/>
        <v>100.83212250799183</v>
      </c>
    </row>
    <row r="1348" spans="1:12" s="49" customFormat="1" x14ac:dyDescent="0.2">
      <c r="A1348" s="12" t="s">
        <v>285</v>
      </c>
      <c r="B1348" s="10">
        <v>13285.749</v>
      </c>
      <c r="C1348" s="10">
        <v>201251.99900000001</v>
      </c>
      <c r="D1348" s="10">
        <v>10132.083000000001</v>
      </c>
      <c r="E1348" s="10">
        <v>10132.083000000001</v>
      </c>
      <c r="F1348" s="10">
        <v>9641.7489999999998</v>
      </c>
      <c r="G1348" s="10">
        <v>9641.7489999999998</v>
      </c>
      <c r="H1348" s="61">
        <f>D1348/D1347*100</f>
        <v>95.072780000274008</v>
      </c>
      <c r="I1348" s="61">
        <f>E1348/E1347*100</f>
        <v>95.072780000274008</v>
      </c>
      <c r="J1348" s="59">
        <f t="shared" si="269"/>
        <v>76.262791055287892</v>
      </c>
      <c r="K1348" s="59">
        <f t="shared" si="270"/>
        <v>105.08552960671346</v>
      </c>
      <c r="L1348" s="59">
        <f t="shared" si="270"/>
        <v>105.08552960671346</v>
      </c>
    </row>
    <row r="1349" spans="1:12" s="49" customFormat="1" x14ac:dyDescent="0.2">
      <c r="A1349" s="12" t="s">
        <v>281</v>
      </c>
      <c r="B1349" s="10">
        <v>1212.279</v>
      </c>
      <c r="C1349" s="10">
        <v>15601.619000000001</v>
      </c>
      <c r="D1349" s="10">
        <v>525.10299999999995</v>
      </c>
      <c r="E1349" s="10">
        <v>525.10299999999995</v>
      </c>
      <c r="F1349" s="10">
        <v>927.48800000000006</v>
      </c>
      <c r="G1349" s="10">
        <v>927.48800000000006</v>
      </c>
      <c r="H1349" s="61">
        <f>D1349/D1347*100</f>
        <v>4.927219999726006</v>
      </c>
      <c r="I1349" s="61">
        <f>E1349/E1347*100</f>
        <v>4.927219999726006</v>
      </c>
      <c r="J1349" s="59">
        <f t="shared" si="269"/>
        <v>43.315358923152175</v>
      </c>
      <c r="K1349" s="59">
        <f t="shared" si="270"/>
        <v>56.615611199282355</v>
      </c>
      <c r="L1349" s="59">
        <f t="shared" si="270"/>
        <v>56.615611199282355</v>
      </c>
    </row>
    <row r="1350" spans="1:12" s="49" customFormat="1" x14ac:dyDescent="0.2">
      <c r="A1350" s="8" t="s">
        <v>279</v>
      </c>
      <c r="B1350" s="10">
        <v>14498.028</v>
      </c>
      <c r="C1350" s="10">
        <v>216853.617</v>
      </c>
      <c r="D1350" s="10">
        <v>10657.186</v>
      </c>
      <c r="E1350" s="10">
        <v>10657.186</v>
      </c>
      <c r="F1350" s="10">
        <v>10569.236999999999</v>
      </c>
      <c r="G1350" s="10">
        <v>10569.236999999999</v>
      </c>
      <c r="H1350" s="61">
        <f>H1351+H1352</f>
        <v>100.00000000000001</v>
      </c>
      <c r="I1350" s="61">
        <f>I1351+I1352</f>
        <v>100.00000000000001</v>
      </c>
      <c r="J1350" s="59">
        <f t="shared" si="269"/>
        <v>73.507831547849122</v>
      </c>
      <c r="K1350" s="59">
        <f t="shared" si="270"/>
        <v>100.83212250799183</v>
      </c>
      <c r="L1350" s="59">
        <f t="shared" si="270"/>
        <v>100.83212250799183</v>
      </c>
    </row>
    <row r="1351" spans="1:12" s="49" customFormat="1" x14ac:dyDescent="0.2">
      <c r="A1351" s="12" t="s">
        <v>282</v>
      </c>
      <c r="B1351" s="10">
        <v>420.7</v>
      </c>
      <c r="C1351" s="10">
        <v>2093.509</v>
      </c>
      <c r="D1351" s="10">
        <v>69.414000000000001</v>
      </c>
      <c r="E1351" s="10">
        <v>69.414000000000001</v>
      </c>
      <c r="F1351" s="10">
        <v>39.932000000000002</v>
      </c>
      <c r="G1351" s="10">
        <v>39.932000000000002</v>
      </c>
      <c r="H1351" s="61">
        <f>D1351/D1350*100</f>
        <v>0.65133516483619602</v>
      </c>
      <c r="I1351" s="61">
        <f>E1351/E1350*100</f>
        <v>0.65133516483619602</v>
      </c>
      <c r="J1351" s="59">
        <f t="shared" si="269"/>
        <v>16.49964345139054</v>
      </c>
      <c r="K1351" s="59">
        <f t="shared" si="270"/>
        <v>173.83051187017929</v>
      </c>
      <c r="L1351" s="59">
        <f t="shared" si="270"/>
        <v>173.83051187017929</v>
      </c>
    </row>
    <row r="1352" spans="1:12" s="49" customFormat="1" x14ac:dyDescent="0.2">
      <c r="A1352" s="12" t="s">
        <v>286</v>
      </c>
      <c r="B1352" s="10">
        <v>14077.328</v>
      </c>
      <c r="C1352" s="10">
        <v>214760.10800000001</v>
      </c>
      <c r="D1352" s="10">
        <v>10587.772000000001</v>
      </c>
      <c r="E1352" s="10">
        <v>10587.772000000001</v>
      </c>
      <c r="F1352" s="10">
        <v>10529.306</v>
      </c>
      <c r="G1352" s="10">
        <v>10529.306</v>
      </c>
      <c r="H1352" s="61">
        <f>D1352/D1350*100</f>
        <v>99.348664835163817</v>
      </c>
      <c r="I1352" s="61">
        <f>E1352/E1350*100</f>
        <v>99.348664835163817</v>
      </c>
      <c r="J1352" s="59">
        <f t="shared" si="269"/>
        <v>75.211517412963602</v>
      </c>
      <c r="K1352" s="59">
        <f t="shared" si="270"/>
        <v>100.55526926465998</v>
      </c>
      <c r="L1352" s="59">
        <f t="shared" si="270"/>
        <v>100.55526926465998</v>
      </c>
    </row>
    <row r="1353" spans="1:12" s="49" customFormat="1" ht="22.5" x14ac:dyDescent="0.2">
      <c r="A1353" s="7" t="s">
        <v>475</v>
      </c>
      <c r="B1353" s="10"/>
      <c r="C1353" s="10"/>
      <c r="D1353" s="10"/>
      <c r="E1353" s="10"/>
      <c r="F1353" s="10"/>
      <c r="G1353" s="10"/>
      <c r="H1353" s="65"/>
      <c r="I1353" s="65"/>
      <c r="J1353" s="65"/>
      <c r="K1353" s="65"/>
      <c r="L1353" s="65"/>
    </row>
    <row r="1354" spans="1:12" s="49" customFormat="1" x14ac:dyDescent="0.2">
      <c r="A1354" s="8" t="s">
        <v>278</v>
      </c>
      <c r="B1354" s="10">
        <v>1430.09</v>
      </c>
      <c r="C1354" s="10">
        <v>17142.169999999998</v>
      </c>
      <c r="D1354" s="10">
        <v>276.83199999999999</v>
      </c>
      <c r="E1354" s="10">
        <v>276.83199999999999</v>
      </c>
      <c r="F1354" s="10">
        <v>2454.875</v>
      </c>
      <c r="G1354" s="10">
        <v>2454.875</v>
      </c>
      <c r="H1354" s="61">
        <f>H1355+H1356</f>
        <v>100</v>
      </c>
      <c r="I1354" s="61">
        <f>I1355+I1356</f>
        <v>100</v>
      </c>
      <c r="J1354" s="59">
        <f>D1354/B1354*100</f>
        <v>19.357662804438881</v>
      </c>
      <c r="K1354" s="59">
        <f>D1354/F1354*100</f>
        <v>11.276826722338203</v>
      </c>
      <c r="L1354" s="59">
        <f>E1354/G1354*100</f>
        <v>11.276826722338203</v>
      </c>
    </row>
    <row r="1355" spans="1:12" s="49" customFormat="1" x14ac:dyDescent="0.2">
      <c r="A1355" s="12" t="s">
        <v>285</v>
      </c>
      <c r="B1355" s="10">
        <v>0</v>
      </c>
      <c r="C1355" s="10">
        <v>0</v>
      </c>
      <c r="D1355" s="10">
        <v>0</v>
      </c>
      <c r="E1355" s="10">
        <v>0</v>
      </c>
      <c r="F1355" s="10">
        <v>0</v>
      </c>
      <c r="G1355" s="10">
        <v>0</v>
      </c>
      <c r="H1355" s="61">
        <f>D1355/D1354*100</f>
        <v>0</v>
      </c>
      <c r="I1355" s="61">
        <f>E1355/E1354*100</f>
        <v>0</v>
      </c>
      <c r="J1355" s="59">
        <v>0</v>
      </c>
      <c r="K1355" s="59">
        <v>0</v>
      </c>
      <c r="L1355" s="59">
        <v>0</v>
      </c>
    </row>
    <row r="1356" spans="1:12" s="49" customFormat="1" x14ac:dyDescent="0.2">
      <c r="A1356" s="12" t="s">
        <v>281</v>
      </c>
      <c r="B1356" s="10">
        <v>1430.09</v>
      </c>
      <c r="C1356" s="10">
        <v>17142.169999999998</v>
      </c>
      <c r="D1356" s="10">
        <v>276.83199999999999</v>
      </c>
      <c r="E1356" s="10">
        <v>276.83199999999999</v>
      </c>
      <c r="F1356" s="10">
        <v>2454.875</v>
      </c>
      <c r="G1356" s="10">
        <v>2454.875</v>
      </c>
      <c r="H1356" s="61">
        <f>D1356/D1354*100</f>
        <v>100</v>
      </c>
      <c r="I1356" s="61">
        <f>E1356/E1354*100</f>
        <v>100</v>
      </c>
      <c r="J1356" s="59">
        <f>D1356/B1356*100</f>
        <v>19.357662804438881</v>
      </c>
      <c r="K1356" s="59">
        <f>D1356/F1356*100</f>
        <v>11.276826722338203</v>
      </c>
      <c r="L1356" s="59">
        <f>E1356/G1356*100</f>
        <v>11.276826722338203</v>
      </c>
    </row>
    <row r="1357" spans="1:12" s="49" customFormat="1" x14ac:dyDescent="0.2">
      <c r="A1357" s="8" t="s">
        <v>279</v>
      </c>
      <c r="B1357" s="10">
        <v>1430.09</v>
      </c>
      <c r="C1357" s="10">
        <v>17142.169999999998</v>
      </c>
      <c r="D1357" s="10">
        <v>276.83199999999999</v>
      </c>
      <c r="E1357" s="10">
        <v>276.83199999999999</v>
      </c>
      <c r="F1357" s="10">
        <v>2454.875</v>
      </c>
      <c r="G1357" s="10">
        <v>2454.875</v>
      </c>
      <c r="H1357" s="61">
        <f>H1358+H1359</f>
        <v>100</v>
      </c>
      <c r="I1357" s="61">
        <f>I1358+I1359</f>
        <v>100</v>
      </c>
      <c r="J1357" s="59">
        <f>D1357/B1357*100</f>
        <v>19.357662804438881</v>
      </c>
      <c r="K1357" s="59">
        <f>D1357/F1357*100</f>
        <v>11.276826722338203</v>
      </c>
      <c r="L1357" s="59">
        <f>E1357/G1357*100</f>
        <v>11.276826722338203</v>
      </c>
    </row>
    <row r="1358" spans="1:12" s="49" customFormat="1" x14ac:dyDescent="0.2">
      <c r="A1358" s="12" t="s">
        <v>282</v>
      </c>
      <c r="B1358" s="10">
        <v>0</v>
      </c>
      <c r="C1358" s="10">
        <v>1E-3</v>
      </c>
      <c r="D1358" s="10">
        <v>0</v>
      </c>
      <c r="E1358" s="10">
        <v>0</v>
      </c>
      <c r="F1358" s="10">
        <v>0</v>
      </c>
      <c r="G1358" s="10">
        <v>0</v>
      </c>
      <c r="H1358" s="61">
        <f>D1358/D1357*100</f>
        <v>0</v>
      </c>
      <c r="I1358" s="61">
        <f>E1358/E1357*100</f>
        <v>0</v>
      </c>
      <c r="J1358" s="59">
        <v>0</v>
      </c>
      <c r="K1358" s="59">
        <v>0</v>
      </c>
      <c r="L1358" s="59">
        <v>0</v>
      </c>
    </row>
    <row r="1359" spans="1:12" s="49" customFormat="1" x14ac:dyDescent="0.2">
      <c r="A1359" s="12" t="s">
        <v>286</v>
      </c>
      <c r="B1359" s="10">
        <v>1430.09</v>
      </c>
      <c r="C1359" s="10">
        <v>17142.169000000002</v>
      </c>
      <c r="D1359" s="10">
        <v>276.83199999999999</v>
      </c>
      <c r="E1359" s="10">
        <v>276.83199999999999</v>
      </c>
      <c r="F1359" s="10">
        <v>2454.875</v>
      </c>
      <c r="G1359" s="10">
        <v>2454.875</v>
      </c>
      <c r="H1359" s="61">
        <f>D1359/D1357*100</f>
        <v>100</v>
      </c>
      <c r="I1359" s="61">
        <f>E1359/E1357*100</f>
        <v>100</v>
      </c>
      <c r="J1359" s="59">
        <f>D1359/B1359*100</f>
        <v>19.357662804438881</v>
      </c>
      <c r="K1359" s="59">
        <f>D1359/F1359*100</f>
        <v>11.276826722338203</v>
      </c>
      <c r="L1359" s="59">
        <f>E1359/G1359*100</f>
        <v>11.276826722338203</v>
      </c>
    </row>
    <row r="1360" spans="1:12" s="49" customFormat="1" ht="22.5" x14ac:dyDescent="0.2">
      <c r="A1360" s="7" t="s">
        <v>476</v>
      </c>
      <c r="B1360" s="10"/>
      <c r="C1360" s="10"/>
      <c r="D1360" s="10"/>
      <c r="E1360" s="10"/>
      <c r="F1360" s="10"/>
      <c r="G1360" s="10"/>
      <c r="H1360" s="65"/>
      <c r="I1360" s="65"/>
      <c r="J1360" s="65"/>
      <c r="K1360" s="65"/>
      <c r="L1360" s="65"/>
    </row>
    <row r="1361" spans="1:12" s="49" customFormat="1" x14ac:dyDescent="0.2">
      <c r="A1361" s="8" t="s">
        <v>278</v>
      </c>
      <c r="B1361" s="10">
        <v>164.196</v>
      </c>
      <c r="C1361" s="10">
        <v>1426.5119999999999</v>
      </c>
      <c r="D1361" s="10">
        <v>113.503</v>
      </c>
      <c r="E1361" s="10">
        <v>113.503</v>
      </c>
      <c r="F1361" s="10">
        <v>46.612000000000002</v>
      </c>
      <c r="G1361" s="10">
        <v>46.612000000000002</v>
      </c>
      <c r="H1361" s="61">
        <f>H1362+H1363</f>
        <v>100</v>
      </c>
      <c r="I1361" s="61">
        <f>I1362+I1363</f>
        <v>100</v>
      </c>
      <c r="J1361" s="59">
        <f>D1361/B1361*100</f>
        <v>69.126531706009885</v>
      </c>
      <c r="K1361" s="60">
        <f>D1361/F1361</f>
        <v>2.4350596412940875</v>
      </c>
      <c r="L1361" s="60">
        <f>E1361/G1361</f>
        <v>2.4350596412940875</v>
      </c>
    </row>
    <row r="1362" spans="1:12" s="49" customFormat="1" x14ac:dyDescent="0.2">
      <c r="A1362" s="12" t="s">
        <v>285</v>
      </c>
      <c r="B1362" s="10">
        <v>0</v>
      </c>
      <c r="C1362" s="10">
        <v>0</v>
      </c>
      <c r="D1362" s="10">
        <v>0</v>
      </c>
      <c r="E1362" s="10">
        <v>0</v>
      </c>
      <c r="F1362" s="10">
        <v>0</v>
      </c>
      <c r="G1362" s="10">
        <v>0</v>
      </c>
      <c r="H1362" s="61">
        <f>D1362/D1361*100</f>
        <v>0</v>
      </c>
      <c r="I1362" s="61">
        <f>E1362/E1361*100</f>
        <v>0</v>
      </c>
      <c r="J1362" s="59">
        <v>0</v>
      </c>
      <c r="K1362" s="59">
        <v>0</v>
      </c>
      <c r="L1362" s="59">
        <v>0</v>
      </c>
    </row>
    <row r="1363" spans="1:12" s="49" customFormat="1" x14ac:dyDescent="0.2">
      <c r="A1363" s="12" t="s">
        <v>281</v>
      </c>
      <c r="B1363" s="10">
        <v>164.196</v>
      </c>
      <c r="C1363" s="10">
        <v>1426.5119999999999</v>
      </c>
      <c r="D1363" s="10">
        <v>113.503</v>
      </c>
      <c r="E1363" s="10">
        <v>113.503</v>
      </c>
      <c r="F1363" s="10">
        <v>46.612000000000002</v>
      </c>
      <c r="G1363" s="10">
        <v>46.612000000000002</v>
      </c>
      <c r="H1363" s="61">
        <f>D1363/D1361*100</f>
        <v>100</v>
      </c>
      <c r="I1363" s="61">
        <f>E1363/E1361*100</f>
        <v>100</v>
      </c>
      <c r="J1363" s="59">
        <f>D1363/B1363*100</f>
        <v>69.126531706009885</v>
      </c>
      <c r="K1363" s="60">
        <f t="shared" ref="K1363:L1366" si="271">D1363/F1363</f>
        <v>2.4350596412940875</v>
      </c>
      <c r="L1363" s="60">
        <f t="shared" si="271"/>
        <v>2.4350596412940875</v>
      </c>
    </row>
    <row r="1364" spans="1:12" s="49" customFormat="1" x14ac:dyDescent="0.2">
      <c r="A1364" s="8" t="s">
        <v>279</v>
      </c>
      <c r="B1364" s="10">
        <v>164.196</v>
      </c>
      <c r="C1364" s="10">
        <v>1426.5119999999999</v>
      </c>
      <c r="D1364" s="10">
        <v>113.503</v>
      </c>
      <c r="E1364" s="10">
        <v>113.503</v>
      </c>
      <c r="F1364" s="10">
        <v>46.612000000000002</v>
      </c>
      <c r="G1364" s="10">
        <v>46.612000000000002</v>
      </c>
      <c r="H1364" s="61">
        <f>H1365+H1366</f>
        <v>100</v>
      </c>
      <c r="I1364" s="61">
        <f>I1365+I1366</f>
        <v>100</v>
      </c>
      <c r="J1364" s="59">
        <f>D1364/B1364*100</f>
        <v>69.126531706009885</v>
      </c>
      <c r="K1364" s="60">
        <f t="shared" si="271"/>
        <v>2.4350596412940875</v>
      </c>
      <c r="L1364" s="60">
        <f t="shared" si="271"/>
        <v>2.4350596412940875</v>
      </c>
    </row>
    <row r="1365" spans="1:12" s="49" customFormat="1" x14ac:dyDescent="0.2">
      <c r="A1365" s="12" t="s">
        <v>282</v>
      </c>
      <c r="B1365" s="10">
        <v>3.7290000000000001</v>
      </c>
      <c r="C1365" s="10">
        <v>44.273000000000003</v>
      </c>
      <c r="D1365" s="10">
        <v>0.27900000000000003</v>
      </c>
      <c r="E1365" s="10">
        <v>0.27900000000000003</v>
      </c>
      <c r="F1365" s="10">
        <v>5.8999999999999997E-2</v>
      </c>
      <c r="G1365" s="10">
        <v>5.8999999999999997E-2</v>
      </c>
      <c r="H1365" s="61">
        <f>D1365/D1364*100</f>
        <v>0.24580848083310575</v>
      </c>
      <c r="I1365" s="61">
        <f>E1365/E1364*100</f>
        <v>0.24580848083310575</v>
      </c>
      <c r="J1365" s="59">
        <f>D1365/B1365*100</f>
        <v>7.4818986323411103</v>
      </c>
      <c r="K1365" s="60">
        <f t="shared" si="271"/>
        <v>4.7288135593220346</v>
      </c>
      <c r="L1365" s="60">
        <f t="shared" si="271"/>
        <v>4.7288135593220346</v>
      </c>
    </row>
    <row r="1366" spans="1:12" s="49" customFormat="1" x14ac:dyDescent="0.2">
      <c r="A1366" s="12" t="s">
        <v>286</v>
      </c>
      <c r="B1366" s="10">
        <v>160.46700000000001</v>
      </c>
      <c r="C1366" s="10">
        <v>1382.2380000000001</v>
      </c>
      <c r="D1366" s="10">
        <v>113.224</v>
      </c>
      <c r="E1366" s="10">
        <v>113.224</v>
      </c>
      <c r="F1366" s="10">
        <v>46.554000000000002</v>
      </c>
      <c r="G1366" s="10">
        <v>46.554000000000002</v>
      </c>
      <c r="H1366" s="61">
        <f>D1366/D1364*100</f>
        <v>99.754191519166895</v>
      </c>
      <c r="I1366" s="61">
        <f>E1366/E1364*100</f>
        <v>99.754191519166895</v>
      </c>
      <c r="J1366" s="59">
        <f>D1366/B1366*100</f>
        <v>70.559055756012128</v>
      </c>
      <c r="K1366" s="60">
        <f t="shared" si="271"/>
        <v>2.4321003565751602</v>
      </c>
      <c r="L1366" s="60">
        <f t="shared" si="271"/>
        <v>2.4321003565751602</v>
      </c>
    </row>
    <row r="1367" spans="1:12" s="49" customFormat="1" ht="22.5" x14ac:dyDescent="0.2">
      <c r="A1367" s="7" t="s">
        <v>477</v>
      </c>
      <c r="B1367" s="10"/>
      <c r="C1367" s="10"/>
      <c r="D1367" s="10"/>
      <c r="E1367" s="10"/>
      <c r="F1367" s="10"/>
      <c r="G1367" s="10"/>
      <c r="H1367" s="65"/>
      <c r="I1367" s="65"/>
      <c r="J1367" s="65"/>
      <c r="K1367" s="65"/>
      <c r="L1367" s="65"/>
    </row>
    <row r="1368" spans="1:12" s="49" customFormat="1" x14ac:dyDescent="0.2">
      <c r="A1368" s="8" t="s">
        <v>278</v>
      </c>
      <c r="B1368" s="10">
        <v>8074.0010000000002</v>
      </c>
      <c r="C1368" s="10">
        <v>138953.80900000001</v>
      </c>
      <c r="D1368" s="10">
        <v>10459.271000000001</v>
      </c>
      <c r="E1368" s="10">
        <v>10459.271000000001</v>
      </c>
      <c r="F1368" s="10">
        <v>9507.5939999999991</v>
      </c>
      <c r="G1368" s="10">
        <v>9507.5939999999991</v>
      </c>
      <c r="H1368" s="61">
        <f>H1369+H1370</f>
        <v>99.999990439104224</v>
      </c>
      <c r="I1368" s="61">
        <f>I1369+I1370</f>
        <v>99.999990439104224</v>
      </c>
      <c r="J1368" s="59">
        <f t="shared" ref="J1368:J1373" si="272">D1368/B1368*100</f>
        <v>129.54260223648723</v>
      </c>
      <c r="K1368" s="59">
        <f t="shared" ref="K1368:L1371" si="273">D1368/F1368*100</f>
        <v>110.00965123247796</v>
      </c>
      <c r="L1368" s="59">
        <f t="shared" si="273"/>
        <v>110.00965123247796</v>
      </c>
    </row>
    <row r="1369" spans="1:12" s="49" customFormat="1" x14ac:dyDescent="0.2">
      <c r="A1369" s="12" t="s">
        <v>285</v>
      </c>
      <c r="B1369" s="10">
        <v>2306.3330000000001</v>
      </c>
      <c r="C1369" s="10">
        <v>33317.667000000001</v>
      </c>
      <c r="D1369" s="10">
        <v>2328.3330000000001</v>
      </c>
      <c r="E1369" s="10">
        <v>2328.3330000000001</v>
      </c>
      <c r="F1369" s="10">
        <v>1343.3330000000001</v>
      </c>
      <c r="G1369" s="10">
        <v>1343.3330000000001</v>
      </c>
      <c r="H1369" s="61">
        <f>D1369/D1368*100</f>
        <v>22.260949161753242</v>
      </c>
      <c r="I1369" s="61">
        <f>E1369/E1368*100</f>
        <v>22.260949161753242</v>
      </c>
      <c r="J1369" s="59">
        <f t="shared" si="272"/>
        <v>100.95389520940819</v>
      </c>
      <c r="K1369" s="59">
        <f t="shared" si="273"/>
        <v>173.32508022954843</v>
      </c>
      <c r="L1369" s="59">
        <f t="shared" si="273"/>
        <v>173.32508022954843</v>
      </c>
    </row>
    <row r="1370" spans="1:12" s="49" customFormat="1" x14ac:dyDescent="0.2">
      <c r="A1370" s="12" t="s">
        <v>281</v>
      </c>
      <c r="B1370" s="10">
        <v>5767.6679999999997</v>
      </c>
      <c r="C1370" s="10">
        <v>105636.143</v>
      </c>
      <c r="D1370" s="10">
        <v>8130.9369999999999</v>
      </c>
      <c r="E1370" s="10">
        <v>8130.9369999999999</v>
      </c>
      <c r="F1370" s="10">
        <v>8164.2610000000004</v>
      </c>
      <c r="G1370" s="10">
        <v>8164.2610000000004</v>
      </c>
      <c r="H1370" s="61">
        <f>D1370/D1368*100</f>
        <v>77.739041277350978</v>
      </c>
      <c r="I1370" s="61">
        <f>E1370/E1368*100</f>
        <v>77.739041277350978</v>
      </c>
      <c r="J1370" s="59">
        <f t="shared" si="272"/>
        <v>140.97442848652179</v>
      </c>
      <c r="K1370" s="59">
        <f t="shared" si="273"/>
        <v>99.591830785419518</v>
      </c>
      <c r="L1370" s="59">
        <f t="shared" si="273"/>
        <v>99.591830785419518</v>
      </c>
    </row>
    <row r="1371" spans="1:12" s="49" customFormat="1" x14ac:dyDescent="0.2">
      <c r="A1371" s="8" t="s">
        <v>279</v>
      </c>
      <c r="B1371" s="10">
        <v>8074.0010000000002</v>
      </c>
      <c r="C1371" s="10">
        <v>138953.80900000001</v>
      </c>
      <c r="D1371" s="10">
        <v>10459.271000000001</v>
      </c>
      <c r="E1371" s="10">
        <v>10459.271000000001</v>
      </c>
      <c r="F1371" s="10">
        <v>9507.5939999999991</v>
      </c>
      <c r="G1371" s="10">
        <v>9507.5939999999991</v>
      </c>
      <c r="H1371" s="61">
        <f>H1372+H1373</f>
        <v>99.999990439104209</v>
      </c>
      <c r="I1371" s="61">
        <f>I1372+I1373</f>
        <v>99.999990439104209</v>
      </c>
      <c r="J1371" s="59">
        <f t="shared" si="272"/>
        <v>129.54260223648723</v>
      </c>
      <c r="K1371" s="59">
        <f t="shared" si="273"/>
        <v>110.00965123247796</v>
      </c>
      <c r="L1371" s="59">
        <f t="shared" si="273"/>
        <v>110.00965123247796</v>
      </c>
    </row>
    <row r="1372" spans="1:12" s="49" customFormat="1" x14ac:dyDescent="0.2">
      <c r="A1372" s="12" t="s">
        <v>282</v>
      </c>
      <c r="B1372" s="10">
        <v>1167.355</v>
      </c>
      <c r="C1372" s="10">
        <v>7081.2839999999997</v>
      </c>
      <c r="D1372" s="10">
        <v>671.75900000000001</v>
      </c>
      <c r="E1372" s="10">
        <v>671.75900000000001</v>
      </c>
      <c r="F1372" s="10">
        <v>247.202</v>
      </c>
      <c r="G1372" s="10">
        <v>247.202</v>
      </c>
      <c r="H1372" s="61">
        <f>D1372/D1371*100</f>
        <v>6.422617790475071</v>
      </c>
      <c r="I1372" s="61">
        <f>E1372/E1371*100</f>
        <v>6.422617790475071</v>
      </c>
      <c r="J1372" s="59">
        <f t="shared" si="272"/>
        <v>57.545391076407782</v>
      </c>
      <c r="K1372" s="60">
        <f>D1372/F1372</f>
        <v>2.7174496970089241</v>
      </c>
      <c r="L1372" s="60">
        <f>E1372/G1372</f>
        <v>2.7174496970089241</v>
      </c>
    </row>
    <row r="1373" spans="1:12" s="49" customFormat="1" x14ac:dyDescent="0.2">
      <c r="A1373" s="12" t="s">
        <v>286</v>
      </c>
      <c r="B1373" s="10">
        <v>6906.6459999999997</v>
      </c>
      <c r="C1373" s="10">
        <v>131872.52600000001</v>
      </c>
      <c r="D1373" s="10">
        <v>9787.5110000000004</v>
      </c>
      <c r="E1373" s="10">
        <v>9787.5110000000004</v>
      </c>
      <c r="F1373" s="10">
        <v>9260.3919999999998</v>
      </c>
      <c r="G1373" s="10">
        <v>9260.3919999999998</v>
      </c>
      <c r="H1373" s="61">
        <f>D1373/D1371*100</f>
        <v>93.577372648629137</v>
      </c>
      <c r="I1373" s="61">
        <f>E1373/E1371*100</f>
        <v>93.577372648629137</v>
      </c>
      <c r="J1373" s="59">
        <f t="shared" si="272"/>
        <v>141.7114906424913</v>
      </c>
      <c r="K1373" s="59">
        <f>D1373/F1373*100</f>
        <v>105.69218884038602</v>
      </c>
      <c r="L1373" s="59">
        <f>E1373/G1373*100</f>
        <v>105.69218884038602</v>
      </c>
    </row>
    <row r="1374" spans="1:12" s="49" customFormat="1" ht="22.5" x14ac:dyDescent="0.2">
      <c r="A1374" s="7" t="s">
        <v>478</v>
      </c>
      <c r="B1374" s="10"/>
      <c r="C1374" s="10"/>
      <c r="D1374" s="10"/>
      <c r="E1374" s="10"/>
      <c r="F1374" s="10"/>
      <c r="G1374" s="10"/>
      <c r="H1374" s="65"/>
      <c r="I1374" s="65"/>
      <c r="J1374" s="65"/>
      <c r="K1374" s="65"/>
      <c r="L1374" s="65"/>
    </row>
    <row r="1375" spans="1:12" s="49" customFormat="1" x14ac:dyDescent="0.2">
      <c r="A1375" s="8" t="s">
        <v>278</v>
      </c>
      <c r="B1375" s="10">
        <v>110563.826</v>
      </c>
      <c r="C1375" s="10">
        <v>1606798.4850000001</v>
      </c>
      <c r="D1375" s="10">
        <v>113842.71400000001</v>
      </c>
      <c r="E1375" s="10">
        <v>113842.71400000001</v>
      </c>
      <c r="F1375" s="10">
        <v>129385.007</v>
      </c>
      <c r="G1375" s="10">
        <v>129385.007</v>
      </c>
      <c r="H1375" s="61">
        <f>H1376+H1377</f>
        <v>100</v>
      </c>
      <c r="I1375" s="61">
        <f>I1376+I1377</f>
        <v>100</v>
      </c>
      <c r="J1375" s="59">
        <f>D1375/B1375*100</f>
        <v>102.965606490499</v>
      </c>
      <c r="K1375" s="59">
        <f t="shared" ref="K1375:L1380" si="274">D1375/F1375*100</f>
        <v>87.987562577478556</v>
      </c>
      <c r="L1375" s="59">
        <f t="shared" si="274"/>
        <v>87.987562577478556</v>
      </c>
    </row>
    <row r="1376" spans="1:12" s="49" customFormat="1" x14ac:dyDescent="0.2">
      <c r="A1376" s="12" t="s">
        <v>285</v>
      </c>
      <c r="B1376" s="10">
        <v>109840.667</v>
      </c>
      <c r="C1376" s="10">
        <v>1599534.3330000001</v>
      </c>
      <c r="D1376" s="10">
        <v>113577.333</v>
      </c>
      <c r="E1376" s="10">
        <v>113577.333</v>
      </c>
      <c r="F1376" s="10">
        <v>129053</v>
      </c>
      <c r="G1376" s="10">
        <v>129053</v>
      </c>
      <c r="H1376" s="61">
        <f>D1376/D1375*100</f>
        <v>99.766888024120718</v>
      </c>
      <c r="I1376" s="61">
        <f>E1376/E1375*100</f>
        <v>99.766888024120718</v>
      </c>
      <c r="J1376" s="59">
        <f>D1376/B1376*100</f>
        <v>103.40189667639217</v>
      </c>
      <c r="K1376" s="59">
        <f t="shared" si="274"/>
        <v>88.008285743066807</v>
      </c>
      <c r="L1376" s="59">
        <f t="shared" si="274"/>
        <v>88.008285743066807</v>
      </c>
    </row>
    <row r="1377" spans="1:12" s="49" customFormat="1" x14ac:dyDescent="0.2">
      <c r="A1377" s="12" t="s">
        <v>281</v>
      </c>
      <c r="B1377" s="10">
        <v>723.15899999999999</v>
      </c>
      <c r="C1377" s="10">
        <v>7264.152</v>
      </c>
      <c r="D1377" s="10">
        <v>265.38099999999997</v>
      </c>
      <c r="E1377" s="10">
        <v>265.38099999999997</v>
      </c>
      <c r="F1377" s="10">
        <v>332.00700000000001</v>
      </c>
      <c r="G1377" s="10">
        <v>332.00700000000001</v>
      </c>
      <c r="H1377" s="61">
        <f>D1377/D1375*100</f>
        <v>0.23311197587928198</v>
      </c>
      <c r="I1377" s="61">
        <f>E1377/E1375*100</f>
        <v>0.23311197587928198</v>
      </c>
      <c r="J1377" s="59">
        <f>D1377/B1377*100</f>
        <v>36.697462107226762</v>
      </c>
      <c r="K1377" s="59">
        <f t="shared" si="274"/>
        <v>79.932350823928402</v>
      </c>
      <c r="L1377" s="59">
        <f t="shared" si="274"/>
        <v>79.932350823928402</v>
      </c>
    </row>
    <row r="1378" spans="1:12" s="49" customFormat="1" x14ac:dyDescent="0.2">
      <c r="A1378" s="8" t="s">
        <v>279</v>
      </c>
      <c r="B1378" s="10">
        <v>110563.826</v>
      </c>
      <c r="C1378" s="10">
        <v>1606798.4850000001</v>
      </c>
      <c r="D1378" s="10">
        <v>113842.71400000001</v>
      </c>
      <c r="E1378" s="10">
        <v>113842.71400000001</v>
      </c>
      <c r="F1378" s="10">
        <v>129385.007</v>
      </c>
      <c r="G1378" s="10">
        <v>129385.007</v>
      </c>
      <c r="H1378" s="61">
        <f>H1379+H1380</f>
        <v>100</v>
      </c>
      <c r="I1378" s="61">
        <f>I1379+I1380</f>
        <v>100</v>
      </c>
      <c r="J1378" s="59">
        <f>D1378/B1378*100</f>
        <v>102.965606490499</v>
      </c>
      <c r="K1378" s="59">
        <f t="shared" si="274"/>
        <v>87.987562577478556</v>
      </c>
      <c r="L1378" s="59">
        <f t="shared" si="274"/>
        <v>87.987562577478556</v>
      </c>
    </row>
    <row r="1379" spans="1:12" s="49" customFormat="1" x14ac:dyDescent="0.2">
      <c r="A1379" s="12" t="s">
        <v>282</v>
      </c>
      <c r="B1379" s="10">
        <v>105120.414</v>
      </c>
      <c r="C1379" s="10">
        <v>1164356.189</v>
      </c>
      <c r="D1379" s="10">
        <v>59918.012000000002</v>
      </c>
      <c r="E1379" s="10">
        <v>59918.012000000002</v>
      </c>
      <c r="F1379" s="10">
        <v>80921.388999999996</v>
      </c>
      <c r="G1379" s="10">
        <v>80921.388999999996</v>
      </c>
      <c r="H1379" s="61">
        <f>D1379/D1378*100</f>
        <v>52.63227649333799</v>
      </c>
      <c r="I1379" s="61">
        <f>E1379/E1378*100</f>
        <v>52.63227649333799</v>
      </c>
      <c r="J1379" s="59">
        <f>D1379/B1379*100</f>
        <v>56.999406414057695</v>
      </c>
      <c r="K1379" s="59">
        <f t="shared" si="274"/>
        <v>74.044715174130289</v>
      </c>
      <c r="L1379" s="59">
        <f t="shared" si="274"/>
        <v>74.044715174130289</v>
      </c>
    </row>
    <row r="1380" spans="1:12" s="49" customFormat="1" x14ac:dyDescent="0.2">
      <c r="A1380" s="12" t="s">
        <v>286</v>
      </c>
      <c r="B1380" s="10">
        <v>5443.4129999999996</v>
      </c>
      <c r="C1380" s="10">
        <v>442442.29499999998</v>
      </c>
      <c r="D1380" s="10">
        <v>53924.701999999997</v>
      </c>
      <c r="E1380" s="10">
        <v>53924.701999999997</v>
      </c>
      <c r="F1380" s="10">
        <v>48463.618999999999</v>
      </c>
      <c r="G1380" s="10">
        <v>48463.618999999999</v>
      </c>
      <c r="H1380" s="61">
        <f>D1380/D1378*100</f>
        <v>47.367723506662003</v>
      </c>
      <c r="I1380" s="61">
        <f>E1380/E1378*100</f>
        <v>47.367723506662003</v>
      </c>
      <c r="J1380" s="60"/>
      <c r="K1380" s="59">
        <f t="shared" si="274"/>
        <v>111.26841765572647</v>
      </c>
      <c r="L1380" s="59">
        <f t="shared" si="274"/>
        <v>111.26841765572647</v>
      </c>
    </row>
    <row r="1381" spans="1:12" s="49" customFormat="1" x14ac:dyDescent="0.2">
      <c r="A1381" s="7" t="s">
        <v>479</v>
      </c>
      <c r="B1381" s="10"/>
      <c r="C1381" s="10"/>
      <c r="D1381" s="10"/>
      <c r="E1381" s="10"/>
      <c r="F1381" s="10"/>
      <c r="G1381" s="10"/>
      <c r="H1381" s="65"/>
      <c r="I1381" s="65"/>
      <c r="J1381" s="65"/>
      <c r="K1381" s="65"/>
      <c r="L1381" s="65"/>
    </row>
    <row r="1382" spans="1:12" s="49" customFormat="1" x14ac:dyDescent="0.2">
      <c r="A1382" s="8" t="s">
        <v>278</v>
      </c>
      <c r="B1382" s="10">
        <v>12113.617</v>
      </c>
      <c r="C1382" s="10">
        <v>123026.708</v>
      </c>
      <c r="D1382" s="10">
        <v>10319.328</v>
      </c>
      <c r="E1382" s="10">
        <v>10319.328</v>
      </c>
      <c r="F1382" s="10">
        <v>10467.164000000001</v>
      </c>
      <c r="G1382" s="10">
        <v>10467.164000000001</v>
      </c>
      <c r="H1382" s="61">
        <f>H1383+H1384+H1385</f>
        <v>100</v>
      </c>
      <c r="I1382" s="61">
        <f>I1383+I1384+I1385</f>
        <v>100</v>
      </c>
      <c r="J1382" s="59">
        <f>D1382/B1382*100</f>
        <v>85.187834484118156</v>
      </c>
      <c r="K1382" s="59">
        <f t="shared" ref="K1382:L1384" si="275">D1382/F1382*100</f>
        <v>98.58762125060808</v>
      </c>
      <c r="L1382" s="59">
        <f t="shared" si="275"/>
        <v>98.58762125060808</v>
      </c>
    </row>
    <row r="1383" spans="1:12" s="49" customFormat="1" x14ac:dyDescent="0.2">
      <c r="A1383" s="12" t="s">
        <v>285</v>
      </c>
      <c r="B1383" s="10">
        <v>8990</v>
      </c>
      <c r="C1383" s="10">
        <v>118078</v>
      </c>
      <c r="D1383" s="10">
        <v>10235.666999999999</v>
      </c>
      <c r="E1383" s="10">
        <v>10235.666999999999</v>
      </c>
      <c r="F1383" s="10">
        <v>9828.3330000000005</v>
      </c>
      <c r="G1383" s="10">
        <v>9828.3330000000005</v>
      </c>
      <c r="H1383" s="61">
        <f>D1383/D1382*100</f>
        <v>99.189278604188175</v>
      </c>
      <c r="I1383" s="61">
        <f>E1383/E1382*100</f>
        <v>99.189278604188175</v>
      </c>
      <c r="J1383" s="59">
        <f>D1383/B1383*100</f>
        <v>113.85614015572858</v>
      </c>
      <c r="K1383" s="59">
        <f t="shared" si="275"/>
        <v>104.14448716786457</v>
      </c>
      <c r="L1383" s="59">
        <f t="shared" si="275"/>
        <v>104.14448716786457</v>
      </c>
    </row>
    <row r="1384" spans="1:12" s="49" customFormat="1" x14ac:dyDescent="0.2">
      <c r="A1384" s="12" t="s">
        <v>281</v>
      </c>
      <c r="B1384" s="10">
        <v>1.0129999999999999</v>
      </c>
      <c r="C1384" s="10">
        <v>4948.7079999999996</v>
      </c>
      <c r="D1384" s="10">
        <v>83.661000000000001</v>
      </c>
      <c r="E1384" s="10">
        <v>83.661000000000001</v>
      </c>
      <c r="F1384" s="10">
        <v>638.83100000000002</v>
      </c>
      <c r="G1384" s="10">
        <v>638.83100000000002</v>
      </c>
      <c r="H1384" s="61">
        <f>D1384/D1382*100</f>
        <v>0.81072139581182034</v>
      </c>
      <c r="I1384" s="61">
        <f>E1384/E1382*100</f>
        <v>0.81072139581182034</v>
      </c>
      <c r="J1384" s="60"/>
      <c r="K1384" s="59">
        <f t="shared" si="275"/>
        <v>13.095951824504445</v>
      </c>
      <c r="L1384" s="59">
        <f t="shared" si="275"/>
        <v>13.095951824504445</v>
      </c>
    </row>
    <row r="1385" spans="1:12" s="49" customFormat="1" x14ac:dyDescent="0.2">
      <c r="A1385" s="12" t="s">
        <v>307</v>
      </c>
      <c r="B1385" s="10">
        <v>3122.6039999999998</v>
      </c>
      <c r="C1385" s="10">
        <v>0</v>
      </c>
      <c r="D1385" s="10">
        <v>0</v>
      </c>
      <c r="E1385" s="10">
        <v>0</v>
      </c>
      <c r="F1385" s="10">
        <v>0</v>
      </c>
      <c r="G1385" s="10">
        <v>0</v>
      </c>
      <c r="H1385" s="61">
        <f>D1385/D1382*100</f>
        <v>0</v>
      </c>
      <c r="I1385" s="61">
        <f>E1385/E1382*100</f>
        <v>0</v>
      </c>
      <c r="J1385" s="59">
        <f>D1385/B1385*100</f>
        <v>0</v>
      </c>
      <c r="K1385" s="59">
        <v>0</v>
      </c>
      <c r="L1385" s="59">
        <v>0</v>
      </c>
    </row>
    <row r="1386" spans="1:12" s="49" customFormat="1" x14ac:dyDescent="0.2">
      <c r="A1386" s="8" t="s">
        <v>279</v>
      </c>
      <c r="B1386" s="10">
        <v>12113.617</v>
      </c>
      <c r="C1386" s="10">
        <v>123026.708</v>
      </c>
      <c r="D1386" s="10">
        <v>10319.328</v>
      </c>
      <c r="E1386" s="10">
        <v>10319.328</v>
      </c>
      <c r="F1386" s="10">
        <v>10467.164000000001</v>
      </c>
      <c r="G1386" s="10">
        <v>10467.164000000001</v>
      </c>
      <c r="H1386" s="61">
        <f>H1387+H1388</f>
        <v>100</v>
      </c>
      <c r="I1386" s="61">
        <f>I1387+I1388</f>
        <v>100</v>
      </c>
      <c r="J1386" s="59">
        <f>D1386/B1386*100</f>
        <v>85.187834484118156</v>
      </c>
      <c r="K1386" s="59">
        <f>D1386/F1386*100</f>
        <v>98.58762125060808</v>
      </c>
      <c r="L1386" s="59">
        <f>E1386/G1386*100</f>
        <v>98.58762125060808</v>
      </c>
    </row>
    <row r="1387" spans="1:12" s="49" customFormat="1" x14ac:dyDescent="0.2">
      <c r="A1387" s="12" t="s">
        <v>282</v>
      </c>
      <c r="B1387" s="10">
        <v>12113.617</v>
      </c>
      <c r="C1387" s="10">
        <v>92354.107000000004</v>
      </c>
      <c r="D1387" s="10">
        <v>3677.5059999999999</v>
      </c>
      <c r="E1387" s="10">
        <v>3677.5059999999999</v>
      </c>
      <c r="F1387" s="10">
        <v>7389.3389999999999</v>
      </c>
      <c r="G1387" s="10">
        <v>7389.3389999999999</v>
      </c>
      <c r="H1387" s="61">
        <f>D1387/D1386*100</f>
        <v>35.637068615320686</v>
      </c>
      <c r="I1387" s="61">
        <f>E1387/E1386*100</f>
        <v>35.637068615320686</v>
      </c>
      <c r="J1387" s="59">
        <f>D1387/B1387*100</f>
        <v>30.358447027011003</v>
      </c>
      <c r="K1387" s="59">
        <f>D1387/F1387*100</f>
        <v>49.767726179567617</v>
      </c>
      <c r="L1387" s="59">
        <f>E1387/G1387*100</f>
        <v>49.767726179567617</v>
      </c>
    </row>
    <row r="1388" spans="1:12" s="49" customFormat="1" x14ac:dyDescent="0.2">
      <c r="A1388" s="12" t="s">
        <v>286</v>
      </c>
      <c r="B1388" s="10">
        <v>0</v>
      </c>
      <c r="C1388" s="10">
        <v>30672.600999999999</v>
      </c>
      <c r="D1388" s="10">
        <v>6641.8220000000001</v>
      </c>
      <c r="E1388" s="10">
        <v>6641.8220000000001</v>
      </c>
      <c r="F1388" s="10">
        <v>3077.8249999999998</v>
      </c>
      <c r="G1388" s="10">
        <v>3077.8249999999998</v>
      </c>
      <c r="H1388" s="61">
        <f>D1388/D1386*100</f>
        <v>64.362931384679314</v>
      </c>
      <c r="I1388" s="61">
        <f>E1388/E1386*100</f>
        <v>64.362931384679314</v>
      </c>
      <c r="J1388" s="59">
        <v>0</v>
      </c>
      <c r="K1388" s="60">
        <f>D1388/F1388</f>
        <v>2.157959598092809</v>
      </c>
      <c r="L1388" s="60">
        <f>E1388/G1388</f>
        <v>2.157959598092809</v>
      </c>
    </row>
    <row r="1389" spans="1:12" s="49" customFormat="1" x14ac:dyDescent="0.2">
      <c r="A1389" s="7" t="s">
        <v>480</v>
      </c>
      <c r="B1389" s="10"/>
      <c r="C1389" s="10"/>
      <c r="D1389" s="10"/>
      <c r="E1389" s="10"/>
      <c r="F1389" s="10"/>
      <c r="G1389" s="10"/>
      <c r="H1389" s="65"/>
      <c r="I1389" s="65"/>
      <c r="J1389" s="65"/>
      <c r="K1389" s="65"/>
      <c r="L1389" s="65"/>
    </row>
    <row r="1390" spans="1:12" s="49" customFormat="1" x14ac:dyDescent="0.2">
      <c r="A1390" s="8" t="s">
        <v>278</v>
      </c>
      <c r="B1390" s="10">
        <v>17309.238000000001</v>
      </c>
      <c r="C1390" s="10">
        <v>266388.72200000001</v>
      </c>
      <c r="D1390" s="10">
        <v>21198.707999999999</v>
      </c>
      <c r="E1390" s="10">
        <v>21198.707999999999</v>
      </c>
      <c r="F1390" s="10">
        <v>25763.433000000001</v>
      </c>
      <c r="G1390" s="10">
        <v>25763.433000000001</v>
      </c>
      <c r="H1390" s="61">
        <f>H1391+H1392+H1393</f>
        <v>100</v>
      </c>
      <c r="I1390" s="61">
        <f>I1391+I1392+I1393</f>
        <v>100</v>
      </c>
      <c r="J1390" s="59">
        <f>D1390/B1390*100</f>
        <v>122.47048656907947</v>
      </c>
      <c r="K1390" s="59">
        <f t="shared" ref="K1390:L1392" si="276">D1390/F1390*100</f>
        <v>82.282155487585825</v>
      </c>
      <c r="L1390" s="59">
        <f t="shared" si="276"/>
        <v>82.282155487585825</v>
      </c>
    </row>
    <row r="1391" spans="1:12" s="49" customFormat="1" x14ac:dyDescent="0.2">
      <c r="A1391" s="12" t="s">
        <v>285</v>
      </c>
      <c r="B1391" s="10">
        <v>17295</v>
      </c>
      <c r="C1391" s="10">
        <v>266339</v>
      </c>
      <c r="D1391" s="10">
        <v>20733.332999999999</v>
      </c>
      <c r="E1391" s="10">
        <v>20733.332999999999</v>
      </c>
      <c r="F1391" s="10">
        <v>25763.332999999999</v>
      </c>
      <c r="G1391" s="10">
        <v>25763.332999999999</v>
      </c>
      <c r="H1391" s="61">
        <f>D1391/D1390*100</f>
        <v>97.804701116690694</v>
      </c>
      <c r="I1391" s="61">
        <f>E1391/E1390*100</f>
        <v>97.804701116690694</v>
      </c>
      <c r="J1391" s="59">
        <f>D1391/B1391*100</f>
        <v>119.8805030355594</v>
      </c>
      <c r="K1391" s="59">
        <f t="shared" si="276"/>
        <v>80.476128612707058</v>
      </c>
      <c r="L1391" s="59">
        <f t="shared" si="276"/>
        <v>80.476128612707058</v>
      </c>
    </row>
    <row r="1392" spans="1:12" s="49" customFormat="1" x14ac:dyDescent="0.2">
      <c r="A1392" s="12" t="s">
        <v>281</v>
      </c>
      <c r="B1392" s="10">
        <v>14.238</v>
      </c>
      <c r="C1392" s="10">
        <v>49.722000000000001</v>
      </c>
      <c r="D1392" s="10">
        <v>1E-3</v>
      </c>
      <c r="E1392" s="10">
        <v>1E-3</v>
      </c>
      <c r="F1392" s="10">
        <v>0.1</v>
      </c>
      <c r="G1392" s="10">
        <v>0.1</v>
      </c>
      <c r="H1392" s="61">
        <f>D1392/D1390*100</f>
        <v>4.7172686184459925E-6</v>
      </c>
      <c r="I1392" s="61">
        <f>E1392/E1390*100</f>
        <v>4.7172686184459925E-6</v>
      </c>
      <c r="J1392" s="59">
        <f>D1392/B1392*100</f>
        <v>7.0234583508919793E-3</v>
      </c>
      <c r="K1392" s="59">
        <f t="shared" si="276"/>
        <v>1</v>
      </c>
      <c r="L1392" s="59">
        <f t="shared" si="276"/>
        <v>1</v>
      </c>
    </row>
    <row r="1393" spans="1:12" s="49" customFormat="1" x14ac:dyDescent="0.2">
      <c r="A1393" s="12" t="s">
        <v>307</v>
      </c>
      <c r="B1393" s="10">
        <v>0</v>
      </c>
      <c r="C1393" s="10">
        <v>0</v>
      </c>
      <c r="D1393" s="10">
        <v>465.37400000000002</v>
      </c>
      <c r="E1393" s="10">
        <v>465.37400000000002</v>
      </c>
      <c r="F1393" s="10">
        <v>0</v>
      </c>
      <c r="G1393" s="10">
        <v>0</v>
      </c>
      <c r="H1393" s="61">
        <f>D1393/D1390*100</f>
        <v>2.1952941660406853</v>
      </c>
      <c r="I1393" s="61">
        <f>E1393/E1390*100</f>
        <v>2.1952941660406853</v>
      </c>
      <c r="J1393" s="59">
        <v>0</v>
      </c>
      <c r="K1393" s="59">
        <v>0</v>
      </c>
      <c r="L1393" s="59">
        <v>0</v>
      </c>
    </row>
    <row r="1394" spans="1:12" s="49" customFormat="1" x14ac:dyDescent="0.2">
      <c r="A1394" s="8" t="s">
        <v>279</v>
      </c>
      <c r="B1394" s="10">
        <v>17309.238000000001</v>
      </c>
      <c r="C1394" s="10">
        <v>266388.72200000001</v>
      </c>
      <c r="D1394" s="10">
        <v>21198.707999999999</v>
      </c>
      <c r="E1394" s="10">
        <v>21198.707999999999</v>
      </c>
      <c r="F1394" s="10">
        <v>25763.433000000001</v>
      </c>
      <c r="G1394" s="10">
        <v>25763.433000000001</v>
      </c>
      <c r="H1394" s="61">
        <f>H1395+H1396</f>
        <v>100</v>
      </c>
      <c r="I1394" s="61">
        <f>I1395+I1396</f>
        <v>100</v>
      </c>
      <c r="J1394" s="59">
        <f>D1394/B1394*100</f>
        <v>122.47048656907947</v>
      </c>
      <c r="K1394" s="59">
        <f t="shared" ref="K1394:L1396" si="277">D1394/F1394*100</f>
        <v>82.282155487585825</v>
      </c>
      <c r="L1394" s="59">
        <f t="shared" si="277"/>
        <v>82.282155487585825</v>
      </c>
    </row>
    <row r="1395" spans="1:12" s="49" customFormat="1" x14ac:dyDescent="0.2">
      <c r="A1395" s="12" t="s">
        <v>282</v>
      </c>
      <c r="B1395" s="10">
        <v>16311.584999999999</v>
      </c>
      <c r="C1395" s="10">
        <v>249642.68900000001</v>
      </c>
      <c r="D1395" s="10">
        <v>21198.707999999999</v>
      </c>
      <c r="E1395" s="10">
        <v>21198.707999999999</v>
      </c>
      <c r="F1395" s="10">
        <v>24552.566999999999</v>
      </c>
      <c r="G1395" s="10">
        <v>24552.566999999999</v>
      </c>
      <c r="H1395" s="61">
        <f>D1395/D1394*100</f>
        <v>100</v>
      </c>
      <c r="I1395" s="61">
        <f>E1395/E1394*100</f>
        <v>100</v>
      </c>
      <c r="J1395" s="59">
        <f>D1395/B1395*100</f>
        <v>129.9610552867793</v>
      </c>
      <c r="K1395" s="59">
        <f t="shared" si="277"/>
        <v>86.340088187112983</v>
      </c>
      <c r="L1395" s="59">
        <f t="shared" si="277"/>
        <v>86.340088187112983</v>
      </c>
    </row>
    <row r="1396" spans="1:12" s="49" customFormat="1" x14ac:dyDescent="0.2">
      <c r="A1396" s="12" t="s">
        <v>286</v>
      </c>
      <c r="B1396" s="10">
        <v>997.65300000000002</v>
      </c>
      <c r="C1396" s="10">
        <v>16746.032999999999</v>
      </c>
      <c r="D1396" s="10">
        <v>0</v>
      </c>
      <c r="E1396" s="10">
        <v>0</v>
      </c>
      <c r="F1396" s="10">
        <v>1210.866</v>
      </c>
      <c r="G1396" s="10">
        <v>1210.866</v>
      </c>
      <c r="H1396" s="61">
        <f>D1396/D1394*100</f>
        <v>0</v>
      </c>
      <c r="I1396" s="61">
        <f>E1396/E1394*100</f>
        <v>0</v>
      </c>
      <c r="J1396" s="59">
        <f>D1396/B1396*100</f>
        <v>0</v>
      </c>
      <c r="K1396" s="59">
        <f t="shared" si="277"/>
        <v>0</v>
      </c>
      <c r="L1396" s="59">
        <f t="shared" si="277"/>
        <v>0</v>
      </c>
    </row>
    <row r="1397" spans="1:12" s="49" customFormat="1" ht="33.75" x14ac:dyDescent="0.2">
      <c r="A1397" s="7" t="s">
        <v>481</v>
      </c>
      <c r="B1397" s="10"/>
      <c r="C1397" s="10"/>
      <c r="D1397" s="10"/>
      <c r="E1397" s="10"/>
      <c r="F1397" s="10"/>
      <c r="G1397" s="10"/>
      <c r="H1397" s="65"/>
      <c r="I1397" s="65"/>
      <c r="J1397" s="65"/>
      <c r="K1397" s="65"/>
      <c r="L1397" s="65"/>
    </row>
    <row r="1398" spans="1:12" s="49" customFormat="1" x14ac:dyDescent="0.2">
      <c r="A1398" s="8" t="s">
        <v>278</v>
      </c>
      <c r="B1398" s="10">
        <v>37549.040999999997</v>
      </c>
      <c r="C1398" s="10">
        <v>458120.84</v>
      </c>
      <c r="D1398" s="10">
        <v>36574.622000000003</v>
      </c>
      <c r="E1398" s="10">
        <v>36574.622000000003</v>
      </c>
      <c r="F1398" s="10">
        <v>45378.332999999999</v>
      </c>
      <c r="G1398" s="10">
        <v>45378.332999999999</v>
      </c>
      <c r="H1398" s="61">
        <f>H1399+H1400+H1401</f>
        <v>100</v>
      </c>
      <c r="I1398" s="61">
        <f>I1399+I1400+I1401</f>
        <v>100</v>
      </c>
      <c r="J1398" s="59">
        <f>D1398/B1398*100</f>
        <v>97.404943045016807</v>
      </c>
      <c r="K1398" s="59">
        <f t="shared" ref="K1398:L1403" si="278">D1398/F1398*100</f>
        <v>80.599307162737787</v>
      </c>
      <c r="L1398" s="59">
        <f t="shared" si="278"/>
        <v>80.599307162737787</v>
      </c>
    </row>
    <row r="1399" spans="1:12" s="49" customFormat="1" x14ac:dyDescent="0.2">
      <c r="A1399" s="12" t="s">
        <v>285</v>
      </c>
      <c r="B1399" s="10">
        <v>37502.667000000001</v>
      </c>
      <c r="C1399" s="10">
        <v>457434.33299999998</v>
      </c>
      <c r="D1399" s="10">
        <v>36529</v>
      </c>
      <c r="E1399" s="10">
        <v>36529</v>
      </c>
      <c r="F1399" s="10">
        <v>41217.332999999999</v>
      </c>
      <c r="G1399" s="10">
        <v>41217.332999999999</v>
      </c>
      <c r="H1399" s="61">
        <f>D1399/D1398*100</f>
        <v>99.875263235803232</v>
      </c>
      <c r="I1399" s="61">
        <f>E1399/E1398*100</f>
        <v>99.875263235803232</v>
      </c>
      <c r="J1399" s="59">
        <f>D1399/B1399*100</f>
        <v>97.403739312726742</v>
      </c>
      <c r="K1399" s="59">
        <f t="shared" si="278"/>
        <v>88.625336336050665</v>
      </c>
      <c r="L1399" s="59">
        <f t="shared" si="278"/>
        <v>88.625336336050665</v>
      </c>
    </row>
    <row r="1400" spans="1:12" s="49" customFormat="1" x14ac:dyDescent="0.2">
      <c r="A1400" s="12" t="s">
        <v>281</v>
      </c>
      <c r="B1400" s="10">
        <v>46.374000000000002</v>
      </c>
      <c r="C1400" s="10">
        <v>686.50599999999997</v>
      </c>
      <c r="D1400" s="10">
        <v>45.622</v>
      </c>
      <c r="E1400" s="10">
        <v>45.622</v>
      </c>
      <c r="F1400" s="10">
        <v>85.897999999999996</v>
      </c>
      <c r="G1400" s="10">
        <v>85.897999999999996</v>
      </c>
      <c r="H1400" s="61">
        <f>D1400/D1398*100</f>
        <v>0.12473676419677009</v>
      </c>
      <c r="I1400" s="61">
        <f>E1400/E1398*100</f>
        <v>0.12473676419677009</v>
      </c>
      <c r="J1400" s="59">
        <f>D1400/B1400*100</f>
        <v>98.378401690602487</v>
      </c>
      <c r="K1400" s="59">
        <f t="shared" si="278"/>
        <v>53.111830310368113</v>
      </c>
      <c r="L1400" s="59">
        <f t="shared" si="278"/>
        <v>53.111830310368113</v>
      </c>
    </row>
    <row r="1401" spans="1:12" s="49" customFormat="1" x14ac:dyDescent="0.2">
      <c r="A1401" s="12" t="s">
        <v>307</v>
      </c>
      <c r="B1401" s="10">
        <v>0</v>
      </c>
      <c r="C1401" s="10">
        <v>0</v>
      </c>
      <c r="D1401" s="10">
        <v>0</v>
      </c>
      <c r="E1401" s="10">
        <v>0</v>
      </c>
      <c r="F1401" s="10">
        <v>4075.1019999999999</v>
      </c>
      <c r="G1401" s="10">
        <v>4075.1019999999999</v>
      </c>
      <c r="H1401" s="61">
        <f>D1401/D1398*100</f>
        <v>0</v>
      </c>
      <c r="I1401" s="61">
        <f>E1401/E1398*100</f>
        <v>0</v>
      </c>
      <c r="J1401" s="59">
        <v>0</v>
      </c>
      <c r="K1401" s="59">
        <f t="shared" si="278"/>
        <v>0</v>
      </c>
      <c r="L1401" s="59">
        <f t="shared" si="278"/>
        <v>0</v>
      </c>
    </row>
    <row r="1402" spans="1:12" s="49" customFormat="1" x14ac:dyDescent="0.2">
      <c r="A1402" s="8" t="s">
        <v>279</v>
      </c>
      <c r="B1402" s="10">
        <v>37549.040999999997</v>
      </c>
      <c r="C1402" s="10">
        <v>458120.84</v>
      </c>
      <c r="D1402" s="10">
        <v>36574.622000000003</v>
      </c>
      <c r="E1402" s="10">
        <v>36574.622000000003</v>
      </c>
      <c r="F1402" s="10">
        <v>45378.332999999999</v>
      </c>
      <c r="G1402" s="10">
        <v>45378.332999999999</v>
      </c>
      <c r="H1402" s="61">
        <f>H1403+H1404</f>
        <v>100</v>
      </c>
      <c r="I1402" s="61">
        <f>I1403+I1404</f>
        <v>100</v>
      </c>
      <c r="J1402" s="59">
        <f>D1402/B1402*100</f>
        <v>97.404943045016807</v>
      </c>
      <c r="K1402" s="59">
        <f t="shared" si="278"/>
        <v>80.599307162737787</v>
      </c>
      <c r="L1402" s="59">
        <f t="shared" si="278"/>
        <v>80.599307162737787</v>
      </c>
    </row>
    <row r="1403" spans="1:12" s="49" customFormat="1" x14ac:dyDescent="0.2">
      <c r="A1403" s="12" t="s">
        <v>282</v>
      </c>
      <c r="B1403" s="10">
        <v>28498.812000000002</v>
      </c>
      <c r="C1403" s="10">
        <v>441609.87900000002</v>
      </c>
      <c r="D1403" s="10">
        <v>29310.518</v>
      </c>
      <c r="E1403" s="10">
        <v>29310.518</v>
      </c>
      <c r="F1403" s="10">
        <v>45378.332999999999</v>
      </c>
      <c r="G1403" s="10">
        <v>45378.332999999999</v>
      </c>
      <c r="H1403" s="61">
        <f>D1403/D1402*100</f>
        <v>80.138949898101473</v>
      </c>
      <c r="I1403" s="61">
        <f>E1403/E1402*100</f>
        <v>80.138949898101473</v>
      </c>
      <c r="J1403" s="59">
        <f>D1403/B1403*100</f>
        <v>102.84820995345349</v>
      </c>
      <c r="K1403" s="59">
        <f t="shared" si="278"/>
        <v>64.591438385363347</v>
      </c>
      <c r="L1403" s="59">
        <f t="shared" si="278"/>
        <v>64.591438385363347</v>
      </c>
    </row>
    <row r="1404" spans="1:12" s="49" customFormat="1" x14ac:dyDescent="0.2">
      <c r="A1404" s="12" t="s">
        <v>286</v>
      </c>
      <c r="B1404" s="10">
        <v>9050.2289999999994</v>
      </c>
      <c r="C1404" s="10">
        <v>16510.96</v>
      </c>
      <c r="D1404" s="10">
        <v>7264.1040000000003</v>
      </c>
      <c r="E1404" s="10">
        <v>7264.1040000000003</v>
      </c>
      <c r="F1404" s="10">
        <v>0</v>
      </c>
      <c r="G1404" s="10">
        <v>0</v>
      </c>
      <c r="H1404" s="61">
        <f>D1404/D1402*100</f>
        <v>19.861050101898524</v>
      </c>
      <c r="I1404" s="61">
        <f>E1404/E1402*100</f>
        <v>19.861050101898524</v>
      </c>
      <c r="J1404" s="59">
        <f>D1404/B1404*100</f>
        <v>80.264311543939954</v>
      </c>
      <c r="K1404" s="59">
        <v>0</v>
      </c>
      <c r="L1404" s="59">
        <v>0</v>
      </c>
    </row>
    <row r="1405" spans="1:12" s="49" customFormat="1" ht="22.5" x14ac:dyDescent="0.2">
      <c r="A1405" s="7" t="s">
        <v>482</v>
      </c>
      <c r="B1405" s="10"/>
      <c r="C1405" s="10"/>
      <c r="D1405" s="10"/>
      <c r="E1405" s="10"/>
      <c r="F1405" s="10"/>
      <c r="G1405" s="10"/>
      <c r="H1405" s="65"/>
      <c r="I1405" s="65"/>
      <c r="J1405" s="65"/>
      <c r="K1405" s="65"/>
      <c r="L1405" s="65"/>
    </row>
    <row r="1406" spans="1:12" s="49" customFormat="1" x14ac:dyDescent="0.2">
      <c r="A1406" s="8" t="s">
        <v>278</v>
      </c>
      <c r="B1406" s="10">
        <v>1385.3610000000001</v>
      </c>
      <c r="C1406" s="10">
        <v>19885.682000000001</v>
      </c>
      <c r="D1406" s="10">
        <v>1245.748</v>
      </c>
      <c r="E1406" s="10">
        <v>1245.748</v>
      </c>
      <c r="F1406" s="10">
        <v>1317.4349999999999</v>
      </c>
      <c r="G1406" s="10">
        <v>1317.4349999999999</v>
      </c>
      <c r="H1406" s="61">
        <f>H1407+H1408</f>
        <v>100</v>
      </c>
      <c r="I1406" s="61">
        <f>I1407+I1408</f>
        <v>100</v>
      </c>
      <c r="J1406" s="59">
        <f>D1406/B1406*100</f>
        <v>89.922265748783175</v>
      </c>
      <c r="K1406" s="59">
        <f>D1406/F1406*100</f>
        <v>94.55859302356474</v>
      </c>
      <c r="L1406" s="59">
        <f>E1406/G1406*100</f>
        <v>94.55859302356474</v>
      </c>
    </row>
    <row r="1407" spans="1:12" s="49" customFormat="1" x14ac:dyDescent="0.2">
      <c r="A1407" s="12" t="s">
        <v>285</v>
      </c>
      <c r="B1407" s="10">
        <v>662</v>
      </c>
      <c r="C1407" s="10">
        <v>10383</v>
      </c>
      <c r="D1407" s="10">
        <v>775</v>
      </c>
      <c r="E1407" s="10">
        <v>775</v>
      </c>
      <c r="F1407" s="10" t="s">
        <v>280</v>
      </c>
      <c r="G1407" s="10">
        <v>63</v>
      </c>
      <c r="H1407" s="61">
        <f>D1407/D1406*100</f>
        <v>62.211619043337819</v>
      </c>
      <c r="I1407" s="61">
        <f>E1407/E1406*100</f>
        <v>62.211619043337819</v>
      </c>
      <c r="J1407" s="59">
        <f>D1407/B1407*100</f>
        <v>117.06948640483384</v>
      </c>
      <c r="K1407" s="59"/>
      <c r="L1407" s="60"/>
    </row>
    <row r="1408" spans="1:12" s="49" customFormat="1" x14ac:dyDescent="0.2">
      <c r="A1408" s="12" t="s">
        <v>281</v>
      </c>
      <c r="B1408" s="10">
        <v>723.36099999999999</v>
      </c>
      <c r="C1408" s="10">
        <v>9502.6820000000007</v>
      </c>
      <c r="D1408" s="10">
        <v>470.74799999999999</v>
      </c>
      <c r="E1408" s="10">
        <v>470.74799999999999</v>
      </c>
      <c r="F1408" s="10">
        <v>1254.4349999999999</v>
      </c>
      <c r="G1408" s="10">
        <v>1254.4349999999999</v>
      </c>
      <c r="H1408" s="61">
        <f>D1408/D1406*100</f>
        <v>37.788380956662181</v>
      </c>
      <c r="I1408" s="61">
        <f>E1408/E1406*100</f>
        <v>37.788380956662181</v>
      </c>
      <c r="J1408" s="59">
        <f>D1408/B1408*100</f>
        <v>65.077879509677743</v>
      </c>
      <c r="K1408" s="59">
        <f t="shared" ref="K1408:L1411" si="279">D1408/F1408*100</f>
        <v>37.526695285128362</v>
      </c>
      <c r="L1408" s="59">
        <f t="shared" si="279"/>
        <v>37.526695285128362</v>
      </c>
    </row>
    <row r="1409" spans="1:12" s="49" customFormat="1" x14ac:dyDescent="0.2">
      <c r="A1409" s="8" t="s">
        <v>279</v>
      </c>
      <c r="B1409" s="10">
        <v>1385.3610000000001</v>
      </c>
      <c r="C1409" s="10">
        <v>19885.682000000001</v>
      </c>
      <c r="D1409" s="10">
        <v>1245.748</v>
      </c>
      <c r="E1409" s="10">
        <v>1245.748</v>
      </c>
      <c r="F1409" s="10">
        <v>1317.4349999999999</v>
      </c>
      <c r="G1409" s="10">
        <v>1317.4349999999999</v>
      </c>
      <c r="H1409" s="61">
        <f>H1410+H1411</f>
        <v>100</v>
      </c>
      <c r="I1409" s="61">
        <f>I1410+I1411</f>
        <v>100</v>
      </c>
      <c r="J1409" s="59">
        <f>D1409/B1409*100</f>
        <v>89.922265748783175</v>
      </c>
      <c r="K1409" s="59">
        <f t="shared" si="279"/>
        <v>94.55859302356474</v>
      </c>
      <c r="L1409" s="59">
        <f t="shared" si="279"/>
        <v>94.55859302356474</v>
      </c>
    </row>
    <row r="1410" spans="1:12" s="49" customFormat="1" x14ac:dyDescent="0.2">
      <c r="A1410" s="12" t="s">
        <v>282</v>
      </c>
      <c r="B1410" s="10">
        <v>34.091000000000001</v>
      </c>
      <c r="C1410" s="10">
        <v>1091.761</v>
      </c>
      <c r="D1410" s="10">
        <v>84.653999999999996</v>
      </c>
      <c r="E1410" s="10">
        <v>84.653999999999996</v>
      </c>
      <c r="F1410" s="10">
        <v>53.567999999999998</v>
      </c>
      <c r="G1410" s="10">
        <v>53.567999999999998</v>
      </c>
      <c r="H1410" s="61">
        <f>D1410/D1409*100</f>
        <v>6.795435352896412</v>
      </c>
      <c r="I1410" s="61">
        <f>E1410/E1409*100</f>
        <v>6.795435352896412</v>
      </c>
      <c r="J1410" s="60">
        <f>D1410/B1410</f>
        <v>2.4831773781936581</v>
      </c>
      <c r="K1410" s="59">
        <f t="shared" si="279"/>
        <v>158.03091397849462</v>
      </c>
      <c r="L1410" s="59">
        <f t="shared" si="279"/>
        <v>158.03091397849462</v>
      </c>
    </row>
    <row r="1411" spans="1:12" s="49" customFormat="1" x14ac:dyDescent="0.2">
      <c r="A1411" s="12" t="s">
        <v>286</v>
      </c>
      <c r="B1411" s="10">
        <v>1351.27</v>
      </c>
      <c r="C1411" s="10">
        <v>18793.919999999998</v>
      </c>
      <c r="D1411" s="10">
        <v>1161.0940000000001</v>
      </c>
      <c r="E1411" s="10">
        <v>1161.0940000000001</v>
      </c>
      <c r="F1411" s="10">
        <v>1263.867</v>
      </c>
      <c r="G1411" s="10">
        <v>1263.867</v>
      </c>
      <c r="H1411" s="61">
        <f>D1411/D1409*100</f>
        <v>93.204564647103581</v>
      </c>
      <c r="I1411" s="61">
        <f>E1411/E1409*100</f>
        <v>93.204564647103581</v>
      </c>
      <c r="J1411" s="59">
        <f>D1411/B1411*100</f>
        <v>85.92612875295093</v>
      </c>
      <c r="K1411" s="59">
        <f t="shared" si="279"/>
        <v>91.86836906098506</v>
      </c>
      <c r="L1411" s="59">
        <f t="shared" si="279"/>
        <v>91.86836906098506</v>
      </c>
    </row>
    <row r="1412" spans="1:12" s="49" customFormat="1" x14ac:dyDescent="0.2">
      <c r="A1412" s="7" t="s">
        <v>483</v>
      </c>
      <c r="B1412" s="10"/>
      <c r="C1412" s="10"/>
      <c r="D1412" s="10"/>
      <c r="E1412" s="10"/>
      <c r="F1412" s="10"/>
      <c r="G1412" s="10"/>
      <c r="H1412" s="65"/>
      <c r="I1412" s="65"/>
      <c r="J1412" s="65"/>
      <c r="K1412" s="65"/>
      <c r="L1412" s="65"/>
    </row>
    <row r="1413" spans="1:12" s="49" customFormat="1" x14ac:dyDescent="0.2">
      <c r="A1413" s="8" t="s">
        <v>278</v>
      </c>
      <c r="B1413" s="10">
        <v>915.25699999999995</v>
      </c>
      <c r="C1413" s="10">
        <v>14443.656000000001</v>
      </c>
      <c r="D1413" s="10">
        <v>849.38099999999997</v>
      </c>
      <c r="E1413" s="10">
        <v>849.38099999999997</v>
      </c>
      <c r="F1413" s="10">
        <v>1103.537</v>
      </c>
      <c r="G1413" s="10">
        <v>1103.537</v>
      </c>
      <c r="H1413" s="61">
        <f>H1414+H1415</f>
        <v>100.00000000000001</v>
      </c>
      <c r="I1413" s="61">
        <f>I1414+I1415</f>
        <v>100.00000000000001</v>
      </c>
      <c r="J1413" s="59">
        <f>D1413/B1413*100</f>
        <v>92.802458762948547</v>
      </c>
      <c r="K1413" s="59">
        <f>D1413/F1413*100</f>
        <v>76.968964339211098</v>
      </c>
      <c r="L1413" s="59">
        <f>E1413/G1413*100</f>
        <v>76.968964339211098</v>
      </c>
    </row>
    <row r="1414" spans="1:12" s="49" customFormat="1" x14ac:dyDescent="0.2">
      <c r="A1414" s="12" t="s">
        <v>285</v>
      </c>
      <c r="B1414" s="10">
        <v>617</v>
      </c>
      <c r="C1414" s="10">
        <v>9909</v>
      </c>
      <c r="D1414" s="10">
        <v>746</v>
      </c>
      <c r="E1414" s="10">
        <v>746</v>
      </c>
      <c r="F1414" s="10" t="s">
        <v>280</v>
      </c>
      <c r="G1414" s="10">
        <v>3</v>
      </c>
      <c r="H1414" s="61">
        <f>D1414/D1413*100</f>
        <v>87.82866581663589</v>
      </c>
      <c r="I1414" s="61">
        <f>E1414/E1413*100</f>
        <v>87.82866581663589</v>
      </c>
      <c r="J1414" s="59">
        <f>D1414/B1414*100</f>
        <v>120.90761750405186</v>
      </c>
      <c r="K1414" s="59"/>
      <c r="L1414" s="60"/>
    </row>
    <row r="1415" spans="1:12" s="49" customFormat="1" x14ac:dyDescent="0.2">
      <c r="A1415" s="12" t="s">
        <v>281</v>
      </c>
      <c r="B1415" s="10">
        <v>298.25700000000001</v>
      </c>
      <c r="C1415" s="10">
        <v>4534.6559999999999</v>
      </c>
      <c r="D1415" s="10">
        <v>103.381</v>
      </c>
      <c r="E1415" s="10">
        <v>103.381</v>
      </c>
      <c r="F1415" s="10">
        <v>1100.537</v>
      </c>
      <c r="G1415" s="10">
        <v>1100.537</v>
      </c>
      <c r="H1415" s="61">
        <f>D1415/D1413*100</f>
        <v>12.171334183364122</v>
      </c>
      <c r="I1415" s="61">
        <f>E1415/E1413*100</f>
        <v>12.171334183364122</v>
      </c>
      <c r="J1415" s="59">
        <f>D1415/B1415*100</f>
        <v>34.661717914416087</v>
      </c>
      <c r="K1415" s="59">
        <f>D1415/F1415*100</f>
        <v>9.393686900122395</v>
      </c>
      <c r="L1415" s="59">
        <f>E1415/G1415*100</f>
        <v>9.393686900122395</v>
      </c>
    </row>
    <row r="1416" spans="1:12" s="49" customFormat="1" x14ac:dyDescent="0.2">
      <c r="A1416" s="8" t="s">
        <v>279</v>
      </c>
      <c r="B1416" s="10">
        <v>915.25699999999995</v>
      </c>
      <c r="C1416" s="10">
        <v>14443.656000000001</v>
      </c>
      <c r="D1416" s="10">
        <v>849.38099999999997</v>
      </c>
      <c r="E1416" s="10">
        <v>849.38099999999997</v>
      </c>
      <c r="F1416" s="10">
        <v>1103.537</v>
      </c>
      <c r="G1416" s="10">
        <v>1103.537</v>
      </c>
      <c r="H1416" s="61">
        <f>H1417+H1418</f>
        <v>100</v>
      </c>
      <c r="I1416" s="61">
        <f>I1417+I1418</f>
        <v>100</v>
      </c>
      <c r="J1416" s="59">
        <f>D1416/B1416*100</f>
        <v>92.802458762948547</v>
      </c>
      <c r="K1416" s="59">
        <f>D1416/F1416*100</f>
        <v>76.968964339211098</v>
      </c>
      <c r="L1416" s="59">
        <f>E1416/G1416*100</f>
        <v>76.968964339211098</v>
      </c>
    </row>
    <row r="1417" spans="1:12" s="49" customFormat="1" x14ac:dyDescent="0.2">
      <c r="A1417" s="12" t="s">
        <v>282</v>
      </c>
      <c r="B1417" s="10">
        <v>12.506</v>
      </c>
      <c r="C1417" s="10">
        <v>704.73599999999999</v>
      </c>
      <c r="D1417" s="10">
        <v>50.731999999999999</v>
      </c>
      <c r="E1417" s="10">
        <v>50.731999999999999</v>
      </c>
      <c r="F1417" s="10">
        <v>4.5549999999999997</v>
      </c>
      <c r="G1417" s="10">
        <v>4.5549999999999997</v>
      </c>
      <c r="H1417" s="61">
        <f>D1417/D1416*100</f>
        <v>5.9728202067152427</v>
      </c>
      <c r="I1417" s="61">
        <f>E1417/E1416*100</f>
        <v>5.9728202067152427</v>
      </c>
      <c r="J1417" s="60">
        <f>D1417/B1417</f>
        <v>4.0566128258435947</v>
      </c>
      <c r="K1417" s="60"/>
      <c r="L1417" s="60"/>
    </row>
    <row r="1418" spans="1:12" s="49" customFormat="1" x14ac:dyDescent="0.2">
      <c r="A1418" s="12" t="s">
        <v>286</v>
      </c>
      <c r="B1418" s="10">
        <v>902.75099999999998</v>
      </c>
      <c r="C1418" s="10">
        <v>13738.92</v>
      </c>
      <c r="D1418" s="10">
        <v>798.649</v>
      </c>
      <c r="E1418" s="10">
        <v>798.649</v>
      </c>
      <c r="F1418" s="10">
        <v>1098.982</v>
      </c>
      <c r="G1418" s="10">
        <v>1098.982</v>
      </c>
      <c r="H1418" s="61">
        <f>D1418/D1416*100</f>
        <v>94.027179793284759</v>
      </c>
      <c r="I1418" s="61">
        <f>E1418/E1416*100</f>
        <v>94.027179793284759</v>
      </c>
      <c r="J1418" s="59">
        <f>D1418/B1418*100</f>
        <v>88.46835949226309</v>
      </c>
      <c r="K1418" s="59">
        <f>D1418/F1418*100</f>
        <v>72.671708908790137</v>
      </c>
      <c r="L1418" s="59">
        <f>E1418/G1418*100</f>
        <v>72.671708908790137</v>
      </c>
    </row>
    <row r="1419" spans="1:12" s="49" customFormat="1" ht="33.75" x14ac:dyDescent="0.2">
      <c r="A1419" s="7" t="s">
        <v>484</v>
      </c>
      <c r="B1419" s="10"/>
      <c r="C1419" s="10"/>
      <c r="D1419" s="10"/>
      <c r="E1419" s="10"/>
      <c r="F1419" s="10"/>
      <c r="G1419" s="10"/>
      <c r="H1419" s="65"/>
      <c r="I1419" s="65"/>
      <c r="J1419" s="65"/>
      <c r="K1419" s="65"/>
      <c r="L1419" s="65"/>
    </row>
    <row r="1420" spans="1:12" s="49" customFormat="1" x14ac:dyDescent="0.2">
      <c r="A1420" s="8" t="s">
        <v>278</v>
      </c>
      <c r="B1420" s="10">
        <v>99700.515500000009</v>
      </c>
      <c r="C1420" s="10">
        <v>1114175.5513399998</v>
      </c>
      <c r="D1420" s="10">
        <v>66952.701249999998</v>
      </c>
      <c r="E1420" s="10">
        <v>66952.701249999998</v>
      </c>
      <c r="F1420" s="10">
        <v>69981.775940000007</v>
      </c>
      <c r="G1420" s="10">
        <v>69981.775940000007</v>
      </c>
      <c r="H1420" s="61">
        <f>H1421+H1422</f>
        <v>100.00000000000001</v>
      </c>
      <c r="I1420" s="61">
        <f>I1421+I1422</f>
        <v>100.00000000000001</v>
      </c>
      <c r="J1420" s="59">
        <f t="shared" ref="J1420:J1425" si="280">D1420/B1420*100</f>
        <v>67.153816521640735</v>
      </c>
      <c r="K1420" s="59">
        <f>D1420/F1420*100</f>
        <v>95.671623577262409</v>
      </c>
      <c r="L1420" s="59">
        <f>E1420/G1420*100</f>
        <v>95.671623577262409</v>
      </c>
    </row>
    <row r="1421" spans="1:12" s="49" customFormat="1" x14ac:dyDescent="0.2">
      <c r="A1421" s="12" t="s">
        <v>285</v>
      </c>
      <c r="B1421" s="10">
        <v>98720.498000000007</v>
      </c>
      <c r="C1421" s="10">
        <v>1097754.6569999999</v>
      </c>
      <c r="D1421" s="10">
        <v>65921.164000000004</v>
      </c>
      <c r="E1421" s="10">
        <v>65921.164000000004</v>
      </c>
      <c r="F1421" s="10">
        <v>69501.831000000006</v>
      </c>
      <c r="G1421" s="10">
        <v>69501.831000000006</v>
      </c>
      <c r="H1421" s="61">
        <f>D1421/D1420*100</f>
        <v>98.459304507896917</v>
      </c>
      <c r="I1421" s="61">
        <f>E1421/E1420*100</f>
        <v>98.459304507896917</v>
      </c>
      <c r="J1421" s="59">
        <f t="shared" si="280"/>
        <v>66.775558607899242</v>
      </c>
      <c r="K1421" s="59">
        <f>D1421/F1421*100</f>
        <v>94.848096879634724</v>
      </c>
      <c r="L1421" s="59">
        <f>E1421/G1421*100</f>
        <v>94.848096879634724</v>
      </c>
    </row>
    <row r="1422" spans="1:12" s="49" customFormat="1" x14ac:dyDescent="0.2">
      <c r="A1422" s="12" t="s">
        <v>281</v>
      </c>
      <c r="B1422" s="10">
        <v>980.01749999999629</v>
      </c>
      <c r="C1422" s="10">
        <v>16420.894339999999</v>
      </c>
      <c r="D1422" s="10">
        <v>1031.5372500000001</v>
      </c>
      <c r="E1422" s="10">
        <v>1031.5372500000001</v>
      </c>
      <c r="F1422" s="10">
        <v>479.94494000000003</v>
      </c>
      <c r="G1422" s="10">
        <v>479.94494000000003</v>
      </c>
      <c r="H1422" s="61">
        <f>D1422/D1420*100</f>
        <v>1.5406954921030913</v>
      </c>
      <c r="I1422" s="61">
        <f>E1422/E1420*100</f>
        <v>1.5406954921030913</v>
      </c>
      <c r="J1422" s="59">
        <f t="shared" si="280"/>
        <v>105.25702347152004</v>
      </c>
      <c r="K1422" s="60">
        <f>D1422/F1422</f>
        <v>2.1492824781109268</v>
      </c>
      <c r="L1422" s="60">
        <f>E1422/G1422</f>
        <v>2.1492824781109268</v>
      </c>
    </row>
    <row r="1423" spans="1:12" s="49" customFormat="1" x14ac:dyDescent="0.2">
      <c r="A1423" s="8" t="s">
        <v>279</v>
      </c>
      <c r="B1423" s="10">
        <v>99700.515500000009</v>
      </c>
      <c r="C1423" s="10">
        <v>1114175.5513399998</v>
      </c>
      <c r="D1423" s="10">
        <v>66952.701249999998</v>
      </c>
      <c r="E1423" s="10">
        <v>66952.701249999998</v>
      </c>
      <c r="F1423" s="10">
        <v>69981.775940000007</v>
      </c>
      <c r="G1423" s="10">
        <v>69981.775940000007</v>
      </c>
      <c r="H1423" s="61">
        <f>H1424+H1425</f>
        <v>99.999999999999986</v>
      </c>
      <c r="I1423" s="61">
        <f>I1424+I1425</f>
        <v>99.999999999999986</v>
      </c>
      <c r="J1423" s="59">
        <f t="shared" si="280"/>
        <v>67.153816521640735</v>
      </c>
      <c r="K1423" s="59">
        <f>D1423/F1423*100</f>
        <v>95.671623577262409</v>
      </c>
      <c r="L1423" s="59">
        <f>E1423/G1423*100</f>
        <v>95.671623577262409</v>
      </c>
    </row>
    <row r="1424" spans="1:12" s="49" customFormat="1" x14ac:dyDescent="0.2">
      <c r="A1424" s="12" t="s">
        <v>282</v>
      </c>
      <c r="B1424" s="10">
        <v>23.311000000000035</v>
      </c>
      <c r="C1424" s="10">
        <v>355.53802000000007</v>
      </c>
      <c r="D1424" s="10">
        <v>6.0200000000000005</v>
      </c>
      <c r="E1424" s="10">
        <v>6.0200000000000005</v>
      </c>
      <c r="F1424" s="10">
        <v>0</v>
      </c>
      <c r="G1424" s="10">
        <v>0</v>
      </c>
      <c r="H1424" s="61">
        <f>D1424/D1423*100</f>
        <v>8.9914221347417271E-3</v>
      </c>
      <c r="I1424" s="61">
        <f>E1424/E1423*100</f>
        <v>8.9914221347417271E-3</v>
      </c>
      <c r="J1424" s="59">
        <f t="shared" si="280"/>
        <v>25.824717944318099</v>
      </c>
      <c r="K1424" s="59">
        <v>0</v>
      </c>
      <c r="L1424" s="59">
        <v>0</v>
      </c>
    </row>
    <row r="1425" spans="1:12" s="49" customFormat="1" x14ac:dyDescent="0.2">
      <c r="A1425" s="12" t="s">
        <v>286</v>
      </c>
      <c r="B1425" s="10">
        <v>99677.204500000007</v>
      </c>
      <c r="C1425" s="10">
        <v>1113820.0133199997</v>
      </c>
      <c r="D1425" s="10">
        <v>66946.681249999994</v>
      </c>
      <c r="E1425" s="10">
        <v>66946.681249999994</v>
      </c>
      <c r="F1425" s="10">
        <v>69981.775940000007</v>
      </c>
      <c r="G1425" s="10">
        <v>69981.775940000007</v>
      </c>
      <c r="H1425" s="61">
        <f>D1425/D1423*100</f>
        <v>99.991008577865244</v>
      </c>
      <c r="I1425" s="61">
        <f>E1425/E1423*100</f>
        <v>99.991008577865244</v>
      </c>
      <c r="J1425" s="59">
        <f t="shared" si="280"/>
        <v>67.163481947369405</v>
      </c>
      <c r="K1425" s="59">
        <f>D1425/F1425*100</f>
        <v>95.663021337723407</v>
      </c>
      <c r="L1425" s="59">
        <f>E1425/G1425*100</f>
        <v>95.663021337723407</v>
      </c>
    </row>
    <row r="1426" spans="1:12" s="49" customFormat="1" ht="22.5" x14ac:dyDescent="0.2">
      <c r="A1426" s="7" t="s">
        <v>485</v>
      </c>
      <c r="B1426" s="10"/>
      <c r="C1426" s="10"/>
      <c r="D1426" s="10"/>
      <c r="E1426" s="10"/>
      <c r="F1426" s="10"/>
      <c r="G1426" s="10"/>
      <c r="H1426" s="65"/>
      <c r="I1426" s="65"/>
      <c r="J1426" s="65"/>
      <c r="K1426" s="65"/>
      <c r="L1426" s="65"/>
    </row>
    <row r="1427" spans="1:12" s="49" customFormat="1" x14ac:dyDescent="0.2">
      <c r="A1427" s="8" t="s">
        <v>278</v>
      </c>
      <c r="B1427" s="10">
        <v>94190.111999999994</v>
      </c>
      <c r="C1427" s="10">
        <v>1030238.215</v>
      </c>
      <c r="D1427" s="10">
        <v>62196.540999999997</v>
      </c>
      <c r="E1427" s="10">
        <v>62196.540999999997</v>
      </c>
      <c r="F1427" s="10">
        <v>64446.044999999998</v>
      </c>
      <c r="G1427" s="10">
        <v>64446.044999999998</v>
      </c>
      <c r="H1427" s="61">
        <f>H1428+H1429</f>
        <v>100.00000000000001</v>
      </c>
      <c r="I1427" s="61">
        <f>I1428+I1429</f>
        <v>100.00000000000001</v>
      </c>
      <c r="J1427" s="59">
        <f t="shared" ref="J1427:J1432" si="281">D1427/B1427*100</f>
        <v>66.032983377278498</v>
      </c>
      <c r="K1427" s="59">
        <f t="shared" ref="K1427:L1430" si="282">D1427/F1427*100</f>
        <v>96.509477036178097</v>
      </c>
      <c r="L1427" s="59">
        <f t="shared" si="282"/>
        <v>96.509477036178097</v>
      </c>
    </row>
    <row r="1428" spans="1:12" s="49" customFormat="1" x14ac:dyDescent="0.2">
      <c r="A1428" s="12" t="s">
        <v>285</v>
      </c>
      <c r="B1428" s="10">
        <v>93494.998999999996</v>
      </c>
      <c r="C1428" s="10">
        <v>1022235.333</v>
      </c>
      <c r="D1428" s="10">
        <v>61602.332000000002</v>
      </c>
      <c r="E1428" s="10">
        <v>61602.332000000002</v>
      </c>
      <c r="F1428" s="10">
        <v>64140.999000000003</v>
      </c>
      <c r="G1428" s="10">
        <v>64140.999000000003</v>
      </c>
      <c r="H1428" s="61">
        <f>D1428/D1427*100</f>
        <v>99.044626935121698</v>
      </c>
      <c r="I1428" s="61">
        <f>E1428/E1427*100</f>
        <v>99.044626935121698</v>
      </c>
      <c r="J1428" s="59">
        <f t="shared" si="281"/>
        <v>65.888371205822466</v>
      </c>
      <c r="K1428" s="59">
        <f t="shared" si="282"/>
        <v>96.042052603514946</v>
      </c>
      <c r="L1428" s="59">
        <f t="shared" si="282"/>
        <v>96.042052603514946</v>
      </c>
    </row>
    <row r="1429" spans="1:12" s="49" customFormat="1" x14ac:dyDescent="0.2">
      <c r="A1429" s="12" t="s">
        <v>281</v>
      </c>
      <c r="B1429" s="10">
        <v>695.11300000000006</v>
      </c>
      <c r="C1429" s="10">
        <v>8002.8819999999996</v>
      </c>
      <c r="D1429" s="10">
        <v>594.20899999999995</v>
      </c>
      <c r="E1429" s="10">
        <v>594.20899999999995</v>
      </c>
      <c r="F1429" s="10">
        <v>305.04599999999999</v>
      </c>
      <c r="G1429" s="10">
        <v>305.04599999999999</v>
      </c>
      <c r="H1429" s="61">
        <f>D1429/D1427*100</f>
        <v>0.95537306487831852</v>
      </c>
      <c r="I1429" s="61">
        <f>E1429/E1427*100</f>
        <v>0.95537306487831852</v>
      </c>
      <c r="J1429" s="59">
        <f t="shared" si="281"/>
        <v>85.483799036991087</v>
      </c>
      <c r="K1429" s="59">
        <f t="shared" si="282"/>
        <v>194.79324429758134</v>
      </c>
      <c r="L1429" s="59">
        <f t="shared" si="282"/>
        <v>194.79324429758134</v>
      </c>
    </row>
    <row r="1430" spans="1:12" s="49" customFormat="1" x14ac:dyDescent="0.2">
      <c r="A1430" s="8" t="s">
        <v>279</v>
      </c>
      <c r="B1430" s="10">
        <v>94190.111999999994</v>
      </c>
      <c r="C1430" s="10">
        <v>1030238.215</v>
      </c>
      <c r="D1430" s="10">
        <v>62196.540999999997</v>
      </c>
      <c r="E1430" s="10">
        <v>62196.540999999997</v>
      </c>
      <c r="F1430" s="10">
        <v>64446.044999999998</v>
      </c>
      <c r="G1430" s="10">
        <v>64446.044999999998</v>
      </c>
      <c r="H1430" s="61">
        <f>H1431+H1432</f>
        <v>100.00000000000001</v>
      </c>
      <c r="I1430" s="61">
        <f>I1431+I1432</f>
        <v>100.00000000000001</v>
      </c>
      <c r="J1430" s="59">
        <f t="shared" si="281"/>
        <v>66.032983377278498</v>
      </c>
      <c r="K1430" s="59">
        <f t="shared" si="282"/>
        <v>96.509477036178097</v>
      </c>
      <c r="L1430" s="59">
        <f t="shared" si="282"/>
        <v>96.509477036178097</v>
      </c>
    </row>
    <row r="1431" spans="1:12" s="49" customFormat="1" x14ac:dyDescent="0.2">
      <c r="A1431" s="12" t="s">
        <v>282</v>
      </c>
      <c r="B1431" s="10">
        <v>23.311</v>
      </c>
      <c r="C1431" s="10">
        <v>67.649000000000001</v>
      </c>
      <c r="D1431" s="10">
        <v>0.12</v>
      </c>
      <c r="E1431" s="10">
        <v>0.12</v>
      </c>
      <c r="F1431" s="10">
        <v>0</v>
      </c>
      <c r="G1431" s="10">
        <v>0</v>
      </c>
      <c r="H1431" s="61">
        <f>D1431/D1430*100</f>
        <v>1.92936774410011E-4</v>
      </c>
      <c r="I1431" s="61">
        <f>E1431/E1430*100</f>
        <v>1.92936774410011E-4</v>
      </c>
      <c r="J1431" s="59">
        <f t="shared" si="281"/>
        <v>0.51477843078375007</v>
      </c>
      <c r="K1431" s="59">
        <v>0</v>
      </c>
      <c r="L1431" s="59">
        <v>0</v>
      </c>
    </row>
    <row r="1432" spans="1:12" s="49" customFormat="1" x14ac:dyDescent="0.2">
      <c r="A1432" s="12" t="s">
        <v>286</v>
      </c>
      <c r="B1432" s="10">
        <v>94166.801000000007</v>
      </c>
      <c r="C1432" s="10">
        <v>1030170.566</v>
      </c>
      <c r="D1432" s="10">
        <v>62196.421000000002</v>
      </c>
      <c r="E1432" s="10">
        <v>62196.421000000002</v>
      </c>
      <c r="F1432" s="10">
        <v>64446.044999999998</v>
      </c>
      <c r="G1432" s="10">
        <v>64446.044999999998</v>
      </c>
      <c r="H1432" s="61">
        <f>D1432/D1430*100</f>
        <v>99.999807063225603</v>
      </c>
      <c r="I1432" s="61">
        <f>E1432/E1430*100</f>
        <v>99.999807063225603</v>
      </c>
      <c r="J1432" s="59">
        <f t="shared" si="281"/>
        <v>66.0492024147661</v>
      </c>
      <c r="K1432" s="59">
        <f>D1432/F1432*100</f>
        <v>96.509290833906107</v>
      </c>
      <c r="L1432" s="59">
        <f>E1432/G1432*100</f>
        <v>96.509290833906107</v>
      </c>
    </row>
    <row r="1433" spans="1:12" s="49" customFormat="1" ht="22.5" x14ac:dyDescent="0.2">
      <c r="A1433" s="7" t="s">
        <v>486</v>
      </c>
      <c r="B1433" s="10"/>
      <c r="C1433" s="10"/>
      <c r="D1433" s="10"/>
      <c r="E1433" s="10"/>
      <c r="F1433" s="10"/>
      <c r="G1433" s="10"/>
      <c r="H1433" s="65"/>
      <c r="I1433" s="65"/>
      <c r="J1433" s="65"/>
      <c r="K1433" s="65"/>
      <c r="L1433" s="65"/>
    </row>
    <row r="1434" spans="1:12" s="49" customFormat="1" x14ac:dyDescent="0.2">
      <c r="A1434" s="8" t="s">
        <v>278</v>
      </c>
      <c r="B1434" s="10">
        <v>5574.5749999999998</v>
      </c>
      <c r="C1434" s="10">
        <v>78760.603000000003</v>
      </c>
      <c r="D1434" s="10">
        <v>4321.634</v>
      </c>
      <c r="E1434" s="10">
        <v>4321.634</v>
      </c>
      <c r="F1434" s="10">
        <v>5466.5680000000002</v>
      </c>
      <c r="G1434" s="10">
        <v>5466.5680000000002</v>
      </c>
      <c r="H1434" s="61">
        <f>H1435+H1436</f>
        <v>100</v>
      </c>
      <c r="I1434" s="61">
        <f>I1435+I1436</f>
        <v>100</v>
      </c>
      <c r="J1434" s="59">
        <f>D1434/B1434*100</f>
        <v>77.524008556706121</v>
      </c>
      <c r="K1434" s="59">
        <f t="shared" ref="K1434:L1437" si="283">D1434/F1434*100</f>
        <v>79.055707346913081</v>
      </c>
      <c r="L1434" s="59">
        <f t="shared" si="283"/>
        <v>79.055707346913081</v>
      </c>
    </row>
    <row r="1435" spans="1:12" s="49" customFormat="1" x14ac:dyDescent="0.2">
      <c r="A1435" s="12" t="s">
        <v>285</v>
      </c>
      <c r="B1435" s="10">
        <v>5225.4989999999998</v>
      </c>
      <c r="C1435" s="10">
        <v>75519.323999999993</v>
      </c>
      <c r="D1435" s="10">
        <v>4318.8320000000003</v>
      </c>
      <c r="E1435" s="10">
        <v>4318.8320000000003</v>
      </c>
      <c r="F1435" s="10">
        <v>5360.8320000000003</v>
      </c>
      <c r="G1435" s="10">
        <v>5360.8320000000003</v>
      </c>
      <c r="H1435" s="61">
        <f>D1435/D1434*100</f>
        <v>99.93516341272769</v>
      </c>
      <c r="I1435" s="61">
        <f>E1435/E1434*100</f>
        <v>99.93516341272769</v>
      </c>
      <c r="J1435" s="59">
        <f>D1435/B1435*100</f>
        <v>82.649178576055618</v>
      </c>
      <c r="K1435" s="59">
        <f t="shared" si="283"/>
        <v>80.562718622780935</v>
      </c>
      <c r="L1435" s="59">
        <f t="shared" si="283"/>
        <v>80.562718622780935</v>
      </c>
    </row>
    <row r="1436" spans="1:12" s="49" customFormat="1" x14ac:dyDescent="0.2">
      <c r="A1436" s="12" t="s">
        <v>281</v>
      </c>
      <c r="B1436" s="10">
        <v>349.07600000000002</v>
      </c>
      <c r="C1436" s="10">
        <v>3241.279</v>
      </c>
      <c r="D1436" s="10">
        <v>2.802</v>
      </c>
      <c r="E1436" s="10">
        <v>2.802</v>
      </c>
      <c r="F1436" s="10">
        <v>105.736</v>
      </c>
      <c r="G1436" s="10">
        <v>105.736</v>
      </c>
      <c r="H1436" s="61">
        <f>D1436/D1434*100</f>
        <v>6.4836587272314131E-2</v>
      </c>
      <c r="I1436" s="61">
        <f>E1436/E1434*100</f>
        <v>6.4836587272314131E-2</v>
      </c>
      <c r="J1436" s="59">
        <f>D1436/B1436*100</f>
        <v>0.80269053157478587</v>
      </c>
      <c r="K1436" s="59">
        <f t="shared" si="283"/>
        <v>2.6499962169932663</v>
      </c>
      <c r="L1436" s="59">
        <f t="shared" si="283"/>
        <v>2.6499962169932663</v>
      </c>
    </row>
    <row r="1437" spans="1:12" s="49" customFormat="1" x14ac:dyDescent="0.2">
      <c r="A1437" s="8" t="s">
        <v>279</v>
      </c>
      <c r="B1437" s="10">
        <v>5574.5749999999998</v>
      </c>
      <c r="C1437" s="10">
        <v>78760.603000000003</v>
      </c>
      <c r="D1437" s="10">
        <v>4321.634</v>
      </c>
      <c r="E1437" s="10">
        <v>4321.634</v>
      </c>
      <c r="F1437" s="10">
        <v>5466.5680000000002</v>
      </c>
      <c r="G1437" s="10">
        <v>5466.5680000000002</v>
      </c>
      <c r="H1437" s="61">
        <f>H1438+H1439</f>
        <v>100</v>
      </c>
      <c r="I1437" s="61">
        <f>I1438+I1439</f>
        <v>100</v>
      </c>
      <c r="J1437" s="59">
        <f>D1437/B1437*100</f>
        <v>77.524008556706121</v>
      </c>
      <c r="K1437" s="59">
        <f t="shared" si="283"/>
        <v>79.055707346913081</v>
      </c>
      <c r="L1437" s="59">
        <f t="shared" si="283"/>
        <v>79.055707346913081</v>
      </c>
    </row>
    <row r="1438" spans="1:12" s="49" customFormat="1" x14ac:dyDescent="0.2">
      <c r="A1438" s="12" t="s">
        <v>282</v>
      </c>
      <c r="B1438" s="10">
        <v>0</v>
      </c>
      <c r="C1438" s="10">
        <v>0.36</v>
      </c>
      <c r="D1438" s="10">
        <v>0</v>
      </c>
      <c r="E1438" s="10">
        <v>0</v>
      </c>
      <c r="F1438" s="10">
        <v>0</v>
      </c>
      <c r="G1438" s="10">
        <v>0</v>
      </c>
      <c r="H1438" s="61">
        <f>D1438/D1437*100</f>
        <v>0</v>
      </c>
      <c r="I1438" s="61">
        <f>E1438/E1437*100</f>
        <v>0</v>
      </c>
      <c r="J1438" s="59">
        <v>0</v>
      </c>
      <c r="K1438" s="59">
        <v>0</v>
      </c>
      <c r="L1438" s="59">
        <v>0</v>
      </c>
    </row>
    <row r="1439" spans="1:12" s="49" customFormat="1" x14ac:dyDescent="0.2">
      <c r="A1439" s="12" t="s">
        <v>286</v>
      </c>
      <c r="B1439" s="10">
        <v>5574.5749999999998</v>
      </c>
      <c r="C1439" s="10">
        <v>78760.243000000002</v>
      </c>
      <c r="D1439" s="10">
        <v>4321.634</v>
      </c>
      <c r="E1439" s="10">
        <v>4321.634</v>
      </c>
      <c r="F1439" s="10">
        <v>5466.5680000000002</v>
      </c>
      <c r="G1439" s="10">
        <v>5466.5680000000002</v>
      </c>
      <c r="H1439" s="61">
        <f>D1439/D1437*100</f>
        <v>100</v>
      </c>
      <c r="I1439" s="61">
        <f>E1439/E1437*100</f>
        <v>100</v>
      </c>
      <c r="J1439" s="59">
        <f>D1439/B1439*100</f>
        <v>77.524008556706121</v>
      </c>
      <c r="K1439" s="59">
        <f>D1439/F1439*100</f>
        <v>79.055707346913081</v>
      </c>
      <c r="L1439" s="59">
        <f>E1439/G1439*100</f>
        <v>79.055707346913081</v>
      </c>
    </row>
    <row r="1440" spans="1:12" s="49" customFormat="1" x14ac:dyDescent="0.2">
      <c r="A1440" s="7" t="s">
        <v>487</v>
      </c>
      <c r="B1440" s="10"/>
      <c r="C1440" s="10"/>
      <c r="D1440" s="10"/>
      <c r="E1440" s="10"/>
      <c r="F1440" s="10"/>
      <c r="G1440" s="10"/>
      <c r="H1440" s="65"/>
      <c r="I1440" s="65"/>
      <c r="J1440" s="65"/>
      <c r="K1440" s="65"/>
      <c r="L1440" s="65"/>
    </row>
    <row r="1441" spans="1:12" s="49" customFormat="1" x14ac:dyDescent="0.2">
      <c r="A1441" s="8" t="s">
        <v>278</v>
      </c>
      <c r="B1441" s="10">
        <v>27909.281999999999</v>
      </c>
      <c r="C1441" s="10">
        <v>264626.98499999999</v>
      </c>
      <c r="D1441" s="10">
        <v>15166.074000000001</v>
      </c>
      <c r="E1441" s="10">
        <v>15166.074000000001</v>
      </c>
      <c r="F1441" s="10">
        <v>14984.334999999999</v>
      </c>
      <c r="G1441" s="10">
        <v>14984.334999999999</v>
      </c>
      <c r="H1441" s="61">
        <f>H1442+H1443</f>
        <v>100</v>
      </c>
      <c r="I1441" s="61">
        <f>I1442+I1443</f>
        <v>100</v>
      </c>
      <c r="J1441" s="59">
        <f t="shared" ref="J1441:J1446" si="284">D1441/B1441*100</f>
        <v>54.340609693936237</v>
      </c>
      <c r="K1441" s="59">
        <f t="shared" ref="K1441:L1446" si="285">D1441/F1441*100</f>
        <v>101.21285996342182</v>
      </c>
      <c r="L1441" s="59">
        <f t="shared" si="285"/>
        <v>101.21285996342182</v>
      </c>
    </row>
    <row r="1442" spans="1:12" s="49" customFormat="1" x14ac:dyDescent="0.2">
      <c r="A1442" s="12" t="s">
        <v>285</v>
      </c>
      <c r="B1442" s="10">
        <v>13414.914000000001</v>
      </c>
      <c r="C1442" s="10">
        <v>159505.49299999999</v>
      </c>
      <c r="D1442" s="10">
        <v>10663.581</v>
      </c>
      <c r="E1442" s="10">
        <v>10663.581</v>
      </c>
      <c r="F1442" s="10">
        <v>8758.9140000000007</v>
      </c>
      <c r="G1442" s="10">
        <v>8758.9140000000007</v>
      </c>
      <c r="H1442" s="61">
        <f>D1442/D1441*100</f>
        <v>70.312072854187576</v>
      </c>
      <c r="I1442" s="61">
        <f>E1442/E1441*100</f>
        <v>70.312072854187576</v>
      </c>
      <c r="J1442" s="59">
        <f t="shared" si="284"/>
        <v>79.49049095655775</v>
      </c>
      <c r="K1442" s="59">
        <f t="shared" si="285"/>
        <v>121.74546981509351</v>
      </c>
      <c r="L1442" s="59">
        <f t="shared" si="285"/>
        <v>121.74546981509351</v>
      </c>
    </row>
    <row r="1443" spans="1:12" s="49" customFormat="1" x14ac:dyDescent="0.2">
      <c r="A1443" s="12" t="s">
        <v>281</v>
      </c>
      <c r="B1443" s="10">
        <v>14494.368</v>
      </c>
      <c r="C1443" s="10">
        <v>105121.492</v>
      </c>
      <c r="D1443" s="10">
        <v>4502.4930000000004</v>
      </c>
      <c r="E1443" s="10">
        <v>4502.4930000000004</v>
      </c>
      <c r="F1443" s="10">
        <v>6225.4210000000003</v>
      </c>
      <c r="G1443" s="10">
        <v>6225.4210000000003</v>
      </c>
      <c r="H1443" s="61">
        <f>D1443/D1441*100</f>
        <v>29.687927145812427</v>
      </c>
      <c r="I1443" s="61">
        <f>E1443/E1441*100</f>
        <v>29.687927145812427</v>
      </c>
      <c r="J1443" s="59">
        <f t="shared" si="284"/>
        <v>31.063741447712655</v>
      </c>
      <c r="K1443" s="59">
        <f t="shared" si="285"/>
        <v>72.324313488196225</v>
      </c>
      <c r="L1443" s="59">
        <f t="shared" si="285"/>
        <v>72.324313488196225</v>
      </c>
    </row>
    <row r="1444" spans="1:12" s="49" customFormat="1" x14ac:dyDescent="0.2">
      <c r="A1444" s="8" t="s">
        <v>279</v>
      </c>
      <c r="B1444" s="10">
        <v>27909.281999999999</v>
      </c>
      <c r="C1444" s="10">
        <v>264626.98499999999</v>
      </c>
      <c r="D1444" s="10">
        <v>15166.074000000001</v>
      </c>
      <c r="E1444" s="10">
        <v>15166.074000000001</v>
      </c>
      <c r="F1444" s="10">
        <v>14984.334999999999</v>
      </c>
      <c r="G1444" s="10">
        <v>14984.334999999999</v>
      </c>
      <c r="H1444" s="61">
        <f>H1445+H1446</f>
        <v>100</v>
      </c>
      <c r="I1444" s="61">
        <f>I1445+I1446</f>
        <v>100</v>
      </c>
      <c r="J1444" s="59">
        <f t="shared" si="284"/>
        <v>54.340609693936237</v>
      </c>
      <c r="K1444" s="59">
        <f t="shared" si="285"/>
        <v>101.21285996342182</v>
      </c>
      <c r="L1444" s="59">
        <f t="shared" si="285"/>
        <v>101.21285996342182</v>
      </c>
    </row>
    <row r="1445" spans="1:12" s="49" customFormat="1" x14ac:dyDescent="0.2">
      <c r="A1445" s="12" t="s">
        <v>282</v>
      </c>
      <c r="B1445" s="10">
        <v>686.71400000000006</v>
      </c>
      <c r="C1445" s="10">
        <v>10726.07</v>
      </c>
      <c r="D1445" s="10">
        <v>565.29999999999995</v>
      </c>
      <c r="E1445" s="10">
        <v>565.29999999999995</v>
      </c>
      <c r="F1445" s="10">
        <v>528.78899999999999</v>
      </c>
      <c r="G1445" s="10">
        <v>528.78899999999999</v>
      </c>
      <c r="H1445" s="61">
        <f>D1445/D1444*100</f>
        <v>3.7273984025133986</v>
      </c>
      <c r="I1445" s="61">
        <f>E1445/E1444*100</f>
        <v>3.7273984025133986</v>
      </c>
      <c r="J1445" s="59">
        <f t="shared" si="284"/>
        <v>82.319568262770233</v>
      </c>
      <c r="K1445" s="59">
        <f t="shared" si="285"/>
        <v>106.90464438556776</v>
      </c>
      <c r="L1445" s="59">
        <f t="shared" si="285"/>
        <v>106.90464438556776</v>
      </c>
    </row>
    <row r="1446" spans="1:12" s="49" customFormat="1" x14ac:dyDescent="0.2">
      <c r="A1446" s="12" t="s">
        <v>286</v>
      </c>
      <c r="B1446" s="10">
        <v>27222.567999999999</v>
      </c>
      <c r="C1446" s="10">
        <v>253900.91500000001</v>
      </c>
      <c r="D1446" s="10">
        <v>14600.773999999999</v>
      </c>
      <c r="E1446" s="10">
        <v>14600.773999999999</v>
      </c>
      <c r="F1446" s="10">
        <v>14455.546</v>
      </c>
      <c r="G1446" s="10">
        <v>14455.546</v>
      </c>
      <c r="H1446" s="61">
        <f>D1446/D1444*100</f>
        <v>96.272601597486599</v>
      </c>
      <c r="I1446" s="61">
        <f>E1446/E1444*100</f>
        <v>96.272601597486599</v>
      </c>
      <c r="J1446" s="59">
        <f t="shared" si="284"/>
        <v>53.634815054920601</v>
      </c>
      <c r="K1446" s="59">
        <f t="shared" si="285"/>
        <v>101.00465247040825</v>
      </c>
      <c r="L1446" s="59">
        <f t="shared" si="285"/>
        <v>101.00465247040825</v>
      </c>
    </row>
    <row r="1447" spans="1:12" s="49" customFormat="1" ht="45" x14ac:dyDescent="0.2">
      <c r="A1447" s="7" t="s">
        <v>488</v>
      </c>
      <c r="B1447" s="10"/>
      <c r="C1447" s="10"/>
      <c r="D1447" s="10"/>
      <c r="E1447" s="10"/>
      <c r="F1447" s="10"/>
      <c r="G1447" s="10"/>
      <c r="H1447" s="65"/>
      <c r="I1447" s="65"/>
      <c r="J1447" s="65"/>
      <c r="K1447" s="65"/>
      <c r="L1447" s="65"/>
    </row>
    <row r="1448" spans="1:12" s="49" customFormat="1" x14ac:dyDescent="0.2">
      <c r="A1448" s="8" t="s">
        <v>278</v>
      </c>
      <c r="B1448" s="10">
        <v>26002.233</v>
      </c>
      <c r="C1448" s="10">
        <v>243382.117</v>
      </c>
      <c r="D1448" s="10">
        <v>13245.312</v>
      </c>
      <c r="E1448" s="10">
        <v>13245.312</v>
      </c>
      <c r="F1448" s="10">
        <v>12969.416999999999</v>
      </c>
      <c r="G1448" s="10">
        <v>12969.416999999999</v>
      </c>
      <c r="H1448" s="61">
        <f>H1449+H1450</f>
        <v>100</v>
      </c>
      <c r="I1448" s="61">
        <f>I1449+I1450</f>
        <v>100</v>
      </c>
      <c r="J1448" s="59">
        <f t="shared" ref="J1448:J1453" si="286">D1448/B1448*100</f>
        <v>50.939132804478746</v>
      </c>
      <c r="K1448" s="59">
        <f t="shared" ref="K1448:L1453" si="287">D1448/F1448*100</f>
        <v>102.12727372402321</v>
      </c>
      <c r="L1448" s="59">
        <f t="shared" si="287"/>
        <v>102.12727372402321</v>
      </c>
    </row>
    <row r="1449" spans="1:12" s="49" customFormat="1" x14ac:dyDescent="0.2">
      <c r="A1449" s="12" t="s">
        <v>285</v>
      </c>
      <c r="B1449" s="10">
        <v>11744.165999999999</v>
      </c>
      <c r="C1449" s="10">
        <v>140671.83199999999</v>
      </c>
      <c r="D1449" s="10">
        <v>8970.4989999999998</v>
      </c>
      <c r="E1449" s="10">
        <v>8970.4989999999998</v>
      </c>
      <c r="F1449" s="10">
        <v>7294.8329999999996</v>
      </c>
      <c r="G1449" s="10">
        <v>7294.8329999999996</v>
      </c>
      <c r="H1449" s="61">
        <f>D1449/D1448*100</f>
        <v>67.725841414683174</v>
      </c>
      <c r="I1449" s="61">
        <f>E1449/E1448*100</f>
        <v>67.725841414683174</v>
      </c>
      <c r="J1449" s="59">
        <f t="shared" si="286"/>
        <v>76.382597112472695</v>
      </c>
      <c r="K1449" s="59">
        <f t="shared" si="287"/>
        <v>122.97058753778187</v>
      </c>
      <c r="L1449" s="59">
        <f t="shared" si="287"/>
        <v>122.97058753778187</v>
      </c>
    </row>
    <row r="1450" spans="1:12" s="49" customFormat="1" x14ac:dyDescent="0.2">
      <c r="A1450" s="12" t="s">
        <v>281</v>
      </c>
      <c r="B1450" s="10">
        <v>14258.066999999999</v>
      </c>
      <c r="C1450" s="10">
        <v>102710.285</v>
      </c>
      <c r="D1450" s="10">
        <v>4274.8130000000001</v>
      </c>
      <c r="E1450" s="10">
        <v>4274.8130000000001</v>
      </c>
      <c r="F1450" s="10">
        <v>5674.5839999999998</v>
      </c>
      <c r="G1450" s="10">
        <v>5674.5839999999998</v>
      </c>
      <c r="H1450" s="61">
        <f>D1450/D1448*100</f>
        <v>32.274158585316833</v>
      </c>
      <c r="I1450" s="61">
        <f>E1450/E1448*100</f>
        <v>32.274158585316833</v>
      </c>
      <c r="J1450" s="59">
        <f t="shared" si="286"/>
        <v>29.981714912687675</v>
      </c>
      <c r="K1450" s="59">
        <f t="shared" si="287"/>
        <v>75.332623501564171</v>
      </c>
      <c r="L1450" s="59">
        <f t="shared" si="287"/>
        <v>75.332623501564171</v>
      </c>
    </row>
    <row r="1451" spans="1:12" s="49" customFormat="1" x14ac:dyDescent="0.2">
      <c r="A1451" s="8" t="s">
        <v>279</v>
      </c>
      <c r="B1451" s="10">
        <v>26002.233</v>
      </c>
      <c r="C1451" s="10">
        <v>243382.117</v>
      </c>
      <c r="D1451" s="10">
        <v>13245.312</v>
      </c>
      <c r="E1451" s="10">
        <v>13245.312</v>
      </c>
      <c r="F1451" s="10">
        <v>12969.416999999999</v>
      </c>
      <c r="G1451" s="10">
        <v>12969.416999999999</v>
      </c>
      <c r="H1451" s="61">
        <f>H1452+H1453</f>
        <v>100</v>
      </c>
      <c r="I1451" s="61">
        <f>I1452+I1453</f>
        <v>100</v>
      </c>
      <c r="J1451" s="59">
        <f t="shared" si="286"/>
        <v>50.939132804478746</v>
      </c>
      <c r="K1451" s="59">
        <f t="shared" si="287"/>
        <v>102.12727372402321</v>
      </c>
      <c r="L1451" s="59">
        <f t="shared" si="287"/>
        <v>102.12727372402321</v>
      </c>
    </row>
    <row r="1452" spans="1:12" s="49" customFormat="1" x14ac:dyDescent="0.2">
      <c r="A1452" s="12" t="s">
        <v>282</v>
      </c>
      <c r="B1452" s="10">
        <v>546.00099999999998</v>
      </c>
      <c r="C1452" s="10">
        <v>9931.7189999999991</v>
      </c>
      <c r="D1452" s="10">
        <v>368.25400000000002</v>
      </c>
      <c r="E1452" s="10">
        <v>368.25400000000002</v>
      </c>
      <c r="F1452" s="10">
        <v>463.38900000000001</v>
      </c>
      <c r="G1452" s="10">
        <v>463.38900000000001</v>
      </c>
      <c r="H1452" s="61">
        <f>D1452/D1451*100</f>
        <v>2.7802591588631511</v>
      </c>
      <c r="I1452" s="61">
        <f>E1452/E1451*100</f>
        <v>2.7802591588631511</v>
      </c>
      <c r="J1452" s="59">
        <f t="shared" si="286"/>
        <v>67.445664018930373</v>
      </c>
      <c r="K1452" s="59">
        <f t="shared" si="287"/>
        <v>79.469732773112881</v>
      </c>
      <c r="L1452" s="59">
        <f t="shared" si="287"/>
        <v>79.469732773112881</v>
      </c>
    </row>
    <row r="1453" spans="1:12" s="49" customFormat="1" x14ac:dyDescent="0.2">
      <c r="A1453" s="12" t="s">
        <v>286</v>
      </c>
      <c r="B1453" s="10">
        <v>25456.231</v>
      </c>
      <c r="C1453" s="10">
        <v>233450.39799999999</v>
      </c>
      <c r="D1453" s="10">
        <v>12877.058000000001</v>
      </c>
      <c r="E1453" s="10">
        <v>12877.058000000001</v>
      </c>
      <c r="F1453" s="10">
        <v>12506.028</v>
      </c>
      <c r="G1453" s="10">
        <v>12506.028</v>
      </c>
      <c r="H1453" s="61">
        <f>D1453/D1451*100</f>
        <v>97.219740841136854</v>
      </c>
      <c r="I1453" s="61">
        <f>E1453/E1451*100</f>
        <v>97.219740841136854</v>
      </c>
      <c r="J1453" s="59">
        <f t="shared" si="286"/>
        <v>50.585092506427998</v>
      </c>
      <c r="K1453" s="59">
        <f t="shared" si="287"/>
        <v>102.96680928588997</v>
      </c>
      <c r="L1453" s="59">
        <f t="shared" si="287"/>
        <v>102.96680928588997</v>
      </c>
    </row>
    <row r="1454" spans="1:12" s="49" customFormat="1" ht="33.75" x14ac:dyDescent="0.2">
      <c r="A1454" s="7" t="s">
        <v>489</v>
      </c>
      <c r="B1454" s="10"/>
      <c r="C1454" s="10"/>
      <c r="D1454" s="10"/>
      <c r="E1454" s="10"/>
      <c r="F1454" s="10"/>
      <c r="G1454" s="10"/>
      <c r="H1454" s="65"/>
      <c r="I1454" s="65"/>
      <c r="J1454" s="65"/>
      <c r="K1454" s="65"/>
      <c r="L1454" s="65"/>
    </row>
    <row r="1455" spans="1:12" s="49" customFormat="1" x14ac:dyDescent="0.2">
      <c r="A1455" s="8" t="s">
        <v>278</v>
      </c>
      <c r="B1455" s="10">
        <v>1336.0419999999999</v>
      </c>
      <c r="C1455" s="10">
        <v>9192.5040000000008</v>
      </c>
      <c r="D1455" s="10">
        <v>556.48699999999997</v>
      </c>
      <c r="E1455" s="10">
        <v>556.48699999999997</v>
      </c>
      <c r="F1455" s="10">
        <v>224.18</v>
      </c>
      <c r="G1455" s="10">
        <v>224.18</v>
      </c>
      <c r="H1455" s="61">
        <f>H1456+H1457</f>
        <v>100</v>
      </c>
      <c r="I1455" s="61">
        <f>I1456+I1457</f>
        <v>100</v>
      </c>
      <c r="J1455" s="59">
        <f t="shared" ref="J1455:J1460" si="288">D1455/B1455*100</f>
        <v>41.651909146568741</v>
      </c>
      <c r="K1455" s="60">
        <f>D1455/F1455</f>
        <v>2.482322241056294</v>
      </c>
      <c r="L1455" s="60">
        <f>E1455/G1455</f>
        <v>2.482322241056294</v>
      </c>
    </row>
    <row r="1456" spans="1:12" s="49" customFormat="1" x14ac:dyDescent="0.2">
      <c r="A1456" s="12" t="s">
        <v>285</v>
      </c>
      <c r="B1456" s="10">
        <v>158.667</v>
      </c>
      <c r="C1456" s="10">
        <v>1587.1679999999999</v>
      </c>
      <c r="D1456" s="10">
        <v>142.333</v>
      </c>
      <c r="E1456" s="10">
        <v>142.333</v>
      </c>
      <c r="F1456" s="10">
        <v>91.332999999999998</v>
      </c>
      <c r="G1456" s="10">
        <v>91.332999999999998</v>
      </c>
      <c r="H1456" s="61">
        <f>D1456/D1455*100</f>
        <v>25.57705750538647</v>
      </c>
      <c r="I1456" s="61">
        <f>E1456/E1455*100</f>
        <v>25.57705750538647</v>
      </c>
      <c r="J1456" s="59">
        <f t="shared" si="288"/>
        <v>89.705483812008808</v>
      </c>
      <c r="K1456" s="59">
        <f>D1456/F1456*100</f>
        <v>155.83961985262721</v>
      </c>
      <c r="L1456" s="59">
        <f>E1456/G1456*100</f>
        <v>155.83961985262721</v>
      </c>
    </row>
    <row r="1457" spans="1:12" s="49" customFormat="1" x14ac:dyDescent="0.2">
      <c r="A1457" s="12" t="s">
        <v>281</v>
      </c>
      <c r="B1457" s="10">
        <v>1177.375</v>
      </c>
      <c r="C1457" s="10">
        <v>7605.335</v>
      </c>
      <c r="D1457" s="10">
        <v>414.154</v>
      </c>
      <c r="E1457" s="10">
        <v>414.154</v>
      </c>
      <c r="F1457" s="10">
        <v>132.846</v>
      </c>
      <c r="G1457" s="10">
        <v>132.846</v>
      </c>
      <c r="H1457" s="61">
        <f>D1457/D1455*100</f>
        <v>74.422942494613537</v>
      </c>
      <c r="I1457" s="61">
        <f>E1457/E1455*100</f>
        <v>74.422942494613537</v>
      </c>
      <c r="J1457" s="59">
        <f t="shared" si="288"/>
        <v>35.17604841278267</v>
      </c>
      <c r="K1457" s="60">
        <f>D1457/F1457</f>
        <v>3.1175496439486321</v>
      </c>
      <c r="L1457" s="60">
        <f>E1457/G1457</f>
        <v>3.1175496439486321</v>
      </c>
    </row>
    <row r="1458" spans="1:12" s="49" customFormat="1" x14ac:dyDescent="0.2">
      <c r="A1458" s="8" t="s">
        <v>279</v>
      </c>
      <c r="B1458" s="10">
        <v>1336.0419999999999</v>
      </c>
      <c r="C1458" s="10">
        <v>9192.5040000000008</v>
      </c>
      <c r="D1458" s="10">
        <v>556.48699999999997</v>
      </c>
      <c r="E1458" s="10">
        <v>556.48699999999997</v>
      </c>
      <c r="F1458" s="10">
        <v>224.18</v>
      </c>
      <c r="G1458" s="10">
        <v>224.18</v>
      </c>
      <c r="H1458" s="61">
        <f>H1459+H1460</f>
        <v>100.00000000000001</v>
      </c>
      <c r="I1458" s="61">
        <f>I1459+I1460</f>
        <v>100.00000000000001</v>
      </c>
      <c r="J1458" s="59">
        <f t="shared" si="288"/>
        <v>41.651909146568741</v>
      </c>
      <c r="K1458" s="60">
        <f>D1458/F1458</f>
        <v>2.482322241056294</v>
      </c>
      <c r="L1458" s="60">
        <f>E1458/G1458</f>
        <v>2.482322241056294</v>
      </c>
    </row>
    <row r="1459" spans="1:12" s="49" customFormat="1" x14ac:dyDescent="0.2">
      <c r="A1459" s="12" t="s">
        <v>282</v>
      </c>
      <c r="B1459" s="10">
        <v>9.6920000000000002</v>
      </c>
      <c r="C1459" s="10">
        <v>387.16</v>
      </c>
      <c r="D1459" s="10">
        <v>1.974</v>
      </c>
      <c r="E1459" s="10">
        <v>1.974</v>
      </c>
      <c r="F1459" s="10">
        <v>3.88</v>
      </c>
      <c r="G1459" s="10">
        <v>3.88</v>
      </c>
      <c r="H1459" s="61">
        <f>D1459/D1458*100</f>
        <v>0.35472526761631451</v>
      </c>
      <c r="I1459" s="61">
        <f>E1459/E1458*100</f>
        <v>0.35472526761631451</v>
      </c>
      <c r="J1459" s="59">
        <f t="shared" si="288"/>
        <v>20.367313248039622</v>
      </c>
      <c r="K1459" s="59">
        <f>D1459/F1459*100</f>
        <v>50.876288659793815</v>
      </c>
      <c r="L1459" s="59">
        <f>E1459/G1459*100</f>
        <v>50.876288659793815</v>
      </c>
    </row>
    <row r="1460" spans="1:12" s="49" customFormat="1" x14ac:dyDescent="0.2">
      <c r="A1460" s="12" t="s">
        <v>286</v>
      </c>
      <c r="B1460" s="10">
        <v>1326.35</v>
      </c>
      <c r="C1460" s="10">
        <v>8805.3439999999991</v>
      </c>
      <c r="D1460" s="10">
        <v>554.51300000000003</v>
      </c>
      <c r="E1460" s="10">
        <v>554.51300000000003</v>
      </c>
      <c r="F1460" s="10">
        <v>220.3</v>
      </c>
      <c r="G1460" s="10">
        <v>220.3</v>
      </c>
      <c r="H1460" s="61">
        <f>D1460/D1458*100</f>
        <v>99.645274732383697</v>
      </c>
      <c r="I1460" s="61">
        <f>E1460/E1458*100</f>
        <v>99.645274732383697</v>
      </c>
      <c r="J1460" s="59">
        <f t="shared" si="288"/>
        <v>41.807441474723873</v>
      </c>
      <c r="K1460" s="60">
        <f>D1460/F1460</f>
        <v>2.5170812528370403</v>
      </c>
      <c r="L1460" s="60">
        <f>E1460/G1460</f>
        <v>2.5170812528370403</v>
      </c>
    </row>
    <row r="1461" spans="1:12" s="49" customFormat="1" ht="33.75" x14ac:dyDescent="0.2">
      <c r="A1461" s="7" t="s">
        <v>490</v>
      </c>
      <c r="B1461" s="10"/>
      <c r="C1461" s="10"/>
      <c r="D1461" s="10"/>
      <c r="E1461" s="10"/>
      <c r="F1461" s="10"/>
      <c r="G1461" s="10"/>
      <c r="H1461" s="65"/>
      <c r="I1461" s="65"/>
      <c r="J1461" s="65"/>
      <c r="K1461" s="65"/>
      <c r="L1461" s="65"/>
    </row>
    <row r="1462" spans="1:12" s="49" customFormat="1" x14ac:dyDescent="0.2">
      <c r="A1462" s="8" t="s">
        <v>278</v>
      </c>
      <c r="B1462" s="10">
        <v>31320.332999999999</v>
      </c>
      <c r="C1462" s="10">
        <v>261320.66699999999</v>
      </c>
      <c r="D1462" s="10">
        <v>14360</v>
      </c>
      <c r="E1462" s="10">
        <v>14360</v>
      </c>
      <c r="F1462" s="10">
        <v>8821</v>
      </c>
      <c r="G1462" s="10">
        <v>8821</v>
      </c>
      <c r="H1462" s="61">
        <f>H1463+H1464</f>
        <v>100</v>
      </c>
      <c r="I1462" s="61">
        <f>I1463+I1464</f>
        <v>100</v>
      </c>
      <c r="J1462" s="59">
        <f t="shared" ref="J1462:J1467" si="289">D1462/B1462*100</f>
        <v>45.84881010045455</v>
      </c>
      <c r="K1462" s="59">
        <f t="shared" ref="K1462:L1465" si="290">D1462/F1462*100</f>
        <v>162.79333408910554</v>
      </c>
      <c r="L1462" s="59">
        <f t="shared" si="290"/>
        <v>162.79333408910554</v>
      </c>
    </row>
    <row r="1463" spans="1:12" s="49" customFormat="1" x14ac:dyDescent="0.2">
      <c r="A1463" s="12" t="s">
        <v>285</v>
      </c>
      <c r="B1463" s="10">
        <v>4378.3329999999996</v>
      </c>
      <c r="C1463" s="10">
        <v>32526.667000000001</v>
      </c>
      <c r="D1463" s="10">
        <v>1997</v>
      </c>
      <c r="E1463" s="10">
        <v>1997</v>
      </c>
      <c r="F1463" s="10">
        <v>1469</v>
      </c>
      <c r="G1463" s="10">
        <v>1469</v>
      </c>
      <c r="H1463" s="61">
        <f>D1463/D1462*100</f>
        <v>13.906685236768801</v>
      </c>
      <c r="I1463" s="61">
        <f>E1463/E1462*100</f>
        <v>13.906685236768801</v>
      </c>
      <c r="J1463" s="59">
        <f t="shared" si="289"/>
        <v>45.610966548227374</v>
      </c>
      <c r="K1463" s="59">
        <f t="shared" si="290"/>
        <v>135.94281824370319</v>
      </c>
      <c r="L1463" s="59">
        <f t="shared" si="290"/>
        <v>135.94281824370319</v>
      </c>
    </row>
    <row r="1464" spans="1:12" s="49" customFormat="1" x14ac:dyDescent="0.2">
      <c r="A1464" s="12" t="s">
        <v>281</v>
      </c>
      <c r="B1464" s="10">
        <v>26942</v>
      </c>
      <c r="C1464" s="10">
        <v>228794</v>
      </c>
      <c r="D1464" s="10">
        <v>12363</v>
      </c>
      <c r="E1464" s="10">
        <v>12363</v>
      </c>
      <c r="F1464" s="10">
        <v>7352</v>
      </c>
      <c r="G1464" s="10">
        <v>7352</v>
      </c>
      <c r="H1464" s="61">
        <f>D1464/D1462*100</f>
        <v>86.093314763231206</v>
      </c>
      <c r="I1464" s="61">
        <f>E1464/E1462*100</f>
        <v>86.093314763231206</v>
      </c>
      <c r="J1464" s="59">
        <f t="shared" si="289"/>
        <v>45.887461955311409</v>
      </c>
      <c r="K1464" s="59">
        <f t="shared" si="290"/>
        <v>168.158324265506</v>
      </c>
      <c r="L1464" s="59">
        <f t="shared" si="290"/>
        <v>168.158324265506</v>
      </c>
    </row>
    <row r="1465" spans="1:12" s="49" customFormat="1" x14ac:dyDescent="0.2">
      <c r="A1465" s="8" t="s">
        <v>279</v>
      </c>
      <c r="B1465" s="10">
        <v>31320.332999999999</v>
      </c>
      <c r="C1465" s="10">
        <v>261320.66699999999</v>
      </c>
      <c r="D1465" s="10">
        <v>14360</v>
      </c>
      <c r="E1465" s="10">
        <v>14360</v>
      </c>
      <c r="F1465" s="10">
        <v>8821</v>
      </c>
      <c r="G1465" s="10">
        <v>8821</v>
      </c>
      <c r="H1465" s="61">
        <f>H1466+H1467</f>
        <v>100</v>
      </c>
      <c r="I1465" s="61">
        <f>I1466+I1467</f>
        <v>100</v>
      </c>
      <c r="J1465" s="59">
        <f t="shared" si="289"/>
        <v>45.84881010045455</v>
      </c>
      <c r="K1465" s="59">
        <f t="shared" si="290"/>
        <v>162.79333408910554</v>
      </c>
      <c r="L1465" s="59">
        <f t="shared" si="290"/>
        <v>162.79333408910554</v>
      </c>
    </row>
    <row r="1466" spans="1:12" s="49" customFormat="1" x14ac:dyDescent="0.2">
      <c r="A1466" s="12" t="s">
        <v>282</v>
      </c>
      <c r="B1466" s="10">
        <v>12659</v>
      </c>
      <c r="C1466" s="10">
        <v>59683</v>
      </c>
      <c r="D1466" s="10">
        <v>3453</v>
      </c>
      <c r="E1466" s="10">
        <v>3453</v>
      </c>
      <c r="F1466" s="10">
        <v>426</v>
      </c>
      <c r="G1466" s="10">
        <v>426</v>
      </c>
      <c r="H1466" s="61">
        <f>D1466/D1465*100</f>
        <v>24.045961002785514</v>
      </c>
      <c r="I1466" s="61">
        <f>E1466/E1465*100</f>
        <v>24.045961002785514</v>
      </c>
      <c r="J1466" s="59">
        <f t="shared" si="289"/>
        <v>27.277036100797851</v>
      </c>
      <c r="K1466" s="60"/>
      <c r="L1466" s="60"/>
    </row>
    <row r="1467" spans="1:12" s="49" customFormat="1" x14ac:dyDescent="0.2">
      <c r="A1467" s="12" t="s">
        <v>286</v>
      </c>
      <c r="B1467" s="10">
        <v>18661.332999999999</v>
      </c>
      <c r="C1467" s="10">
        <v>201637.66699999999</v>
      </c>
      <c r="D1467" s="10">
        <v>10907</v>
      </c>
      <c r="E1467" s="10">
        <v>10907</v>
      </c>
      <c r="F1467" s="10">
        <v>8395</v>
      </c>
      <c r="G1467" s="10">
        <v>8395</v>
      </c>
      <c r="H1467" s="61">
        <f>D1467/D1465*100</f>
        <v>75.954038997214482</v>
      </c>
      <c r="I1467" s="61">
        <f>E1467/E1465*100</f>
        <v>75.954038997214482</v>
      </c>
      <c r="J1467" s="59">
        <f t="shared" si="289"/>
        <v>58.44705734579626</v>
      </c>
      <c r="K1467" s="59">
        <f>D1467/F1467*100</f>
        <v>129.92257296009529</v>
      </c>
      <c r="L1467" s="59">
        <f>E1467/G1467*100</f>
        <v>129.92257296009529</v>
      </c>
    </row>
    <row r="1468" spans="1:12" s="49" customFormat="1" ht="33.75" x14ac:dyDescent="0.2">
      <c r="A1468" s="7" t="s">
        <v>491</v>
      </c>
      <c r="B1468" s="10"/>
      <c r="C1468" s="10"/>
      <c r="D1468" s="10"/>
      <c r="E1468" s="10"/>
      <c r="F1468" s="10"/>
      <c r="G1468" s="10"/>
      <c r="H1468" s="65"/>
      <c r="I1468" s="65"/>
      <c r="J1468" s="65"/>
      <c r="K1468" s="65"/>
      <c r="L1468" s="65"/>
    </row>
    <row r="1469" spans="1:12" s="49" customFormat="1" x14ac:dyDescent="0.2">
      <c r="A1469" s="8" t="s">
        <v>278</v>
      </c>
      <c r="B1469" s="10">
        <v>1976.827</v>
      </c>
      <c r="C1469" s="10">
        <v>22100.125</v>
      </c>
      <c r="D1469" s="10">
        <v>1482.3240000000001</v>
      </c>
      <c r="E1469" s="10">
        <v>1482.3240000000001</v>
      </c>
      <c r="F1469" s="10">
        <v>1639.549</v>
      </c>
      <c r="G1469" s="10">
        <v>1639.549</v>
      </c>
      <c r="H1469" s="61">
        <f>H1470+H1471</f>
        <v>99.999999999999986</v>
      </c>
      <c r="I1469" s="61">
        <f>I1470+I1471</f>
        <v>99.999999999999986</v>
      </c>
      <c r="J1469" s="59">
        <f t="shared" ref="J1469:J1474" si="291">D1469/B1469*100</f>
        <v>74.985013863125104</v>
      </c>
      <c r="K1469" s="59">
        <f t="shared" ref="K1469:L1474" si="292">D1469/F1469*100</f>
        <v>90.410472636072484</v>
      </c>
      <c r="L1469" s="59">
        <f t="shared" si="292"/>
        <v>90.410472636072484</v>
      </c>
    </row>
    <row r="1470" spans="1:12" s="49" customFormat="1" x14ac:dyDescent="0.2">
      <c r="A1470" s="12" t="s">
        <v>285</v>
      </c>
      <c r="B1470" s="10">
        <v>440.108</v>
      </c>
      <c r="C1470" s="10">
        <v>3782.4630000000002</v>
      </c>
      <c r="D1470" s="10">
        <v>314.25700000000001</v>
      </c>
      <c r="E1470" s="10">
        <v>314.25700000000001</v>
      </c>
      <c r="F1470" s="10">
        <v>314.25700000000001</v>
      </c>
      <c r="G1470" s="10">
        <v>314.25700000000001</v>
      </c>
      <c r="H1470" s="61">
        <f>D1470/D1469*100</f>
        <v>21.200290894568258</v>
      </c>
      <c r="I1470" s="61">
        <f>E1470/E1469*100</f>
        <v>21.200290894568258</v>
      </c>
      <c r="J1470" s="59">
        <f t="shared" si="291"/>
        <v>71.404518890817712</v>
      </c>
      <c r="K1470" s="59">
        <f t="shared" si="292"/>
        <v>100</v>
      </c>
      <c r="L1470" s="59">
        <f t="shared" si="292"/>
        <v>100</v>
      </c>
    </row>
    <row r="1471" spans="1:12" s="49" customFormat="1" x14ac:dyDescent="0.2">
      <c r="A1471" s="12" t="s">
        <v>281</v>
      </c>
      <c r="B1471" s="10">
        <v>1536.72</v>
      </c>
      <c r="C1471" s="10">
        <v>18317.661</v>
      </c>
      <c r="D1471" s="10">
        <v>1168.067</v>
      </c>
      <c r="E1471" s="10">
        <v>1168.067</v>
      </c>
      <c r="F1471" s="10">
        <v>1325.2919999999999</v>
      </c>
      <c r="G1471" s="10">
        <v>1325.2919999999999</v>
      </c>
      <c r="H1471" s="61">
        <f>D1471/D1469*100</f>
        <v>78.799709105431731</v>
      </c>
      <c r="I1471" s="61">
        <f>E1471/E1469*100</f>
        <v>78.799709105431731</v>
      </c>
      <c r="J1471" s="59">
        <f t="shared" si="291"/>
        <v>76.010398771409243</v>
      </c>
      <c r="K1471" s="59">
        <f t="shared" si="292"/>
        <v>88.136576694041764</v>
      </c>
      <c r="L1471" s="59">
        <f t="shared" si="292"/>
        <v>88.136576694041764</v>
      </c>
    </row>
    <row r="1472" spans="1:12" s="49" customFormat="1" x14ac:dyDescent="0.2">
      <c r="A1472" s="8" t="s">
        <v>279</v>
      </c>
      <c r="B1472" s="10">
        <v>1976.827</v>
      </c>
      <c r="C1472" s="10">
        <v>22100.125</v>
      </c>
      <c r="D1472" s="10">
        <v>1482.3240000000001</v>
      </c>
      <c r="E1472" s="10">
        <v>1482.3240000000001</v>
      </c>
      <c r="F1472" s="10">
        <v>1639.549</v>
      </c>
      <c r="G1472" s="10">
        <v>1639.549</v>
      </c>
      <c r="H1472" s="61">
        <f>H1473+H1474</f>
        <v>100</v>
      </c>
      <c r="I1472" s="61">
        <f>I1473+I1474</f>
        <v>100</v>
      </c>
      <c r="J1472" s="59">
        <f t="shared" si="291"/>
        <v>74.985013863125104</v>
      </c>
      <c r="K1472" s="59">
        <f t="shared" si="292"/>
        <v>90.410472636072484</v>
      </c>
      <c r="L1472" s="59">
        <f t="shared" si="292"/>
        <v>90.410472636072484</v>
      </c>
    </row>
    <row r="1473" spans="1:12" s="49" customFormat="1" x14ac:dyDescent="0.2">
      <c r="A1473" s="12" t="s">
        <v>282</v>
      </c>
      <c r="B1473" s="10">
        <v>151.99</v>
      </c>
      <c r="C1473" s="10">
        <v>607.02099999999996</v>
      </c>
      <c r="D1473" s="10">
        <v>6.2460000000000004</v>
      </c>
      <c r="E1473" s="10">
        <v>6.2460000000000004</v>
      </c>
      <c r="F1473" s="10">
        <v>26.195</v>
      </c>
      <c r="G1473" s="10">
        <v>26.195</v>
      </c>
      <c r="H1473" s="61">
        <f>D1473/D1472*100</f>
        <v>0.42136536951435716</v>
      </c>
      <c r="I1473" s="61">
        <f>E1473/E1472*100</f>
        <v>0.42136536951435716</v>
      </c>
      <c r="J1473" s="59">
        <f t="shared" si="291"/>
        <v>4.109480886900454</v>
      </c>
      <c r="K1473" s="59">
        <f t="shared" si="292"/>
        <v>23.844245084939875</v>
      </c>
      <c r="L1473" s="59">
        <f t="shared" si="292"/>
        <v>23.844245084939875</v>
      </c>
    </row>
    <row r="1474" spans="1:12" s="49" customFormat="1" x14ac:dyDescent="0.2">
      <c r="A1474" s="12" t="s">
        <v>286</v>
      </c>
      <c r="B1474" s="10">
        <v>1824.837</v>
      </c>
      <c r="C1474" s="10">
        <v>21493.103999999999</v>
      </c>
      <c r="D1474" s="10">
        <v>1476.078</v>
      </c>
      <c r="E1474" s="10">
        <v>1476.078</v>
      </c>
      <c r="F1474" s="10">
        <v>1613.354</v>
      </c>
      <c r="G1474" s="10">
        <v>1613.354</v>
      </c>
      <c r="H1474" s="61">
        <f>D1474/D1472*100</f>
        <v>99.578634630485638</v>
      </c>
      <c r="I1474" s="61">
        <f>E1474/E1472*100</f>
        <v>99.578634630485638</v>
      </c>
      <c r="J1474" s="59">
        <f t="shared" si="291"/>
        <v>80.888210837461088</v>
      </c>
      <c r="K1474" s="59">
        <f t="shared" si="292"/>
        <v>91.491266020972446</v>
      </c>
      <c r="L1474" s="59">
        <f t="shared" si="292"/>
        <v>91.491266020972446</v>
      </c>
    </row>
    <row r="1475" spans="1:12" s="49" customFormat="1" ht="33.75" x14ac:dyDescent="0.2">
      <c r="A1475" s="7" t="s">
        <v>492</v>
      </c>
      <c r="B1475" s="10"/>
      <c r="C1475" s="10"/>
      <c r="D1475" s="10"/>
      <c r="E1475" s="10"/>
      <c r="F1475" s="10"/>
      <c r="G1475" s="10"/>
      <c r="H1475" s="65"/>
      <c r="I1475" s="65"/>
      <c r="J1475" s="65"/>
      <c r="K1475" s="65"/>
      <c r="L1475" s="65"/>
    </row>
    <row r="1476" spans="1:12" s="49" customFormat="1" x14ac:dyDescent="0.2">
      <c r="A1476" s="8" t="s">
        <v>278</v>
      </c>
      <c r="B1476" s="10">
        <v>1405.193</v>
      </c>
      <c r="C1476" s="10">
        <v>17167.958999999999</v>
      </c>
      <c r="D1476" s="10">
        <v>1047.5409999999999</v>
      </c>
      <c r="E1476" s="10">
        <v>1047.5409999999999</v>
      </c>
      <c r="F1476" s="10">
        <v>1323.5319999999999</v>
      </c>
      <c r="G1476" s="10">
        <v>1323.5319999999999</v>
      </c>
      <c r="H1476" s="61">
        <f>H1477+H1478</f>
        <v>100.00000000000001</v>
      </c>
      <c r="I1476" s="61">
        <f>I1477+I1478</f>
        <v>100.00000000000001</v>
      </c>
      <c r="J1476" s="59">
        <f t="shared" ref="J1476:J1481" si="293">D1476/B1476*100</f>
        <v>74.547837912656831</v>
      </c>
      <c r="K1476" s="59">
        <f t="shared" ref="K1476:L1481" si="294">D1476/F1476*100</f>
        <v>79.14738744510899</v>
      </c>
      <c r="L1476" s="59">
        <f t="shared" si="294"/>
        <v>79.14738744510899</v>
      </c>
    </row>
    <row r="1477" spans="1:12" s="49" customFormat="1" x14ac:dyDescent="0.2">
      <c r="A1477" s="12" t="s">
        <v>285</v>
      </c>
      <c r="B1477" s="10">
        <v>57.938000000000002</v>
      </c>
      <c r="C1477" s="10">
        <v>661.48099999999999</v>
      </c>
      <c r="D1477" s="10">
        <v>68.105000000000004</v>
      </c>
      <c r="E1477" s="10">
        <v>68.105000000000004</v>
      </c>
      <c r="F1477" s="10">
        <v>68.105000000000004</v>
      </c>
      <c r="G1477" s="10">
        <v>68.105000000000004</v>
      </c>
      <c r="H1477" s="61">
        <f>D1477/D1476*100</f>
        <v>6.5014161736867582</v>
      </c>
      <c r="I1477" s="61">
        <f>E1477/E1476*100</f>
        <v>6.5014161736867582</v>
      </c>
      <c r="J1477" s="59">
        <f t="shared" si="293"/>
        <v>117.54806862508198</v>
      </c>
      <c r="K1477" s="59">
        <f t="shared" si="294"/>
        <v>100</v>
      </c>
      <c r="L1477" s="59">
        <f t="shared" si="294"/>
        <v>100</v>
      </c>
    </row>
    <row r="1478" spans="1:12" s="49" customFormat="1" x14ac:dyDescent="0.2">
      <c r="A1478" s="12" t="s">
        <v>281</v>
      </c>
      <c r="B1478" s="10">
        <v>1347.2550000000001</v>
      </c>
      <c r="C1478" s="10">
        <v>16506.477999999999</v>
      </c>
      <c r="D1478" s="10">
        <v>979.43600000000004</v>
      </c>
      <c r="E1478" s="10">
        <v>979.43600000000004</v>
      </c>
      <c r="F1478" s="10">
        <v>1255.4280000000001</v>
      </c>
      <c r="G1478" s="10">
        <v>1255.4280000000001</v>
      </c>
      <c r="H1478" s="61">
        <f>D1478/D1476*100</f>
        <v>93.498583826313251</v>
      </c>
      <c r="I1478" s="61">
        <f>E1478/E1476*100</f>
        <v>93.498583826313251</v>
      </c>
      <c r="J1478" s="59">
        <f t="shared" si="293"/>
        <v>72.698635373407399</v>
      </c>
      <c r="K1478" s="59">
        <f t="shared" si="294"/>
        <v>78.01610287487614</v>
      </c>
      <c r="L1478" s="59">
        <f t="shared" si="294"/>
        <v>78.01610287487614</v>
      </c>
    </row>
    <row r="1479" spans="1:12" s="49" customFormat="1" x14ac:dyDescent="0.2">
      <c r="A1479" s="8" t="s">
        <v>279</v>
      </c>
      <c r="B1479" s="10">
        <v>1405.193</v>
      </c>
      <c r="C1479" s="10">
        <v>17167.958999999999</v>
      </c>
      <c r="D1479" s="10">
        <v>1047.5409999999999</v>
      </c>
      <c r="E1479" s="10">
        <v>1047.5409999999999</v>
      </c>
      <c r="F1479" s="10">
        <v>1323.5319999999999</v>
      </c>
      <c r="G1479" s="10">
        <v>1323.5319999999999</v>
      </c>
      <c r="H1479" s="61">
        <f>H1480+H1481</f>
        <v>99.999904538342648</v>
      </c>
      <c r="I1479" s="61">
        <f>I1480+I1481</f>
        <v>99.999904538342648</v>
      </c>
      <c r="J1479" s="59">
        <f t="shared" si="293"/>
        <v>74.547837912656831</v>
      </c>
      <c r="K1479" s="59">
        <f t="shared" si="294"/>
        <v>79.14738744510899</v>
      </c>
      <c r="L1479" s="59">
        <f t="shared" si="294"/>
        <v>79.14738744510899</v>
      </c>
    </row>
    <row r="1480" spans="1:12" s="49" customFormat="1" x14ac:dyDescent="0.2">
      <c r="A1480" s="12" t="s">
        <v>282</v>
      </c>
      <c r="B1480" s="10">
        <v>147.714</v>
      </c>
      <c r="C1480" s="10">
        <v>492.32799999999997</v>
      </c>
      <c r="D1480" s="10">
        <v>4.6509999999999998</v>
      </c>
      <c r="E1480" s="10">
        <v>4.6509999999999998</v>
      </c>
      <c r="F1480" s="10">
        <v>26.195</v>
      </c>
      <c r="G1480" s="10">
        <v>26.195</v>
      </c>
      <c r="H1480" s="61">
        <f>D1480/D1479*100</f>
        <v>0.44399216832563121</v>
      </c>
      <c r="I1480" s="61">
        <f>E1480/E1479*100</f>
        <v>0.44399216832563121</v>
      </c>
      <c r="J1480" s="59">
        <f t="shared" si="293"/>
        <v>3.1486521250524659</v>
      </c>
      <c r="K1480" s="59">
        <f t="shared" si="294"/>
        <v>17.755296812368769</v>
      </c>
      <c r="L1480" s="59">
        <f t="shared" si="294"/>
        <v>17.755296812368769</v>
      </c>
    </row>
    <row r="1481" spans="1:12" s="49" customFormat="1" x14ac:dyDescent="0.2">
      <c r="A1481" s="12" t="s">
        <v>286</v>
      </c>
      <c r="B1481" s="10">
        <v>1257.479</v>
      </c>
      <c r="C1481" s="10">
        <v>16675.631000000001</v>
      </c>
      <c r="D1481" s="10">
        <v>1042.8889999999999</v>
      </c>
      <c r="E1481" s="10">
        <v>1042.8889999999999</v>
      </c>
      <c r="F1481" s="10">
        <v>1297.337</v>
      </c>
      <c r="G1481" s="10">
        <v>1297.337</v>
      </c>
      <c r="H1481" s="61">
        <f>D1481/D1479*100</f>
        <v>99.555912370017012</v>
      </c>
      <c r="I1481" s="61">
        <f>E1481/E1479*100</f>
        <v>99.555912370017012</v>
      </c>
      <c r="J1481" s="59">
        <f t="shared" si="293"/>
        <v>82.934903883086704</v>
      </c>
      <c r="K1481" s="59">
        <f t="shared" si="294"/>
        <v>80.386900242573816</v>
      </c>
      <c r="L1481" s="59">
        <f t="shared" si="294"/>
        <v>80.386900242573816</v>
      </c>
    </row>
    <row r="1482" spans="1:12" s="49" customFormat="1" ht="33.75" x14ac:dyDescent="0.2">
      <c r="A1482" s="7" t="s">
        <v>493</v>
      </c>
      <c r="B1482" s="10"/>
      <c r="C1482" s="10"/>
      <c r="D1482" s="10"/>
      <c r="E1482" s="10"/>
      <c r="F1482" s="10"/>
      <c r="G1482" s="10"/>
      <c r="H1482" s="65"/>
      <c r="I1482" s="65"/>
      <c r="J1482" s="65"/>
      <c r="K1482" s="65"/>
      <c r="L1482" s="65"/>
    </row>
    <row r="1483" spans="1:12" s="49" customFormat="1" x14ac:dyDescent="0.2">
      <c r="A1483" s="8" t="s">
        <v>278</v>
      </c>
      <c r="B1483" s="10">
        <v>958532.33299999998</v>
      </c>
      <c r="C1483" s="10">
        <v>10242036.322000001</v>
      </c>
      <c r="D1483" s="10">
        <v>982368.09199999995</v>
      </c>
      <c r="E1483" s="10">
        <v>982368.09199999995</v>
      </c>
      <c r="F1483" s="10">
        <v>649556.34199999995</v>
      </c>
      <c r="G1483" s="10">
        <v>649556.34199999995</v>
      </c>
      <c r="H1483" s="61">
        <f>H1484+H1485</f>
        <v>100.00000000000001</v>
      </c>
      <c r="I1483" s="61">
        <f>I1484+I1485</f>
        <v>100.00000000000001</v>
      </c>
      <c r="J1483" s="59">
        <f t="shared" ref="J1483:J1488" si="295">D1483/B1483*100</f>
        <v>102.48669326838451</v>
      </c>
      <c r="K1483" s="59">
        <f t="shared" ref="K1483:L1486" si="296">D1483/F1483*100</f>
        <v>151.236779395497</v>
      </c>
      <c r="L1483" s="59">
        <f t="shared" si="296"/>
        <v>151.236779395497</v>
      </c>
    </row>
    <row r="1484" spans="1:12" s="49" customFormat="1" x14ac:dyDescent="0.2">
      <c r="A1484" s="12" t="s">
        <v>285</v>
      </c>
      <c r="B1484" s="10">
        <v>370612.16700000002</v>
      </c>
      <c r="C1484" s="10">
        <v>4034030.1690000002</v>
      </c>
      <c r="D1484" s="10">
        <v>336206.16700000002</v>
      </c>
      <c r="E1484" s="10">
        <v>336206.16700000002</v>
      </c>
      <c r="F1484" s="10">
        <v>249993.16699999999</v>
      </c>
      <c r="G1484" s="10">
        <v>249993.16699999999</v>
      </c>
      <c r="H1484" s="61">
        <f>D1484/D1483*100</f>
        <v>34.224052036901867</v>
      </c>
      <c r="I1484" s="61">
        <f>E1484/E1483*100</f>
        <v>34.224052036901867</v>
      </c>
      <c r="J1484" s="59">
        <f t="shared" si="295"/>
        <v>90.716440779991984</v>
      </c>
      <c r="K1484" s="59">
        <f t="shared" si="296"/>
        <v>134.48614257524889</v>
      </c>
      <c r="L1484" s="59">
        <f t="shared" si="296"/>
        <v>134.48614257524889</v>
      </c>
    </row>
    <row r="1485" spans="1:12" s="49" customFormat="1" x14ac:dyDescent="0.2">
      <c r="A1485" s="12" t="s">
        <v>281</v>
      </c>
      <c r="B1485" s="10">
        <v>587920.16599999997</v>
      </c>
      <c r="C1485" s="10">
        <v>6208006.1529999999</v>
      </c>
      <c r="D1485" s="10">
        <v>646161.92500000005</v>
      </c>
      <c r="E1485" s="10">
        <v>646161.92500000005</v>
      </c>
      <c r="F1485" s="10">
        <v>399563.17499999999</v>
      </c>
      <c r="G1485" s="10">
        <v>399563.17499999999</v>
      </c>
      <c r="H1485" s="61">
        <f>D1485/D1483*100</f>
        <v>65.775947963098147</v>
      </c>
      <c r="I1485" s="61">
        <f>E1485/E1483*100</f>
        <v>65.775947963098147</v>
      </c>
      <c r="J1485" s="59">
        <f t="shared" si="295"/>
        <v>109.9064060680647</v>
      </c>
      <c r="K1485" s="59">
        <f t="shared" si="296"/>
        <v>161.71708641568387</v>
      </c>
      <c r="L1485" s="59">
        <f t="shared" si="296"/>
        <v>161.71708641568387</v>
      </c>
    </row>
    <row r="1486" spans="1:12" s="49" customFormat="1" x14ac:dyDescent="0.2">
      <c r="A1486" s="8" t="s">
        <v>279</v>
      </c>
      <c r="B1486" s="10">
        <v>958532.33299999998</v>
      </c>
      <c r="C1486" s="10">
        <v>10242036.322000001</v>
      </c>
      <c r="D1486" s="10">
        <v>982368.09199999995</v>
      </c>
      <c r="E1486" s="10">
        <v>982368.09199999995</v>
      </c>
      <c r="F1486" s="10">
        <v>649556.34199999995</v>
      </c>
      <c r="G1486" s="10">
        <v>649556.34199999995</v>
      </c>
      <c r="H1486" s="61">
        <f>H1487+H1488</f>
        <v>100.00000010179485</v>
      </c>
      <c r="I1486" s="61">
        <f>I1487+I1488</f>
        <v>100.00000010179485</v>
      </c>
      <c r="J1486" s="59">
        <f t="shared" si="295"/>
        <v>102.48669326838451</v>
      </c>
      <c r="K1486" s="59">
        <f t="shared" si="296"/>
        <v>151.236779395497</v>
      </c>
      <c r="L1486" s="59">
        <f t="shared" si="296"/>
        <v>151.236779395497</v>
      </c>
    </row>
    <row r="1487" spans="1:12" s="49" customFormat="1" x14ac:dyDescent="0.2">
      <c r="A1487" s="12" t="s">
        <v>282</v>
      </c>
      <c r="B1487" s="10">
        <v>337424.67499999999</v>
      </c>
      <c r="C1487" s="10">
        <v>3316466.284</v>
      </c>
      <c r="D1487" s="10">
        <v>481708.24800000002</v>
      </c>
      <c r="E1487" s="10">
        <v>481708.24800000002</v>
      </c>
      <c r="F1487" s="10">
        <v>87245.422999999995</v>
      </c>
      <c r="G1487" s="10">
        <v>87245.422999999995</v>
      </c>
      <c r="H1487" s="61">
        <f>D1487/D1486*100</f>
        <v>49.035412685207618</v>
      </c>
      <c r="I1487" s="61">
        <f>E1487/E1486*100</f>
        <v>49.035412685207618</v>
      </c>
      <c r="J1487" s="59">
        <f t="shared" si="295"/>
        <v>142.76023174653722</v>
      </c>
      <c r="K1487" s="60"/>
      <c r="L1487" s="60"/>
    </row>
    <row r="1488" spans="1:12" s="49" customFormat="1" x14ac:dyDescent="0.2">
      <c r="A1488" s="12" t="s">
        <v>286</v>
      </c>
      <c r="B1488" s="10">
        <v>621107.65800000005</v>
      </c>
      <c r="C1488" s="10">
        <v>6925570.0379999997</v>
      </c>
      <c r="D1488" s="10">
        <v>500659.84499999997</v>
      </c>
      <c r="E1488" s="10">
        <v>500659.84499999997</v>
      </c>
      <c r="F1488" s="10">
        <v>562310.91899999999</v>
      </c>
      <c r="G1488" s="10">
        <v>562310.91899999999</v>
      </c>
      <c r="H1488" s="61">
        <f>D1488/D1486*100</f>
        <v>50.964587416587229</v>
      </c>
      <c r="I1488" s="61">
        <f>E1488/E1486*100</f>
        <v>50.964587416587229</v>
      </c>
      <c r="J1488" s="59">
        <f t="shared" si="295"/>
        <v>80.607578823315677</v>
      </c>
      <c r="K1488" s="59">
        <f>D1488/F1488*100</f>
        <v>89.036123625406603</v>
      </c>
      <c r="L1488" s="59">
        <f>E1488/G1488*100</f>
        <v>89.036123625406603</v>
      </c>
    </row>
    <row r="1489" spans="1:12" s="49" customFormat="1" x14ac:dyDescent="0.2">
      <c r="A1489" s="7" t="s">
        <v>494</v>
      </c>
      <c r="B1489" s="10"/>
      <c r="C1489" s="10"/>
      <c r="D1489" s="10"/>
      <c r="E1489" s="10"/>
      <c r="F1489" s="10"/>
      <c r="G1489" s="10"/>
      <c r="H1489" s="65"/>
      <c r="I1489" s="65"/>
      <c r="J1489" s="65"/>
      <c r="K1489" s="65"/>
      <c r="L1489" s="65"/>
    </row>
    <row r="1490" spans="1:12" s="49" customFormat="1" x14ac:dyDescent="0.2">
      <c r="A1490" s="8" t="s">
        <v>278</v>
      </c>
      <c r="B1490" s="10">
        <v>14.468</v>
      </c>
      <c r="C1490" s="10">
        <v>274.74900000000002</v>
      </c>
      <c r="D1490" s="10">
        <v>13.693</v>
      </c>
      <c r="E1490" s="10">
        <v>13.693</v>
      </c>
      <c r="F1490" s="10">
        <v>9.3379999999999992</v>
      </c>
      <c r="G1490" s="10">
        <v>9.3379999999999992</v>
      </c>
      <c r="H1490" s="61">
        <f>H1491+H1492</f>
        <v>100</v>
      </c>
      <c r="I1490" s="61">
        <f>I1491+I1492</f>
        <v>100</v>
      </c>
      <c r="J1490" s="59">
        <f t="shared" ref="J1490:J1495" si="297">D1490/B1490*100</f>
        <v>94.643350843240242</v>
      </c>
      <c r="K1490" s="59">
        <f>D1490/F1490*100</f>
        <v>146.63739558792034</v>
      </c>
      <c r="L1490" s="59">
        <f>E1490/G1490*100</f>
        <v>146.63739558792034</v>
      </c>
    </row>
    <row r="1491" spans="1:12" s="49" customFormat="1" x14ac:dyDescent="0.2">
      <c r="A1491" s="12" t="s">
        <v>285</v>
      </c>
      <c r="B1491" s="10">
        <v>9.1669999999999998</v>
      </c>
      <c r="C1491" s="10">
        <v>106.633</v>
      </c>
      <c r="D1491" s="10">
        <v>8</v>
      </c>
      <c r="E1491" s="10">
        <v>8</v>
      </c>
      <c r="F1491" s="10">
        <v>7.8</v>
      </c>
      <c r="G1491" s="10">
        <v>7.8</v>
      </c>
      <c r="H1491" s="61">
        <f>D1491/D1490*100</f>
        <v>58.424012269042578</v>
      </c>
      <c r="I1491" s="61">
        <f>E1491/E1490*100</f>
        <v>58.424012269042578</v>
      </c>
      <c r="J1491" s="59">
        <f t="shared" si="297"/>
        <v>87.269553834406025</v>
      </c>
      <c r="K1491" s="59">
        <f>D1491/F1491*100</f>
        <v>102.56410256410258</v>
      </c>
      <c r="L1491" s="59">
        <f>E1491/G1491*100</f>
        <v>102.56410256410258</v>
      </c>
    </row>
    <row r="1492" spans="1:12" s="49" customFormat="1" x14ac:dyDescent="0.2">
      <c r="A1492" s="12" t="s">
        <v>281</v>
      </c>
      <c r="B1492" s="10">
        <v>5.3010000000000002</v>
      </c>
      <c r="C1492" s="10">
        <v>168.11600000000001</v>
      </c>
      <c r="D1492" s="10">
        <v>5.6929999999999996</v>
      </c>
      <c r="E1492" s="10">
        <v>5.6929999999999996</v>
      </c>
      <c r="F1492" s="10">
        <v>1.538</v>
      </c>
      <c r="G1492" s="10">
        <v>1.538</v>
      </c>
      <c r="H1492" s="61">
        <f>D1492/D1490*100</f>
        <v>41.575987730957422</v>
      </c>
      <c r="I1492" s="61">
        <f>E1492/E1490*100</f>
        <v>41.575987730957422</v>
      </c>
      <c r="J1492" s="59">
        <f t="shared" si="297"/>
        <v>107.39483116393131</v>
      </c>
      <c r="K1492" s="60">
        <f>D1492/F1492</f>
        <v>3.7015604681404417</v>
      </c>
      <c r="L1492" s="60">
        <f>E1492/G1492</f>
        <v>3.7015604681404417</v>
      </c>
    </row>
    <row r="1493" spans="1:12" s="49" customFormat="1" x14ac:dyDescent="0.2">
      <c r="A1493" s="8" t="s">
        <v>279</v>
      </c>
      <c r="B1493" s="10">
        <v>14.468</v>
      </c>
      <c r="C1493" s="10">
        <v>274.74900000000002</v>
      </c>
      <c r="D1493" s="10">
        <v>13.693</v>
      </c>
      <c r="E1493" s="10">
        <v>13.693</v>
      </c>
      <c r="F1493" s="10">
        <v>9.3379999999999992</v>
      </c>
      <c r="G1493" s="10">
        <v>9.3379999999999992</v>
      </c>
      <c r="H1493" s="61">
        <f>H1494+H1495</f>
        <v>100</v>
      </c>
      <c r="I1493" s="61">
        <f>I1494+I1495</f>
        <v>100</v>
      </c>
      <c r="J1493" s="59">
        <f t="shared" si="297"/>
        <v>94.643350843240242</v>
      </c>
      <c r="K1493" s="59">
        <f>D1493/F1493*100</f>
        <v>146.63739558792034</v>
      </c>
      <c r="L1493" s="59">
        <f>E1493/G1493*100</f>
        <v>146.63739558792034</v>
      </c>
    </row>
    <row r="1494" spans="1:12" s="49" customFormat="1" x14ac:dyDescent="0.2">
      <c r="A1494" s="12" t="s">
        <v>282</v>
      </c>
      <c r="B1494" s="10">
        <v>6.7539999999999996</v>
      </c>
      <c r="C1494" s="10">
        <v>87.54</v>
      </c>
      <c r="D1494" s="10">
        <v>9.5570000000000004</v>
      </c>
      <c r="E1494" s="10">
        <v>9.5570000000000004</v>
      </c>
      <c r="F1494" s="10">
        <v>4.4370000000000003</v>
      </c>
      <c r="G1494" s="10">
        <v>4.4370000000000003</v>
      </c>
      <c r="H1494" s="61">
        <f>D1494/D1493*100</f>
        <v>69.794785656904992</v>
      </c>
      <c r="I1494" s="61">
        <f>E1494/E1493*100</f>
        <v>69.794785656904992</v>
      </c>
      <c r="J1494" s="59">
        <f t="shared" si="297"/>
        <v>141.50133254367782</v>
      </c>
      <c r="K1494" s="60">
        <f>D1494/F1494</f>
        <v>2.1539328375028171</v>
      </c>
      <c r="L1494" s="60">
        <f>E1494/G1494</f>
        <v>2.1539328375028171</v>
      </c>
    </row>
    <row r="1495" spans="1:12" s="49" customFormat="1" x14ac:dyDescent="0.2">
      <c r="A1495" s="12" t="s">
        <v>286</v>
      </c>
      <c r="B1495" s="10">
        <v>7.7140000000000004</v>
      </c>
      <c r="C1495" s="10">
        <v>187.209</v>
      </c>
      <c r="D1495" s="10">
        <v>4.1360000000000001</v>
      </c>
      <c r="E1495" s="10">
        <v>4.1360000000000001</v>
      </c>
      <c r="F1495" s="10">
        <v>4.9009999999999998</v>
      </c>
      <c r="G1495" s="10">
        <v>4.9009999999999998</v>
      </c>
      <c r="H1495" s="61">
        <f>D1495/D1493*100</f>
        <v>30.205214343095015</v>
      </c>
      <c r="I1495" s="61">
        <f>E1495/E1493*100</f>
        <v>30.205214343095015</v>
      </c>
      <c r="J1495" s="59">
        <f t="shared" si="297"/>
        <v>53.616800622245265</v>
      </c>
      <c r="K1495" s="59">
        <f>D1495/F1495*100</f>
        <v>84.390940624362372</v>
      </c>
      <c r="L1495" s="59">
        <f>E1495/G1495*100</f>
        <v>84.390940624362372</v>
      </c>
    </row>
    <row r="1496" spans="1:12" s="49" customFormat="1" ht="22.5" x14ac:dyDescent="0.2">
      <c r="A1496" s="7" t="s">
        <v>495</v>
      </c>
      <c r="B1496" s="10"/>
      <c r="C1496" s="10"/>
      <c r="D1496" s="10"/>
      <c r="E1496" s="10"/>
      <c r="F1496" s="10"/>
      <c r="G1496" s="10"/>
      <c r="H1496" s="65"/>
      <c r="I1496" s="65"/>
      <c r="J1496" s="65"/>
      <c r="K1496" s="65"/>
      <c r="L1496" s="65"/>
    </row>
    <row r="1497" spans="1:12" s="49" customFormat="1" x14ac:dyDescent="0.2">
      <c r="A1497" s="8" t="s">
        <v>278</v>
      </c>
      <c r="B1497" s="10">
        <v>97132.332999999999</v>
      </c>
      <c r="C1497" s="10">
        <v>1100927.6669999999</v>
      </c>
      <c r="D1497" s="10">
        <v>124471.9</v>
      </c>
      <c r="E1497" s="10">
        <v>124471.9</v>
      </c>
      <c r="F1497" s="10">
        <v>77877</v>
      </c>
      <c r="G1497" s="10">
        <v>77877</v>
      </c>
      <c r="H1497" s="61">
        <f>H1498+H1499</f>
        <v>100</v>
      </c>
      <c r="I1497" s="61">
        <f>I1498+I1499</f>
        <v>100</v>
      </c>
      <c r="J1497" s="59">
        <f>D1497/B1497*100</f>
        <v>128.14672123648054</v>
      </c>
      <c r="K1497" s="59">
        <f t="shared" ref="K1497:L1500" si="298">D1497/F1497*100</f>
        <v>159.83140079869537</v>
      </c>
      <c r="L1497" s="59">
        <f t="shared" si="298"/>
        <v>159.83140079869537</v>
      </c>
    </row>
    <row r="1498" spans="1:12" s="49" customFormat="1" x14ac:dyDescent="0.2">
      <c r="A1498" s="12" t="s">
        <v>285</v>
      </c>
      <c r="B1498" s="10">
        <v>515.33299999999997</v>
      </c>
      <c r="C1498" s="10">
        <v>13112.666999999999</v>
      </c>
      <c r="D1498" s="10">
        <v>1246</v>
      </c>
      <c r="E1498" s="10">
        <v>1246</v>
      </c>
      <c r="F1498" s="10">
        <v>884</v>
      </c>
      <c r="G1498" s="10">
        <v>884</v>
      </c>
      <c r="H1498" s="61">
        <f>D1498/D1497*100</f>
        <v>1.0010291479442348</v>
      </c>
      <c r="I1498" s="61">
        <f>E1498/E1497*100</f>
        <v>1.0010291479442348</v>
      </c>
      <c r="J1498" s="60">
        <f>D1498/B1498</f>
        <v>2.4178540865809102</v>
      </c>
      <c r="K1498" s="59">
        <f t="shared" si="298"/>
        <v>140.9502262443439</v>
      </c>
      <c r="L1498" s="59">
        <f t="shared" si="298"/>
        <v>140.9502262443439</v>
      </c>
    </row>
    <row r="1499" spans="1:12" s="49" customFormat="1" x14ac:dyDescent="0.2">
      <c r="A1499" s="12" t="s">
        <v>281</v>
      </c>
      <c r="B1499" s="10">
        <v>96617</v>
      </c>
      <c r="C1499" s="10">
        <v>1087815</v>
      </c>
      <c r="D1499" s="10">
        <v>123225.9</v>
      </c>
      <c r="E1499" s="10">
        <v>123225.9</v>
      </c>
      <c r="F1499" s="10">
        <v>76993</v>
      </c>
      <c r="G1499" s="10">
        <v>76993</v>
      </c>
      <c r="H1499" s="61">
        <f>D1499/D1497*100</f>
        <v>98.998970852055763</v>
      </c>
      <c r="I1499" s="61">
        <f>E1499/E1497*100</f>
        <v>98.998970852055763</v>
      </c>
      <c r="J1499" s="59">
        <f>D1499/B1499*100</f>
        <v>127.54059844540815</v>
      </c>
      <c r="K1499" s="59">
        <f t="shared" si="298"/>
        <v>160.04818619874533</v>
      </c>
      <c r="L1499" s="59">
        <f t="shared" si="298"/>
        <v>160.04818619874533</v>
      </c>
    </row>
    <row r="1500" spans="1:12" s="49" customFormat="1" x14ac:dyDescent="0.2">
      <c r="A1500" s="8" t="s">
        <v>279</v>
      </c>
      <c r="B1500" s="10">
        <v>97132.332999999999</v>
      </c>
      <c r="C1500" s="10">
        <v>1100927.6669999999</v>
      </c>
      <c r="D1500" s="10">
        <v>124471.9</v>
      </c>
      <c r="E1500" s="10">
        <v>124471.9</v>
      </c>
      <c r="F1500" s="10">
        <v>77877</v>
      </c>
      <c r="G1500" s="10">
        <v>77877</v>
      </c>
      <c r="H1500" s="61">
        <f>H1501+H1502</f>
        <v>100</v>
      </c>
      <c r="I1500" s="61">
        <f>I1501+I1502</f>
        <v>100</v>
      </c>
      <c r="J1500" s="59">
        <f>D1500/B1500*100</f>
        <v>128.14672123648054</v>
      </c>
      <c r="K1500" s="59">
        <f t="shared" si="298"/>
        <v>159.83140079869537</v>
      </c>
      <c r="L1500" s="59">
        <f t="shared" si="298"/>
        <v>159.83140079869537</v>
      </c>
    </row>
    <row r="1501" spans="1:12" s="49" customFormat="1" x14ac:dyDescent="0.2">
      <c r="A1501" s="12" t="s">
        <v>282</v>
      </c>
      <c r="B1501" s="10">
        <v>4068.4</v>
      </c>
      <c r="C1501" s="10">
        <v>32949.4</v>
      </c>
      <c r="D1501" s="10">
        <v>4781</v>
      </c>
      <c r="E1501" s="10">
        <v>4781</v>
      </c>
      <c r="F1501" s="10">
        <v>185</v>
      </c>
      <c r="G1501" s="10">
        <v>185</v>
      </c>
      <c r="H1501" s="61">
        <f>D1501/D1500*100</f>
        <v>3.841027573291643</v>
      </c>
      <c r="I1501" s="61">
        <f>E1501/E1500*100</f>
        <v>3.841027573291643</v>
      </c>
      <c r="J1501" s="59">
        <f>D1501/B1501*100</f>
        <v>117.51548520302822</v>
      </c>
      <c r="K1501" s="60"/>
      <c r="L1501" s="60"/>
    </row>
    <row r="1502" spans="1:12" s="49" customFormat="1" x14ac:dyDescent="0.2">
      <c r="A1502" s="12" t="s">
        <v>286</v>
      </c>
      <c r="B1502" s="10">
        <v>93063.933000000005</v>
      </c>
      <c r="C1502" s="10">
        <v>1067978.267</v>
      </c>
      <c r="D1502" s="10">
        <v>119690.9</v>
      </c>
      <c r="E1502" s="10">
        <v>119690.9</v>
      </c>
      <c r="F1502" s="10">
        <v>77692</v>
      </c>
      <c r="G1502" s="10">
        <v>77692</v>
      </c>
      <c r="H1502" s="61">
        <f>D1502/D1500*100</f>
        <v>96.15897242670836</v>
      </c>
      <c r="I1502" s="61">
        <f>E1502/E1500*100</f>
        <v>96.15897242670836</v>
      </c>
      <c r="J1502" s="59">
        <f>D1502/B1502*100</f>
        <v>128.61147830491967</v>
      </c>
      <c r="K1502" s="59">
        <f>D1502/F1502*100</f>
        <v>154.05820419090767</v>
      </c>
      <c r="L1502" s="59">
        <f>E1502/G1502*100</f>
        <v>154.05820419090767</v>
      </c>
    </row>
    <row r="1503" spans="1:12" s="49" customFormat="1" ht="45" x14ac:dyDescent="0.2">
      <c r="A1503" s="7" t="s">
        <v>496</v>
      </c>
      <c r="B1503" s="10"/>
      <c r="C1503" s="10"/>
      <c r="D1503" s="10"/>
      <c r="E1503" s="10"/>
      <c r="F1503" s="10"/>
      <c r="G1503" s="10"/>
      <c r="H1503" s="65"/>
      <c r="I1503" s="65"/>
      <c r="J1503" s="65"/>
      <c r="K1503" s="65"/>
      <c r="L1503" s="65"/>
    </row>
    <row r="1504" spans="1:12" s="49" customFormat="1" x14ac:dyDescent="0.2">
      <c r="A1504" s="8" t="s">
        <v>278</v>
      </c>
      <c r="B1504" s="10">
        <v>933.61199999999997</v>
      </c>
      <c r="C1504" s="10">
        <v>8894.8729999999996</v>
      </c>
      <c r="D1504" s="10">
        <v>766.75300000000004</v>
      </c>
      <c r="E1504" s="10">
        <v>766.75300000000004</v>
      </c>
      <c r="F1504" s="10">
        <v>885.17700000000002</v>
      </c>
      <c r="G1504" s="10">
        <v>885.17700000000002</v>
      </c>
      <c r="H1504" s="61">
        <f>H1505+H1506</f>
        <v>100</v>
      </c>
      <c r="I1504" s="61">
        <f>I1505+I1506</f>
        <v>100</v>
      </c>
      <c r="J1504" s="59">
        <f>D1504/B1504*100</f>
        <v>82.127586192122649</v>
      </c>
      <c r="K1504" s="59">
        <f>D1504/F1504*100</f>
        <v>86.621432775591785</v>
      </c>
      <c r="L1504" s="59">
        <f>E1504/G1504*100</f>
        <v>86.621432775591785</v>
      </c>
    </row>
    <row r="1505" spans="1:12" s="49" customFormat="1" x14ac:dyDescent="0.2">
      <c r="A1505" s="12" t="s">
        <v>285</v>
      </c>
      <c r="B1505" s="10">
        <v>0</v>
      </c>
      <c r="C1505" s="10">
        <v>0</v>
      </c>
      <c r="D1505" s="10">
        <v>0</v>
      </c>
      <c r="E1505" s="10">
        <v>0</v>
      </c>
      <c r="F1505" s="10">
        <v>0</v>
      </c>
      <c r="G1505" s="10">
        <v>0</v>
      </c>
      <c r="H1505" s="61">
        <f>D1505/D1504*100</f>
        <v>0</v>
      </c>
      <c r="I1505" s="61">
        <f>E1505/E1504*100</f>
        <v>0</v>
      </c>
      <c r="J1505" s="59">
        <v>0</v>
      </c>
      <c r="K1505" s="59">
        <v>0</v>
      </c>
      <c r="L1505" s="59">
        <v>0</v>
      </c>
    </row>
    <row r="1506" spans="1:12" s="49" customFormat="1" x14ac:dyDescent="0.2">
      <c r="A1506" s="12" t="s">
        <v>281</v>
      </c>
      <c r="B1506" s="10">
        <v>933.61199999999997</v>
      </c>
      <c r="C1506" s="10">
        <v>8894.8729999999996</v>
      </c>
      <c r="D1506" s="10">
        <v>766.75300000000004</v>
      </c>
      <c r="E1506" s="10">
        <v>766.75300000000004</v>
      </c>
      <c r="F1506" s="10">
        <v>885.17700000000002</v>
      </c>
      <c r="G1506" s="10">
        <v>885.17700000000002</v>
      </c>
      <c r="H1506" s="61">
        <f>D1506/D1504*100</f>
        <v>100</v>
      </c>
      <c r="I1506" s="61">
        <f>E1506/E1504*100</f>
        <v>100</v>
      </c>
      <c r="J1506" s="59">
        <f>D1506/B1506*100</f>
        <v>82.127586192122649</v>
      </c>
      <c r="K1506" s="59">
        <f>D1506/F1506*100</f>
        <v>86.621432775591785</v>
      </c>
      <c r="L1506" s="59">
        <f>E1506/G1506*100</f>
        <v>86.621432775591785</v>
      </c>
    </row>
    <row r="1507" spans="1:12" s="49" customFormat="1" x14ac:dyDescent="0.2">
      <c r="A1507" s="8" t="s">
        <v>279</v>
      </c>
      <c r="B1507" s="10">
        <v>933.61199999999997</v>
      </c>
      <c r="C1507" s="10">
        <v>8894.8729999999996</v>
      </c>
      <c r="D1507" s="10">
        <v>766.75300000000004</v>
      </c>
      <c r="E1507" s="10">
        <v>766.75300000000004</v>
      </c>
      <c r="F1507" s="10">
        <v>885.17700000000002</v>
      </c>
      <c r="G1507" s="10">
        <v>885.17700000000002</v>
      </c>
      <c r="H1507" s="61">
        <f>H1508+H1509</f>
        <v>100</v>
      </c>
      <c r="I1507" s="61">
        <f>I1508+I1509</f>
        <v>100</v>
      </c>
      <c r="J1507" s="59">
        <f>D1507/B1507*100</f>
        <v>82.127586192122649</v>
      </c>
      <c r="K1507" s="59">
        <f>D1507/F1507*100</f>
        <v>86.621432775591785</v>
      </c>
      <c r="L1507" s="59">
        <f>E1507/G1507*100</f>
        <v>86.621432775591785</v>
      </c>
    </row>
    <row r="1508" spans="1:12" s="49" customFormat="1" x14ac:dyDescent="0.2">
      <c r="A1508" s="12" t="s">
        <v>282</v>
      </c>
      <c r="B1508" s="10">
        <v>113.298</v>
      </c>
      <c r="C1508" s="10">
        <v>280.77800000000002</v>
      </c>
      <c r="D1508" s="10">
        <v>23.802</v>
      </c>
      <c r="E1508" s="10">
        <v>23.802</v>
      </c>
      <c r="F1508" s="10">
        <v>0.97199999999999998</v>
      </c>
      <c r="G1508" s="10">
        <v>0.97199999999999998</v>
      </c>
      <c r="H1508" s="61">
        <f>D1508/D1507*100</f>
        <v>3.1042591290806816</v>
      </c>
      <c r="I1508" s="61">
        <f>E1508/E1507*100</f>
        <v>3.1042591290806816</v>
      </c>
      <c r="J1508" s="59">
        <f>D1508/B1508*100</f>
        <v>21.008314356828894</v>
      </c>
      <c r="K1508" s="60"/>
      <c r="L1508" s="60"/>
    </row>
    <row r="1509" spans="1:12" s="49" customFormat="1" x14ac:dyDescent="0.2">
      <c r="A1509" s="12" t="s">
        <v>286</v>
      </c>
      <c r="B1509" s="10">
        <v>820.31399999999996</v>
      </c>
      <c r="C1509" s="10">
        <v>8614.0949999999993</v>
      </c>
      <c r="D1509" s="10">
        <v>742.95100000000002</v>
      </c>
      <c r="E1509" s="10">
        <v>742.95100000000002</v>
      </c>
      <c r="F1509" s="10">
        <v>884.20500000000004</v>
      </c>
      <c r="G1509" s="10">
        <v>884.20500000000004</v>
      </c>
      <c r="H1509" s="61">
        <f>D1509/D1507*100</f>
        <v>96.895740870919312</v>
      </c>
      <c r="I1509" s="61">
        <f>E1509/E1507*100</f>
        <v>96.895740870919312</v>
      </c>
      <c r="J1509" s="59">
        <f>D1509/B1509*100</f>
        <v>90.569099149837754</v>
      </c>
      <c r="K1509" s="59">
        <f>D1509/F1509*100</f>
        <v>84.024745392753942</v>
      </c>
      <c r="L1509" s="59">
        <f>E1509/G1509*100</f>
        <v>84.024745392753942</v>
      </c>
    </row>
    <row r="1510" spans="1:12" s="49" customFormat="1" x14ac:dyDescent="0.2">
      <c r="A1510" s="7" t="s">
        <v>497</v>
      </c>
      <c r="B1510" s="10"/>
      <c r="C1510" s="10"/>
      <c r="D1510" s="10"/>
      <c r="E1510" s="10"/>
      <c r="F1510" s="10"/>
      <c r="G1510" s="10"/>
      <c r="H1510" s="65"/>
      <c r="I1510" s="65"/>
      <c r="J1510" s="65"/>
      <c r="K1510" s="65"/>
      <c r="L1510" s="65"/>
    </row>
    <row r="1511" spans="1:12" s="49" customFormat="1" x14ac:dyDescent="0.2">
      <c r="A1511" s="8" t="s">
        <v>278</v>
      </c>
      <c r="B1511" s="10">
        <v>3269.779</v>
      </c>
      <c r="C1511" s="10">
        <v>31468.131000000001</v>
      </c>
      <c r="D1511" s="10">
        <v>2673.8679999999999</v>
      </c>
      <c r="E1511" s="10">
        <v>2673.8679999999999</v>
      </c>
      <c r="F1511" s="10">
        <v>1738.9380000000001</v>
      </c>
      <c r="G1511" s="10">
        <v>1738.9380000000001</v>
      </c>
      <c r="H1511" s="61">
        <f>H1512+H1513</f>
        <v>100</v>
      </c>
      <c r="I1511" s="61">
        <f>I1512+I1513</f>
        <v>100</v>
      </c>
      <c r="J1511" s="59">
        <f t="shared" ref="J1511:J1516" si="299">D1511/B1511*100</f>
        <v>81.775190311027131</v>
      </c>
      <c r="K1511" s="59">
        <f>D1511/F1511*100</f>
        <v>153.76442403351928</v>
      </c>
      <c r="L1511" s="59">
        <f>E1511/G1511*100</f>
        <v>153.76442403351928</v>
      </c>
    </row>
    <row r="1512" spans="1:12" s="49" customFormat="1" x14ac:dyDescent="0.2">
      <c r="A1512" s="12" t="s">
        <v>285</v>
      </c>
      <c r="B1512" s="10">
        <v>2018</v>
      </c>
      <c r="C1512" s="10">
        <v>22180</v>
      </c>
      <c r="D1512" s="10">
        <v>1849</v>
      </c>
      <c r="E1512" s="10">
        <v>1849</v>
      </c>
      <c r="F1512" s="10">
        <v>1508</v>
      </c>
      <c r="G1512" s="10">
        <v>1508</v>
      </c>
      <c r="H1512" s="61">
        <f>D1512/D1511*100</f>
        <v>69.150758377002902</v>
      </c>
      <c r="I1512" s="61">
        <f>E1512/E1511*100</f>
        <v>69.150758377002902</v>
      </c>
      <c r="J1512" s="59">
        <f t="shared" si="299"/>
        <v>91.625371655104061</v>
      </c>
      <c r="K1512" s="59">
        <f>D1512/F1512*100</f>
        <v>122.61273209549071</v>
      </c>
      <c r="L1512" s="59">
        <f>E1512/G1512*100</f>
        <v>122.61273209549071</v>
      </c>
    </row>
    <row r="1513" spans="1:12" s="49" customFormat="1" x14ac:dyDescent="0.2">
      <c r="A1513" s="12" t="s">
        <v>281</v>
      </c>
      <c r="B1513" s="10">
        <v>1251.779</v>
      </c>
      <c r="C1513" s="10">
        <v>9288.1309999999994</v>
      </c>
      <c r="D1513" s="10">
        <v>824.86800000000005</v>
      </c>
      <c r="E1513" s="10">
        <v>824.86800000000005</v>
      </c>
      <c r="F1513" s="10">
        <v>230.93799999999999</v>
      </c>
      <c r="G1513" s="10">
        <v>230.93799999999999</v>
      </c>
      <c r="H1513" s="61">
        <f>D1513/D1511*100</f>
        <v>30.849241622997098</v>
      </c>
      <c r="I1513" s="61">
        <f>E1513/E1511*100</f>
        <v>30.849241622997098</v>
      </c>
      <c r="J1513" s="59">
        <f t="shared" si="299"/>
        <v>65.895657300529891</v>
      </c>
      <c r="K1513" s="60">
        <f>D1513/F1513</f>
        <v>3.5718158120361312</v>
      </c>
      <c r="L1513" s="60">
        <f>E1513/G1513</f>
        <v>3.5718158120361312</v>
      </c>
    </row>
    <row r="1514" spans="1:12" s="49" customFormat="1" x14ac:dyDescent="0.2">
      <c r="A1514" s="8" t="s">
        <v>279</v>
      </c>
      <c r="B1514" s="10">
        <v>3269.779</v>
      </c>
      <c r="C1514" s="10">
        <v>31468.131000000001</v>
      </c>
      <c r="D1514" s="10">
        <v>2673.8679999999999</v>
      </c>
      <c r="E1514" s="10">
        <v>2673.8679999999999</v>
      </c>
      <c r="F1514" s="10">
        <v>1738.9380000000001</v>
      </c>
      <c r="G1514" s="10">
        <v>1738.9380000000001</v>
      </c>
      <c r="H1514" s="61">
        <f>H1515+H1516</f>
        <v>100</v>
      </c>
      <c r="I1514" s="61">
        <f>I1515+I1516</f>
        <v>100</v>
      </c>
      <c r="J1514" s="59">
        <f t="shared" si="299"/>
        <v>81.775190311027131</v>
      </c>
      <c r="K1514" s="59">
        <f>D1514/F1514*100</f>
        <v>153.76442403351928</v>
      </c>
      <c r="L1514" s="59">
        <f>E1514/G1514*100</f>
        <v>153.76442403351928</v>
      </c>
    </row>
    <row r="1515" spans="1:12" s="49" customFormat="1" x14ac:dyDescent="0.2">
      <c r="A1515" s="12" t="s">
        <v>282</v>
      </c>
      <c r="B1515" s="10">
        <v>2169.6170000000002</v>
      </c>
      <c r="C1515" s="10">
        <v>24379.120999999999</v>
      </c>
      <c r="D1515" s="10">
        <v>1902.383</v>
      </c>
      <c r="E1515" s="10">
        <v>1902.383</v>
      </c>
      <c r="F1515" s="10">
        <v>1505.336</v>
      </c>
      <c r="G1515" s="10">
        <v>1505.336</v>
      </c>
      <c r="H1515" s="61">
        <f>D1515/D1514*100</f>
        <v>71.14722940698644</v>
      </c>
      <c r="I1515" s="61">
        <f>E1515/E1514*100</f>
        <v>71.14722940698644</v>
      </c>
      <c r="J1515" s="59">
        <f t="shared" si="299"/>
        <v>87.68289518380432</v>
      </c>
      <c r="K1515" s="59">
        <f>D1515/F1515*100</f>
        <v>126.37597187604628</v>
      </c>
      <c r="L1515" s="59">
        <f>E1515/G1515*100</f>
        <v>126.37597187604628</v>
      </c>
    </row>
    <row r="1516" spans="1:12" s="49" customFormat="1" x14ac:dyDescent="0.2">
      <c r="A1516" s="12" t="s">
        <v>286</v>
      </c>
      <c r="B1516" s="10">
        <v>1100.1610000000001</v>
      </c>
      <c r="C1516" s="10">
        <v>7089.01</v>
      </c>
      <c r="D1516" s="10">
        <v>771.48500000000001</v>
      </c>
      <c r="E1516" s="10">
        <v>771.48500000000001</v>
      </c>
      <c r="F1516" s="10">
        <v>233.602</v>
      </c>
      <c r="G1516" s="10">
        <v>233.602</v>
      </c>
      <c r="H1516" s="61">
        <f>D1516/D1514*100</f>
        <v>28.852770593013567</v>
      </c>
      <c r="I1516" s="61">
        <f>E1516/E1514*100</f>
        <v>28.852770593013567</v>
      </c>
      <c r="J1516" s="59">
        <f t="shared" si="299"/>
        <v>70.124736288597759</v>
      </c>
      <c r="K1516" s="60">
        <f>D1516/F1516</f>
        <v>3.302561621903922</v>
      </c>
      <c r="L1516" s="60">
        <f>E1516/G1516</f>
        <v>3.302561621903922</v>
      </c>
    </row>
    <row r="1517" spans="1:12" s="49" customFormat="1" ht="45" x14ac:dyDescent="0.2">
      <c r="A1517" s="7" t="s">
        <v>498</v>
      </c>
      <c r="B1517" s="10"/>
      <c r="C1517" s="10"/>
      <c r="D1517" s="10"/>
      <c r="E1517" s="10"/>
      <c r="F1517" s="10"/>
      <c r="G1517" s="10"/>
      <c r="H1517" s="65"/>
      <c r="I1517" s="65"/>
      <c r="J1517" s="65"/>
      <c r="K1517" s="65"/>
      <c r="L1517" s="65"/>
    </row>
    <row r="1518" spans="1:12" s="49" customFormat="1" x14ac:dyDescent="0.2">
      <c r="A1518" s="8" t="s">
        <v>278</v>
      </c>
      <c r="B1518" s="10">
        <v>1522.3330000000001</v>
      </c>
      <c r="C1518" s="10">
        <v>22230.667000000001</v>
      </c>
      <c r="D1518" s="10">
        <v>1522</v>
      </c>
      <c r="E1518" s="10">
        <v>1522</v>
      </c>
      <c r="F1518" s="10">
        <v>305</v>
      </c>
      <c r="G1518" s="10">
        <v>305</v>
      </c>
      <c r="H1518" s="61">
        <f>H1519+H1520</f>
        <v>100</v>
      </c>
      <c r="I1518" s="61">
        <f>I1519+I1520</f>
        <v>100</v>
      </c>
      <c r="J1518" s="59">
        <f>D1518/B1518*100</f>
        <v>99.97812567946697</v>
      </c>
      <c r="K1518" s="60"/>
      <c r="L1518" s="60"/>
    </row>
    <row r="1519" spans="1:12" s="49" customFormat="1" x14ac:dyDescent="0.2">
      <c r="A1519" s="12" t="s">
        <v>285</v>
      </c>
      <c r="B1519" s="10">
        <v>0.33300000000000002</v>
      </c>
      <c r="C1519" s="10">
        <v>4.6669999999999998</v>
      </c>
      <c r="D1519" s="10">
        <v>1</v>
      </c>
      <c r="E1519" s="10">
        <v>1</v>
      </c>
      <c r="F1519" s="10">
        <v>1</v>
      </c>
      <c r="G1519" s="10">
        <v>1</v>
      </c>
      <c r="H1519" s="61">
        <f>D1519/D1518*100</f>
        <v>6.5703022339027597E-2</v>
      </c>
      <c r="I1519" s="61">
        <f>E1519/E1518*100</f>
        <v>6.5703022339027597E-2</v>
      </c>
      <c r="J1519" s="60">
        <f>D1519/B1519</f>
        <v>3.0030030030030028</v>
      </c>
      <c r="K1519" s="59">
        <f>D1519/F1519*100</f>
        <v>100</v>
      </c>
      <c r="L1519" s="59">
        <f>E1519/G1519*100</f>
        <v>100</v>
      </c>
    </row>
    <row r="1520" spans="1:12" s="49" customFormat="1" x14ac:dyDescent="0.2">
      <c r="A1520" s="12" t="s">
        <v>281</v>
      </c>
      <c r="B1520" s="10">
        <v>1522</v>
      </c>
      <c r="C1520" s="10">
        <v>22226</v>
      </c>
      <c r="D1520" s="10">
        <v>1521</v>
      </c>
      <c r="E1520" s="10">
        <v>1521</v>
      </c>
      <c r="F1520" s="10">
        <v>304</v>
      </c>
      <c r="G1520" s="10">
        <v>304</v>
      </c>
      <c r="H1520" s="61">
        <f>D1520/D1518*100</f>
        <v>99.934296977660978</v>
      </c>
      <c r="I1520" s="61">
        <f>E1520/E1518*100</f>
        <v>99.934296977660978</v>
      </c>
      <c r="J1520" s="59">
        <f>D1520/B1520*100</f>
        <v>99.934296977660978</v>
      </c>
      <c r="K1520" s="60"/>
      <c r="L1520" s="60"/>
    </row>
    <row r="1521" spans="1:12" s="49" customFormat="1" x14ac:dyDescent="0.2">
      <c r="A1521" s="8" t="s">
        <v>279</v>
      </c>
      <c r="B1521" s="10">
        <v>1522.3330000000001</v>
      </c>
      <c r="C1521" s="10">
        <v>22230.667000000001</v>
      </c>
      <c r="D1521" s="10">
        <v>1522</v>
      </c>
      <c r="E1521" s="10">
        <v>1522</v>
      </c>
      <c r="F1521" s="10">
        <v>305</v>
      </c>
      <c r="G1521" s="10">
        <v>305</v>
      </c>
      <c r="H1521" s="61">
        <f>H1522+H1523</f>
        <v>100.00000000000001</v>
      </c>
      <c r="I1521" s="61">
        <f>I1522+I1523</f>
        <v>100.00000000000001</v>
      </c>
      <c r="J1521" s="59">
        <f>D1521/B1521*100</f>
        <v>99.97812567946697</v>
      </c>
      <c r="K1521" s="60"/>
      <c r="L1521" s="60"/>
    </row>
    <row r="1522" spans="1:12" s="49" customFormat="1" x14ac:dyDescent="0.2">
      <c r="A1522" s="12" t="s">
        <v>282</v>
      </c>
      <c r="B1522" s="10">
        <v>11</v>
      </c>
      <c r="C1522" s="10">
        <v>288</v>
      </c>
      <c r="D1522" s="10">
        <v>2</v>
      </c>
      <c r="E1522" s="10">
        <v>2</v>
      </c>
      <c r="F1522" s="10">
        <v>55</v>
      </c>
      <c r="G1522" s="10">
        <v>55</v>
      </c>
      <c r="H1522" s="61">
        <f>D1522/D1521*100</f>
        <v>0.13140604467805519</v>
      </c>
      <c r="I1522" s="61">
        <f>E1522/E1521*100</f>
        <v>0.13140604467805519</v>
      </c>
      <c r="J1522" s="59">
        <f>D1522/B1522*100</f>
        <v>18.181818181818183</v>
      </c>
      <c r="K1522" s="59">
        <f>D1522/F1522*100</f>
        <v>3.6363636363636362</v>
      </c>
      <c r="L1522" s="59">
        <f>E1522/G1522*100</f>
        <v>3.6363636363636362</v>
      </c>
    </row>
    <row r="1523" spans="1:12" s="49" customFormat="1" x14ac:dyDescent="0.2">
      <c r="A1523" s="12" t="s">
        <v>286</v>
      </c>
      <c r="B1523" s="10">
        <v>1511.3330000000001</v>
      </c>
      <c r="C1523" s="10">
        <v>21942.667000000001</v>
      </c>
      <c r="D1523" s="10">
        <v>1520</v>
      </c>
      <c r="E1523" s="10">
        <v>1520</v>
      </c>
      <c r="F1523" s="10">
        <v>250</v>
      </c>
      <c r="G1523" s="10">
        <v>250</v>
      </c>
      <c r="H1523" s="61">
        <f>D1523/D1521*100</f>
        <v>99.868593955321955</v>
      </c>
      <c r="I1523" s="61">
        <f>E1523/E1521*100</f>
        <v>99.868593955321955</v>
      </c>
      <c r="J1523" s="59">
        <f>D1523/B1523*100</f>
        <v>100.57346726366723</v>
      </c>
      <c r="K1523" s="60"/>
      <c r="L1523" s="60"/>
    </row>
    <row r="1524" spans="1:12" s="49" customFormat="1" ht="45" x14ac:dyDescent="0.2">
      <c r="A1524" s="7" t="s">
        <v>499</v>
      </c>
      <c r="B1524" s="10"/>
      <c r="C1524" s="10"/>
      <c r="D1524" s="10"/>
      <c r="E1524" s="10"/>
      <c r="F1524" s="10"/>
      <c r="G1524" s="10"/>
      <c r="H1524" s="65"/>
      <c r="I1524" s="65"/>
      <c r="J1524" s="65"/>
      <c r="K1524" s="65"/>
      <c r="L1524" s="65"/>
    </row>
    <row r="1525" spans="1:12" s="49" customFormat="1" x14ac:dyDescent="0.2">
      <c r="A1525" s="8" t="s">
        <v>278</v>
      </c>
      <c r="B1525" s="10">
        <v>489.33300000000003</v>
      </c>
      <c r="C1525" s="10">
        <v>20872.667000000001</v>
      </c>
      <c r="D1525" s="10">
        <v>342</v>
      </c>
      <c r="E1525" s="10">
        <v>342</v>
      </c>
      <c r="F1525" s="10">
        <v>130</v>
      </c>
      <c r="G1525" s="10">
        <v>130</v>
      </c>
      <c r="H1525" s="61">
        <f>H1526+H1527</f>
        <v>99.999999999999986</v>
      </c>
      <c r="I1525" s="61">
        <f>I1526+I1527</f>
        <v>99.999999999999986</v>
      </c>
      <c r="J1525" s="59">
        <f t="shared" ref="J1525:J1530" si="300">D1525/B1525*100</f>
        <v>69.891055784097944</v>
      </c>
      <c r="K1525" s="60">
        <f>D1525/F1525</f>
        <v>2.6307692307692307</v>
      </c>
      <c r="L1525" s="60">
        <f>E1525/G1525</f>
        <v>2.6307692307692307</v>
      </c>
    </row>
    <row r="1526" spans="1:12" s="49" customFormat="1" x14ac:dyDescent="0.2">
      <c r="A1526" s="12" t="s">
        <v>285</v>
      </c>
      <c r="B1526" s="10">
        <v>13.333</v>
      </c>
      <c r="C1526" s="10">
        <v>105.667</v>
      </c>
      <c r="D1526" s="10">
        <v>10</v>
      </c>
      <c r="E1526" s="10">
        <v>10</v>
      </c>
      <c r="F1526" s="10">
        <v>7</v>
      </c>
      <c r="G1526" s="10">
        <v>7</v>
      </c>
      <c r="H1526" s="61">
        <f>D1526/D1525*100</f>
        <v>2.9239766081871341</v>
      </c>
      <c r="I1526" s="61">
        <f>E1526/E1525*100</f>
        <v>2.9239766081871341</v>
      </c>
      <c r="J1526" s="59">
        <f t="shared" si="300"/>
        <v>75.001875046876179</v>
      </c>
      <c r="K1526" s="59">
        <f>D1526/F1526*100</f>
        <v>142.85714285714286</v>
      </c>
      <c r="L1526" s="59">
        <f>E1526/G1526*100</f>
        <v>142.85714285714286</v>
      </c>
    </row>
    <row r="1527" spans="1:12" s="49" customFormat="1" x14ac:dyDescent="0.2">
      <c r="A1527" s="12" t="s">
        <v>281</v>
      </c>
      <c r="B1527" s="10">
        <v>476</v>
      </c>
      <c r="C1527" s="10">
        <v>20767</v>
      </c>
      <c r="D1527" s="10">
        <v>332</v>
      </c>
      <c r="E1527" s="10">
        <v>332</v>
      </c>
      <c r="F1527" s="10">
        <v>123</v>
      </c>
      <c r="G1527" s="10">
        <v>123</v>
      </c>
      <c r="H1527" s="61">
        <f>D1527/D1525*100</f>
        <v>97.076023391812853</v>
      </c>
      <c r="I1527" s="61">
        <f>E1527/E1525*100</f>
        <v>97.076023391812853</v>
      </c>
      <c r="J1527" s="59">
        <f t="shared" si="300"/>
        <v>69.747899159663859</v>
      </c>
      <c r="K1527" s="60">
        <f t="shared" ref="K1527:L1530" si="301">D1527/F1527</f>
        <v>2.6991869918699187</v>
      </c>
      <c r="L1527" s="60">
        <f t="shared" si="301"/>
        <v>2.6991869918699187</v>
      </c>
    </row>
    <row r="1528" spans="1:12" s="49" customFormat="1" x14ac:dyDescent="0.2">
      <c r="A1528" s="8" t="s">
        <v>279</v>
      </c>
      <c r="B1528" s="10">
        <v>489.33300000000003</v>
      </c>
      <c r="C1528" s="10">
        <v>20872.667000000001</v>
      </c>
      <c r="D1528" s="10">
        <v>342</v>
      </c>
      <c r="E1528" s="10">
        <v>342</v>
      </c>
      <c r="F1528" s="10">
        <v>130</v>
      </c>
      <c r="G1528" s="10">
        <v>130</v>
      </c>
      <c r="H1528" s="61">
        <f>H1529+H1530</f>
        <v>100</v>
      </c>
      <c r="I1528" s="61">
        <f>I1529+I1530</f>
        <v>100</v>
      </c>
      <c r="J1528" s="59">
        <f t="shared" si="300"/>
        <v>69.891055784097944</v>
      </c>
      <c r="K1528" s="60">
        <f t="shared" si="301"/>
        <v>2.6307692307692307</v>
      </c>
      <c r="L1528" s="60">
        <f t="shared" si="301"/>
        <v>2.6307692307692307</v>
      </c>
    </row>
    <row r="1529" spans="1:12" s="49" customFormat="1" x14ac:dyDescent="0.2">
      <c r="A1529" s="12" t="s">
        <v>282</v>
      </c>
      <c r="B1529" s="10">
        <v>27</v>
      </c>
      <c r="C1529" s="10">
        <v>426</v>
      </c>
      <c r="D1529" s="10">
        <v>3</v>
      </c>
      <c r="E1529" s="10">
        <v>3</v>
      </c>
      <c r="F1529" s="10">
        <v>1</v>
      </c>
      <c r="G1529" s="10">
        <v>1</v>
      </c>
      <c r="H1529" s="61">
        <f>D1529/D1528*100</f>
        <v>0.8771929824561403</v>
      </c>
      <c r="I1529" s="61">
        <f>E1529/E1528*100</f>
        <v>0.8771929824561403</v>
      </c>
      <c r="J1529" s="59">
        <f t="shared" si="300"/>
        <v>11.111111111111111</v>
      </c>
      <c r="K1529" s="60">
        <f t="shared" si="301"/>
        <v>3</v>
      </c>
      <c r="L1529" s="60">
        <f t="shared" si="301"/>
        <v>3</v>
      </c>
    </row>
    <row r="1530" spans="1:12" s="49" customFormat="1" x14ac:dyDescent="0.2">
      <c r="A1530" s="12" t="s">
        <v>286</v>
      </c>
      <c r="B1530" s="10">
        <v>462.33300000000003</v>
      </c>
      <c r="C1530" s="10">
        <v>20446.667000000001</v>
      </c>
      <c r="D1530" s="10">
        <v>339</v>
      </c>
      <c r="E1530" s="10">
        <v>339</v>
      </c>
      <c r="F1530" s="10">
        <v>129</v>
      </c>
      <c r="G1530" s="10">
        <v>129</v>
      </c>
      <c r="H1530" s="61">
        <f>D1530/D1528*100</f>
        <v>99.122807017543863</v>
      </c>
      <c r="I1530" s="61">
        <f>E1530/E1528*100</f>
        <v>99.122807017543863</v>
      </c>
      <c r="J1530" s="59">
        <f t="shared" si="300"/>
        <v>73.32377312456606</v>
      </c>
      <c r="K1530" s="60">
        <f t="shared" si="301"/>
        <v>2.6279069767441858</v>
      </c>
      <c r="L1530" s="60">
        <f t="shared" si="301"/>
        <v>2.6279069767441858</v>
      </c>
    </row>
    <row r="1531" spans="1:12" s="49" customFormat="1" ht="56.25" x14ac:dyDescent="0.2">
      <c r="A1531" s="7" t="s">
        <v>500</v>
      </c>
      <c r="B1531" s="10"/>
      <c r="C1531" s="10"/>
      <c r="D1531" s="10"/>
      <c r="E1531" s="10"/>
      <c r="F1531" s="10"/>
      <c r="G1531" s="10"/>
      <c r="H1531" s="65"/>
      <c r="I1531" s="65"/>
      <c r="J1531" s="65"/>
      <c r="K1531" s="65"/>
      <c r="L1531" s="65"/>
    </row>
    <row r="1532" spans="1:12" s="49" customFormat="1" x14ac:dyDescent="0.2">
      <c r="A1532" s="8" t="s">
        <v>278</v>
      </c>
      <c r="B1532" s="10">
        <v>33.332999999999998</v>
      </c>
      <c r="C1532" s="10">
        <v>1873.6669999999999</v>
      </c>
      <c r="D1532" s="10">
        <v>26</v>
      </c>
      <c r="E1532" s="10">
        <v>26</v>
      </c>
      <c r="F1532" s="10">
        <v>22</v>
      </c>
      <c r="G1532" s="10">
        <v>22</v>
      </c>
      <c r="H1532" s="61">
        <f>H1533+H1534</f>
        <v>100</v>
      </c>
      <c r="I1532" s="61">
        <f>I1533+I1534</f>
        <v>100</v>
      </c>
      <c r="J1532" s="59">
        <f>D1532/B1532*100</f>
        <v>78.000780007800088</v>
      </c>
      <c r="K1532" s="59">
        <f t="shared" ref="K1532:L1535" si="302">D1532/F1532*100</f>
        <v>118.18181818181819</v>
      </c>
      <c r="L1532" s="59">
        <f t="shared" si="302"/>
        <v>118.18181818181819</v>
      </c>
    </row>
    <row r="1533" spans="1:12" s="49" customFormat="1" x14ac:dyDescent="0.2">
      <c r="A1533" s="12" t="s">
        <v>285</v>
      </c>
      <c r="B1533" s="10">
        <v>8.3330000000000002</v>
      </c>
      <c r="C1533" s="10">
        <v>80.667000000000002</v>
      </c>
      <c r="D1533" s="10">
        <v>4</v>
      </c>
      <c r="E1533" s="10">
        <v>4</v>
      </c>
      <c r="F1533" s="10">
        <v>4</v>
      </c>
      <c r="G1533" s="10">
        <v>4</v>
      </c>
      <c r="H1533" s="61">
        <f>D1533/D1532*100</f>
        <v>15.384615384615385</v>
      </c>
      <c r="I1533" s="61">
        <f>E1533/E1532*100</f>
        <v>15.384615384615385</v>
      </c>
      <c r="J1533" s="59">
        <f>D1533/B1533*100</f>
        <v>48.001920076803074</v>
      </c>
      <c r="K1533" s="59">
        <f t="shared" si="302"/>
        <v>100</v>
      </c>
      <c r="L1533" s="59">
        <f t="shared" si="302"/>
        <v>100</v>
      </c>
    </row>
    <row r="1534" spans="1:12" s="49" customFormat="1" x14ac:dyDescent="0.2">
      <c r="A1534" s="12" t="s">
        <v>281</v>
      </c>
      <c r="B1534" s="10">
        <v>25</v>
      </c>
      <c r="C1534" s="10">
        <v>1793</v>
      </c>
      <c r="D1534" s="10">
        <v>22</v>
      </c>
      <c r="E1534" s="10">
        <v>22</v>
      </c>
      <c r="F1534" s="10">
        <v>18</v>
      </c>
      <c r="G1534" s="10">
        <v>18</v>
      </c>
      <c r="H1534" s="61">
        <f>D1534/D1532*100</f>
        <v>84.615384615384613</v>
      </c>
      <c r="I1534" s="61">
        <f>E1534/E1532*100</f>
        <v>84.615384615384613</v>
      </c>
      <c r="J1534" s="59">
        <f>D1534/B1534*100</f>
        <v>88</v>
      </c>
      <c r="K1534" s="59">
        <f t="shared" si="302"/>
        <v>122.22222222222223</v>
      </c>
      <c r="L1534" s="59">
        <f t="shared" si="302"/>
        <v>122.22222222222223</v>
      </c>
    </row>
    <row r="1535" spans="1:12" s="49" customFormat="1" x14ac:dyDescent="0.2">
      <c r="A1535" s="8" t="s">
        <v>279</v>
      </c>
      <c r="B1535" s="10">
        <v>33.332999999999998</v>
      </c>
      <c r="C1535" s="10">
        <v>1873.6669999999999</v>
      </c>
      <c r="D1535" s="10">
        <v>26</v>
      </c>
      <c r="E1535" s="10">
        <v>26</v>
      </c>
      <c r="F1535" s="10">
        <v>22</v>
      </c>
      <c r="G1535" s="10">
        <v>22</v>
      </c>
      <c r="H1535" s="61">
        <f>H1536+H1537</f>
        <v>100</v>
      </c>
      <c r="I1535" s="61">
        <f>I1536+I1537</f>
        <v>100</v>
      </c>
      <c r="J1535" s="59">
        <f>D1535/B1535*100</f>
        <v>78.000780007800088</v>
      </c>
      <c r="K1535" s="59">
        <f t="shared" si="302"/>
        <v>118.18181818181819</v>
      </c>
      <c r="L1535" s="59">
        <f t="shared" si="302"/>
        <v>118.18181818181819</v>
      </c>
    </row>
    <row r="1536" spans="1:12" s="49" customFormat="1" x14ac:dyDescent="0.2">
      <c r="A1536" s="12" t="s">
        <v>282</v>
      </c>
      <c r="B1536" s="10">
        <v>0</v>
      </c>
      <c r="C1536" s="10">
        <v>8</v>
      </c>
      <c r="D1536" s="10">
        <v>0</v>
      </c>
      <c r="E1536" s="10">
        <v>0</v>
      </c>
      <c r="F1536" s="10">
        <v>0</v>
      </c>
      <c r="G1536" s="10">
        <v>0</v>
      </c>
      <c r="H1536" s="61">
        <f>D1536/D1535*100</f>
        <v>0</v>
      </c>
      <c r="I1536" s="61">
        <f>E1536/E1535*100</f>
        <v>0</v>
      </c>
      <c r="J1536" s="59">
        <v>0</v>
      </c>
      <c r="K1536" s="59">
        <v>0</v>
      </c>
      <c r="L1536" s="59">
        <v>0</v>
      </c>
    </row>
    <row r="1537" spans="1:12" s="49" customFormat="1" x14ac:dyDescent="0.2">
      <c r="A1537" s="12" t="s">
        <v>286</v>
      </c>
      <c r="B1537" s="10">
        <v>33.332999999999998</v>
      </c>
      <c r="C1537" s="10">
        <v>1865.6669999999999</v>
      </c>
      <c r="D1537" s="10">
        <v>26</v>
      </c>
      <c r="E1537" s="10">
        <v>26</v>
      </c>
      <c r="F1537" s="10">
        <v>22</v>
      </c>
      <c r="G1537" s="10">
        <v>22</v>
      </c>
      <c r="H1537" s="61">
        <f>D1537/D1535*100</f>
        <v>100</v>
      </c>
      <c r="I1537" s="61">
        <f>E1537/E1535*100</f>
        <v>100</v>
      </c>
      <c r="J1537" s="59">
        <f>D1537/B1537*100</f>
        <v>78.000780007800088</v>
      </c>
      <c r="K1537" s="59">
        <f>D1537/F1537*100</f>
        <v>118.18181818181819</v>
      </c>
      <c r="L1537" s="59">
        <f>E1537/G1537*100</f>
        <v>118.18181818181819</v>
      </c>
    </row>
    <row r="1538" spans="1:12" s="49" customFormat="1" ht="33.75" x14ac:dyDescent="0.2">
      <c r="A1538" s="7" t="s">
        <v>501</v>
      </c>
      <c r="B1538" s="10"/>
      <c r="C1538" s="10"/>
      <c r="D1538" s="10"/>
      <c r="E1538" s="10"/>
      <c r="F1538" s="10"/>
      <c r="G1538" s="10"/>
      <c r="H1538" s="65"/>
      <c r="I1538" s="65"/>
      <c r="J1538" s="65"/>
      <c r="K1538" s="65"/>
      <c r="L1538" s="65"/>
    </row>
    <row r="1539" spans="1:12" s="49" customFormat="1" x14ac:dyDescent="0.2">
      <c r="A1539" s="8" t="s">
        <v>278</v>
      </c>
      <c r="B1539" s="10">
        <v>281190.2</v>
      </c>
      <c r="C1539" s="10">
        <v>2949242.5</v>
      </c>
      <c r="D1539" s="10">
        <v>215492</v>
      </c>
      <c r="E1539" s="10">
        <v>215492</v>
      </c>
      <c r="F1539" s="10">
        <v>168220</v>
      </c>
      <c r="G1539" s="10">
        <v>168220</v>
      </c>
      <c r="H1539" s="61">
        <f>H1540+H1541</f>
        <v>100.00000000000001</v>
      </c>
      <c r="I1539" s="61">
        <f>I1540+I1541</f>
        <v>100.00000000000001</v>
      </c>
      <c r="J1539" s="59">
        <f t="shared" ref="J1539:J1544" si="303">D1539/B1539*100</f>
        <v>76.63567222470769</v>
      </c>
      <c r="K1539" s="59">
        <f t="shared" ref="K1539:L1542" si="304">D1539/F1539*100</f>
        <v>128.1012959220069</v>
      </c>
      <c r="L1539" s="59">
        <f t="shared" si="304"/>
        <v>128.1012959220069</v>
      </c>
    </row>
    <row r="1540" spans="1:12" s="49" customFormat="1" x14ac:dyDescent="0.2">
      <c r="A1540" s="12" t="s">
        <v>285</v>
      </c>
      <c r="B1540" s="10">
        <v>4780</v>
      </c>
      <c r="C1540" s="10">
        <v>28649</v>
      </c>
      <c r="D1540" s="10">
        <v>2630</v>
      </c>
      <c r="E1540" s="10">
        <v>2630</v>
      </c>
      <c r="F1540" s="10">
        <v>2553</v>
      </c>
      <c r="G1540" s="10">
        <v>2553</v>
      </c>
      <c r="H1540" s="61">
        <f>D1540/D1539*100</f>
        <v>1.2204629406196055</v>
      </c>
      <c r="I1540" s="61">
        <f>E1540/E1539*100</f>
        <v>1.2204629406196055</v>
      </c>
      <c r="J1540" s="59">
        <f t="shared" si="303"/>
        <v>55.020920502092054</v>
      </c>
      <c r="K1540" s="59">
        <f t="shared" si="304"/>
        <v>103.01605953779867</v>
      </c>
      <c r="L1540" s="59">
        <f t="shared" si="304"/>
        <v>103.01605953779867</v>
      </c>
    </row>
    <row r="1541" spans="1:12" s="49" customFormat="1" x14ac:dyDescent="0.2">
      <c r="A1541" s="12" t="s">
        <v>281</v>
      </c>
      <c r="B1541" s="10">
        <v>276410.2</v>
      </c>
      <c r="C1541" s="10">
        <v>2920593.5</v>
      </c>
      <c r="D1541" s="10">
        <v>212862</v>
      </c>
      <c r="E1541" s="10">
        <v>212862</v>
      </c>
      <c r="F1541" s="10">
        <v>165667</v>
      </c>
      <c r="G1541" s="10">
        <v>165667</v>
      </c>
      <c r="H1541" s="61">
        <f>D1541/D1539*100</f>
        <v>98.779537059380402</v>
      </c>
      <c r="I1541" s="61">
        <f>E1541/E1539*100</f>
        <v>98.779537059380402</v>
      </c>
      <c r="J1541" s="59">
        <f t="shared" si="303"/>
        <v>77.009459129945284</v>
      </c>
      <c r="K1541" s="59">
        <f t="shared" si="304"/>
        <v>128.48787024573392</v>
      </c>
      <c r="L1541" s="59">
        <f t="shared" si="304"/>
        <v>128.48787024573392</v>
      </c>
    </row>
    <row r="1542" spans="1:12" s="49" customFormat="1" x14ac:dyDescent="0.2">
      <c r="A1542" s="8" t="s">
        <v>279</v>
      </c>
      <c r="B1542" s="10">
        <v>281190.2</v>
      </c>
      <c r="C1542" s="10">
        <v>2949242.5</v>
      </c>
      <c r="D1542" s="10">
        <v>215492</v>
      </c>
      <c r="E1542" s="10">
        <v>215492</v>
      </c>
      <c r="F1542" s="10">
        <v>168220</v>
      </c>
      <c r="G1542" s="10">
        <v>168220</v>
      </c>
      <c r="H1542" s="61">
        <f>H1543+H1544</f>
        <v>100</v>
      </c>
      <c r="I1542" s="61">
        <f>I1543+I1544</f>
        <v>100</v>
      </c>
      <c r="J1542" s="59">
        <f t="shared" si="303"/>
        <v>76.63567222470769</v>
      </c>
      <c r="K1542" s="59">
        <f t="shared" si="304"/>
        <v>128.1012959220069</v>
      </c>
      <c r="L1542" s="59">
        <f t="shared" si="304"/>
        <v>128.1012959220069</v>
      </c>
    </row>
    <row r="1543" spans="1:12" s="49" customFormat="1" x14ac:dyDescent="0.2">
      <c r="A1543" s="12" t="s">
        <v>282</v>
      </c>
      <c r="B1543" s="10">
        <v>10433</v>
      </c>
      <c r="C1543" s="10">
        <v>94791.5</v>
      </c>
      <c r="D1543" s="10">
        <v>10402</v>
      </c>
      <c r="E1543" s="10">
        <v>10402</v>
      </c>
      <c r="F1543" s="10">
        <v>340</v>
      </c>
      <c r="G1543" s="10">
        <v>340</v>
      </c>
      <c r="H1543" s="61">
        <f>D1543/D1542*100</f>
        <v>4.8270933491730554</v>
      </c>
      <c r="I1543" s="61">
        <f>E1543/E1542*100</f>
        <v>4.8270933491730554</v>
      </c>
      <c r="J1543" s="59">
        <f t="shared" si="303"/>
        <v>99.702865906258992</v>
      </c>
      <c r="K1543" s="60"/>
      <c r="L1543" s="60"/>
    </row>
    <row r="1544" spans="1:12" s="49" customFormat="1" x14ac:dyDescent="0.2">
      <c r="A1544" s="12" t="s">
        <v>286</v>
      </c>
      <c r="B1544" s="10">
        <v>270757.2</v>
      </c>
      <c r="C1544" s="10">
        <v>2854451</v>
      </c>
      <c r="D1544" s="10">
        <v>205090</v>
      </c>
      <c r="E1544" s="10">
        <v>205090</v>
      </c>
      <c r="F1544" s="10">
        <v>167880</v>
      </c>
      <c r="G1544" s="10">
        <v>167880</v>
      </c>
      <c r="H1544" s="61">
        <f>D1544/D1542*100</f>
        <v>95.172906650826945</v>
      </c>
      <c r="I1544" s="61">
        <f>E1544/E1542*100</f>
        <v>95.172906650826945</v>
      </c>
      <c r="J1544" s="59">
        <f t="shared" si="303"/>
        <v>75.746831478535</v>
      </c>
      <c r="K1544" s="59">
        <f>D1544/F1544*100</f>
        <v>122.16464141053135</v>
      </c>
      <c r="L1544" s="59">
        <f>E1544/G1544*100</f>
        <v>122.16464141053135</v>
      </c>
    </row>
    <row r="1545" spans="1:12" s="49" customFormat="1" x14ac:dyDescent="0.2">
      <c r="A1545" s="7" t="s">
        <v>502</v>
      </c>
      <c r="B1545" s="10"/>
      <c r="C1545" s="10"/>
      <c r="D1545" s="10"/>
      <c r="E1545" s="10"/>
      <c r="F1545" s="10"/>
      <c r="G1545" s="10"/>
      <c r="H1545" s="65"/>
      <c r="I1545" s="65"/>
      <c r="J1545" s="65"/>
      <c r="K1545" s="65"/>
      <c r="L1545" s="65"/>
    </row>
    <row r="1546" spans="1:12" s="49" customFormat="1" x14ac:dyDescent="0.2">
      <c r="A1546" s="8" t="s">
        <v>278</v>
      </c>
      <c r="B1546" s="10">
        <v>130678</v>
      </c>
      <c r="C1546" s="10">
        <v>418289</v>
      </c>
      <c r="D1546" s="10">
        <v>13729</v>
      </c>
      <c r="E1546" s="10">
        <v>13729</v>
      </c>
      <c r="F1546" s="10">
        <v>10763</v>
      </c>
      <c r="G1546" s="10">
        <v>10763</v>
      </c>
      <c r="H1546" s="61">
        <f>H1547+H1548</f>
        <v>99.999999999999986</v>
      </c>
      <c r="I1546" s="61">
        <f>I1547+I1548</f>
        <v>99.999999999999986</v>
      </c>
      <c r="J1546" s="59">
        <f t="shared" ref="J1546:J1551" si="305">D1546/B1546*100</f>
        <v>10.505976522444483</v>
      </c>
      <c r="K1546" s="59">
        <f t="shared" ref="K1546:L1549" si="306">D1546/F1546*100</f>
        <v>127.55737247979188</v>
      </c>
      <c r="L1546" s="59">
        <f t="shared" si="306"/>
        <v>127.55737247979188</v>
      </c>
    </row>
    <row r="1547" spans="1:12" s="49" customFormat="1" x14ac:dyDescent="0.2">
      <c r="A1547" s="12" t="s">
        <v>285</v>
      </c>
      <c r="B1547" s="10">
        <v>174</v>
      </c>
      <c r="C1547" s="10">
        <v>950</v>
      </c>
      <c r="D1547" s="10">
        <v>18</v>
      </c>
      <c r="E1547" s="10">
        <v>18</v>
      </c>
      <c r="F1547" s="10">
        <v>28</v>
      </c>
      <c r="G1547" s="10">
        <v>28</v>
      </c>
      <c r="H1547" s="61">
        <f>D1547/D1546*100</f>
        <v>0.13110933061402869</v>
      </c>
      <c r="I1547" s="61">
        <f>E1547/E1546*100</f>
        <v>0.13110933061402869</v>
      </c>
      <c r="J1547" s="59">
        <f t="shared" si="305"/>
        <v>10.344827586206897</v>
      </c>
      <c r="K1547" s="59">
        <f t="shared" si="306"/>
        <v>64.285714285714292</v>
      </c>
      <c r="L1547" s="59">
        <f t="shared" si="306"/>
        <v>64.285714285714292</v>
      </c>
    </row>
    <row r="1548" spans="1:12" s="49" customFormat="1" x14ac:dyDescent="0.2">
      <c r="A1548" s="12" t="s">
        <v>281</v>
      </c>
      <c r="B1548" s="10">
        <v>130504</v>
      </c>
      <c r="C1548" s="10">
        <v>417339</v>
      </c>
      <c r="D1548" s="10">
        <v>13711</v>
      </c>
      <c r="E1548" s="10">
        <v>13711</v>
      </c>
      <c r="F1548" s="10">
        <v>10735</v>
      </c>
      <c r="G1548" s="10">
        <v>10735</v>
      </c>
      <c r="H1548" s="61">
        <f>D1548/D1546*100</f>
        <v>99.868890669385962</v>
      </c>
      <c r="I1548" s="61">
        <f>E1548/E1546*100</f>
        <v>99.868890669385962</v>
      </c>
      <c r="J1548" s="59">
        <f t="shared" si="305"/>
        <v>10.506191381107092</v>
      </c>
      <c r="K1548" s="59">
        <f t="shared" si="306"/>
        <v>127.72240335351654</v>
      </c>
      <c r="L1548" s="59">
        <f t="shared" si="306"/>
        <v>127.72240335351654</v>
      </c>
    </row>
    <row r="1549" spans="1:12" s="49" customFormat="1" x14ac:dyDescent="0.2">
      <c r="A1549" s="8" t="s">
        <v>279</v>
      </c>
      <c r="B1549" s="10">
        <v>130678</v>
      </c>
      <c r="C1549" s="10">
        <v>418289</v>
      </c>
      <c r="D1549" s="10">
        <v>13729</v>
      </c>
      <c r="E1549" s="10">
        <v>13729</v>
      </c>
      <c r="F1549" s="10">
        <v>10763</v>
      </c>
      <c r="G1549" s="10">
        <v>10763</v>
      </c>
      <c r="H1549" s="61">
        <f>H1550+H1551</f>
        <v>100</v>
      </c>
      <c r="I1549" s="61">
        <f>I1550+I1551</f>
        <v>100</v>
      </c>
      <c r="J1549" s="59">
        <f t="shared" si="305"/>
        <v>10.505976522444483</v>
      </c>
      <c r="K1549" s="59">
        <f t="shared" si="306"/>
        <v>127.55737247979188</v>
      </c>
      <c r="L1549" s="59">
        <f t="shared" si="306"/>
        <v>127.55737247979188</v>
      </c>
    </row>
    <row r="1550" spans="1:12" s="49" customFormat="1" x14ac:dyDescent="0.2">
      <c r="A1550" s="12" t="s">
        <v>282</v>
      </c>
      <c r="B1550" s="10">
        <v>222</v>
      </c>
      <c r="C1550" s="10">
        <v>2133</v>
      </c>
      <c r="D1550" s="10">
        <v>23</v>
      </c>
      <c r="E1550" s="10">
        <v>23</v>
      </c>
      <c r="F1550" s="10">
        <v>5</v>
      </c>
      <c r="G1550" s="10">
        <v>5</v>
      </c>
      <c r="H1550" s="61">
        <f>D1550/D1549*100</f>
        <v>0.16752858911792554</v>
      </c>
      <c r="I1550" s="61">
        <f>E1550/E1549*100</f>
        <v>0.16752858911792554</v>
      </c>
      <c r="J1550" s="59">
        <f t="shared" si="305"/>
        <v>10.36036036036036</v>
      </c>
      <c r="K1550" s="60">
        <f>D1550/F1550</f>
        <v>4.5999999999999996</v>
      </c>
      <c r="L1550" s="60">
        <f>E1550/G1550</f>
        <v>4.5999999999999996</v>
      </c>
    </row>
    <row r="1551" spans="1:12" s="49" customFormat="1" x14ac:dyDescent="0.2">
      <c r="A1551" s="12" t="s">
        <v>286</v>
      </c>
      <c r="B1551" s="10">
        <v>130456</v>
      </c>
      <c r="C1551" s="10">
        <v>416156</v>
      </c>
      <c r="D1551" s="10">
        <v>13706</v>
      </c>
      <c r="E1551" s="10">
        <v>13706</v>
      </c>
      <c r="F1551" s="10">
        <v>10758</v>
      </c>
      <c r="G1551" s="10">
        <v>10758</v>
      </c>
      <c r="H1551" s="61">
        <f>D1551/D1549*100</f>
        <v>99.832471410882079</v>
      </c>
      <c r="I1551" s="61">
        <f>E1551/E1549*100</f>
        <v>99.832471410882079</v>
      </c>
      <c r="J1551" s="59">
        <f t="shared" si="305"/>
        <v>10.50622432084381</v>
      </c>
      <c r="K1551" s="59">
        <f>D1551/F1551*100</f>
        <v>127.40286298568506</v>
      </c>
      <c r="L1551" s="59">
        <f>E1551/G1551*100</f>
        <v>127.40286298568506</v>
      </c>
    </row>
    <row r="1552" spans="1:12" s="49" customFormat="1" ht="22.5" x14ac:dyDescent="0.2">
      <c r="A1552" s="7" t="s">
        <v>503</v>
      </c>
      <c r="B1552" s="10"/>
      <c r="C1552" s="10"/>
      <c r="D1552" s="10"/>
      <c r="E1552" s="10"/>
      <c r="F1552" s="10"/>
      <c r="G1552" s="10"/>
      <c r="H1552" s="65"/>
      <c r="I1552" s="65"/>
      <c r="J1552" s="65"/>
      <c r="K1552" s="65"/>
      <c r="L1552" s="65"/>
    </row>
    <row r="1553" spans="1:12" s="49" customFormat="1" x14ac:dyDescent="0.2">
      <c r="A1553" s="8" t="s">
        <v>278</v>
      </c>
      <c r="B1553" s="10">
        <v>805.66700000000003</v>
      </c>
      <c r="C1553" s="10">
        <v>11667.333000000001</v>
      </c>
      <c r="D1553" s="10">
        <v>1002</v>
      </c>
      <c r="E1553" s="10">
        <v>1002</v>
      </c>
      <c r="F1553" s="10">
        <v>764</v>
      </c>
      <c r="G1553" s="10">
        <v>764</v>
      </c>
      <c r="H1553" s="61">
        <f>H1554+H1555</f>
        <v>100</v>
      </c>
      <c r="I1553" s="61">
        <f>I1554+I1555</f>
        <v>100</v>
      </c>
      <c r="J1553" s="59">
        <f t="shared" ref="J1553:J1558" si="307">D1553/B1553*100</f>
        <v>124.36900108853905</v>
      </c>
      <c r="K1553" s="59">
        <f t="shared" ref="K1553:L1556" si="308">D1553/F1553*100</f>
        <v>131.15183246073298</v>
      </c>
      <c r="L1553" s="59">
        <f t="shared" si="308"/>
        <v>131.15183246073298</v>
      </c>
    </row>
    <row r="1554" spans="1:12" s="49" customFormat="1" x14ac:dyDescent="0.2">
      <c r="A1554" s="12" t="s">
        <v>285</v>
      </c>
      <c r="B1554" s="10">
        <v>367.66699999999997</v>
      </c>
      <c r="C1554" s="10">
        <v>4422.3329999999996</v>
      </c>
      <c r="D1554" s="10">
        <v>321</v>
      </c>
      <c r="E1554" s="10">
        <v>321</v>
      </c>
      <c r="F1554" s="10">
        <v>346</v>
      </c>
      <c r="G1554" s="10">
        <v>346</v>
      </c>
      <c r="H1554" s="61">
        <f>D1554/D1553*100</f>
        <v>32.035928143712574</v>
      </c>
      <c r="I1554" s="61">
        <f>E1554/E1553*100</f>
        <v>32.035928143712574</v>
      </c>
      <c r="J1554" s="59">
        <f t="shared" si="307"/>
        <v>87.307264453976018</v>
      </c>
      <c r="K1554" s="59">
        <f t="shared" si="308"/>
        <v>92.774566473988443</v>
      </c>
      <c r="L1554" s="59">
        <f t="shared" si="308"/>
        <v>92.774566473988443</v>
      </c>
    </row>
    <row r="1555" spans="1:12" s="49" customFormat="1" x14ac:dyDescent="0.2">
      <c r="A1555" s="12" t="s">
        <v>281</v>
      </c>
      <c r="B1555" s="10">
        <v>438</v>
      </c>
      <c r="C1555" s="10">
        <v>7245</v>
      </c>
      <c r="D1555" s="10">
        <v>681</v>
      </c>
      <c r="E1555" s="10">
        <v>681</v>
      </c>
      <c r="F1555" s="10">
        <v>418</v>
      </c>
      <c r="G1555" s="10">
        <v>418</v>
      </c>
      <c r="H1555" s="61">
        <f>D1555/D1553*100</f>
        <v>67.964071856287418</v>
      </c>
      <c r="I1555" s="61">
        <f>E1555/E1553*100</f>
        <v>67.964071856287418</v>
      </c>
      <c r="J1555" s="59">
        <f t="shared" si="307"/>
        <v>155.47945205479451</v>
      </c>
      <c r="K1555" s="59">
        <f t="shared" si="308"/>
        <v>162.91866028708134</v>
      </c>
      <c r="L1555" s="59">
        <f t="shared" si="308"/>
        <v>162.91866028708134</v>
      </c>
    </row>
    <row r="1556" spans="1:12" s="49" customFormat="1" x14ac:dyDescent="0.2">
      <c r="A1556" s="8" t="s">
        <v>279</v>
      </c>
      <c r="B1556" s="10">
        <v>805.66700000000003</v>
      </c>
      <c r="C1556" s="10">
        <v>11667.333000000001</v>
      </c>
      <c r="D1556" s="10">
        <v>1002</v>
      </c>
      <c r="E1556" s="10">
        <v>1002</v>
      </c>
      <c r="F1556" s="10">
        <v>764</v>
      </c>
      <c r="G1556" s="10">
        <v>764</v>
      </c>
      <c r="H1556" s="61">
        <f>H1557+H1558</f>
        <v>100</v>
      </c>
      <c r="I1556" s="61">
        <f>I1557+I1558</f>
        <v>100</v>
      </c>
      <c r="J1556" s="59">
        <f t="shared" si="307"/>
        <v>124.36900108853905</v>
      </c>
      <c r="K1556" s="59">
        <f t="shared" si="308"/>
        <v>131.15183246073298</v>
      </c>
      <c r="L1556" s="59">
        <f t="shared" si="308"/>
        <v>131.15183246073298</v>
      </c>
    </row>
    <row r="1557" spans="1:12" s="49" customFormat="1" x14ac:dyDescent="0.2">
      <c r="A1557" s="12" t="s">
        <v>282</v>
      </c>
      <c r="B1557" s="10">
        <v>21</v>
      </c>
      <c r="C1557" s="10">
        <v>274</v>
      </c>
      <c r="D1557" s="10">
        <v>27</v>
      </c>
      <c r="E1557" s="10">
        <v>27</v>
      </c>
      <c r="F1557" s="10">
        <v>10</v>
      </c>
      <c r="G1557" s="10">
        <v>10</v>
      </c>
      <c r="H1557" s="61">
        <f>D1557/D1556*100</f>
        <v>2.6946107784431139</v>
      </c>
      <c r="I1557" s="61">
        <f>E1557/E1556*100</f>
        <v>2.6946107784431139</v>
      </c>
      <c r="J1557" s="59">
        <f t="shared" si="307"/>
        <v>128.57142857142858</v>
      </c>
      <c r="K1557" s="60">
        <f>D1557/F1557</f>
        <v>2.7</v>
      </c>
      <c r="L1557" s="60">
        <f>E1557/G1557</f>
        <v>2.7</v>
      </c>
    </row>
    <row r="1558" spans="1:12" s="49" customFormat="1" x14ac:dyDescent="0.2">
      <c r="A1558" s="12" t="s">
        <v>286</v>
      </c>
      <c r="B1558" s="10">
        <v>784.66700000000003</v>
      </c>
      <c r="C1558" s="10">
        <v>11393.333000000001</v>
      </c>
      <c r="D1558" s="10">
        <v>975</v>
      </c>
      <c r="E1558" s="10">
        <v>975</v>
      </c>
      <c r="F1558" s="10">
        <v>754</v>
      </c>
      <c r="G1558" s="10">
        <v>754</v>
      </c>
      <c r="H1558" s="61">
        <f>D1558/D1556*100</f>
        <v>97.305389221556879</v>
      </c>
      <c r="I1558" s="61">
        <f>E1558/E1556*100</f>
        <v>97.305389221556879</v>
      </c>
      <c r="J1558" s="59">
        <f t="shared" si="307"/>
        <v>124.25653175168574</v>
      </c>
      <c r="K1558" s="59">
        <f>D1558/F1558*100</f>
        <v>129.31034482758622</v>
      </c>
      <c r="L1558" s="59">
        <f>E1558/G1558*100</f>
        <v>129.31034482758622</v>
      </c>
    </row>
    <row r="1559" spans="1:12" s="49" customFormat="1" x14ac:dyDescent="0.2">
      <c r="A1559" s="7" t="s">
        <v>504</v>
      </c>
      <c r="B1559" s="10"/>
      <c r="C1559" s="10"/>
      <c r="D1559" s="10"/>
      <c r="E1559" s="10"/>
      <c r="F1559" s="10"/>
      <c r="G1559" s="10"/>
      <c r="H1559" s="65"/>
      <c r="I1559" s="65"/>
      <c r="J1559" s="65"/>
      <c r="K1559" s="65"/>
      <c r="L1559" s="65"/>
    </row>
    <row r="1560" spans="1:12" s="49" customFormat="1" x14ac:dyDescent="0.2">
      <c r="A1560" s="8" t="s">
        <v>278</v>
      </c>
      <c r="B1560" s="10">
        <v>109.667</v>
      </c>
      <c r="C1560" s="10">
        <v>3343.3330000000001</v>
      </c>
      <c r="D1560" s="10">
        <v>109</v>
      </c>
      <c r="E1560" s="10">
        <v>109</v>
      </c>
      <c r="F1560" s="10">
        <v>94</v>
      </c>
      <c r="G1560" s="10">
        <v>94</v>
      </c>
      <c r="H1560" s="61">
        <f>H1561+H1562</f>
        <v>100</v>
      </c>
      <c r="I1560" s="61">
        <f>I1561+I1562</f>
        <v>100</v>
      </c>
      <c r="J1560" s="59">
        <f>D1560/B1560*100</f>
        <v>99.391795161716828</v>
      </c>
      <c r="K1560" s="59">
        <f t="shared" ref="K1560:L1563" si="309">D1560/F1560*100</f>
        <v>115.95744680851064</v>
      </c>
      <c r="L1560" s="59">
        <f t="shared" si="309"/>
        <v>115.95744680851064</v>
      </c>
    </row>
    <row r="1561" spans="1:12" s="49" customFormat="1" x14ac:dyDescent="0.2">
      <c r="A1561" s="12" t="s">
        <v>285</v>
      </c>
      <c r="B1561" s="10">
        <v>16.667000000000002</v>
      </c>
      <c r="C1561" s="10">
        <v>230.333</v>
      </c>
      <c r="D1561" s="10">
        <v>2</v>
      </c>
      <c r="E1561" s="10">
        <v>2</v>
      </c>
      <c r="F1561" s="10">
        <v>10</v>
      </c>
      <c r="G1561" s="10">
        <v>10</v>
      </c>
      <c r="H1561" s="61">
        <f>D1561/D1560*100</f>
        <v>1.834862385321101</v>
      </c>
      <c r="I1561" s="61">
        <f>E1561/E1560*100</f>
        <v>1.834862385321101</v>
      </c>
      <c r="J1561" s="59">
        <f>D1561/B1561*100</f>
        <v>11.999760004799903</v>
      </c>
      <c r="K1561" s="59">
        <f t="shared" si="309"/>
        <v>20</v>
      </c>
      <c r="L1561" s="59">
        <f t="shared" si="309"/>
        <v>20</v>
      </c>
    </row>
    <row r="1562" spans="1:12" s="49" customFormat="1" x14ac:dyDescent="0.2">
      <c r="A1562" s="12" t="s">
        <v>281</v>
      </c>
      <c r="B1562" s="10">
        <v>93</v>
      </c>
      <c r="C1562" s="10">
        <v>3113</v>
      </c>
      <c r="D1562" s="10">
        <v>107</v>
      </c>
      <c r="E1562" s="10">
        <v>107</v>
      </c>
      <c r="F1562" s="10">
        <v>84</v>
      </c>
      <c r="G1562" s="10">
        <v>84</v>
      </c>
      <c r="H1562" s="61">
        <f>D1562/D1560*100</f>
        <v>98.165137614678898</v>
      </c>
      <c r="I1562" s="61">
        <f>E1562/E1560*100</f>
        <v>98.165137614678898</v>
      </c>
      <c r="J1562" s="59">
        <f>D1562/B1562*100</f>
        <v>115.05376344086022</v>
      </c>
      <c r="K1562" s="59">
        <f t="shared" si="309"/>
        <v>127.38095238095238</v>
      </c>
      <c r="L1562" s="59">
        <f t="shared" si="309"/>
        <v>127.38095238095238</v>
      </c>
    </row>
    <row r="1563" spans="1:12" s="49" customFormat="1" x14ac:dyDescent="0.2">
      <c r="A1563" s="8" t="s">
        <v>279</v>
      </c>
      <c r="B1563" s="10">
        <v>109.667</v>
      </c>
      <c r="C1563" s="10">
        <v>3343.3330000000001</v>
      </c>
      <c r="D1563" s="10">
        <v>109</v>
      </c>
      <c r="E1563" s="10">
        <v>109</v>
      </c>
      <c r="F1563" s="10">
        <v>94</v>
      </c>
      <c r="G1563" s="10">
        <v>94</v>
      </c>
      <c r="H1563" s="61">
        <f>H1564+H1565</f>
        <v>100</v>
      </c>
      <c r="I1563" s="61">
        <f>I1564+I1565</f>
        <v>100</v>
      </c>
      <c r="J1563" s="59">
        <f>D1563/B1563*100</f>
        <v>99.391795161716828</v>
      </c>
      <c r="K1563" s="59">
        <f t="shared" si="309"/>
        <v>115.95744680851064</v>
      </c>
      <c r="L1563" s="59">
        <f t="shared" si="309"/>
        <v>115.95744680851064</v>
      </c>
    </row>
    <row r="1564" spans="1:12" s="49" customFormat="1" x14ac:dyDescent="0.2">
      <c r="A1564" s="12" t="s">
        <v>282</v>
      </c>
      <c r="B1564" s="10">
        <v>0</v>
      </c>
      <c r="C1564" s="10">
        <v>0</v>
      </c>
      <c r="D1564" s="10">
        <v>0</v>
      </c>
      <c r="E1564" s="10">
        <v>0</v>
      </c>
      <c r="F1564" s="10">
        <v>0</v>
      </c>
      <c r="G1564" s="10">
        <v>0</v>
      </c>
      <c r="H1564" s="61">
        <f>D1564/D1563*100</f>
        <v>0</v>
      </c>
      <c r="I1564" s="61">
        <f>E1564/E1563*100</f>
        <v>0</v>
      </c>
      <c r="J1564" s="59">
        <v>0</v>
      </c>
      <c r="K1564" s="59">
        <v>0</v>
      </c>
      <c r="L1564" s="59">
        <v>0</v>
      </c>
    </row>
    <row r="1565" spans="1:12" s="49" customFormat="1" x14ac:dyDescent="0.2">
      <c r="A1565" s="12" t="s">
        <v>286</v>
      </c>
      <c r="B1565" s="10">
        <v>109.667</v>
      </c>
      <c r="C1565" s="10">
        <v>3343.3330000000001</v>
      </c>
      <c r="D1565" s="10">
        <v>109</v>
      </c>
      <c r="E1565" s="10">
        <v>109</v>
      </c>
      <c r="F1565" s="10">
        <v>94</v>
      </c>
      <c r="G1565" s="10">
        <v>94</v>
      </c>
      <c r="H1565" s="61">
        <f>D1565/D1563*100</f>
        <v>100</v>
      </c>
      <c r="I1565" s="61">
        <f>E1565/E1563*100</f>
        <v>100</v>
      </c>
      <c r="J1565" s="59">
        <f>D1565/B1565*100</f>
        <v>99.391795161716828</v>
      </c>
      <c r="K1565" s="59">
        <f>D1565/F1565*100</f>
        <v>115.95744680851064</v>
      </c>
      <c r="L1565" s="59">
        <f>E1565/G1565*100</f>
        <v>115.95744680851064</v>
      </c>
    </row>
    <row r="1566" spans="1:12" s="49" customFormat="1" ht="22.5" x14ac:dyDescent="0.2">
      <c r="A1566" s="7" t="s">
        <v>505</v>
      </c>
      <c r="B1566" s="10"/>
      <c r="C1566" s="10"/>
      <c r="D1566" s="10"/>
      <c r="E1566" s="10"/>
      <c r="F1566" s="10"/>
      <c r="G1566" s="10"/>
      <c r="H1566" s="65"/>
      <c r="I1566" s="65"/>
      <c r="J1566" s="65"/>
      <c r="K1566" s="65"/>
      <c r="L1566" s="65"/>
    </row>
    <row r="1567" spans="1:12" s="49" customFormat="1" x14ac:dyDescent="0.2">
      <c r="A1567" s="8" t="s">
        <v>278</v>
      </c>
      <c r="B1567" s="10">
        <v>13</v>
      </c>
      <c r="C1567" s="10">
        <v>185</v>
      </c>
      <c r="D1567" s="10">
        <v>18</v>
      </c>
      <c r="E1567" s="10">
        <v>18</v>
      </c>
      <c r="F1567" s="10">
        <v>8</v>
      </c>
      <c r="G1567" s="10">
        <v>8</v>
      </c>
      <c r="H1567" s="61">
        <f>H1568+H1569</f>
        <v>100</v>
      </c>
      <c r="I1567" s="61">
        <f>I1568+I1569</f>
        <v>100</v>
      </c>
      <c r="J1567" s="59">
        <f>D1567/B1567*100</f>
        <v>138.46153846153845</v>
      </c>
      <c r="K1567" s="60">
        <f>D1567/F1567</f>
        <v>2.25</v>
      </c>
      <c r="L1567" s="60">
        <f>E1567/G1567</f>
        <v>2.25</v>
      </c>
    </row>
    <row r="1568" spans="1:12" s="49" customFormat="1" x14ac:dyDescent="0.2">
      <c r="A1568" s="12" t="s">
        <v>285</v>
      </c>
      <c r="B1568" s="10">
        <v>0</v>
      </c>
      <c r="C1568" s="10">
        <v>0</v>
      </c>
      <c r="D1568" s="10">
        <v>0</v>
      </c>
      <c r="E1568" s="10">
        <v>0</v>
      </c>
      <c r="F1568" s="10">
        <v>0</v>
      </c>
      <c r="G1568" s="10">
        <v>0</v>
      </c>
      <c r="H1568" s="61">
        <f>D1568/D1567*100</f>
        <v>0</v>
      </c>
      <c r="I1568" s="61">
        <f>E1568/E1567*100</f>
        <v>0</v>
      </c>
      <c r="J1568" s="59">
        <v>0</v>
      </c>
      <c r="K1568" s="59">
        <v>0</v>
      </c>
      <c r="L1568" s="59">
        <v>0</v>
      </c>
    </row>
    <row r="1569" spans="1:12" s="49" customFormat="1" x14ac:dyDescent="0.2">
      <c r="A1569" s="12" t="s">
        <v>281</v>
      </c>
      <c r="B1569" s="10">
        <v>13</v>
      </c>
      <c r="C1569" s="10">
        <v>185</v>
      </c>
      <c r="D1569" s="10">
        <v>18</v>
      </c>
      <c r="E1569" s="10">
        <v>18</v>
      </c>
      <c r="F1569" s="10">
        <v>8</v>
      </c>
      <c r="G1569" s="10">
        <v>8</v>
      </c>
      <c r="H1569" s="61">
        <f>D1569/D1567*100</f>
        <v>100</v>
      </c>
      <c r="I1569" s="61">
        <f>E1569/E1567*100</f>
        <v>100</v>
      </c>
      <c r="J1569" s="59">
        <f>D1569/B1569*100</f>
        <v>138.46153846153845</v>
      </c>
      <c r="K1569" s="60">
        <f>D1569/F1569</f>
        <v>2.25</v>
      </c>
      <c r="L1569" s="60">
        <f>E1569/G1569</f>
        <v>2.25</v>
      </c>
    </row>
    <row r="1570" spans="1:12" s="49" customFormat="1" x14ac:dyDescent="0.2">
      <c r="A1570" s="8" t="s">
        <v>279</v>
      </c>
      <c r="B1570" s="10">
        <v>13</v>
      </c>
      <c r="C1570" s="10">
        <v>185</v>
      </c>
      <c r="D1570" s="10">
        <v>18</v>
      </c>
      <c r="E1570" s="10">
        <v>18</v>
      </c>
      <c r="F1570" s="10">
        <v>8</v>
      </c>
      <c r="G1570" s="10">
        <v>8</v>
      </c>
      <c r="H1570" s="61">
        <f>H1571+H1572</f>
        <v>100</v>
      </c>
      <c r="I1570" s="61">
        <f>I1571+I1572</f>
        <v>100</v>
      </c>
      <c r="J1570" s="59">
        <f>D1570/B1570*100</f>
        <v>138.46153846153845</v>
      </c>
      <c r="K1570" s="60">
        <f>D1570/F1570</f>
        <v>2.25</v>
      </c>
      <c r="L1570" s="60">
        <f>E1570/G1570</f>
        <v>2.25</v>
      </c>
    </row>
    <row r="1571" spans="1:12" s="49" customFormat="1" x14ac:dyDescent="0.2">
      <c r="A1571" s="12" t="s">
        <v>282</v>
      </c>
      <c r="B1571" s="10">
        <v>1</v>
      </c>
      <c r="C1571" s="10">
        <v>5</v>
      </c>
      <c r="D1571" s="10">
        <v>0</v>
      </c>
      <c r="E1571" s="10">
        <v>0</v>
      </c>
      <c r="F1571" s="10">
        <v>0</v>
      </c>
      <c r="G1571" s="10">
        <v>0</v>
      </c>
      <c r="H1571" s="61">
        <f>D1571/D1570*100</f>
        <v>0</v>
      </c>
      <c r="I1571" s="61">
        <f>E1571/E1570*100</f>
        <v>0</v>
      </c>
      <c r="J1571" s="59">
        <f>D1571/B1571*100</f>
        <v>0</v>
      </c>
      <c r="K1571" s="59">
        <v>0</v>
      </c>
      <c r="L1571" s="59">
        <v>0</v>
      </c>
    </row>
    <row r="1572" spans="1:12" s="49" customFormat="1" x14ac:dyDescent="0.2">
      <c r="A1572" s="12" t="s">
        <v>286</v>
      </c>
      <c r="B1572" s="10">
        <v>12</v>
      </c>
      <c r="C1572" s="10">
        <v>180</v>
      </c>
      <c r="D1572" s="10">
        <v>18</v>
      </c>
      <c r="E1572" s="10">
        <v>18</v>
      </c>
      <c r="F1572" s="10">
        <v>8</v>
      </c>
      <c r="G1572" s="10">
        <v>8</v>
      </c>
      <c r="H1572" s="61">
        <f>D1572/D1570*100</f>
        <v>100</v>
      </c>
      <c r="I1572" s="61">
        <f>E1572/E1570*100</f>
        <v>100</v>
      </c>
      <c r="J1572" s="59">
        <f>D1572/B1572*100</f>
        <v>150</v>
      </c>
      <c r="K1572" s="60">
        <f>D1572/F1572</f>
        <v>2.25</v>
      </c>
      <c r="L1572" s="60">
        <f>E1572/G1572</f>
        <v>2.25</v>
      </c>
    </row>
    <row r="1573" spans="1:12" s="49" customFormat="1" ht="56.25" x14ac:dyDescent="0.2">
      <c r="A1573" s="7" t="s">
        <v>506</v>
      </c>
      <c r="B1573" s="10"/>
      <c r="C1573" s="10"/>
      <c r="D1573" s="10"/>
      <c r="E1573" s="10"/>
      <c r="F1573" s="10"/>
      <c r="G1573" s="10"/>
      <c r="H1573" s="65"/>
      <c r="I1573" s="65"/>
      <c r="J1573" s="65"/>
      <c r="K1573" s="65"/>
      <c r="L1573" s="65"/>
    </row>
    <row r="1574" spans="1:12" s="49" customFormat="1" x14ac:dyDescent="0.2">
      <c r="A1574" s="8" t="s">
        <v>278</v>
      </c>
      <c r="B1574" s="10">
        <v>96</v>
      </c>
      <c r="C1574" s="10">
        <v>1203</v>
      </c>
      <c r="D1574" s="10">
        <v>51</v>
      </c>
      <c r="E1574" s="10">
        <v>51</v>
      </c>
      <c r="F1574" s="10">
        <v>33</v>
      </c>
      <c r="G1574" s="10">
        <v>33</v>
      </c>
      <c r="H1574" s="61">
        <f>H1575+H1576</f>
        <v>100</v>
      </c>
      <c r="I1574" s="61">
        <f>I1575+I1576</f>
        <v>100</v>
      </c>
      <c r="J1574" s="59">
        <f>D1574/B1574*100</f>
        <v>53.125</v>
      </c>
      <c r="K1574" s="59">
        <f>D1574/F1574*100</f>
        <v>154.54545454545453</v>
      </c>
      <c r="L1574" s="59">
        <f>E1574/G1574*100</f>
        <v>154.54545454545453</v>
      </c>
    </row>
    <row r="1575" spans="1:12" s="49" customFormat="1" x14ac:dyDescent="0.2">
      <c r="A1575" s="12" t="s">
        <v>285</v>
      </c>
      <c r="B1575" s="10">
        <v>0</v>
      </c>
      <c r="C1575" s="10">
        <v>3</v>
      </c>
      <c r="D1575" s="10">
        <v>0</v>
      </c>
      <c r="E1575" s="10">
        <v>0</v>
      </c>
      <c r="F1575" s="10" t="s">
        <v>280</v>
      </c>
      <c r="G1575" s="10">
        <v>1</v>
      </c>
      <c r="H1575" s="61">
        <f>D1575/D1574*100</f>
        <v>0</v>
      </c>
      <c r="I1575" s="61">
        <f>E1575/E1574*100</f>
        <v>0</v>
      </c>
      <c r="J1575" s="59">
        <v>0</v>
      </c>
      <c r="K1575" s="59"/>
      <c r="L1575" s="59">
        <f>E1575/G1575*100</f>
        <v>0</v>
      </c>
    </row>
    <row r="1576" spans="1:12" s="49" customFormat="1" x14ac:dyDescent="0.2">
      <c r="A1576" s="12" t="s">
        <v>281</v>
      </c>
      <c r="B1576" s="10">
        <v>96</v>
      </c>
      <c r="C1576" s="10">
        <v>1200</v>
      </c>
      <c r="D1576" s="10">
        <v>51</v>
      </c>
      <c r="E1576" s="10">
        <v>51</v>
      </c>
      <c r="F1576" s="10">
        <v>32</v>
      </c>
      <c r="G1576" s="10">
        <v>32</v>
      </c>
      <c r="H1576" s="61">
        <f>D1576/D1574*100</f>
        <v>100</v>
      </c>
      <c r="I1576" s="61">
        <f>E1576/E1574*100</f>
        <v>100</v>
      </c>
      <c r="J1576" s="59">
        <f>D1576/B1576*100</f>
        <v>53.125</v>
      </c>
      <c r="K1576" s="59">
        <f>D1576/F1576*100</f>
        <v>159.375</v>
      </c>
      <c r="L1576" s="59">
        <f>E1576/G1576*100</f>
        <v>159.375</v>
      </c>
    </row>
    <row r="1577" spans="1:12" s="49" customFormat="1" x14ac:dyDescent="0.2">
      <c r="A1577" s="8" t="s">
        <v>279</v>
      </c>
      <c r="B1577" s="10">
        <v>96</v>
      </c>
      <c r="C1577" s="10">
        <v>1203</v>
      </c>
      <c r="D1577" s="10">
        <v>51</v>
      </c>
      <c r="E1577" s="10">
        <v>51</v>
      </c>
      <c r="F1577" s="10">
        <v>33</v>
      </c>
      <c r="G1577" s="10">
        <v>33</v>
      </c>
      <c r="H1577" s="61">
        <f>H1578+H1579</f>
        <v>100</v>
      </c>
      <c r="I1577" s="61">
        <f>I1578+I1579</f>
        <v>100</v>
      </c>
      <c r="J1577" s="59">
        <f>D1577/B1577*100</f>
        <v>53.125</v>
      </c>
      <c r="K1577" s="59">
        <f>D1577/F1577*100</f>
        <v>154.54545454545453</v>
      </c>
      <c r="L1577" s="59">
        <f>E1577/G1577*100</f>
        <v>154.54545454545453</v>
      </c>
    </row>
    <row r="1578" spans="1:12" s="49" customFormat="1" x14ac:dyDescent="0.2">
      <c r="A1578" s="12" t="s">
        <v>282</v>
      </c>
      <c r="B1578" s="10">
        <v>72</v>
      </c>
      <c r="C1578" s="10">
        <v>152</v>
      </c>
      <c r="D1578" s="10">
        <v>12</v>
      </c>
      <c r="E1578" s="10">
        <v>12</v>
      </c>
      <c r="F1578" s="10">
        <v>1</v>
      </c>
      <c r="G1578" s="10">
        <v>1</v>
      </c>
      <c r="H1578" s="61">
        <f>D1578/D1577*100</f>
        <v>23.52941176470588</v>
      </c>
      <c r="I1578" s="61">
        <f>E1578/E1577*100</f>
        <v>23.52941176470588</v>
      </c>
      <c r="J1578" s="59">
        <f>D1578/B1578*100</f>
        <v>16.666666666666664</v>
      </c>
      <c r="K1578" s="60"/>
      <c r="L1578" s="60"/>
    </row>
    <row r="1579" spans="1:12" s="49" customFormat="1" x14ac:dyDescent="0.2">
      <c r="A1579" s="12" t="s">
        <v>286</v>
      </c>
      <c r="B1579" s="10">
        <v>24</v>
      </c>
      <c r="C1579" s="10">
        <v>1051</v>
      </c>
      <c r="D1579" s="10">
        <v>39</v>
      </c>
      <c r="E1579" s="10">
        <v>39</v>
      </c>
      <c r="F1579" s="10">
        <v>32</v>
      </c>
      <c r="G1579" s="10">
        <v>32</v>
      </c>
      <c r="H1579" s="61">
        <f>D1579/D1577*100</f>
        <v>76.470588235294116</v>
      </c>
      <c r="I1579" s="61">
        <f>E1579/E1577*100</f>
        <v>76.470588235294116</v>
      </c>
      <c r="J1579" s="59">
        <f>D1579/B1579*100</f>
        <v>162.5</v>
      </c>
      <c r="K1579" s="59">
        <f>D1579/F1579*100</f>
        <v>121.875</v>
      </c>
      <c r="L1579" s="59">
        <f>E1579/G1579*100</f>
        <v>121.875</v>
      </c>
    </row>
    <row r="1580" spans="1:12" s="49" customFormat="1" ht="33.75" x14ac:dyDescent="0.2">
      <c r="A1580" s="14" t="s">
        <v>507</v>
      </c>
      <c r="B1580" s="10"/>
      <c r="C1580" s="10"/>
      <c r="D1580" s="10"/>
      <c r="E1580" s="10"/>
      <c r="F1580" s="10"/>
      <c r="G1580" s="10"/>
      <c r="H1580" s="65"/>
      <c r="I1580" s="65"/>
      <c r="J1580" s="65"/>
      <c r="K1580" s="65"/>
      <c r="L1580" s="65"/>
    </row>
    <row r="1581" spans="1:12" s="49" customFormat="1" x14ac:dyDescent="0.2">
      <c r="A1581" s="8" t="s">
        <v>278</v>
      </c>
      <c r="B1581" s="10">
        <v>95</v>
      </c>
      <c r="C1581" s="10">
        <v>630</v>
      </c>
      <c r="D1581" s="10">
        <v>50</v>
      </c>
      <c r="E1581" s="10">
        <v>50</v>
      </c>
      <c r="F1581" s="10">
        <v>33</v>
      </c>
      <c r="G1581" s="10">
        <v>33</v>
      </c>
      <c r="H1581" s="61">
        <f>H1582+H1583</f>
        <v>100</v>
      </c>
      <c r="I1581" s="61">
        <f>I1582+I1583</f>
        <v>100</v>
      </c>
      <c r="J1581" s="59">
        <f>D1581/B1581*100</f>
        <v>52.631578947368418</v>
      </c>
      <c r="K1581" s="59">
        <f>D1581/F1581*100</f>
        <v>151.5151515151515</v>
      </c>
      <c r="L1581" s="59">
        <f>E1581/G1581*100</f>
        <v>151.5151515151515</v>
      </c>
    </row>
    <row r="1582" spans="1:12" s="49" customFormat="1" x14ac:dyDescent="0.2">
      <c r="A1582" s="12" t="s">
        <v>285</v>
      </c>
      <c r="B1582" s="10">
        <v>0</v>
      </c>
      <c r="C1582" s="10">
        <v>3</v>
      </c>
      <c r="D1582" s="10">
        <v>0</v>
      </c>
      <c r="E1582" s="10">
        <v>0</v>
      </c>
      <c r="F1582" s="10" t="s">
        <v>280</v>
      </c>
      <c r="G1582" s="10">
        <v>1</v>
      </c>
      <c r="H1582" s="61">
        <f>D1582/D1581*100</f>
        <v>0</v>
      </c>
      <c r="I1582" s="61">
        <f>E1582/E1581*100</f>
        <v>0</v>
      </c>
      <c r="J1582" s="59">
        <v>0</v>
      </c>
      <c r="K1582" s="59"/>
      <c r="L1582" s="59">
        <f>E1582/G1582*100</f>
        <v>0</v>
      </c>
    </row>
    <row r="1583" spans="1:12" s="49" customFormat="1" x14ac:dyDescent="0.2">
      <c r="A1583" s="12" t="s">
        <v>281</v>
      </c>
      <c r="B1583" s="10">
        <v>95</v>
      </c>
      <c r="C1583" s="10">
        <v>627</v>
      </c>
      <c r="D1583" s="10">
        <v>50</v>
      </c>
      <c r="E1583" s="10">
        <v>50</v>
      </c>
      <c r="F1583" s="10">
        <v>32</v>
      </c>
      <c r="G1583" s="10">
        <v>32</v>
      </c>
      <c r="H1583" s="61">
        <f>D1583/D1581*100</f>
        <v>100</v>
      </c>
      <c r="I1583" s="61">
        <f>E1583/E1581*100</f>
        <v>100</v>
      </c>
      <c r="J1583" s="59">
        <f>D1583/B1583*100</f>
        <v>52.631578947368418</v>
      </c>
      <c r="K1583" s="59">
        <f>D1583/F1583*100</f>
        <v>156.25</v>
      </c>
      <c r="L1583" s="59">
        <f>E1583/G1583*100</f>
        <v>156.25</v>
      </c>
    </row>
    <row r="1584" spans="1:12" s="49" customFormat="1" x14ac:dyDescent="0.2">
      <c r="A1584" s="8" t="s">
        <v>279</v>
      </c>
      <c r="B1584" s="10">
        <v>95</v>
      </c>
      <c r="C1584" s="10">
        <v>630</v>
      </c>
      <c r="D1584" s="10">
        <v>50</v>
      </c>
      <c r="E1584" s="10">
        <v>50</v>
      </c>
      <c r="F1584" s="10">
        <v>33</v>
      </c>
      <c r="G1584" s="10">
        <v>33</v>
      </c>
      <c r="H1584" s="61">
        <f>H1585+H1586</f>
        <v>100</v>
      </c>
      <c r="I1584" s="61">
        <f>I1585+I1586</f>
        <v>100</v>
      </c>
      <c r="J1584" s="59">
        <f>D1584/B1584*100</f>
        <v>52.631578947368418</v>
      </c>
      <c r="K1584" s="59">
        <f>D1584/F1584*100</f>
        <v>151.5151515151515</v>
      </c>
      <c r="L1584" s="59">
        <f>E1584/G1584*100</f>
        <v>151.5151515151515</v>
      </c>
    </row>
    <row r="1585" spans="1:12" s="49" customFormat="1" x14ac:dyDescent="0.2">
      <c r="A1585" s="12" t="s">
        <v>282</v>
      </c>
      <c r="B1585" s="10">
        <v>72</v>
      </c>
      <c r="C1585" s="10">
        <v>148</v>
      </c>
      <c r="D1585" s="10">
        <v>12</v>
      </c>
      <c r="E1585" s="10">
        <v>12</v>
      </c>
      <c r="F1585" s="10">
        <v>1</v>
      </c>
      <c r="G1585" s="10">
        <v>1</v>
      </c>
      <c r="H1585" s="61">
        <f>D1585/D1584*100</f>
        <v>24</v>
      </c>
      <c r="I1585" s="61">
        <f>E1585/E1584*100</f>
        <v>24</v>
      </c>
      <c r="J1585" s="59">
        <f>D1585/B1585*100</f>
        <v>16.666666666666664</v>
      </c>
      <c r="K1585" s="60"/>
      <c r="L1585" s="60"/>
    </row>
    <row r="1586" spans="1:12" s="49" customFormat="1" x14ac:dyDescent="0.2">
      <c r="A1586" s="12" t="s">
        <v>286</v>
      </c>
      <c r="B1586" s="10">
        <v>23</v>
      </c>
      <c r="C1586" s="10">
        <v>482</v>
      </c>
      <c r="D1586" s="10">
        <v>38</v>
      </c>
      <c r="E1586" s="10">
        <v>38</v>
      </c>
      <c r="F1586" s="10">
        <v>32</v>
      </c>
      <c r="G1586" s="10">
        <v>32</v>
      </c>
      <c r="H1586" s="61">
        <f>D1586/D1584*100</f>
        <v>76</v>
      </c>
      <c r="I1586" s="61">
        <f>E1586/E1584*100</f>
        <v>76</v>
      </c>
      <c r="J1586" s="59">
        <f>D1586/B1586*100</f>
        <v>165.21739130434781</v>
      </c>
      <c r="K1586" s="59">
        <f>D1586/F1586*100</f>
        <v>118.75</v>
      </c>
      <c r="L1586" s="59">
        <f>E1586/G1586*100</f>
        <v>118.75</v>
      </c>
    </row>
    <row r="1587" spans="1:12" s="49" customFormat="1" x14ac:dyDescent="0.2">
      <c r="A1587" s="7" t="s">
        <v>508</v>
      </c>
      <c r="B1587" s="10"/>
      <c r="C1587" s="10"/>
      <c r="D1587" s="10"/>
      <c r="E1587" s="10"/>
      <c r="F1587" s="10"/>
      <c r="G1587" s="10"/>
      <c r="H1587" s="65"/>
      <c r="I1587" s="65"/>
      <c r="J1587" s="65"/>
      <c r="K1587" s="65"/>
      <c r="L1587" s="65"/>
    </row>
    <row r="1588" spans="1:12" s="49" customFormat="1" x14ac:dyDescent="0.2">
      <c r="A1588" s="8" t="s">
        <v>278</v>
      </c>
      <c r="B1588" s="10">
        <v>84736</v>
      </c>
      <c r="C1588" s="10">
        <v>746840</v>
      </c>
      <c r="D1588" s="10">
        <v>62455</v>
      </c>
      <c r="E1588" s="10">
        <v>62455</v>
      </c>
      <c r="F1588" s="10">
        <v>32992</v>
      </c>
      <c r="G1588" s="10">
        <v>32992</v>
      </c>
      <c r="H1588" s="61">
        <f>H1589+H1590</f>
        <v>100</v>
      </c>
      <c r="I1588" s="61">
        <f>I1589+I1590</f>
        <v>100</v>
      </c>
      <c r="J1588" s="59">
        <f>D1588/B1588*100</f>
        <v>73.705390861027183</v>
      </c>
      <c r="K1588" s="59">
        <f>D1588/F1588*100</f>
        <v>189.30346750727449</v>
      </c>
      <c r="L1588" s="59">
        <f>E1588/G1588*100</f>
        <v>189.30346750727449</v>
      </c>
    </row>
    <row r="1589" spans="1:12" s="49" customFormat="1" x14ac:dyDescent="0.2">
      <c r="A1589" s="12" t="s">
        <v>285</v>
      </c>
      <c r="B1589" s="10">
        <v>0</v>
      </c>
      <c r="C1589" s="10">
        <v>322</v>
      </c>
      <c r="D1589" s="10">
        <v>0</v>
      </c>
      <c r="E1589" s="10">
        <v>0</v>
      </c>
      <c r="F1589" s="10">
        <v>0</v>
      </c>
      <c r="G1589" s="10">
        <v>0</v>
      </c>
      <c r="H1589" s="61">
        <f>D1589/D1588*100</f>
        <v>0</v>
      </c>
      <c r="I1589" s="61">
        <f>E1589/E1588*100</f>
        <v>0</v>
      </c>
      <c r="J1589" s="59">
        <v>0</v>
      </c>
      <c r="K1589" s="59">
        <v>0</v>
      </c>
      <c r="L1589" s="59">
        <v>0</v>
      </c>
    </row>
    <row r="1590" spans="1:12" s="49" customFormat="1" x14ac:dyDescent="0.2">
      <c r="A1590" s="12" t="s">
        <v>281</v>
      </c>
      <c r="B1590" s="10">
        <v>84736</v>
      </c>
      <c r="C1590" s="10">
        <v>746518</v>
      </c>
      <c r="D1590" s="10">
        <v>62455</v>
      </c>
      <c r="E1590" s="10">
        <v>62455</v>
      </c>
      <c r="F1590" s="10">
        <v>32992</v>
      </c>
      <c r="G1590" s="10">
        <v>32992</v>
      </c>
      <c r="H1590" s="61">
        <f>D1590/D1588*100</f>
        <v>100</v>
      </c>
      <c r="I1590" s="61">
        <f>E1590/E1588*100</f>
        <v>100</v>
      </c>
      <c r="J1590" s="59">
        <f>D1590/B1590*100</f>
        <v>73.705390861027183</v>
      </c>
      <c r="K1590" s="59">
        <f>D1590/F1590*100</f>
        <v>189.30346750727449</v>
      </c>
      <c r="L1590" s="59">
        <f>E1590/G1590*100</f>
        <v>189.30346750727449</v>
      </c>
    </row>
    <row r="1591" spans="1:12" s="49" customFormat="1" x14ac:dyDescent="0.2">
      <c r="A1591" s="8" t="s">
        <v>279</v>
      </c>
      <c r="B1591" s="10">
        <v>84736</v>
      </c>
      <c r="C1591" s="10">
        <v>746840</v>
      </c>
      <c r="D1591" s="10">
        <v>62455</v>
      </c>
      <c r="E1591" s="10">
        <v>62455</v>
      </c>
      <c r="F1591" s="10">
        <v>32992</v>
      </c>
      <c r="G1591" s="10">
        <v>32992</v>
      </c>
      <c r="H1591" s="61">
        <f>H1592+H1593</f>
        <v>100</v>
      </c>
      <c r="I1591" s="61">
        <f>I1592+I1593</f>
        <v>100</v>
      </c>
      <c r="J1591" s="59">
        <f>D1591/B1591*100</f>
        <v>73.705390861027183</v>
      </c>
      <c r="K1591" s="59">
        <f>D1591/F1591*100</f>
        <v>189.30346750727449</v>
      </c>
      <c r="L1591" s="59">
        <f>E1591/G1591*100</f>
        <v>189.30346750727449</v>
      </c>
    </row>
    <row r="1592" spans="1:12" s="49" customFormat="1" x14ac:dyDescent="0.2">
      <c r="A1592" s="12" t="s">
        <v>282</v>
      </c>
      <c r="B1592" s="10">
        <v>6256</v>
      </c>
      <c r="C1592" s="10">
        <v>50062</v>
      </c>
      <c r="D1592" s="10">
        <v>5369</v>
      </c>
      <c r="E1592" s="10">
        <v>5369</v>
      </c>
      <c r="F1592" s="10">
        <v>1947</v>
      </c>
      <c r="G1592" s="10">
        <v>1947</v>
      </c>
      <c r="H1592" s="61">
        <f>D1592/D1591*100</f>
        <v>8.5965895444720193</v>
      </c>
      <c r="I1592" s="61">
        <f>E1592/E1591*100</f>
        <v>8.5965895444720193</v>
      </c>
      <c r="J1592" s="59">
        <f>D1592/B1592*100</f>
        <v>85.821611253196934</v>
      </c>
      <c r="K1592" s="60">
        <f>D1592/F1592</f>
        <v>2.7575757575757578</v>
      </c>
      <c r="L1592" s="60">
        <f>E1592/G1592</f>
        <v>2.7575757575757578</v>
      </c>
    </row>
    <row r="1593" spans="1:12" s="49" customFormat="1" x14ac:dyDescent="0.2">
      <c r="A1593" s="12" t="s">
        <v>286</v>
      </c>
      <c r="B1593" s="10">
        <v>78480</v>
      </c>
      <c r="C1593" s="10">
        <v>696778</v>
      </c>
      <c r="D1593" s="10">
        <v>57086</v>
      </c>
      <c r="E1593" s="10">
        <v>57086</v>
      </c>
      <c r="F1593" s="10">
        <v>31045</v>
      </c>
      <c r="G1593" s="10">
        <v>31045</v>
      </c>
      <c r="H1593" s="61">
        <f>D1593/D1591*100</f>
        <v>91.403410455527975</v>
      </c>
      <c r="I1593" s="61">
        <f>E1593/E1591*100</f>
        <v>91.403410455527975</v>
      </c>
      <c r="J1593" s="59">
        <f>D1593/B1593*100</f>
        <v>72.739551478083584</v>
      </c>
      <c r="K1593" s="59">
        <f>D1593/F1593*100</f>
        <v>183.88146239330007</v>
      </c>
      <c r="L1593" s="59">
        <f>E1593/G1593*100</f>
        <v>183.88146239330007</v>
      </c>
    </row>
    <row r="1594" spans="1:12" s="49" customFormat="1" ht="33.75" x14ac:dyDescent="0.2">
      <c r="A1594" s="7" t="s">
        <v>509</v>
      </c>
      <c r="B1594" s="10"/>
      <c r="C1594" s="10"/>
      <c r="D1594" s="10"/>
      <c r="E1594" s="10"/>
      <c r="F1594" s="10"/>
      <c r="G1594" s="10"/>
      <c r="H1594" s="65"/>
      <c r="I1594" s="65"/>
      <c r="J1594" s="65"/>
      <c r="K1594" s="65"/>
      <c r="L1594" s="65"/>
    </row>
    <row r="1595" spans="1:12" s="49" customFormat="1" x14ac:dyDescent="0.2">
      <c r="A1595" s="8" t="s">
        <v>278</v>
      </c>
      <c r="B1595" s="10">
        <v>2950</v>
      </c>
      <c r="C1595" s="10">
        <v>16219</v>
      </c>
      <c r="D1595" s="10">
        <v>3901</v>
      </c>
      <c r="E1595" s="10">
        <v>3901</v>
      </c>
      <c r="F1595" s="10">
        <v>461</v>
      </c>
      <c r="G1595" s="10">
        <v>461</v>
      </c>
      <c r="H1595" s="61">
        <f>H1596+H1597</f>
        <v>100</v>
      </c>
      <c r="I1595" s="61">
        <f>I1596+I1597</f>
        <v>100</v>
      </c>
      <c r="J1595" s="59">
        <f>D1595/B1595*100</f>
        <v>132.23728813559322</v>
      </c>
      <c r="K1595" s="60"/>
      <c r="L1595" s="60"/>
    </row>
    <row r="1596" spans="1:12" s="49" customFormat="1" x14ac:dyDescent="0.2">
      <c r="A1596" s="12" t="s">
        <v>285</v>
      </c>
      <c r="B1596" s="10">
        <v>0</v>
      </c>
      <c r="C1596" s="10">
        <v>0</v>
      </c>
      <c r="D1596" s="10">
        <v>0</v>
      </c>
      <c r="E1596" s="10">
        <v>0</v>
      </c>
      <c r="F1596" s="10">
        <v>0</v>
      </c>
      <c r="G1596" s="10">
        <v>0</v>
      </c>
      <c r="H1596" s="61">
        <f>D1596/D1595*100</f>
        <v>0</v>
      </c>
      <c r="I1596" s="61">
        <f>E1596/E1595*100</f>
        <v>0</v>
      </c>
      <c r="J1596" s="59">
        <v>0</v>
      </c>
      <c r="K1596" s="59">
        <v>0</v>
      </c>
      <c r="L1596" s="59">
        <v>0</v>
      </c>
    </row>
    <row r="1597" spans="1:12" s="49" customFormat="1" x14ac:dyDescent="0.2">
      <c r="A1597" s="12" t="s">
        <v>281</v>
      </c>
      <c r="B1597" s="10">
        <v>2950</v>
      </c>
      <c r="C1597" s="10">
        <v>16219</v>
      </c>
      <c r="D1597" s="10">
        <v>3901</v>
      </c>
      <c r="E1597" s="10">
        <v>3901</v>
      </c>
      <c r="F1597" s="10">
        <v>461</v>
      </c>
      <c r="G1597" s="10">
        <v>461</v>
      </c>
      <c r="H1597" s="61">
        <f>D1597/D1595*100</f>
        <v>100</v>
      </c>
      <c r="I1597" s="61">
        <f>E1597/E1595*100</f>
        <v>100</v>
      </c>
      <c r="J1597" s="59">
        <f>D1597/B1597*100</f>
        <v>132.23728813559322</v>
      </c>
      <c r="K1597" s="60"/>
      <c r="L1597" s="60"/>
    </row>
    <row r="1598" spans="1:12" s="49" customFormat="1" x14ac:dyDescent="0.2">
      <c r="A1598" s="8" t="s">
        <v>279</v>
      </c>
      <c r="B1598" s="10">
        <v>2950</v>
      </c>
      <c r="C1598" s="10">
        <v>16219</v>
      </c>
      <c r="D1598" s="10">
        <v>3901</v>
      </c>
      <c r="E1598" s="10">
        <v>3901</v>
      </c>
      <c r="F1598" s="10">
        <v>461</v>
      </c>
      <c r="G1598" s="10">
        <v>461</v>
      </c>
      <c r="H1598" s="61">
        <f>H1599+H1600</f>
        <v>100</v>
      </c>
      <c r="I1598" s="61">
        <f>I1599+I1600</f>
        <v>100</v>
      </c>
      <c r="J1598" s="59">
        <f>D1598/B1598*100</f>
        <v>132.23728813559322</v>
      </c>
      <c r="K1598" s="60"/>
      <c r="L1598" s="60"/>
    </row>
    <row r="1599" spans="1:12" s="49" customFormat="1" x14ac:dyDescent="0.2">
      <c r="A1599" s="12" t="s">
        <v>282</v>
      </c>
      <c r="B1599" s="10">
        <v>128</v>
      </c>
      <c r="C1599" s="10">
        <v>3266</v>
      </c>
      <c r="D1599" s="10">
        <v>467</v>
      </c>
      <c r="E1599" s="10">
        <v>467</v>
      </c>
      <c r="F1599" s="10">
        <v>14</v>
      </c>
      <c r="G1599" s="10">
        <v>14</v>
      </c>
      <c r="H1599" s="61">
        <f>D1599/D1598*100</f>
        <v>11.971289412971032</v>
      </c>
      <c r="I1599" s="61">
        <f>E1599/E1598*100</f>
        <v>11.971289412971032</v>
      </c>
      <c r="J1599" s="60">
        <f>D1599/B1599</f>
        <v>3.6484375</v>
      </c>
      <c r="K1599" s="60"/>
      <c r="L1599" s="60"/>
    </row>
    <row r="1600" spans="1:12" s="49" customFormat="1" x14ac:dyDescent="0.2">
      <c r="A1600" s="12" t="s">
        <v>286</v>
      </c>
      <c r="B1600" s="10">
        <v>2822</v>
      </c>
      <c r="C1600" s="10">
        <v>12953</v>
      </c>
      <c r="D1600" s="10">
        <v>3434</v>
      </c>
      <c r="E1600" s="10">
        <v>3434</v>
      </c>
      <c r="F1600" s="10">
        <v>447</v>
      </c>
      <c r="G1600" s="10">
        <v>447</v>
      </c>
      <c r="H1600" s="61">
        <f>D1600/D1598*100</f>
        <v>88.028710587028968</v>
      </c>
      <c r="I1600" s="61">
        <f>E1600/E1598*100</f>
        <v>88.028710587028968</v>
      </c>
      <c r="J1600" s="59">
        <f>D1600/B1600*100</f>
        <v>121.68674698795181</v>
      </c>
      <c r="K1600" s="60"/>
      <c r="L1600" s="60"/>
    </row>
    <row r="1601" spans="1:12" s="49" customFormat="1" ht="22.5" x14ac:dyDescent="0.2">
      <c r="A1601" s="7" t="s">
        <v>510</v>
      </c>
      <c r="B1601" s="10"/>
      <c r="C1601" s="10"/>
      <c r="D1601" s="10"/>
      <c r="E1601" s="10"/>
      <c r="F1601" s="10"/>
      <c r="G1601" s="10"/>
      <c r="H1601" s="65"/>
      <c r="I1601" s="65"/>
      <c r="J1601" s="65"/>
      <c r="K1601" s="65"/>
      <c r="L1601" s="65"/>
    </row>
    <row r="1602" spans="1:12" s="49" customFormat="1" x14ac:dyDescent="0.2">
      <c r="A1602" s="8" t="s">
        <v>278</v>
      </c>
      <c r="B1602" s="10">
        <v>75863</v>
      </c>
      <c r="C1602" s="10">
        <v>747915</v>
      </c>
      <c r="D1602" s="10">
        <v>61303</v>
      </c>
      <c r="E1602" s="10">
        <v>61303</v>
      </c>
      <c r="F1602" s="10">
        <v>41032</v>
      </c>
      <c r="G1602" s="10">
        <v>41032</v>
      </c>
      <c r="H1602" s="61">
        <f>H1603+H1604</f>
        <v>100</v>
      </c>
      <c r="I1602" s="61">
        <f>I1603+I1604</f>
        <v>100</v>
      </c>
      <c r="J1602" s="59">
        <f>D1602/B1602*100</f>
        <v>80.807508271489397</v>
      </c>
      <c r="K1602" s="59">
        <f>D1602/F1602*100</f>
        <v>149.4029050497173</v>
      </c>
      <c r="L1602" s="59">
        <f>E1602/G1602*100</f>
        <v>149.4029050497173</v>
      </c>
    </row>
    <row r="1603" spans="1:12" s="49" customFormat="1" x14ac:dyDescent="0.2">
      <c r="A1603" s="12" t="s">
        <v>285</v>
      </c>
      <c r="B1603" s="10">
        <v>0</v>
      </c>
      <c r="C1603" s="10">
        <v>0</v>
      </c>
      <c r="D1603" s="10">
        <v>0</v>
      </c>
      <c r="E1603" s="10">
        <v>0</v>
      </c>
      <c r="F1603" s="10">
        <v>0</v>
      </c>
      <c r="G1603" s="10">
        <v>0</v>
      </c>
      <c r="H1603" s="61">
        <f>D1603/D1602*100</f>
        <v>0</v>
      </c>
      <c r="I1603" s="61">
        <f>E1603/E1602*100</f>
        <v>0</v>
      </c>
      <c r="J1603" s="59">
        <v>0</v>
      </c>
      <c r="K1603" s="59">
        <v>0</v>
      </c>
      <c r="L1603" s="59">
        <v>0</v>
      </c>
    </row>
    <row r="1604" spans="1:12" s="49" customFormat="1" x14ac:dyDescent="0.2">
      <c r="A1604" s="12" t="s">
        <v>281</v>
      </c>
      <c r="B1604" s="10">
        <v>75863</v>
      </c>
      <c r="C1604" s="10">
        <v>747915</v>
      </c>
      <c r="D1604" s="10">
        <v>61303</v>
      </c>
      <c r="E1604" s="10">
        <v>61303</v>
      </c>
      <c r="F1604" s="10">
        <v>41032</v>
      </c>
      <c r="G1604" s="10">
        <v>41032</v>
      </c>
      <c r="H1604" s="61">
        <f>D1604/D1602*100</f>
        <v>100</v>
      </c>
      <c r="I1604" s="61">
        <f>E1604/E1602*100</f>
        <v>100</v>
      </c>
      <c r="J1604" s="59">
        <f>D1604/B1604*100</f>
        <v>80.807508271489397</v>
      </c>
      <c r="K1604" s="59">
        <f>D1604/F1604*100</f>
        <v>149.4029050497173</v>
      </c>
      <c r="L1604" s="59">
        <f>E1604/G1604*100</f>
        <v>149.4029050497173</v>
      </c>
    </row>
    <row r="1605" spans="1:12" s="49" customFormat="1" x14ac:dyDescent="0.2">
      <c r="A1605" s="8" t="s">
        <v>279</v>
      </c>
      <c r="B1605" s="10">
        <v>75863</v>
      </c>
      <c r="C1605" s="10">
        <v>747915</v>
      </c>
      <c r="D1605" s="10">
        <v>61303</v>
      </c>
      <c r="E1605" s="10">
        <v>61303</v>
      </c>
      <c r="F1605" s="10">
        <v>41032</v>
      </c>
      <c r="G1605" s="10">
        <v>41032</v>
      </c>
      <c r="H1605" s="61">
        <f>H1606+H1607</f>
        <v>100</v>
      </c>
      <c r="I1605" s="61">
        <f>I1606+I1607</f>
        <v>100</v>
      </c>
      <c r="J1605" s="59">
        <f>D1605/B1605*100</f>
        <v>80.807508271489397</v>
      </c>
      <c r="K1605" s="59">
        <f>D1605/F1605*100</f>
        <v>149.4029050497173</v>
      </c>
      <c r="L1605" s="59">
        <f>E1605/G1605*100</f>
        <v>149.4029050497173</v>
      </c>
    </row>
    <row r="1606" spans="1:12" s="49" customFormat="1" x14ac:dyDescent="0.2">
      <c r="A1606" s="12" t="s">
        <v>282</v>
      </c>
      <c r="B1606" s="10">
        <v>10521</v>
      </c>
      <c r="C1606" s="10">
        <v>184280</v>
      </c>
      <c r="D1606" s="10">
        <v>26851</v>
      </c>
      <c r="E1606" s="10">
        <v>26851</v>
      </c>
      <c r="F1606" s="10">
        <v>6407</v>
      </c>
      <c r="G1606" s="10">
        <v>6407</v>
      </c>
      <c r="H1606" s="61">
        <f>D1606/D1605*100</f>
        <v>43.800466535079849</v>
      </c>
      <c r="I1606" s="61">
        <f>E1606/E1605*100</f>
        <v>43.800466535079849</v>
      </c>
      <c r="J1606" s="60">
        <f>D1606/B1606</f>
        <v>2.5521338275829293</v>
      </c>
      <c r="K1606" s="60">
        <f>D1606/F1606</f>
        <v>4.1908849695645385</v>
      </c>
      <c r="L1606" s="60">
        <f>E1606/G1606</f>
        <v>4.1908849695645385</v>
      </c>
    </row>
    <row r="1607" spans="1:12" s="49" customFormat="1" x14ac:dyDescent="0.2">
      <c r="A1607" s="12" t="s">
        <v>286</v>
      </c>
      <c r="B1607" s="10">
        <v>65342</v>
      </c>
      <c r="C1607" s="10">
        <v>563635</v>
      </c>
      <c r="D1607" s="10">
        <v>34452</v>
      </c>
      <c r="E1607" s="10">
        <v>34452</v>
      </c>
      <c r="F1607" s="10">
        <v>34625</v>
      </c>
      <c r="G1607" s="10">
        <v>34625</v>
      </c>
      <c r="H1607" s="61">
        <f>D1607/D1605*100</f>
        <v>56.199533464920151</v>
      </c>
      <c r="I1607" s="61">
        <f>E1607/E1605*100</f>
        <v>56.199533464920151</v>
      </c>
      <c r="J1607" s="59">
        <f>D1607/B1607*100</f>
        <v>52.72565884117413</v>
      </c>
      <c r="K1607" s="59">
        <f>D1607/F1607*100</f>
        <v>99.500361010830332</v>
      </c>
      <c r="L1607" s="59">
        <f>E1607/G1607*100</f>
        <v>99.500361010830332</v>
      </c>
    </row>
    <row r="1608" spans="1:12" s="49" customFormat="1" ht="22.5" x14ac:dyDescent="0.2">
      <c r="A1608" s="7" t="s">
        <v>511</v>
      </c>
      <c r="B1608" s="10"/>
      <c r="C1608" s="10"/>
      <c r="D1608" s="10"/>
      <c r="E1608" s="10"/>
      <c r="F1608" s="10"/>
      <c r="G1608" s="10"/>
      <c r="H1608" s="65"/>
      <c r="I1608" s="65"/>
      <c r="J1608" s="65"/>
      <c r="K1608" s="65"/>
      <c r="L1608" s="65"/>
    </row>
    <row r="1609" spans="1:12" s="49" customFormat="1" x14ac:dyDescent="0.2">
      <c r="A1609" s="8" t="s">
        <v>278</v>
      </c>
      <c r="B1609" s="10">
        <v>158908</v>
      </c>
      <c r="C1609" s="10">
        <v>3530911</v>
      </c>
      <c r="D1609" s="10">
        <v>60871</v>
      </c>
      <c r="E1609" s="10">
        <v>60871</v>
      </c>
      <c r="F1609" s="10">
        <v>80054</v>
      </c>
      <c r="G1609" s="10">
        <v>80054</v>
      </c>
      <c r="H1609" s="61">
        <f>H1610+H1611</f>
        <v>100</v>
      </c>
      <c r="I1609" s="61">
        <f>I1610+I1611</f>
        <v>100</v>
      </c>
      <c r="J1609" s="59">
        <f>D1609/B1609*100</f>
        <v>38.30581216804692</v>
      </c>
      <c r="K1609" s="59">
        <f>D1609/F1609*100</f>
        <v>76.037424738301652</v>
      </c>
      <c r="L1609" s="59">
        <f>E1609/G1609*100</f>
        <v>76.037424738301652</v>
      </c>
    </row>
    <row r="1610" spans="1:12" s="49" customFormat="1" x14ac:dyDescent="0.2">
      <c r="A1610" s="12" t="s">
        <v>285</v>
      </c>
      <c r="B1610" s="10">
        <v>0</v>
      </c>
      <c r="C1610" s="10">
        <v>0</v>
      </c>
      <c r="D1610" s="10">
        <v>0</v>
      </c>
      <c r="E1610" s="10">
        <v>0</v>
      </c>
      <c r="F1610" s="10">
        <v>0</v>
      </c>
      <c r="G1610" s="10">
        <v>0</v>
      </c>
      <c r="H1610" s="61">
        <f>D1610/D1609*100</f>
        <v>0</v>
      </c>
      <c r="I1610" s="61">
        <f>E1610/E1609*100</f>
        <v>0</v>
      </c>
      <c r="J1610" s="59">
        <v>0</v>
      </c>
      <c r="K1610" s="59">
        <v>0</v>
      </c>
      <c r="L1610" s="59">
        <v>0</v>
      </c>
    </row>
    <row r="1611" spans="1:12" s="49" customFormat="1" x14ac:dyDescent="0.2">
      <c r="A1611" s="12" t="s">
        <v>281</v>
      </c>
      <c r="B1611" s="10">
        <v>158908</v>
      </c>
      <c r="C1611" s="10">
        <v>3530911</v>
      </c>
      <c r="D1611" s="10">
        <v>60871</v>
      </c>
      <c r="E1611" s="10">
        <v>60871</v>
      </c>
      <c r="F1611" s="10">
        <v>80054</v>
      </c>
      <c r="G1611" s="10">
        <v>80054</v>
      </c>
      <c r="H1611" s="61">
        <f>D1611/D1609*100</f>
        <v>100</v>
      </c>
      <c r="I1611" s="61">
        <f>E1611/E1609*100</f>
        <v>100</v>
      </c>
      <c r="J1611" s="59">
        <f>D1611/B1611*100</f>
        <v>38.30581216804692</v>
      </c>
      <c r="K1611" s="59">
        <f t="shared" ref="K1611:L1614" si="310">D1611/F1611*100</f>
        <v>76.037424738301652</v>
      </c>
      <c r="L1611" s="59">
        <f t="shared" si="310"/>
        <v>76.037424738301652</v>
      </c>
    </row>
    <row r="1612" spans="1:12" s="49" customFormat="1" x14ac:dyDescent="0.2">
      <c r="A1612" s="8" t="s">
        <v>279</v>
      </c>
      <c r="B1612" s="10">
        <v>158908</v>
      </c>
      <c r="C1612" s="10">
        <v>3530911</v>
      </c>
      <c r="D1612" s="10">
        <v>60871</v>
      </c>
      <c r="E1612" s="10">
        <v>60871</v>
      </c>
      <c r="F1612" s="10">
        <v>80054</v>
      </c>
      <c r="G1612" s="10">
        <v>80054</v>
      </c>
      <c r="H1612" s="61">
        <f>H1613+H1614</f>
        <v>100.00000000000001</v>
      </c>
      <c r="I1612" s="61">
        <f>I1613+I1614</f>
        <v>100.00000000000001</v>
      </c>
      <c r="J1612" s="59">
        <f>D1612/B1612*100</f>
        <v>38.30581216804692</v>
      </c>
      <c r="K1612" s="59">
        <f t="shared" si="310"/>
        <v>76.037424738301652</v>
      </c>
      <c r="L1612" s="59">
        <f t="shared" si="310"/>
        <v>76.037424738301652</v>
      </c>
    </row>
    <row r="1613" spans="1:12" s="49" customFormat="1" x14ac:dyDescent="0.2">
      <c r="A1613" s="12" t="s">
        <v>282</v>
      </c>
      <c r="B1613" s="10">
        <v>1926</v>
      </c>
      <c r="C1613" s="10">
        <v>7006</v>
      </c>
      <c r="D1613" s="10">
        <v>153</v>
      </c>
      <c r="E1613" s="10">
        <v>153</v>
      </c>
      <c r="F1613" s="10">
        <v>200</v>
      </c>
      <c r="G1613" s="10">
        <v>200</v>
      </c>
      <c r="H1613" s="61">
        <f>D1613/D1612*100</f>
        <v>0.25135121814985789</v>
      </c>
      <c r="I1613" s="61">
        <f>E1613/E1612*100</f>
        <v>0.25135121814985789</v>
      </c>
      <c r="J1613" s="59">
        <f>D1613/B1613*100</f>
        <v>7.9439252336448591</v>
      </c>
      <c r="K1613" s="59">
        <f t="shared" si="310"/>
        <v>76.5</v>
      </c>
      <c r="L1613" s="59">
        <f t="shared" si="310"/>
        <v>76.5</v>
      </c>
    </row>
    <row r="1614" spans="1:12" s="49" customFormat="1" x14ac:dyDescent="0.2">
      <c r="A1614" s="12" t="s">
        <v>286</v>
      </c>
      <c r="B1614" s="10">
        <v>156982</v>
      </c>
      <c r="C1614" s="10">
        <v>3523905</v>
      </c>
      <c r="D1614" s="10">
        <v>60718</v>
      </c>
      <c r="E1614" s="10">
        <v>60718</v>
      </c>
      <c r="F1614" s="10">
        <v>79854</v>
      </c>
      <c r="G1614" s="10">
        <v>79854</v>
      </c>
      <c r="H1614" s="61">
        <f>D1614/D1612*100</f>
        <v>99.74864878185015</v>
      </c>
      <c r="I1614" s="61">
        <f>E1614/E1612*100</f>
        <v>99.74864878185015</v>
      </c>
      <c r="J1614" s="59">
        <f>D1614/B1614*100</f>
        <v>38.678319807366449</v>
      </c>
      <c r="K1614" s="59">
        <f t="shared" si="310"/>
        <v>76.036266185789074</v>
      </c>
      <c r="L1614" s="59">
        <f t="shared" si="310"/>
        <v>76.036266185789074</v>
      </c>
    </row>
    <row r="1615" spans="1:12" s="49" customFormat="1" ht="22.5" x14ac:dyDescent="0.2">
      <c r="A1615" s="7" t="s">
        <v>512</v>
      </c>
      <c r="B1615" s="10"/>
      <c r="C1615" s="10"/>
      <c r="D1615" s="10"/>
      <c r="E1615" s="10"/>
      <c r="F1615" s="10"/>
      <c r="G1615" s="10"/>
      <c r="H1615" s="65"/>
      <c r="I1615" s="65"/>
      <c r="J1615" s="65"/>
      <c r="K1615" s="65"/>
      <c r="L1615" s="65"/>
    </row>
    <row r="1616" spans="1:12" s="49" customFormat="1" x14ac:dyDescent="0.2">
      <c r="A1616" s="8" t="s">
        <v>278</v>
      </c>
      <c r="B1616" s="10">
        <v>431616</v>
      </c>
      <c r="C1616" s="10">
        <v>2367815.2999999998</v>
      </c>
      <c r="D1616" s="10">
        <v>182353</v>
      </c>
      <c r="E1616" s="10">
        <v>182353</v>
      </c>
      <c r="F1616" s="10">
        <v>135473</v>
      </c>
      <c r="G1616" s="10">
        <v>135473</v>
      </c>
      <c r="H1616" s="61">
        <f>H1617+H1618</f>
        <v>100</v>
      </c>
      <c r="I1616" s="61">
        <f>I1617+I1618</f>
        <v>100</v>
      </c>
      <c r="J1616" s="59">
        <f>D1616/B1616*100</f>
        <v>42.248897167852903</v>
      </c>
      <c r="K1616" s="59">
        <f>D1616/F1616*100</f>
        <v>134.60468137562466</v>
      </c>
      <c r="L1616" s="59">
        <f>E1616/G1616*100</f>
        <v>134.60468137562466</v>
      </c>
    </row>
    <row r="1617" spans="1:12" s="49" customFormat="1" x14ac:dyDescent="0.2">
      <c r="A1617" s="12" t="s">
        <v>285</v>
      </c>
      <c r="B1617" s="10">
        <v>0</v>
      </c>
      <c r="C1617" s="10">
        <v>0</v>
      </c>
      <c r="D1617" s="10">
        <v>0</v>
      </c>
      <c r="E1617" s="10">
        <v>0</v>
      </c>
      <c r="F1617" s="10">
        <v>0</v>
      </c>
      <c r="G1617" s="10">
        <v>0</v>
      </c>
      <c r="H1617" s="61">
        <f>D1617/D1616*100</f>
        <v>0</v>
      </c>
      <c r="I1617" s="61">
        <f>E1617/E1616*100</f>
        <v>0</v>
      </c>
      <c r="J1617" s="59">
        <v>0</v>
      </c>
      <c r="K1617" s="59">
        <v>0</v>
      </c>
      <c r="L1617" s="59">
        <v>0</v>
      </c>
    </row>
    <row r="1618" spans="1:12" s="49" customFormat="1" x14ac:dyDescent="0.2">
      <c r="A1618" s="12" t="s">
        <v>281</v>
      </c>
      <c r="B1618" s="10">
        <v>431616</v>
      </c>
      <c r="C1618" s="10">
        <v>2367815.2999999998</v>
      </c>
      <c r="D1618" s="10">
        <v>182353</v>
      </c>
      <c r="E1618" s="10">
        <v>182353</v>
      </c>
      <c r="F1618" s="10">
        <v>135473</v>
      </c>
      <c r="G1618" s="10">
        <v>135473</v>
      </c>
      <c r="H1618" s="61">
        <f>D1618/D1616*100</f>
        <v>100</v>
      </c>
      <c r="I1618" s="61">
        <f>E1618/E1616*100</f>
        <v>100</v>
      </c>
      <c r="J1618" s="59">
        <f>D1618/B1618*100</f>
        <v>42.248897167852903</v>
      </c>
      <c r="K1618" s="59">
        <f>D1618/F1618*100</f>
        <v>134.60468137562466</v>
      </c>
      <c r="L1618" s="59">
        <f>E1618/G1618*100</f>
        <v>134.60468137562466</v>
      </c>
    </row>
    <row r="1619" spans="1:12" s="49" customFormat="1" x14ac:dyDescent="0.2">
      <c r="A1619" s="8" t="s">
        <v>279</v>
      </c>
      <c r="B1619" s="10">
        <v>431616</v>
      </c>
      <c r="C1619" s="10">
        <v>2367815.2999999998</v>
      </c>
      <c r="D1619" s="10">
        <v>182353</v>
      </c>
      <c r="E1619" s="10">
        <v>182353</v>
      </c>
      <c r="F1619" s="10">
        <v>135473</v>
      </c>
      <c r="G1619" s="10">
        <v>135473</v>
      </c>
      <c r="H1619" s="61">
        <f>H1620+H1621</f>
        <v>100</v>
      </c>
      <c r="I1619" s="61">
        <f>I1620+I1621</f>
        <v>100</v>
      </c>
      <c r="J1619" s="59">
        <f>D1619/B1619*100</f>
        <v>42.248897167852903</v>
      </c>
      <c r="K1619" s="59">
        <f>D1619/F1619*100</f>
        <v>134.60468137562466</v>
      </c>
      <c r="L1619" s="59">
        <f>E1619/G1619*100</f>
        <v>134.60468137562466</v>
      </c>
    </row>
    <row r="1620" spans="1:12" s="49" customFormat="1" x14ac:dyDescent="0.2">
      <c r="A1620" s="12" t="s">
        <v>282</v>
      </c>
      <c r="B1620" s="10">
        <v>11149</v>
      </c>
      <c r="C1620" s="10">
        <v>130212.7</v>
      </c>
      <c r="D1620" s="10">
        <v>19110</v>
      </c>
      <c r="E1620" s="10">
        <v>19110</v>
      </c>
      <c r="F1620" s="10">
        <v>1766.7</v>
      </c>
      <c r="G1620" s="10">
        <v>1766.7</v>
      </c>
      <c r="H1620" s="61">
        <f>D1620/D1619*100</f>
        <v>10.479674038814826</v>
      </c>
      <c r="I1620" s="61">
        <f>E1620/E1619*100</f>
        <v>10.479674038814826</v>
      </c>
      <c r="J1620" s="59">
        <f>D1620/B1620*100</f>
        <v>171.4055072203785</v>
      </c>
      <c r="K1620" s="60"/>
      <c r="L1620" s="60"/>
    </row>
    <row r="1621" spans="1:12" s="49" customFormat="1" x14ac:dyDescent="0.2">
      <c r="A1621" s="12" t="s">
        <v>286</v>
      </c>
      <c r="B1621" s="10">
        <v>420467</v>
      </c>
      <c r="C1621" s="10">
        <v>2237602.6</v>
      </c>
      <c r="D1621" s="10">
        <v>163243</v>
      </c>
      <c r="E1621" s="10">
        <v>163243</v>
      </c>
      <c r="F1621" s="10">
        <v>133706.29999999999</v>
      </c>
      <c r="G1621" s="10">
        <v>133706.29999999999</v>
      </c>
      <c r="H1621" s="61">
        <f>D1621/D1619*100</f>
        <v>89.520325961185179</v>
      </c>
      <c r="I1621" s="61">
        <f>E1621/E1619*100</f>
        <v>89.520325961185179</v>
      </c>
      <c r="J1621" s="59">
        <f>D1621/B1621*100</f>
        <v>38.824212126040806</v>
      </c>
      <c r="K1621" s="59">
        <f>D1621/F1621*100</f>
        <v>122.09073170075008</v>
      </c>
      <c r="L1621" s="59">
        <f>E1621/G1621*100</f>
        <v>122.09073170075008</v>
      </c>
    </row>
    <row r="1622" spans="1:12" s="49" customFormat="1" x14ac:dyDescent="0.2">
      <c r="A1622" s="7" t="s">
        <v>513</v>
      </c>
      <c r="B1622" s="10"/>
      <c r="C1622" s="10"/>
      <c r="D1622" s="10"/>
      <c r="E1622" s="10"/>
      <c r="F1622" s="10"/>
      <c r="G1622" s="10"/>
      <c r="H1622" s="65"/>
      <c r="I1622" s="65"/>
      <c r="J1622" s="65"/>
      <c r="K1622" s="65"/>
      <c r="L1622" s="65"/>
    </row>
    <row r="1623" spans="1:12" s="49" customFormat="1" x14ac:dyDescent="0.2">
      <c r="A1623" s="8" t="s">
        <v>278</v>
      </c>
      <c r="B1623" s="10">
        <v>41365</v>
      </c>
      <c r="C1623" s="10">
        <v>370179</v>
      </c>
      <c r="D1623" s="10">
        <v>34900</v>
      </c>
      <c r="E1623" s="10">
        <v>34900</v>
      </c>
      <c r="F1623" s="10">
        <v>22144</v>
      </c>
      <c r="G1623" s="10">
        <v>22144</v>
      </c>
      <c r="H1623" s="61">
        <f>H1624+H1625</f>
        <v>100</v>
      </c>
      <c r="I1623" s="61">
        <f>I1624+I1625</f>
        <v>100</v>
      </c>
      <c r="J1623" s="59">
        <f>D1623/B1623*100</f>
        <v>84.370844917200529</v>
      </c>
      <c r="K1623" s="59">
        <f>D1623/F1623*100</f>
        <v>157.60476878612718</v>
      </c>
      <c r="L1623" s="59">
        <f>E1623/G1623*100</f>
        <v>157.60476878612718</v>
      </c>
    </row>
    <row r="1624" spans="1:12" s="49" customFormat="1" x14ac:dyDescent="0.2">
      <c r="A1624" s="12" t="s">
        <v>285</v>
      </c>
      <c r="B1624" s="10">
        <v>0</v>
      </c>
      <c r="C1624" s="10">
        <v>0</v>
      </c>
      <c r="D1624" s="10">
        <v>0</v>
      </c>
      <c r="E1624" s="10">
        <v>0</v>
      </c>
      <c r="F1624" s="10">
        <v>0</v>
      </c>
      <c r="G1624" s="10">
        <v>0</v>
      </c>
      <c r="H1624" s="61">
        <f>D1624/D1623*100</f>
        <v>0</v>
      </c>
      <c r="I1624" s="61">
        <f>E1624/E1623*100</f>
        <v>0</v>
      </c>
      <c r="J1624" s="59">
        <v>0</v>
      </c>
      <c r="K1624" s="59">
        <v>0</v>
      </c>
      <c r="L1624" s="59">
        <v>0</v>
      </c>
    </row>
    <row r="1625" spans="1:12" s="49" customFormat="1" x14ac:dyDescent="0.2">
      <c r="A1625" s="12" t="s">
        <v>281</v>
      </c>
      <c r="B1625" s="10">
        <v>41365</v>
      </c>
      <c r="C1625" s="10">
        <v>370179</v>
      </c>
      <c r="D1625" s="10">
        <v>34900</v>
      </c>
      <c r="E1625" s="10">
        <v>34900</v>
      </c>
      <c r="F1625" s="10">
        <v>22144</v>
      </c>
      <c r="G1625" s="10">
        <v>22144</v>
      </c>
      <c r="H1625" s="61">
        <f>D1625/D1623*100</f>
        <v>100</v>
      </c>
      <c r="I1625" s="61">
        <f>E1625/E1623*100</f>
        <v>100</v>
      </c>
      <c r="J1625" s="59">
        <f>D1625/B1625*100</f>
        <v>84.370844917200529</v>
      </c>
      <c r="K1625" s="59">
        <f>D1625/F1625*100</f>
        <v>157.60476878612718</v>
      </c>
      <c r="L1625" s="59">
        <f>E1625/G1625*100</f>
        <v>157.60476878612718</v>
      </c>
    </row>
    <row r="1626" spans="1:12" s="49" customFormat="1" x14ac:dyDescent="0.2">
      <c r="A1626" s="8" t="s">
        <v>279</v>
      </c>
      <c r="B1626" s="10">
        <v>41365</v>
      </c>
      <c r="C1626" s="10">
        <v>370179</v>
      </c>
      <c r="D1626" s="10">
        <v>34900</v>
      </c>
      <c r="E1626" s="10">
        <v>34900</v>
      </c>
      <c r="F1626" s="10">
        <v>22144</v>
      </c>
      <c r="G1626" s="10">
        <v>22144</v>
      </c>
      <c r="H1626" s="61">
        <f>H1627+H1628</f>
        <v>100</v>
      </c>
      <c r="I1626" s="61">
        <f>I1627+I1628</f>
        <v>100</v>
      </c>
      <c r="J1626" s="59">
        <f>D1626/B1626*100</f>
        <v>84.370844917200529</v>
      </c>
      <c r="K1626" s="59">
        <f>D1626/F1626*100</f>
        <v>157.60476878612718</v>
      </c>
      <c r="L1626" s="59">
        <f>E1626/G1626*100</f>
        <v>157.60476878612718</v>
      </c>
    </row>
    <row r="1627" spans="1:12" s="49" customFormat="1" x14ac:dyDescent="0.2">
      <c r="A1627" s="12" t="s">
        <v>282</v>
      </c>
      <c r="B1627" s="10">
        <v>2520</v>
      </c>
      <c r="C1627" s="10">
        <v>24208</v>
      </c>
      <c r="D1627" s="10">
        <v>5346</v>
      </c>
      <c r="E1627" s="10">
        <v>5346</v>
      </c>
      <c r="F1627" s="10">
        <v>484</v>
      </c>
      <c r="G1627" s="10">
        <v>484</v>
      </c>
      <c r="H1627" s="61">
        <f>D1627/D1626*100</f>
        <v>15.318051575931232</v>
      </c>
      <c r="I1627" s="61">
        <f>E1627/E1626*100</f>
        <v>15.318051575931232</v>
      </c>
      <c r="J1627" s="60">
        <f>D1627/B1627</f>
        <v>2.1214285714285714</v>
      </c>
      <c r="K1627" s="60"/>
      <c r="L1627" s="60"/>
    </row>
    <row r="1628" spans="1:12" s="49" customFormat="1" x14ac:dyDescent="0.2">
      <c r="A1628" s="12" t="s">
        <v>286</v>
      </c>
      <c r="B1628" s="10">
        <v>38845</v>
      </c>
      <c r="C1628" s="10">
        <v>345971</v>
      </c>
      <c r="D1628" s="10">
        <v>29554</v>
      </c>
      <c r="E1628" s="10">
        <v>29554</v>
      </c>
      <c r="F1628" s="10">
        <v>21660</v>
      </c>
      <c r="G1628" s="10">
        <v>21660</v>
      </c>
      <c r="H1628" s="61">
        <f>D1628/D1626*100</f>
        <v>84.681948424068764</v>
      </c>
      <c r="I1628" s="61">
        <f>E1628/E1626*100</f>
        <v>84.681948424068764</v>
      </c>
      <c r="J1628" s="59">
        <f>D1628/B1628*100</f>
        <v>76.081863817737158</v>
      </c>
      <c r="K1628" s="59">
        <f>D1628/F1628*100</f>
        <v>136.44506001846722</v>
      </c>
      <c r="L1628" s="59">
        <f>E1628/G1628*100</f>
        <v>136.44506001846722</v>
      </c>
    </row>
    <row r="1629" spans="1:12" s="49" customFormat="1" ht="22.5" x14ac:dyDescent="0.2">
      <c r="A1629" s="7" t="s">
        <v>514</v>
      </c>
      <c r="B1629" s="10"/>
      <c r="C1629" s="10"/>
      <c r="D1629" s="10"/>
      <c r="E1629" s="10"/>
      <c r="F1629" s="10"/>
      <c r="G1629" s="10"/>
      <c r="H1629" s="65"/>
      <c r="I1629" s="65"/>
      <c r="J1629" s="65"/>
      <c r="K1629" s="65"/>
      <c r="L1629" s="65"/>
    </row>
    <row r="1630" spans="1:12" s="49" customFormat="1" x14ac:dyDescent="0.2">
      <c r="A1630" s="8" t="s">
        <v>278</v>
      </c>
      <c r="B1630" s="10">
        <v>326582</v>
      </c>
      <c r="C1630" s="10">
        <v>1444086.3</v>
      </c>
      <c r="D1630" s="10">
        <v>96810</v>
      </c>
      <c r="E1630" s="10">
        <v>96810</v>
      </c>
      <c r="F1630" s="10">
        <v>61293</v>
      </c>
      <c r="G1630" s="10">
        <v>61293</v>
      </c>
      <c r="H1630" s="61">
        <f>H1631+H1632</f>
        <v>100</v>
      </c>
      <c r="I1630" s="61">
        <f>I1631+I1632</f>
        <v>100</v>
      </c>
      <c r="J1630" s="59">
        <f>D1630/B1630*100</f>
        <v>29.643397370338842</v>
      </c>
      <c r="K1630" s="59">
        <f>D1630/F1630*100</f>
        <v>157.94625813714453</v>
      </c>
      <c r="L1630" s="59">
        <f>E1630/G1630*100</f>
        <v>157.94625813714453</v>
      </c>
    </row>
    <row r="1631" spans="1:12" s="49" customFormat="1" x14ac:dyDescent="0.2">
      <c r="A1631" s="12" t="s">
        <v>285</v>
      </c>
      <c r="B1631" s="10">
        <v>0</v>
      </c>
      <c r="C1631" s="10">
        <v>0</v>
      </c>
      <c r="D1631" s="10">
        <v>0</v>
      </c>
      <c r="E1631" s="10">
        <v>0</v>
      </c>
      <c r="F1631" s="10">
        <v>0</v>
      </c>
      <c r="G1631" s="10">
        <v>0</v>
      </c>
      <c r="H1631" s="61">
        <f>D1631/D1630*100</f>
        <v>0</v>
      </c>
      <c r="I1631" s="61">
        <f>E1631/E1630*100</f>
        <v>0</v>
      </c>
      <c r="J1631" s="59">
        <v>0</v>
      </c>
      <c r="K1631" s="59">
        <v>0</v>
      </c>
      <c r="L1631" s="59">
        <v>0</v>
      </c>
    </row>
    <row r="1632" spans="1:12" s="49" customFormat="1" x14ac:dyDescent="0.2">
      <c r="A1632" s="12" t="s">
        <v>281</v>
      </c>
      <c r="B1632" s="10">
        <v>326582</v>
      </c>
      <c r="C1632" s="10">
        <v>1444086.3</v>
      </c>
      <c r="D1632" s="10">
        <v>96810</v>
      </c>
      <c r="E1632" s="10">
        <v>96810</v>
      </c>
      <c r="F1632" s="10">
        <v>61293</v>
      </c>
      <c r="G1632" s="10">
        <v>61293</v>
      </c>
      <c r="H1632" s="61">
        <f>D1632/D1630*100</f>
        <v>100</v>
      </c>
      <c r="I1632" s="61">
        <f>E1632/E1630*100</f>
        <v>100</v>
      </c>
      <c r="J1632" s="59">
        <f>D1632/B1632*100</f>
        <v>29.643397370338842</v>
      </c>
      <c r="K1632" s="59">
        <f>D1632/F1632*100</f>
        <v>157.94625813714453</v>
      </c>
      <c r="L1632" s="59">
        <f>E1632/G1632*100</f>
        <v>157.94625813714453</v>
      </c>
    </row>
    <row r="1633" spans="1:12" s="49" customFormat="1" x14ac:dyDescent="0.2">
      <c r="A1633" s="8" t="s">
        <v>279</v>
      </c>
      <c r="B1633" s="10">
        <v>326582</v>
      </c>
      <c r="C1633" s="10">
        <v>1444086.3</v>
      </c>
      <c r="D1633" s="10">
        <v>96810</v>
      </c>
      <c r="E1633" s="10">
        <v>96810</v>
      </c>
      <c r="F1633" s="10">
        <v>61293</v>
      </c>
      <c r="G1633" s="10">
        <v>61293</v>
      </c>
      <c r="H1633" s="61">
        <f>H1634+H1635</f>
        <v>99.999999999999986</v>
      </c>
      <c r="I1633" s="61">
        <f>I1634+I1635</f>
        <v>99.999999999999986</v>
      </c>
      <c r="J1633" s="59">
        <f>D1633/B1633*100</f>
        <v>29.643397370338842</v>
      </c>
      <c r="K1633" s="59">
        <f>D1633/F1633*100</f>
        <v>157.94625813714453</v>
      </c>
      <c r="L1633" s="59">
        <f>E1633/G1633*100</f>
        <v>157.94625813714453</v>
      </c>
    </row>
    <row r="1634" spans="1:12" s="49" customFormat="1" x14ac:dyDescent="0.2">
      <c r="A1634" s="12" t="s">
        <v>282</v>
      </c>
      <c r="B1634" s="10">
        <v>6810</v>
      </c>
      <c r="C1634" s="10">
        <v>53082.7</v>
      </c>
      <c r="D1634" s="10">
        <v>12505</v>
      </c>
      <c r="E1634" s="10">
        <v>12505</v>
      </c>
      <c r="F1634" s="10">
        <v>982.7</v>
      </c>
      <c r="G1634" s="10">
        <v>982.7</v>
      </c>
      <c r="H1634" s="61">
        <f>D1634/D1633*100</f>
        <v>12.917054023344695</v>
      </c>
      <c r="I1634" s="61">
        <f>E1634/E1633*100</f>
        <v>12.917054023344695</v>
      </c>
      <c r="J1634" s="59">
        <f>D1634/B1634*100</f>
        <v>183.62701908957416</v>
      </c>
      <c r="K1634" s="60"/>
      <c r="L1634" s="60"/>
    </row>
    <row r="1635" spans="1:12" s="49" customFormat="1" x14ac:dyDescent="0.2">
      <c r="A1635" s="12" t="s">
        <v>286</v>
      </c>
      <c r="B1635" s="10">
        <v>319772</v>
      </c>
      <c r="C1635" s="10">
        <v>1391003.6</v>
      </c>
      <c r="D1635" s="10">
        <v>84305</v>
      </c>
      <c r="E1635" s="10">
        <v>84305</v>
      </c>
      <c r="F1635" s="10">
        <v>60310.3</v>
      </c>
      <c r="G1635" s="10">
        <v>60310.3</v>
      </c>
      <c r="H1635" s="61">
        <f>D1635/D1633*100</f>
        <v>87.082945976655296</v>
      </c>
      <c r="I1635" s="61">
        <f>E1635/E1633*100</f>
        <v>87.082945976655296</v>
      </c>
      <c r="J1635" s="59">
        <f>D1635/B1635*100</f>
        <v>26.364096919054823</v>
      </c>
      <c r="K1635" s="59">
        <f>D1635/F1635*100</f>
        <v>139.78540978904098</v>
      </c>
      <c r="L1635" s="59">
        <f>E1635/G1635*100</f>
        <v>139.78540978904098</v>
      </c>
    </row>
    <row r="1636" spans="1:12" s="49" customFormat="1" ht="33.75" x14ac:dyDescent="0.2">
      <c r="A1636" s="7" t="s">
        <v>515</v>
      </c>
      <c r="B1636" s="10"/>
      <c r="C1636" s="10"/>
      <c r="D1636" s="10"/>
      <c r="E1636" s="10"/>
      <c r="F1636" s="10"/>
      <c r="G1636" s="10"/>
      <c r="H1636" s="65"/>
      <c r="I1636" s="65"/>
      <c r="J1636" s="65"/>
      <c r="K1636" s="65"/>
      <c r="L1636" s="65"/>
    </row>
    <row r="1637" spans="1:12" s="49" customFormat="1" x14ac:dyDescent="0.2">
      <c r="A1637" s="8" t="s">
        <v>278</v>
      </c>
      <c r="B1637" s="10">
        <v>14447</v>
      </c>
      <c r="C1637" s="10">
        <v>180440</v>
      </c>
      <c r="D1637" s="10">
        <v>2714</v>
      </c>
      <c r="E1637" s="10">
        <v>2714</v>
      </c>
      <c r="F1637" s="10">
        <v>7517</v>
      </c>
      <c r="G1637" s="10">
        <v>7517</v>
      </c>
      <c r="H1637" s="61">
        <f>H1638+H1639</f>
        <v>100</v>
      </c>
      <c r="I1637" s="61">
        <f>I1638+I1639</f>
        <v>100</v>
      </c>
      <c r="J1637" s="59">
        <f>D1637/B1637*100</f>
        <v>18.7859071087423</v>
      </c>
      <c r="K1637" s="59">
        <f>D1637/F1637*100</f>
        <v>36.104829054143941</v>
      </c>
      <c r="L1637" s="59">
        <f>E1637/G1637*100</f>
        <v>36.104829054143941</v>
      </c>
    </row>
    <row r="1638" spans="1:12" s="49" customFormat="1" x14ac:dyDescent="0.2">
      <c r="A1638" s="12" t="s">
        <v>285</v>
      </c>
      <c r="B1638" s="10">
        <v>0</v>
      </c>
      <c r="C1638" s="10">
        <v>240</v>
      </c>
      <c r="D1638" s="10">
        <v>0</v>
      </c>
      <c r="E1638" s="10">
        <v>0</v>
      </c>
      <c r="F1638" s="10">
        <v>0</v>
      </c>
      <c r="G1638" s="10">
        <v>0</v>
      </c>
      <c r="H1638" s="61">
        <f>D1638/D1637*100</f>
        <v>0</v>
      </c>
      <c r="I1638" s="61">
        <f>E1638/E1637*100</f>
        <v>0</v>
      </c>
      <c r="J1638" s="59">
        <v>0</v>
      </c>
      <c r="K1638" s="59">
        <v>0</v>
      </c>
      <c r="L1638" s="59">
        <v>0</v>
      </c>
    </row>
    <row r="1639" spans="1:12" s="49" customFormat="1" x14ac:dyDescent="0.2">
      <c r="A1639" s="12" t="s">
        <v>281</v>
      </c>
      <c r="B1639" s="10">
        <v>14447</v>
      </c>
      <c r="C1639" s="10">
        <v>180200</v>
      </c>
      <c r="D1639" s="10">
        <v>2714</v>
      </c>
      <c r="E1639" s="10">
        <v>2714</v>
      </c>
      <c r="F1639" s="10">
        <v>7517</v>
      </c>
      <c r="G1639" s="10">
        <v>7517</v>
      </c>
      <c r="H1639" s="61">
        <f>D1639/D1637*100</f>
        <v>100</v>
      </c>
      <c r="I1639" s="61">
        <f>E1639/E1637*100</f>
        <v>100</v>
      </c>
      <c r="J1639" s="59">
        <f>D1639/B1639*100</f>
        <v>18.7859071087423</v>
      </c>
      <c r="K1639" s="59">
        <f t="shared" ref="K1639:L1642" si="311">D1639/F1639*100</f>
        <v>36.104829054143941</v>
      </c>
      <c r="L1639" s="59">
        <f t="shared" si="311"/>
        <v>36.104829054143941</v>
      </c>
    </row>
    <row r="1640" spans="1:12" s="49" customFormat="1" x14ac:dyDescent="0.2">
      <c r="A1640" s="8" t="s">
        <v>279</v>
      </c>
      <c r="B1640" s="10">
        <v>14447</v>
      </c>
      <c r="C1640" s="10">
        <v>180440</v>
      </c>
      <c r="D1640" s="10">
        <v>2714</v>
      </c>
      <c r="E1640" s="10">
        <v>2714</v>
      </c>
      <c r="F1640" s="10">
        <v>7517</v>
      </c>
      <c r="G1640" s="10">
        <v>7517</v>
      </c>
      <c r="H1640" s="61">
        <f>H1641+H1642</f>
        <v>100</v>
      </c>
      <c r="I1640" s="61">
        <f>I1641+I1642</f>
        <v>100</v>
      </c>
      <c r="J1640" s="59">
        <f>D1640/B1640*100</f>
        <v>18.7859071087423</v>
      </c>
      <c r="K1640" s="59">
        <f t="shared" si="311"/>
        <v>36.104829054143941</v>
      </c>
      <c r="L1640" s="59">
        <f t="shared" si="311"/>
        <v>36.104829054143941</v>
      </c>
    </row>
    <row r="1641" spans="1:12" s="49" customFormat="1" x14ac:dyDescent="0.2">
      <c r="A1641" s="12" t="s">
        <v>282</v>
      </c>
      <c r="B1641" s="10">
        <v>121</v>
      </c>
      <c r="C1641" s="10">
        <v>7252</v>
      </c>
      <c r="D1641" s="10">
        <v>54</v>
      </c>
      <c r="E1641" s="10">
        <v>54</v>
      </c>
      <c r="F1641" s="10">
        <v>109</v>
      </c>
      <c r="G1641" s="10">
        <v>109</v>
      </c>
      <c r="H1641" s="61">
        <f>D1641/D1640*100</f>
        <v>1.9896831245394251</v>
      </c>
      <c r="I1641" s="61">
        <f>E1641/E1640*100</f>
        <v>1.9896831245394251</v>
      </c>
      <c r="J1641" s="59">
        <f>D1641/B1641*100</f>
        <v>44.628099173553721</v>
      </c>
      <c r="K1641" s="59">
        <f t="shared" si="311"/>
        <v>49.541284403669728</v>
      </c>
      <c r="L1641" s="59">
        <f t="shared" si="311"/>
        <v>49.541284403669728</v>
      </c>
    </row>
    <row r="1642" spans="1:12" s="49" customFormat="1" x14ac:dyDescent="0.2">
      <c r="A1642" s="12" t="s">
        <v>286</v>
      </c>
      <c r="B1642" s="10">
        <v>14326</v>
      </c>
      <c r="C1642" s="10">
        <v>173188</v>
      </c>
      <c r="D1642" s="10">
        <v>2660</v>
      </c>
      <c r="E1642" s="10">
        <v>2660</v>
      </c>
      <c r="F1642" s="10">
        <v>7408</v>
      </c>
      <c r="G1642" s="10">
        <v>7408</v>
      </c>
      <c r="H1642" s="61">
        <f>D1642/D1640*100</f>
        <v>98.010316875460575</v>
      </c>
      <c r="I1642" s="61">
        <f>E1642/E1640*100</f>
        <v>98.010316875460575</v>
      </c>
      <c r="J1642" s="59">
        <f>D1642/B1642*100</f>
        <v>18.567639257294431</v>
      </c>
      <c r="K1642" s="59">
        <f t="shared" si="311"/>
        <v>35.907127429805612</v>
      </c>
      <c r="L1642" s="59">
        <f t="shared" si="311"/>
        <v>35.907127429805612</v>
      </c>
    </row>
    <row r="1643" spans="1:12" s="49" customFormat="1" ht="22.5" x14ac:dyDescent="0.2">
      <c r="A1643" s="7" t="s">
        <v>516</v>
      </c>
      <c r="B1643" s="10"/>
      <c r="C1643" s="10"/>
      <c r="D1643" s="10"/>
      <c r="E1643" s="10"/>
      <c r="F1643" s="10"/>
      <c r="G1643" s="10"/>
      <c r="H1643" s="65"/>
      <c r="I1643" s="65"/>
      <c r="J1643" s="65"/>
      <c r="K1643" s="65"/>
      <c r="L1643" s="65"/>
    </row>
    <row r="1644" spans="1:12" s="49" customFormat="1" x14ac:dyDescent="0.2">
      <c r="A1644" s="8" t="s">
        <v>278</v>
      </c>
      <c r="B1644" s="10">
        <v>520152.66700000002</v>
      </c>
      <c r="C1644" s="10">
        <v>3988004.8330000001</v>
      </c>
      <c r="D1644" s="10">
        <v>435355</v>
      </c>
      <c r="E1644" s="10">
        <v>435355</v>
      </c>
      <c r="F1644" s="10">
        <v>177035</v>
      </c>
      <c r="G1644" s="10">
        <v>177035</v>
      </c>
      <c r="H1644" s="61">
        <f>H1645+H1646</f>
        <v>100</v>
      </c>
      <c r="I1644" s="61">
        <f>I1645+I1646</f>
        <v>100</v>
      </c>
      <c r="J1644" s="59">
        <f t="shared" ref="J1644:J1649" si="312">D1644/B1644*100</f>
        <v>83.697542590894756</v>
      </c>
      <c r="K1644" s="60">
        <f>D1644/F1644</f>
        <v>2.459146496455503</v>
      </c>
      <c r="L1644" s="60">
        <f>E1644/G1644</f>
        <v>2.459146496455503</v>
      </c>
    </row>
    <row r="1645" spans="1:12" s="49" customFormat="1" x14ac:dyDescent="0.2">
      <c r="A1645" s="12" t="s">
        <v>285</v>
      </c>
      <c r="B1645" s="10">
        <v>4484.6670000000004</v>
      </c>
      <c r="C1645" s="10">
        <v>31237.332999999999</v>
      </c>
      <c r="D1645" s="10">
        <v>222</v>
      </c>
      <c r="E1645" s="10">
        <v>222</v>
      </c>
      <c r="F1645" s="10">
        <v>753</v>
      </c>
      <c r="G1645" s="10">
        <v>753</v>
      </c>
      <c r="H1645" s="61">
        <f>D1645/D1644*100</f>
        <v>5.0992867889423574E-2</v>
      </c>
      <c r="I1645" s="61">
        <f>E1645/E1644*100</f>
        <v>5.0992867889423574E-2</v>
      </c>
      <c r="J1645" s="59">
        <f t="shared" si="312"/>
        <v>4.9502003158762955</v>
      </c>
      <c r="K1645" s="59">
        <f>D1645/F1645*100</f>
        <v>29.482071713147413</v>
      </c>
      <c r="L1645" s="59">
        <f>E1645/G1645*100</f>
        <v>29.482071713147413</v>
      </c>
    </row>
    <row r="1646" spans="1:12" s="49" customFormat="1" x14ac:dyDescent="0.2">
      <c r="A1646" s="12" t="s">
        <v>281</v>
      </c>
      <c r="B1646" s="10">
        <v>515668</v>
      </c>
      <c r="C1646" s="10">
        <v>3956767.5</v>
      </c>
      <c r="D1646" s="10">
        <v>435133</v>
      </c>
      <c r="E1646" s="10">
        <v>435133</v>
      </c>
      <c r="F1646" s="10">
        <v>176282</v>
      </c>
      <c r="G1646" s="10">
        <v>176282</v>
      </c>
      <c r="H1646" s="61">
        <f>D1646/D1644*100</f>
        <v>99.94900713211058</v>
      </c>
      <c r="I1646" s="61">
        <f>E1646/E1644*100</f>
        <v>99.94900713211058</v>
      </c>
      <c r="J1646" s="59">
        <f t="shared" si="312"/>
        <v>84.382393322835625</v>
      </c>
      <c r="K1646" s="60">
        <f t="shared" ref="K1646:L1649" si="313">D1646/F1646</f>
        <v>2.4683915544411796</v>
      </c>
      <c r="L1646" s="60">
        <f t="shared" si="313"/>
        <v>2.4683915544411796</v>
      </c>
    </row>
    <row r="1647" spans="1:12" s="49" customFormat="1" x14ac:dyDescent="0.2">
      <c r="A1647" s="8" t="s">
        <v>279</v>
      </c>
      <c r="B1647" s="10">
        <v>520152.66700000002</v>
      </c>
      <c r="C1647" s="10">
        <v>3988004.8330000001</v>
      </c>
      <c r="D1647" s="10">
        <v>435355</v>
      </c>
      <c r="E1647" s="10">
        <v>435355</v>
      </c>
      <c r="F1647" s="10">
        <v>177035</v>
      </c>
      <c r="G1647" s="10">
        <v>177035</v>
      </c>
      <c r="H1647" s="61">
        <f>H1648+H1649</f>
        <v>100</v>
      </c>
      <c r="I1647" s="61">
        <f>I1648+I1649</f>
        <v>100</v>
      </c>
      <c r="J1647" s="59">
        <f t="shared" si="312"/>
        <v>83.697542590894756</v>
      </c>
      <c r="K1647" s="60">
        <f t="shared" si="313"/>
        <v>2.459146496455503</v>
      </c>
      <c r="L1647" s="60">
        <f t="shared" si="313"/>
        <v>2.459146496455503</v>
      </c>
    </row>
    <row r="1648" spans="1:12" s="49" customFormat="1" x14ac:dyDescent="0.2">
      <c r="A1648" s="12" t="s">
        <v>282</v>
      </c>
      <c r="B1648" s="10">
        <v>77567</v>
      </c>
      <c r="C1648" s="10">
        <v>791969.3</v>
      </c>
      <c r="D1648" s="10">
        <v>42636</v>
      </c>
      <c r="E1648" s="10">
        <v>42636</v>
      </c>
      <c r="F1648" s="10">
        <v>10779</v>
      </c>
      <c r="G1648" s="10">
        <v>10779</v>
      </c>
      <c r="H1648" s="61">
        <f>D1648/D1647*100</f>
        <v>9.7933870060065917</v>
      </c>
      <c r="I1648" s="61">
        <f>E1648/E1647*100</f>
        <v>9.7933870060065917</v>
      </c>
      <c r="J1648" s="59">
        <f t="shared" si="312"/>
        <v>54.966673972178896</v>
      </c>
      <c r="K1648" s="60">
        <f t="shared" si="313"/>
        <v>3.9554689674366825</v>
      </c>
      <c r="L1648" s="60">
        <f t="shared" si="313"/>
        <v>3.9554689674366825</v>
      </c>
    </row>
    <row r="1649" spans="1:12" s="49" customFormat="1" x14ac:dyDescent="0.2">
      <c r="A1649" s="12" t="s">
        <v>286</v>
      </c>
      <c r="B1649" s="10">
        <v>442585.66700000002</v>
      </c>
      <c r="C1649" s="10">
        <v>3196035.5329999998</v>
      </c>
      <c r="D1649" s="10">
        <v>392719</v>
      </c>
      <c r="E1649" s="10">
        <v>392719</v>
      </c>
      <c r="F1649" s="10">
        <v>166256</v>
      </c>
      <c r="G1649" s="10">
        <v>166256</v>
      </c>
      <c r="H1649" s="61">
        <f>D1649/D1647*100</f>
        <v>90.206612993993403</v>
      </c>
      <c r="I1649" s="61">
        <f>E1649/E1647*100</f>
        <v>90.206612993993403</v>
      </c>
      <c r="J1649" s="59">
        <f t="shared" si="312"/>
        <v>88.732878012518185</v>
      </c>
      <c r="K1649" s="60">
        <f t="shared" si="313"/>
        <v>2.3621342989125202</v>
      </c>
      <c r="L1649" s="60">
        <f t="shared" si="313"/>
        <v>2.3621342989125202</v>
      </c>
    </row>
    <row r="1650" spans="1:12" s="49" customFormat="1" ht="56.25" x14ac:dyDescent="0.2">
      <c r="A1650" s="7" t="s">
        <v>517</v>
      </c>
      <c r="B1650" s="10"/>
      <c r="C1650" s="10"/>
      <c r="D1650" s="10"/>
      <c r="E1650" s="10"/>
      <c r="F1650" s="10"/>
      <c r="G1650" s="10"/>
      <c r="H1650" s="65"/>
      <c r="I1650" s="65"/>
      <c r="J1650" s="65"/>
      <c r="K1650" s="65"/>
      <c r="L1650" s="65"/>
    </row>
    <row r="1651" spans="1:12" s="49" customFormat="1" x14ac:dyDescent="0.2">
      <c r="A1651" s="8" t="s">
        <v>278</v>
      </c>
      <c r="B1651" s="10">
        <v>6731.6670000000004</v>
      </c>
      <c r="C1651" s="10">
        <v>56953.332999999999</v>
      </c>
      <c r="D1651" s="10">
        <v>3209</v>
      </c>
      <c r="E1651" s="10">
        <v>3209</v>
      </c>
      <c r="F1651" s="10">
        <v>2939</v>
      </c>
      <c r="G1651" s="10">
        <v>2939</v>
      </c>
      <c r="H1651" s="61">
        <f>H1652+H1653</f>
        <v>100</v>
      </c>
      <c r="I1651" s="61">
        <f>I1652+I1653</f>
        <v>100</v>
      </c>
      <c r="J1651" s="59">
        <f t="shared" ref="J1651:J1656" si="314">D1651/B1651*100</f>
        <v>47.67021303935563</v>
      </c>
      <c r="K1651" s="59">
        <f t="shared" ref="K1651:L1654" si="315">D1651/F1651*100</f>
        <v>109.18679823069071</v>
      </c>
      <c r="L1651" s="59">
        <f t="shared" si="315"/>
        <v>109.18679823069071</v>
      </c>
    </row>
    <row r="1652" spans="1:12" s="49" customFormat="1" x14ac:dyDescent="0.2">
      <c r="A1652" s="12" t="s">
        <v>285</v>
      </c>
      <c r="B1652" s="10">
        <v>1195.6669999999999</v>
      </c>
      <c r="C1652" s="10">
        <v>11947.333000000001</v>
      </c>
      <c r="D1652" s="10">
        <v>161</v>
      </c>
      <c r="E1652" s="10">
        <v>161</v>
      </c>
      <c r="F1652" s="10">
        <v>692</v>
      </c>
      <c r="G1652" s="10">
        <v>692</v>
      </c>
      <c r="H1652" s="61">
        <f>D1652/D1651*100</f>
        <v>5.0171392957307575</v>
      </c>
      <c r="I1652" s="61">
        <f>E1652/E1651*100</f>
        <v>5.0171392957307575</v>
      </c>
      <c r="J1652" s="59">
        <f t="shared" si="314"/>
        <v>13.465287575888604</v>
      </c>
      <c r="K1652" s="59">
        <f t="shared" si="315"/>
        <v>23.265895953757227</v>
      </c>
      <c r="L1652" s="59">
        <f t="shared" si="315"/>
        <v>23.265895953757227</v>
      </c>
    </row>
    <row r="1653" spans="1:12" s="49" customFormat="1" x14ac:dyDescent="0.2">
      <c r="A1653" s="12" t="s">
        <v>281</v>
      </c>
      <c r="B1653" s="10">
        <v>5536</v>
      </c>
      <c r="C1653" s="10">
        <v>45006</v>
      </c>
      <c r="D1653" s="10">
        <v>3048</v>
      </c>
      <c r="E1653" s="10">
        <v>3048</v>
      </c>
      <c r="F1653" s="10">
        <v>2247</v>
      </c>
      <c r="G1653" s="10">
        <v>2247</v>
      </c>
      <c r="H1653" s="61">
        <f>D1653/D1651*100</f>
        <v>94.982860704269243</v>
      </c>
      <c r="I1653" s="61">
        <f>E1653/E1651*100</f>
        <v>94.982860704269243</v>
      </c>
      <c r="J1653" s="59">
        <f t="shared" si="314"/>
        <v>55.057803468208085</v>
      </c>
      <c r="K1653" s="59">
        <f t="shared" si="315"/>
        <v>135.6475300400534</v>
      </c>
      <c r="L1653" s="59">
        <f t="shared" si="315"/>
        <v>135.6475300400534</v>
      </c>
    </row>
    <row r="1654" spans="1:12" s="49" customFormat="1" x14ac:dyDescent="0.2">
      <c r="A1654" s="8" t="s">
        <v>279</v>
      </c>
      <c r="B1654" s="10">
        <v>6731.6670000000004</v>
      </c>
      <c r="C1654" s="10">
        <v>56953.332999999999</v>
      </c>
      <c r="D1654" s="10">
        <v>3209</v>
      </c>
      <c r="E1654" s="10">
        <v>3209</v>
      </c>
      <c r="F1654" s="10">
        <v>2939</v>
      </c>
      <c r="G1654" s="10">
        <v>2939</v>
      </c>
      <c r="H1654" s="61">
        <f>H1655+H1656</f>
        <v>100</v>
      </c>
      <c r="I1654" s="61">
        <f>I1655+I1656</f>
        <v>100</v>
      </c>
      <c r="J1654" s="59">
        <f t="shared" si="314"/>
        <v>47.67021303935563</v>
      </c>
      <c r="K1654" s="59">
        <f t="shared" si="315"/>
        <v>109.18679823069071</v>
      </c>
      <c r="L1654" s="59">
        <f t="shared" si="315"/>
        <v>109.18679823069071</v>
      </c>
    </row>
    <row r="1655" spans="1:12" s="49" customFormat="1" x14ac:dyDescent="0.2">
      <c r="A1655" s="12" t="s">
        <v>282</v>
      </c>
      <c r="B1655" s="10">
        <v>195</v>
      </c>
      <c r="C1655" s="10">
        <v>1936</v>
      </c>
      <c r="D1655" s="10">
        <v>276</v>
      </c>
      <c r="E1655" s="10">
        <v>276</v>
      </c>
      <c r="F1655" s="10">
        <v>32</v>
      </c>
      <c r="G1655" s="10">
        <v>32</v>
      </c>
      <c r="H1655" s="61">
        <f>D1655/D1654*100</f>
        <v>8.6008102212527255</v>
      </c>
      <c r="I1655" s="61">
        <f>E1655/E1654*100</f>
        <v>8.6008102212527255</v>
      </c>
      <c r="J1655" s="59">
        <f t="shared" si="314"/>
        <v>141.53846153846155</v>
      </c>
      <c r="K1655" s="60"/>
      <c r="L1655" s="60"/>
    </row>
    <row r="1656" spans="1:12" s="49" customFormat="1" x14ac:dyDescent="0.2">
      <c r="A1656" s="12" t="s">
        <v>286</v>
      </c>
      <c r="B1656" s="10">
        <v>6536.6670000000004</v>
      </c>
      <c r="C1656" s="10">
        <v>55017.332999999999</v>
      </c>
      <c r="D1656" s="10">
        <v>2933</v>
      </c>
      <c r="E1656" s="10">
        <v>2933</v>
      </c>
      <c r="F1656" s="10">
        <v>2907</v>
      </c>
      <c r="G1656" s="10">
        <v>2907</v>
      </c>
      <c r="H1656" s="61">
        <f>D1656/D1654*100</f>
        <v>91.399189778747271</v>
      </c>
      <c r="I1656" s="61">
        <f>E1656/E1654*100</f>
        <v>91.399189778747271</v>
      </c>
      <c r="J1656" s="59">
        <f t="shared" si="314"/>
        <v>44.869962015810195</v>
      </c>
      <c r="K1656" s="59">
        <f>D1656/F1656*100</f>
        <v>100.89439284485724</v>
      </c>
      <c r="L1656" s="59">
        <f>E1656/G1656*100</f>
        <v>100.89439284485724</v>
      </c>
    </row>
    <row r="1657" spans="1:12" s="49" customFormat="1" ht="33.75" x14ac:dyDescent="0.2">
      <c r="A1657" s="7" t="s">
        <v>518</v>
      </c>
      <c r="B1657" s="10"/>
      <c r="C1657" s="10"/>
      <c r="D1657" s="10"/>
      <c r="E1657" s="10"/>
      <c r="F1657" s="10"/>
      <c r="G1657" s="10"/>
      <c r="H1657" s="65"/>
      <c r="I1657" s="65"/>
      <c r="J1657" s="65"/>
      <c r="K1657" s="65"/>
      <c r="L1657" s="65"/>
    </row>
    <row r="1658" spans="1:12" s="49" customFormat="1" x14ac:dyDescent="0.2">
      <c r="A1658" s="8" t="s">
        <v>278</v>
      </c>
      <c r="B1658" s="10">
        <v>705035</v>
      </c>
      <c r="C1658" s="10">
        <v>3441842</v>
      </c>
      <c r="D1658" s="10">
        <v>207398</v>
      </c>
      <c r="E1658" s="10">
        <v>207398</v>
      </c>
      <c r="F1658" s="10">
        <v>286399</v>
      </c>
      <c r="G1658" s="10">
        <v>286399</v>
      </c>
      <c r="H1658" s="61">
        <f>H1659+H1660</f>
        <v>100</v>
      </c>
      <c r="I1658" s="61">
        <f>I1659+I1660</f>
        <v>100</v>
      </c>
      <c r="J1658" s="59">
        <f t="shared" ref="J1658:J1663" si="316">D1658/B1658*100</f>
        <v>29.416695625039889</v>
      </c>
      <c r="K1658" s="59">
        <f t="shared" ref="K1658:L1663" si="317">D1658/F1658*100</f>
        <v>72.415755641604889</v>
      </c>
      <c r="L1658" s="59">
        <f t="shared" si="317"/>
        <v>72.415755641604889</v>
      </c>
    </row>
    <row r="1659" spans="1:12" s="49" customFormat="1" x14ac:dyDescent="0.2">
      <c r="A1659" s="12" t="s">
        <v>285</v>
      </c>
      <c r="B1659" s="10">
        <v>650286</v>
      </c>
      <c r="C1659" s="10">
        <v>3025127</v>
      </c>
      <c r="D1659" s="10">
        <v>173778</v>
      </c>
      <c r="E1659" s="10">
        <v>173778</v>
      </c>
      <c r="F1659" s="10">
        <v>263316</v>
      </c>
      <c r="G1659" s="10">
        <v>263316</v>
      </c>
      <c r="H1659" s="61">
        <f>D1659/D1658*100</f>
        <v>83.789621886421273</v>
      </c>
      <c r="I1659" s="61">
        <f>E1659/E1658*100</f>
        <v>83.789621886421273</v>
      </c>
      <c r="J1659" s="59">
        <f t="shared" si="316"/>
        <v>26.723318662865264</v>
      </c>
      <c r="K1659" s="59">
        <f t="shared" si="317"/>
        <v>65.995989609442645</v>
      </c>
      <c r="L1659" s="59">
        <f t="shared" si="317"/>
        <v>65.995989609442645</v>
      </c>
    </row>
    <row r="1660" spans="1:12" s="49" customFormat="1" x14ac:dyDescent="0.2">
      <c r="A1660" s="12" t="s">
        <v>281</v>
      </c>
      <c r="B1660" s="10">
        <v>54749</v>
      </c>
      <c r="C1660" s="10">
        <v>416715</v>
      </c>
      <c r="D1660" s="10">
        <v>33620</v>
      </c>
      <c r="E1660" s="10">
        <v>33620</v>
      </c>
      <c r="F1660" s="10">
        <v>23083</v>
      </c>
      <c r="G1660" s="10">
        <v>23083</v>
      </c>
      <c r="H1660" s="61">
        <f>D1660/D1658*100</f>
        <v>16.21037811357872</v>
      </c>
      <c r="I1660" s="61">
        <f>E1660/E1658*100</f>
        <v>16.21037811357872</v>
      </c>
      <c r="J1660" s="59">
        <f t="shared" si="316"/>
        <v>61.40751429249849</v>
      </c>
      <c r="K1660" s="59">
        <f t="shared" si="317"/>
        <v>145.64831261101244</v>
      </c>
      <c r="L1660" s="59">
        <f t="shared" si="317"/>
        <v>145.64831261101244</v>
      </c>
    </row>
    <row r="1661" spans="1:12" s="49" customFormat="1" x14ac:dyDescent="0.2">
      <c r="A1661" s="8" t="s">
        <v>279</v>
      </c>
      <c r="B1661" s="10">
        <v>705035</v>
      </c>
      <c r="C1661" s="10">
        <v>3441842</v>
      </c>
      <c r="D1661" s="10">
        <v>207398</v>
      </c>
      <c r="E1661" s="10">
        <v>207398</v>
      </c>
      <c r="F1661" s="10">
        <v>286399</v>
      </c>
      <c r="G1661" s="10">
        <v>286399</v>
      </c>
      <c r="H1661" s="61">
        <f>H1662+H1663</f>
        <v>100</v>
      </c>
      <c r="I1661" s="61">
        <f>I1662+I1663</f>
        <v>100</v>
      </c>
      <c r="J1661" s="59">
        <f t="shared" si="316"/>
        <v>29.416695625039889</v>
      </c>
      <c r="K1661" s="59">
        <f t="shared" si="317"/>
        <v>72.415755641604889</v>
      </c>
      <c r="L1661" s="59">
        <f t="shared" si="317"/>
        <v>72.415755641604889</v>
      </c>
    </row>
    <row r="1662" spans="1:12" s="49" customFormat="1" x14ac:dyDescent="0.2">
      <c r="A1662" s="12" t="s">
        <v>282</v>
      </c>
      <c r="B1662" s="10">
        <v>168261</v>
      </c>
      <c r="C1662" s="10">
        <v>1657583</v>
      </c>
      <c r="D1662" s="10">
        <v>134905</v>
      </c>
      <c r="E1662" s="10">
        <v>134905</v>
      </c>
      <c r="F1662" s="10">
        <v>88999</v>
      </c>
      <c r="G1662" s="10">
        <v>88999</v>
      </c>
      <c r="H1662" s="61">
        <f>D1662/D1661*100</f>
        <v>65.046432463186719</v>
      </c>
      <c r="I1662" s="61">
        <f>E1662/E1661*100</f>
        <v>65.046432463186719</v>
      </c>
      <c r="J1662" s="59">
        <f t="shared" si="316"/>
        <v>80.176036039248544</v>
      </c>
      <c r="K1662" s="59">
        <f t="shared" si="317"/>
        <v>151.58035483544759</v>
      </c>
      <c r="L1662" s="59">
        <f t="shared" si="317"/>
        <v>151.58035483544759</v>
      </c>
    </row>
    <row r="1663" spans="1:12" s="49" customFormat="1" x14ac:dyDescent="0.2">
      <c r="A1663" s="12" t="s">
        <v>286</v>
      </c>
      <c r="B1663" s="10">
        <v>536774</v>
      </c>
      <c r="C1663" s="10">
        <v>1784259</v>
      </c>
      <c r="D1663" s="10">
        <v>72493</v>
      </c>
      <c r="E1663" s="10">
        <v>72493</v>
      </c>
      <c r="F1663" s="10">
        <v>197400</v>
      </c>
      <c r="G1663" s="10">
        <v>197400</v>
      </c>
      <c r="H1663" s="61">
        <f>D1663/D1661*100</f>
        <v>34.953567536813281</v>
      </c>
      <c r="I1663" s="61">
        <f>E1663/E1661*100</f>
        <v>34.953567536813281</v>
      </c>
      <c r="J1663" s="59">
        <f t="shared" si="316"/>
        <v>13.505311360088232</v>
      </c>
      <c r="K1663" s="59">
        <f t="shared" si="317"/>
        <v>36.72391084093212</v>
      </c>
      <c r="L1663" s="59">
        <f t="shared" si="317"/>
        <v>36.72391084093212</v>
      </c>
    </row>
    <row r="1664" spans="1:12" s="49" customFormat="1" ht="45" x14ac:dyDescent="0.2">
      <c r="A1664" s="7" t="s">
        <v>519</v>
      </c>
      <c r="B1664" s="10"/>
      <c r="C1664" s="10"/>
      <c r="D1664" s="10"/>
      <c r="E1664" s="10"/>
      <c r="F1664" s="10"/>
      <c r="G1664" s="10"/>
      <c r="H1664" s="65"/>
      <c r="I1664" s="65"/>
      <c r="J1664" s="65"/>
      <c r="K1664" s="65"/>
      <c r="L1664" s="65"/>
    </row>
    <row r="1665" spans="1:12" s="49" customFormat="1" x14ac:dyDescent="0.2">
      <c r="A1665" s="8" t="s">
        <v>278</v>
      </c>
      <c r="B1665" s="10">
        <v>45152</v>
      </c>
      <c r="C1665" s="10">
        <v>486920</v>
      </c>
      <c r="D1665" s="10">
        <v>14096</v>
      </c>
      <c r="E1665" s="10">
        <v>14096</v>
      </c>
      <c r="F1665" s="10">
        <v>16853</v>
      </c>
      <c r="G1665" s="10">
        <v>16853</v>
      </c>
      <c r="H1665" s="61">
        <f>H1666+H1667</f>
        <v>100</v>
      </c>
      <c r="I1665" s="61">
        <f>I1666+I1667</f>
        <v>100</v>
      </c>
      <c r="J1665" s="59">
        <f>D1665/B1665*100</f>
        <v>31.218993621545003</v>
      </c>
      <c r="K1665" s="59">
        <f>D1665/F1665*100</f>
        <v>83.640894796178728</v>
      </c>
      <c r="L1665" s="59">
        <f>E1665/G1665*100</f>
        <v>83.640894796178728</v>
      </c>
    </row>
    <row r="1666" spans="1:12" s="49" customFormat="1" x14ac:dyDescent="0.2">
      <c r="A1666" s="12" t="s">
        <v>285</v>
      </c>
      <c r="B1666" s="10">
        <v>0</v>
      </c>
      <c r="C1666" s="10">
        <v>0</v>
      </c>
      <c r="D1666" s="10">
        <v>0</v>
      </c>
      <c r="E1666" s="10">
        <v>0</v>
      </c>
      <c r="F1666" s="10">
        <v>0</v>
      </c>
      <c r="G1666" s="10">
        <v>0</v>
      </c>
      <c r="H1666" s="61">
        <f>D1666/D1665*100</f>
        <v>0</v>
      </c>
      <c r="I1666" s="61">
        <f>E1666/E1665*100</f>
        <v>0</v>
      </c>
      <c r="J1666" s="59">
        <v>0</v>
      </c>
      <c r="K1666" s="59">
        <v>0</v>
      </c>
      <c r="L1666" s="59">
        <v>0</v>
      </c>
    </row>
    <row r="1667" spans="1:12" s="49" customFormat="1" x14ac:dyDescent="0.2">
      <c r="A1667" s="12" t="s">
        <v>281</v>
      </c>
      <c r="B1667" s="10">
        <v>45152</v>
      </c>
      <c r="C1667" s="10">
        <v>486920</v>
      </c>
      <c r="D1667" s="10">
        <v>14096</v>
      </c>
      <c r="E1667" s="10">
        <v>14096</v>
      </c>
      <c r="F1667" s="10">
        <v>16853</v>
      </c>
      <c r="G1667" s="10">
        <v>16853</v>
      </c>
      <c r="H1667" s="61">
        <f>D1667/D1665*100</f>
        <v>100</v>
      </c>
      <c r="I1667" s="61">
        <f>E1667/E1665*100</f>
        <v>100</v>
      </c>
      <c r="J1667" s="59">
        <f>D1667/B1667*100</f>
        <v>31.218993621545003</v>
      </c>
      <c r="K1667" s="59">
        <f t="shared" ref="K1667:L1670" si="318">D1667/F1667*100</f>
        <v>83.640894796178728</v>
      </c>
      <c r="L1667" s="59">
        <f t="shared" si="318"/>
        <v>83.640894796178728</v>
      </c>
    </row>
    <row r="1668" spans="1:12" s="49" customFormat="1" x14ac:dyDescent="0.2">
      <c r="A1668" s="8" t="s">
        <v>279</v>
      </c>
      <c r="B1668" s="10">
        <v>45152</v>
      </c>
      <c r="C1668" s="10">
        <v>486920</v>
      </c>
      <c r="D1668" s="10">
        <v>14096</v>
      </c>
      <c r="E1668" s="10">
        <v>14096</v>
      </c>
      <c r="F1668" s="10">
        <v>16853</v>
      </c>
      <c r="G1668" s="10">
        <v>16853</v>
      </c>
      <c r="H1668" s="61">
        <f>H1669+H1670</f>
        <v>100</v>
      </c>
      <c r="I1668" s="61">
        <f>I1669+I1670</f>
        <v>100</v>
      </c>
      <c r="J1668" s="59">
        <f>D1668/B1668*100</f>
        <v>31.218993621545003</v>
      </c>
      <c r="K1668" s="59">
        <f t="shared" si="318"/>
        <v>83.640894796178728</v>
      </c>
      <c r="L1668" s="59">
        <f t="shared" si="318"/>
        <v>83.640894796178728</v>
      </c>
    </row>
    <row r="1669" spans="1:12" s="49" customFormat="1" x14ac:dyDescent="0.2">
      <c r="A1669" s="12" t="s">
        <v>282</v>
      </c>
      <c r="B1669" s="10">
        <v>4120</v>
      </c>
      <c r="C1669" s="10">
        <v>13157</v>
      </c>
      <c r="D1669" s="10">
        <v>248</v>
      </c>
      <c r="E1669" s="10">
        <v>248</v>
      </c>
      <c r="F1669" s="10">
        <v>257</v>
      </c>
      <c r="G1669" s="10">
        <v>257</v>
      </c>
      <c r="H1669" s="61">
        <f>D1669/D1668*100</f>
        <v>1.7593643586833143</v>
      </c>
      <c r="I1669" s="61">
        <f>E1669/E1668*100</f>
        <v>1.7593643586833143</v>
      </c>
      <c r="J1669" s="59">
        <f>D1669/B1669*100</f>
        <v>6.0194174757281553</v>
      </c>
      <c r="K1669" s="59">
        <f t="shared" si="318"/>
        <v>96.498054474708169</v>
      </c>
      <c r="L1669" s="59">
        <f t="shared" si="318"/>
        <v>96.498054474708169</v>
      </c>
    </row>
    <row r="1670" spans="1:12" s="49" customFormat="1" x14ac:dyDescent="0.2">
      <c r="A1670" s="12" t="s">
        <v>286</v>
      </c>
      <c r="B1670" s="10">
        <v>41032</v>
      </c>
      <c r="C1670" s="10">
        <v>473763</v>
      </c>
      <c r="D1670" s="10">
        <v>13848</v>
      </c>
      <c r="E1670" s="10">
        <v>13848</v>
      </c>
      <c r="F1670" s="10">
        <v>16596</v>
      </c>
      <c r="G1670" s="10">
        <v>16596</v>
      </c>
      <c r="H1670" s="61">
        <f>D1670/D1668*100</f>
        <v>98.240635641316686</v>
      </c>
      <c r="I1670" s="61">
        <f>E1670/E1668*100</f>
        <v>98.240635641316686</v>
      </c>
      <c r="J1670" s="59">
        <f>D1670/B1670*100</f>
        <v>33.749268863326179</v>
      </c>
      <c r="K1670" s="59">
        <f t="shared" si="318"/>
        <v>83.44179320318149</v>
      </c>
      <c r="L1670" s="59">
        <f t="shared" si="318"/>
        <v>83.44179320318149</v>
      </c>
    </row>
    <row r="1671" spans="1:12" s="49" customFormat="1" ht="45" x14ac:dyDescent="0.2">
      <c r="A1671" s="7" t="s">
        <v>520</v>
      </c>
      <c r="B1671" s="10"/>
      <c r="C1671" s="10"/>
      <c r="D1671" s="10"/>
      <c r="E1671" s="10"/>
      <c r="F1671" s="10"/>
      <c r="G1671" s="10"/>
      <c r="H1671" s="65"/>
      <c r="I1671" s="65"/>
      <c r="J1671" s="65"/>
      <c r="K1671" s="65"/>
      <c r="L1671" s="65"/>
    </row>
    <row r="1672" spans="1:12" s="49" customFormat="1" x14ac:dyDescent="0.2">
      <c r="A1672" s="8" t="s">
        <v>278</v>
      </c>
      <c r="B1672" s="10">
        <v>1344186</v>
      </c>
      <c r="C1672" s="10">
        <v>4558505.5</v>
      </c>
      <c r="D1672" s="10">
        <v>922303</v>
      </c>
      <c r="E1672" s="10">
        <v>922303</v>
      </c>
      <c r="F1672" s="10">
        <v>214527</v>
      </c>
      <c r="G1672" s="10">
        <v>214527</v>
      </c>
      <c r="H1672" s="61">
        <f>H1673+H1674</f>
        <v>100</v>
      </c>
      <c r="I1672" s="61">
        <f>I1673+I1674</f>
        <v>100</v>
      </c>
      <c r="J1672" s="59">
        <f>D1672/B1672*100</f>
        <v>68.614239398416586</v>
      </c>
      <c r="K1672" s="60">
        <f>D1672/F1672</f>
        <v>4.2992397227388626</v>
      </c>
      <c r="L1672" s="60">
        <f>E1672/G1672</f>
        <v>4.2992397227388626</v>
      </c>
    </row>
    <row r="1673" spans="1:12" s="49" customFormat="1" x14ac:dyDescent="0.2">
      <c r="A1673" s="12" t="s">
        <v>285</v>
      </c>
      <c r="B1673" s="10">
        <v>0</v>
      </c>
      <c r="C1673" s="10">
        <v>0</v>
      </c>
      <c r="D1673" s="10">
        <v>0</v>
      </c>
      <c r="E1673" s="10">
        <v>0</v>
      </c>
      <c r="F1673" s="10">
        <v>0</v>
      </c>
      <c r="G1673" s="10">
        <v>0</v>
      </c>
      <c r="H1673" s="61">
        <f>D1673/D1672*100</f>
        <v>0</v>
      </c>
      <c r="I1673" s="61">
        <f>E1673/E1672*100</f>
        <v>0</v>
      </c>
      <c r="J1673" s="59">
        <v>0</v>
      </c>
      <c r="K1673" s="59">
        <v>0</v>
      </c>
      <c r="L1673" s="59">
        <v>0</v>
      </c>
    </row>
    <row r="1674" spans="1:12" s="49" customFormat="1" x14ac:dyDescent="0.2">
      <c r="A1674" s="12" t="s">
        <v>281</v>
      </c>
      <c r="B1674" s="10">
        <v>1344186</v>
      </c>
      <c r="C1674" s="10">
        <v>4558505.5</v>
      </c>
      <c r="D1674" s="10">
        <v>922303</v>
      </c>
      <c r="E1674" s="10">
        <v>922303</v>
      </c>
      <c r="F1674" s="10">
        <v>214527</v>
      </c>
      <c r="G1674" s="10">
        <v>214527</v>
      </c>
      <c r="H1674" s="61">
        <f>D1674/D1672*100</f>
        <v>100</v>
      </c>
      <c r="I1674" s="61">
        <f>E1674/E1672*100</f>
        <v>100</v>
      </c>
      <c r="J1674" s="59">
        <f>D1674/B1674*100</f>
        <v>68.614239398416586</v>
      </c>
      <c r="K1674" s="60">
        <f>D1674/F1674</f>
        <v>4.2992397227388626</v>
      </c>
      <c r="L1674" s="60">
        <f>E1674/G1674</f>
        <v>4.2992397227388626</v>
      </c>
    </row>
    <row r="1675" spans="1:12" s="49" customFormat="1" x14ac:dyDescent="0.2">
      <c r="A1675" s="8" t="s">
        <v>279</v>
      </c>
      <c r="B1675" s="10">
        <v>1344186</v>
      </c>
      <c r="C1675" s="10">
        <v>4558505.5</v>
      </c>
      <c r="D1675" s="10">
        <v>922303</v>
      </c>
      <c r="E1675" s="10">
        <v>922303</v>
      </c>
      <c r="F1675" s="10">
        <v>214527</v>
      </c>
      <c r="G1675" s="10">
        <v>214527</v>
      </c>
      <c r="H1675" s="61">
        <f>H1676+H1677</f>
        <v>100</v>
      </c>
      <c r="I1675" s="61">
        <f>I1676+I1677</f>
        <v>100</v>
      </c>
      <c r="J1675" s="59">
        <f>D1675/B1675*100</f>
        <v>68.614239398416586</v>
      </c>
      <c r="K1675" s="60">
        <f>D1675/F1675</f>
        <v>4.2992397227388626</v>
      </c>
      <c r="L1675" s="60">
        <f>E1675/G1675</f>
        <v>4.2992397227388626</v>
      </c>
    </row>
    <row r="1676" spans="1:12" s="49" customFormat="1" x14ac:dyDescent="0.2">
      <c r="A1676" s="12" t="s">
        <v>282</v>
      </c>
      <c r="B1676" s="10">
        <v>72862</v>
      </c>
      <c r="C1676" s="10">
        <v>439160</v>
      </c>
      <c r="D1676" s="10">
        <v>45705</v>
      </c>
      <c r="E1676" s="10">
        <v>45705</v>
      </c>
      <c r="F1676" s="10">
        <v>3114</v>
      </c>
      <c r="G1676" s="10">
        <v>3114</v>
      </c>
      <c r="H1676" s="61">
        <f>D1676/D1675*100</f>
        <v>4.9555297987754567</v>
      </c>
      <c r="I1676" s="61">
        <f>E1676/E1675*100</f>
        <v>4.9555297987754567</v>
      </c>
      <c r="J1676" s="59">
        <f>D1676/B1676*100</f>
        <v>62.728171063105599</v>
      </c>
      <c r="K1676" s="60"/>
      <c r="L1676" s="60"/>
    </row>
    <row r="1677" spans="1:12" s="49" customFormat="1" x14ac:dyDescent="0.2">
      <c r="A1677" s="12" t="s">
        <v>286</v>
      </c>
      <c r="B1677" s="10">
        <v>1271324</v>
      </c>
      <c r="C1677" s="10">
        <v>4119345.5</v>
      </c>
      <c r="D1677" s="10">
        <v>876598</v>
      </c>
      <c r="E1677" s="10">
        <v>876598</v>
      </c>
      <c r="F1677" s="10">
        <v>211413</v>
      </c>
      <c r="G1677" s="10">
        <v>211413</v>
      </c>
      <c r="H1677" s="61">
        <f>D1677/D1675*100</f>
        <v>95.044470201224541</v>
      </c>
      <c r="I1677" s="61">
        <f>E1677/E1675*100</f>
        <v>95.044470201224541</v>
      </c>
      <c r="J1677" s="59">
        <f>D1677/B1677*100</f>
        <v>68.951581186227912</v>
      </c>
      <c r="K1677" s="60">
        <f>D1677/F1677</f>
        <v>4.1463769966842152</v>
      </c>
      <c r="L1677" s="60">
        <f>E1677/G1677</f>
        <v>4.1463769966842152</v>
      </c>
    </row>
    <row r="1678" spans="1:12" s="49" customFormat="1" x14ac:dyDescent="0.2">
      <c r="A1678" s="7" t="s">
        <v>521</v>
      </c>
      <c r="B1678" s="10"/>
      <c r="C1678" s="10"/>
      <c r="D1678" s="10"/>
      <c r="E1678" s="10"/>
      <c r="F1678" s="10"/>
      <c r="G1678" s="10"/>
      <c r="H1678" s="65"/>
      <c r="I1678" s="65"/>
      <c r="J1678" s="65"/>
      <c r="K1678" s="65"/>
      <c r="L1678" s="65"/>
    </row>
    <row r="1679" spans="1:12" s="49" customFormat="1" x14ac:dyDescent="0.2">
      <c r="A1679" s="8" t="s">
        <v>278</v>
      </c>
      <c r="B1679" s="10">
        <v>231477</v>
      </c>
      <c r="C1679" s="10">
        <v>3344337.3</v>
      </c>
      <c r="D1679" s="10">
        <v>98214</v>
      </c>
      <c r="E1679" s="10">
        <v>98214</v>
      </c>
      <c r="F1679" s="10">
        <v>172698</v>
      </c>
      <c r="G1679" s="10">
        <v>172698</v>
      </c>
      <c r="H1679" s="61">
        <f>H1680+H1681</f>
        <v>100</v>
      </c>
      <c r="I1679" s="61">
        <f>I1680+I1681</f>
        <v>100</v>
      </c>
      <c r="J1679" s="59">
        <f>D1679/B1679*100</f>
        <v>42.429269430656177</v>
      </c>
      <c r="K1679" s="59">
        <f>D1679/F1679*100</f>
        <v>56.870374874057603</v>
      </c>
      <c r="L1679" s="59">
        <f>E1679/G1679*100</f>
        <v>56.870374874057603</v>
      </c>
    </row>
    <row r="1680" spans="1:12" s="49" customFormat="1" x14ac:dyDescent="0.2">
      <c r="A1680" s="12" t="s">
        <v>285</v>
      </c>
      <c r="B1680" s="10">
        <v>0</v>
      </c>
      <c r="C1680" s="10">
        <v>0</v>
      </c>
      <c r="D1680" s="10">
        <v>0</v>
      </c>
      <c r="E1680" s="10">
        <v>0</v>
      </c>
      <c r="F1680" s="10">
        <v>0</v>
      </c>
      <c r="G1680" s="10">
        <v>0</v>
      </c>
      <c r="H1680" s="61">
        <f>D1680/D1679*100</f>
        <v>0</v>
      </c>
      <c r="I1680" s="61">
        <f>E1680/E1679*100</f>
        <v>0</v>
      </c>
      <c r="J1680" s="59">
        <v>0</v>
      </c>
      <c r="K1680" s="59">
        <v>0</v>
      </c>
      <c r="L1680" s="59">
        <v>0</v>
      </c>
    </row>
    <row r="1681" spans="1:12" s="49" customFormat="1" x14ac:dyDescent="0.2">
      <c r="A1681" s="12" t="s">
        <v>281</v>
      </c>
      <c r="B1681" s="10">
        <v>231477</v>
      </c>
      <c r="C1681" s="10">
        <v>3344337.3</v>
      </c>
      <c r="D1681" s="10">
        <v>98214</v>
      </c>
      <c r="E1681" s="10">
        <v>98214</v>
      </c>
      <c r="F1681" s="10">
        <v>172698</v>
      </c>
      <c r="G1681" s="10">
        <v>172698</v>
      </c>
      <c r="H1681" s="61">
        <f>D1681/D1679*100</f>
        <v>100</v>
      </c>
      <c r="I1681" s="61">
        <f>E1681/E1679*100</f>
        <v>100</v>
      </c>
      <c r="J1681" s="59">
        <f>D1681/B1681*100</f>
        <v>42.429269430656177</v>
      </c>
      <c r="K1681" s="59">
        <f>D1681/F1681*100</f>
        <v>56.870374874057603</v>
      </c>
      <c r="L1681" s="59">
        <f>E1681/G1681*100</f>
        <v>56.870374874057603</v>
      </c>
    </row>
    <row r="1682" spans="1:12" s="49" customFormat="1" x14ac:dyDescent="0.2">
      <c r="A1682" s="8" t="s">
        <v>279</v>
      </c>
      <c r="B1682" s="10">
        <v>231477</v>
      </c>
      <c r="C1682" s="10">
        <v>3344337.3</v>
      </c>
      <c r="D1682" s="10">
        <v>98214</v>
      </c>
      <c r="E1682" s="10">
        <v>98214</v>
      </c>
      <c r="F1682" s="10">
        <v>172698</v>
      </c>
      <c r="G1682" s="10">
        <v>172698</v>
      </c>
      <c r="H1682" s="61">
        <f>H1683+H1684</f>
        <v>100</v>
      </c>
      <c r="I1682" s="61">
        <f>I1683+I1684</f>
        <v>100</v>
      </c>
      <c r="J1682" s="59">
        <f>D1682/B1682*100</f>
        <v>42.429269430656177</v>
      </c>
      <c r="K1682" s="59">
        <f>D1682/F1682*100</f>
        <v>56.870374874057603</v>
      </c>
      <c r="L1682" s="59">
        <f>E1682/G1682*100</f>
        <v>56.870374874057603</v>
      </c>
    </row>
    <row r="1683" spans="1:12" s="49" customFormat="1" x14ac:dyDescent="0.2">
      <c r="A1683" s="12" t="s">
        <v>282</v>
      </c>
      <c r="B1683" s="10">
        <v>1707</v>
      </c>
      <c r="C1683" s="10">
        <v>38729</v>
      </c>
      <c r="D1683" s="10">
        <v>3635</v>
      </c>
      <c r="E1683" s="10">
        <v>3635</v>
      </c>
      <c r="F1683" s="10">
        <v>1557</v>
      </c>
      <c r="G1683" s="10">
        <v>1557</v>
      </c>
      <c r="H1683" s="61">
        <f>D1683/D1682*100</f>
        <v>3.701101675932148</v>
      </c>
      <c r="I1683" s="61">
        <f>E1683/E1682*100</f>
        <v>3.701101675932148</v>
      </c>
      <c r="J1683" s="60">
        <f>D1683/B1683</f>
        <v>2.1294669009958991</v>
      </c>
      <c r="K1683" s="60">
        <f>D1683/F1683</f>
        <v>2.3346178548490686</v>
      </c>
      <c r="L1683" s="60">
        <f>E1683/G1683</f>
        <v>2.3346178548490686</v>
      </c>
    </row>
    <row r="1684" spans="1:12" s="49" customFormat="1" x14ac:dyDescent="0.2">
      <c r="A1684" s="12" t="s">
        <v>286</v>
      </c>
      <c r="B1684" s="10">
        <v>229770</v>
      </c>
      <c r="C1684" s="10">
        <v>3305608.3</v>
      </c>
      <c r="D1684" s="10">
        <v>94579</v>
      </c>
      <c r="E1684" s="10">
        <v>94579</v>
      </c>
      <c r="F1684" s="10">
        <v>171141</v>
      </c>
      <c r="G1684" s="10">
        <v>171141</v>
      </c>
      <c r="H1684" s="61">
        <f>D1684/D1682*100</f>
        <v>96.298898324067849</v>
      </c>
      <c r="I1684" s="61">
        <f>E1684/E1682*100</f>
        <v>96.298898324067849</v>
      </c>
      <c r="J1684" s="59">
        <f>D1684/B1684*100</f>
        <v>41.16246681464073</v>
      </c>
      <c r="K1684" s="59">
        <f>D1684/F1684*100</f>
        <v>55.263788338270778</v>
      </c>
      <c r="L1684" s="59">
        <f>E1684/G1684*100</f>
        <v>55.263788338270778</v>
      </c>
    </row>
    <row r="1685" spans="1:12" s="49" customFormat="1" ht="45" x14ac:dyDescent="0.2">
      <c r="A1685" s="7" t="s">
        <v>522</v>
      </c>
      <c r="B1685" s="10"/>
      <c r="C1685" s="10"/>
      <c r="D1685" s="10"/>
      <c r="E1685" s="10"/>
      <c r="F1685" s="10"/>
      <c r="G1685" s="10"/>
      <c r="H1685" s="65"/>
      <c r="I1685" s="65"/>
      <c r="J1685" s="65"/>
      <c r="K1685" s="65"/>
      <c r="L1685" s="65"/>
    </row>
    <row r="1686" spans="1:12" s="49" customFormat="1" x14ac:dyDescent="0.2">
      <c r="A1686" s="8" t="s">
        <v>278</v>
      </c>
      <c r="B1686" s="10">
        <v>168334.33300000001</v>
      </c>
      <c r="C1686" s="10">
        <v>1613374.6669999999</v>
      </c>
      <c r="D1686" s="10">
        <v>105363</v>
      </c>
      <c r="E1686" s="10">
        <v>105363</v>
      </c>
      <c r="F1686" s="10">
        <v>68309</v>
      </c>
      <c r="G1686" s="10">
        <v>68309</v>
      </c>
      <c r="H1686" s="61">
        <f>H1687+H1688</f>
        <v>100</v>
      </c>
      <c r="I1686" s="61">
        <f>I1687+I1688</f>
        <v>100</v>
      </c>
      <c r="J1686" s="59">
        <f t="shared" ref="J1686:J1691" si="319">D1686/B1686*100</f>
        <v>62.591509481313004</v>
      </c>
      <c r="K1686" s="59">
        <f t="shared" ref="K1686:L1689" si="320">D1686/F1686*100</f>
        <v>154.24468225270462</v>
      </c>
      <c r="L1686" s="59">
        <f t="shared" si="320"/>
        <v>154.24468225270462</v>
      </c>
    </row>
    <row r="1687" spans="1:12" s="49" customFormat="1" x14ac:dyDescent="0.2">
      <c r="A1687" s="12" t="s">
        <v>285</v>
      </c>
      <c r="B1687" s="10">
        <v>929.33299999999997</v>
      </c>
      <c r="C1687" s="10">
        <v>11892.666999999999</v>
      </c>
      <c r="D1687" s="10">
        <v>1751</v>
      </c>
      <c r="E1687" s="10">
        <v>1751</v>
      </c>
      <c r="F1687" s="10">
        <v>1751</v>
      </c>
      <c r="G1687" s="10">
        <v>1751</v>
      </c>
      <c r="H1687" s="61">
        <f>D1687/D1686*100</f>
        <v>1.6618737127834249</v>
      </c>
      <c r="I1687" s="61">
        <f>E1687/E1686*100</f>
        <v>1.6618737127834249</v>
      </c>
      <c r="J1687" s="59">
        <f t="shared" si="319"/>
        <v>188.41470172693749</v>
      </c>
      <c r="K1687" s="59">
        <f t="shared" si="320"/>
        <v>100</v>
      </c>
      <c r="L1687" s="59">
        <f t="shared" si="320"/>
        <v>100</v>
      </c>
    </row>
    <row r="1688" spans="1:12" s="49" customFormat="1" x14ac:dyDescent="0.2">
      <c r="A1688" s="12" t="s">
        <v>281</v>
      </c>
      <c r="B1688" s="10">
        <v>167405</v>
      </c>
      <c r="C1688" s="10">
        <v>1601482</v>
      </c>
      <c r="D1688" s="10">
        <v>103612</v>
      </c>
      <c r="E1688" s="10">
        <v>103612</v>
      </c>
      <c r="F1688" s="10">
        <v>66558</v>
      </c>
      <c r="G1688" s="10">
        <v>66558</v>
      </c>
      <c r="H1688" s="61">
        <f>D1688/D1686*100</f>
        <v>98.338126287216582</v>
      </c>
      <c r="I1688" s="61">
        <f>E1688/E1686*100</f>
        <v>98.338126287216582</v>
      </c>
      <c r="J1688" s="59">
        <f t="shared" si="319"/>
        <v>61.893013948209429</v>
      </c>
      <c r="K1688" s="59">
        <f t="shared" si="320"/>
        <v>155.67174494425916</v>
      </c>
      <c r="L1688" s="59">
        <f t="shared" si="320"/>
        <v>155.67174494425916</v>
      </c>
    </row>
    <row r="1689" spans="1:12" s="49" customFormat="1" x14ac:dyDescent="0.2">
      <c r="A1689" s="8" t="s">
        <v>279</v>
      </c>
      <c r="B1689" s="10">
        <v>168334.33300000001</v>
      </c>
      <c r="C1689" s="10">
        <v>1613374.6669999999</v>
      </c>
      <c r="D1689" s="10">
        <v>105363</v>
      </c>
      <c r="E1689" s="10">
        <v>105363</v>
      </c>
      <c r="F1689" s="10">
        <v>68309</v>
      </c>
      <c r="G1689" s="10">
        <v>68309</v>
      </c>
      <c r="H1689" s="61">
        <f>H1690+H1691</f>
        <v>100</v>
      </c>
      <c r="I1689" s="61">
        <f>I1690+I1691</f>
        <v>100</v>
      </c>
      <c r="J1689" s="59">
        <f t="shared" si="319"/>
        <v>62.591509481313004</v>
      </c>
      <c r="K1689" s="59">
        <f t="shared" si="320"/>
        <v>154.24468225270462</v>
      </c>
      <c r="L1689" s="59">
        <f t="shared" si="320"/>
        <v>154.24468225270462</v>
      </c>
    </row>
    <row r="1690" spans="1:12" s="49" customFormat="1" x14ac:dyDescent="0.2">
      <c r="A1690" s="12" t="s">
        <v>282</v>
      </c>
      <c r="B1690" s="10">
        <v>55445</v>
      </c>
      <c r="C1690" s="10">
        <v>676550</v>
      </c>
      <c r="D1690" s="10">
        <v>62694</v>
      </c>
      <c r="E1690" s="10">
        <v>62694</v>
      </c>
      <c r="F1690" s="10">
        <v>6951</v>
      </c>
      <c r="G1690" s="10">
        <v>6951</v>
      </c>
      <c r="H1690" s="61">
        <f>D1690/D1689*100</f>
        <v>59.502861535833262</v>
      </c>
      <c r="I1690" s="61">
        <f>E1690/E1689*100</f>
        <v>59.502861535833262</v>
      </c>
      <c r="J1690" s="59">
        <f t="shared" si="319"/>
        <v>113.07421769320949</v>
      </c>
      <c r="K1690" s="60"/>
      <c r="L1690" s="60"/>
    </row>
    <row r="1691" spans="1:12" s="49" customFormat="1" x14ac:dyDescent="0.2">
      <c r="A1691" s="12" t="s">
        <v>286</v>
      </c>
      <c r="B1691" s="10">
        <v>112889.333</v>
      </c>
      <c r="C1691" s="10">
        <v>936824.66700000002</v>
      </c>
      <c r="D1691" s="10">
        <v>42669</v>
      </c>
      <c r="E1691" s="10">
        <v>42669</v>
      </c>
      <c r="F1691" s="10">
        <v>61358</v>
      </c>
      <c r="G1691" s="10">
        <v>61358</v>
      </c>
      <c r="H1691" s="61">
        <f>D1691/D1689*100</f>
        <v>40.497138464166738</v>
      </c>
      <c r="I1691" s="61">
        <f>E1691/E1689*100</f>
        <v>40.497138464166738</v>
      </c>
      <c r="J1691" s="59">
        <f t="shared" si="319"/>
        <v>37.797193823441226</v>
      </c>
      <c r="K1691" s="59">
        <f>D1691/F1691*100</f>
        <v>69.541054141269271</v>
      </c>
      <c r="L1691" s="59">
        <f>E1691/G1691*100</f>
        <v>69.541054141269271</v>
      </c>
    </row>
    <row r="1692" spans="1:12" s="49" customFormat="1" ht="45" x14ac:dyDescent="0.2">
      <c r="A1692" s="7" t="s">
        <v>523</v>
      </c>
      <c r="B1692" s="10"/>
      <c r="C1692" s="10"/>
      <c r="D1692" s="10"/>
      <c r="E1692" s="10"/>
      <c r="F1692" s="10"/>
      <c r="G1692" s="10"/>
      <c r="H1692" s="65"/>
      <c r="I1692" s="65"/>
      <c r="J1692" s="65"/>
      <c r="K1692" s="65"/>
      <c r="L1692" s="65"/>
    </row>
    <row r="1693" spans="1:12" s="49" customFormat="1" x14ac:dyDescent="0.2">
      <c r="A1693" s="8" t="s">
        <v>278</v>
      </c>
      <c r="B1693" s="10">
        <v>15104</v>
      </c>
      <c r="C1693" s="10">
        <v>286086</v>
      </c>
      <c r="D1693" s="10">
        <v>13355</v>
      </c>
      <c r="E1693" s="10">
        <v>13355</v>
      </c>
      <c r="F1693" s="10">
        <v>8024</v>
      </c>
      <c r="G1693" s="10">
        <v>8024</v>
      </c>
      <c r="H1693" s="61">
        <f>H1694+H1695</f>
        <v>100</v>
      </c>
      <c r="I1693" s="61">
        <f>I1694+I1695</f>
        <v>100</v>
      </c>
      <c r="J1693" s="59">
        <f>D1693/B1693*100</f>
        <v>88.420286016949163</v>
      </c>
      <c r="K1693" s="59">
        <f>D1693/F1693*100</f>
        <v>166.438185443669</v>
      </c>
      <c r="L1693" s="59">
        <f>E1693/G1693*100</f>
        <v>166.438185443669</v>
      </c>
    </row>
    <row r="1694" spans="1:12" s="49" customFormat="1" x14ac:dyDescent="0.2">
      <c r="A1694" s="12" t="s">
        <v>285</v>
      </c>
      <c r="B1694" s="10">
        <v>0</v>
      </c>
      <c r="C1694" s="10">
        <v>0</v>
      </c>
      <c r="D1694" s="10">
        <v>0</v>
      </c>
      <c r="E1694" s="10">
        <v>0</v>
      </c>
      <c r="F1694" s="10">
        <v>0</v>
      </c>
      <c r="G1694" s="10">
        <v>0</v>
      </c>
      <c r="H1694" s="61">
        <f>D1694/D1693*100</f>
        <v>0</v>
      </c>
      <c r="I1694" s="61">
        <f>E1694/E1693*100</f>
        <v>0</v>
      </c>
      <c r="J1694" s="59">
        <v>0</v>
      </c>
      <c r="K1694" s="59">
        <v>0</v>
      </c>
      <c r="L1694" s="59">
        <v>0</v>
      </c>
    </row>
    <row r="1695" spans="1:12" s="49" customFormat="1" x14ac:dyDescent="0.2">
      <c r="A1695" s="12" t="s">
        <v>281</v>
      </c>
      <c r="B1695" s="10">
        <v>15104</v>
      </c>
      <c r="C1695" s="10">
        <v>286086</v>
      </c>
      <c r="D1695" s="10">
        <v>13355</v>
      </c>
      <c r="E1695" s="10">
        <v>13355</v>
      </c>
      <c r="F1695" s="10">
        <v>8024</v>
      </c>
      <c r="G1695" s="10">
        <v>8024</v>
      </c>
      <c r="H1695" s="61">
        <f>D1695/D1693*100</f>
        <v>100</v>
      </c>
      <c r="I1695" s="61">
        <f>E1695/E1693*100</f>
        <v>100</v>
      </c>
      <c r="J1695" s="59">
        <f>D1695/B1695*100</f>
        <v>88.420286016949163</v>
      </c>
      <c r="K1695" s="59">
        <f>D1695/F1695*100</f>
        <v>166.438185443669</v>
      </c>
      <c r="L1695" s="59">
        <f>E1695/G1695*100</f>
        <v>166.438185443669</v>
      </c>
    </row>
    <row r="1696" spans="1:12" s="49" customFormat="1" x14ac:dyDescent="0.2">
      <c r="A1696" s="8" t="s">
        <v>279</v>
      </c>
      <c r="B1696" s="10">
        <v>15104</v>
      </c>
      <c r="C1696" s="10">
        <v>286086</v>
      </c>
      <c r="D1696" s="10">
        <v>13355</v>
      </c>
      <c r="E1696" s="10">
        <v>13355</v>
      </c>
      <c r="F1696" s="10">
        <v>8024</v>
      </c>
      <c r="G1696" s="10">
        <v>8024</v>
      </c>
      <c r="H1696" s="61">
        <f>H1697+H1698</f>
        <v>99.999999999999986</v>
      </c>
      <c r="I1696" s="61">
        <f>I1697+I1698</f>
        <v>99.999999999999986</v>
      </c>
      <c r="J1696" s="59">
        <f>D1696/B1696*100</f>
        <v>88.420286016949163</v>
      </c>
      <c r="K1696" s="59">
        <f>D1696/F1696*100</f>
        <v>166.438185443669</v>
      </c>
      <c r="L1696" s="59">
        <f>E1696/G1696*100</f>
        <v>166.438185443669</v>
      </c>
    </row>
    <row r="1697" spans="1:12" s="49" customFormat="1" x14ac:dyDescent="0.2">
      <c r="A1697" s="12" t="s">
        <v>282</v>
      </c>
      <c r="B1697" s="10">
        <v>2191</v>
      </c>
      <c r="C1697" s="10">
        <v>4305</v>
      </c>
      <c r="D1697" s="10">
        <v>85</v>
      </c>
      <c r="E1697" s="10">
        <v>85</v>
      </c>
      <c r="F1697" s="10">
        <v>12</v>
      </c>
      <c r="G1697" s="10">
        <v>12</v>
      </c>
      <c r="H1697" s="61">
        <f>D1697/D1696*100</f>
        <v>0.63646574316735305</v>
      </c>
      <c r="I1697" s="61">
        <f>E1697/E1696*100</f>
        <v>0.63646574316735305</v>
      </c>
      <c r="J1697" s="59">
        <f>D1697/B1697*100</f>
        <v>3.8795070743952533</v>
      </c>
      <c r="K1697" s="60"/>
      <c r="L1697" s="60"/>
    </row>
    <row r="1698" spans="1:12" s="49" customFormat="1" x14ac:dyDescent="0.2">
      <c r="A1698" s="12" t="s">
        <v>286</v>
      </c>
      <c r="B1698" s="10">
        <v>12913</v>
      </c>
      <c r="C1698" s="10">
        <v>281781</v>
      </c>
      <c r="D1698" s="10">
        <v>13270</v>
      </c>
      <c r="E1698" s="10">
        <v>13270</v>
      </c>
      <c r="F1698" s="10">
        <v>8012</v>
      </c>
      <c r="G1698" s="10">
        <v>8012</v>
      </c>
      <c r="H1698" s="61">
        <f>D1698/D1696*100</f>
        <v>99.363534256832637</v>
      </c>
      <c r="I1698" s="61">
        <f>E1698/E1696*100</f>
        <v>99.363534256832637</v>
      </c>
      <c r="J1698" s="59">
        <f>D1698/B1698*100</f>
        <v>102.76465577325176</v>
      </c>
      <c r="K1698" s="59">
        <f>D1698/F1698*100</f>
        <v>165.62656015976037</v>
      </c>
      <c r="L1698" s="59">
        <f>E1698/G1698*100</f>
        <v>165.62656015976037</v>
      </c>
    </row>
    <row r="1699" spans="1:12" s="49" customFormat="1" ht="45" x14ac:dyDescent="0.2">
      <c r="A1699" s="7" t="s">
        <v>524</v>
      </c>
      <c r="B1699" s="10"/>
      <c r="C1699" s="10"/>
      <c r="D1699" s="10"/>
      <c r="E1699" s="10"/>
      <c r="F1699" s="10"/>
      <c r="G1699" s="10"/>
      <c r="H1699" s="65"/>
      <c r="I1699" s="65"/>
      <c r="J1699" s="65"/>
      <c r="K1699" s="65"/>
      <c r="L1699" s="65"/>
    </row>
    <row r="1700" spans="1:12" s="49" customFormat="1" x14ac:dyDescent="0.2">
      <c r="A1700" s="8" t="s">
        <v>278</v>
      </c>
      <c r="B1700" s="10">
        <v>47291.402000000002</v>
      </c>
      <c r="C1700" s="10">
        <v>311995.61</v>
      </c>
      <c r="D1700" s="10">
        <v>20597.991999999998</v>
      </c>
      <c r="E1700" s="10">
        <v>20597.991999999998</v>
      </c>
      <c r="F1700" s="10">
        <v>13494.337</v>
      </c>
      <c r="G1700" s="10">
        <v>13494.337</v>
      </c>
      <c r="H1700" s="61">
        <f>H1701+H1702</f>
        <v>100.00000000000001</v>
      </c>
      <c r="I1700" s="61">
        <f>I1701+I1702</f>
        <v>100.00000000000001</v>
      </c>
      <c r="J1700" s="59">
        <f t="shared" ref="J1700:J1705" si="321">D1700/B1700*100</f>
        <v>43.55546913157702</v>
      </c>
      <c r="K1700" s="59">
        <f t="shared" ref="K1700:L1703" si="322">D1700/F1700*100</f>
        <v>152.64174890548531</v>
      </c>
      <c r="L1700" s="59">
        <f t="shared" si="322"/>
        <v>152.64174890548531</v>
      </c>
    </row>
    <row r="1701" spans="1:12" s="49" customFormat="1" x14ac:dyDescent="0.2">
      <c r="A1701" s="12" t="s">
        <v>285</v>
      </c>
      <c r="B1701" s="10">
        <v>970.41499999999996</v>
      </c>
      <c r="C1701" s="10">
        <v>9751.3670000000002</v>
      </c>
      <c r="D1701" s="10">
        <v>491.02</v>
      </c>
      <c r="E1701" s="10">
        <v>491.02</v>
      </c>
      <c r="F1701" s="10">
        <v>457.51499999999999</v>
      </c>
      <c r="G1701" s="10">
        <v>457.51499999999999</v>
      </c>
      <c r="H1701" s="61">
        <f>D1701/D1700*100</f>
        <v>2.3838245980481982</v>
      </c>
      <c r="I1701" s="61">
        <f>E1701/E1700*100</f>
        <v>2.3838245980481982</v>
      </c>
      <c r="J1701" s="59">
        <f t="shared" si="321"/>
        <v>50.598970543530342</v>
      </c>
      <c r="K1701" s="59">
        <f t="shared" si="322"/>
        <v>107.3232571609674</v>
      </c>
      <c r="L1701" s="59">
        <f t="shared" si="322"/>
        <v>107.3232571609674</v>
      </c>
    </row>
    <row r="1702" spans="1:12" s="49" customFormat="1" x14ac:dyDescent="0.2">
      <c r="A1702" s="12" t="s">
        <v>281</v>
      </c>
      <c r="B1702" s="10">
        <v>46320.987000000001</v>
      </c>
      <c r="C1702" s="10">
        <v>302244.24300000002</v>
      </c>
      <c r="D1702" s="10">
        <v>20106.972000000002</v>
      </c>
      <c r="E1702" s="10">
        <v>20106.972000000002</v>
      </c>
      <c r="F1702" s="10">
        <v>13036.822</v>
      </c>
      <c r="G1702" s="10">
        <v>13036.822</v>
      </c>
      <c r="H1702" s="61">
        <f>D1702/D1700*100</f>
        <v>97.616175401951821</v>
      </c>
      <c r="I1702" s="61">
        <f>E1702/E1700*100</f>
        <v>97.616175401951821</v>
      </c>
      <c r="J1702" s="59">
        <f t="shared" si="321"/>
        <v>43.407909248565886</v>
      </c>
      <c r="K1702" s="59">
        <f t="shared" si="322"/>
        <v>154.23215872702721</v>
      </c>
      <c r="L1702" s="59">
        <f t="shared" si="322"/>
        <v>154.23215872702721</v>
      </c>
    </row>
    <row r="1703" spans="1:12" s="49" customFormat="1" x14ac:dyDescent="0.2">
      <c r="A1703" s="8" t="s">
        <v>279</v>
      </c>
      <c r="B1703" s="10">
        <v>47291.402000000002</v>
      </c>
      <c r="C1703" s="10">
        <v>311995.61</v>
      </c>
      <c r="D1703" s="10">
        <v>20597.991999999998</v>
      </c>
      <c r="E1703" s="10">
        <v>20597.991999999998</v>
      </c>
      <c r="F1703" s="10">
        <v>13494.337</v>
      </c>
      <c r="G1703" s="10">
        <v>13494.337</v>
      </c>
      <c r="H1703" s="61">
        <f>H1704+H1705</f>
        <v>100</v>
      </c>
      <c r="I1703" s="61">
        <f>I1704+I1705</f>
        <v>100</v>
      </c>
      <c r="J1703" s="59">
        <f t="shared" si="321"/>
        <v>43.55546913157702</v>
      </c>
      <c r="K1703" s="59">
        <f t="shared" si="322"/>
        <v>152.64174890548531</v>
      </c>
      <c r="L1703" s="59">
        <f t="shared" si="322"/>
        <v>152.64174890548531</v>
      </c>
    </row>
    <row r="1704" spans="1:12" s="49" customFormat="1" x14ac:dyDescent="0.2">
      <c r="A1704" s="12" t="s">
        <v>282</v>
      </c>
      <c r="B1704" s="10">
        <v>3614.6640000000002</v>
      </c>
      <c r="C1704" s="10">
        <v>14549.187</v>
      </c>
      <c r="D1704" s="10">
        <v>813.98199999999997</v>
      </c>
      <c r="E1704" s="10">
        <v>813.98199999999997</v>
      </c>
      <c r="F1704" s="10">
        <v>142.374</v>
      </c>
      <c r="G1704" s="10">
        <v>142.374</v>
      </c>
      <c r="H1704" s="61">
        <f>D1704/D1703*100</f>
        <v>3.9517541321503571</v>
      </c>
      <c r="I1704" s="61">
        <f>E1704/E1703*100</f>
        <v>3.9517541321503571</v>
      </c>
      <c r="J1704" s="59">
        <f t="shared" si="321"/>
        <v>22.518884189512494</v>
      </c>
      <c r="K1704" s="60"/>
      <c r="L1704" s="60"/>
    </row>
    <row r="1705" spans="1:12" s="49" customFormat="1" x14ac:dyDescent="0.2">
      <c r="A1705" s="12" t="s">
        <v>286</v>
      </c>
      <c r="B1705" s="10">
        <v>43676.737999999998</v>
      </c>
      <c r="C1705" s="10">
        <v>297446.42300000001</v>
      </c>
      <c r="D1705" s="10">
        <v>19784.009999999998</v>
      </c>
      <c r="E1705" s="10">
        <v>19784.009999999998</v>
      </c>
      <c r="F1705" s="10">
        <v>13351.963</v>
      </c>
      <c r="G1705" s="10">
        <v>13351.963</v>
      </c>
      <c r="H1705" s="61">
        <f>D1705/D1703*100</f>
        <v>96.048245867849644</v>
      </c>
      <c r="I1705" s="61">
        <f>E1705/E1703*100</f>
        <v>96.048245867849644</v>
      </c>
      <c r="J1705" s="59">
        <f t="shared" si="321"/>
        <v>45.296445902164209</v>
      </c>
      <c r="K1705" s="59">
        <f>D1705/F1705*100</f>
        <v>148.17304391871068</v>
      </c>
      <c r="L1705" s="59">
        <f>E1705/G1705*100</f>
        <v>148.17304391871068</v>
      </c>
    </row>
    <row r="1706" spans="1:12" s="49" customFormat="1" ht="22.5" x14ac:dyDescent="0.2">
      <c r="A1706" s="7" t="s">
        <v>525</v>
      </c>
      <c r="B1706" s="10"/>
      <c r="C1706" s="10"/>
      <c r="D1706" s="10"/>
      <c r="E1706" s="10"/>
      <c r="F1706" s="10"/>
      <c r="G1706" s="10"/>
      <c r="H1706" s="65"/>
      <c r="I1706" s="65"/>
      <c r="J1706" s="65"/>
      <c r="K1706" s="65"/>
      <c r="L1706" s="65"/>
    </row>
    <row r="1707" spans="1:12" s="49" customFormat="1" x14ac:dyDescent="0.2">
      <c r="A1707" s="8" t="s">
        <v>278</v>
      </c>
      <c r="B1707" s="10">
        <v>36661.165999999997</v>
      </c>
      <c r="C1707" s="10">
        <v>458548.10200000001</v>
      </c>
      <c r="D1707" s="10">
        <v>29355.946</v>
      </c>
      <c r="E1707" s="10">
        <v>29355.946</v>
      </c>
      <c r="F1707" s="10">
        <v>50058.493000000002</v>
      </c>
      <c r="G1707" s="10">
        <v>50058.493000000002</v>
      </c>
      <c r="H1707" s="61">
        <f>H1708+H1709</f>
        <v>100</v>
      </c>
      <c r="I1707" s="61">
        <f>I1708+I1709</f>
        <v>100</v>
      </c>
      <c r="J1707" s="59">
        <f>D1707/B1707*100</f>
        <v>80.073683417488695</v>
      </c>
      <c r="K1707" s="59">
        <f t="shared" ref="K1707:L1712" si="323">D1707/F1707*100</f>
        <v>58.643287563610834</v>
      </c>
      <c r="L1707" s="59">
        <f t="shared" si="323"/>
        <v>58.643287563610834</v>
      </c>
    </row>
    <row r="1708" spans="1:12" s="49" customFormat="1" x14ac:dyDescent="0.2">
      <c r="A1708" s="12" t="s">
        <v>285</v>
      </c>
      <c r="B1708" s="10">
        <v>7002</v>
      </c>
      <c r="C1708" s="10">
        <v>74603.8</v>
      </c>
      <c r="D1708" s="10">
        <v>5499</v>
      </c>
      <c r="E1708" s="10">
        <v>5499</v>
      </c>
      <c r="F1708" s="10">
        <v>5484</v>
      </c>
      <c r="G1708" s="10">
        <v>5484</v>
      </c>
      <c r="H1708" s="61">
        <f>D1708/D1707*100</f>
        <v>18.732150549670585</v>
      </c>
      <c r="I1708" s="61">
        <f>E1708/E1707*100</f>
        <v>18.732150549670585</v>
      </c>
      <c r="J1708" s="59">
        <f>D1708/B1708*100</f>
        <v>78.534704370179952</v>
      </c>
      <c r="K1708" s="59">
        <f t="shared" si="323"/>
        <v>100.27352297592998</v>
      </c>
      <c r="L1708" s="59">
        <f t="shared" si="323"/>
        <v>100.27352297592998</v>
      </c>
    </row>
    <row r="1709" spans="1:12" s="49" customFormat="1" x14ac:dyDescent="0.2">
      <c r="A1709" s="12" t="s">
        <v>281</v>
      </c>
      <c r="B1709" s="10">
        <v>29659.166000000001</v>
      </c>
      <c r="C1709" s="10">
        <v>383944.30200000003</v>
      </c>
      <c r="D1709" s="10">
        <v>23856.946</v>
      </c>
      <c r="E1709" s="10">
        <v>23856.946</v>
      </c>
      <c r="F1709" s="10">
        <v>44574.493000000002</v>
      </c>
      <c r="G1709" s="10">
        <v>44574.493000000002</v>
      </c>
      <c r="H1709" s="61">
        <f>D1709/D1707*100</f>
        <v>81.267849450329408</v>
      </c>
      <c r="I1709" s="61">
        <f>E1709/E1707*100</f>
        <v>81.267849450329408</v>
      </c>
      <c r="J1709" s="59">
        <f>D1709/B1709*100</f>
        <v>80.437008916568999</v>
      </c>
      <c r="K1709" s="59">
        <f t="shared" si="323"/>
        <v>53.521519582959698</v>
      </c>
      <c r="L1709" s="59">
        <f t="shared" si="323"/>
        <v>53.521519582959698</v>
      </c>
    </row>
    <row r="1710" spans="1:12" s="49" customFormat="1" x14ac:dyDescent="0.2">
      <c r="A1710" s="8" t="s">
        <v>279</v>
      </c>
      <c r="B1710" s="10">
        <v>36661.165999999997</v>
      </c>
      <c r="C1710" s="10">
        <v>458548.10200000001</v>
      </c>
      <c r="D1710" s="10">
        <v>29355.946</v>
      </c>
      <c r="E1710" s="10">
        <v>29355.946</v>
      </c>
      <c r="F1710" s="10">
        <v>50058.493000000002</v>
      </c>
      <c r="G1710" s="10">
        <v>50058.493000000002</v>
      </c>
      <c r="H1710" s="61">
        <f>H1711+H1712</f>
        <v>100</v>
      </c>
      <c r="I1710" s="61">
        <f>I1711+I1712</f>
        <v>100</v>
      </c>
      <c r="J1710" s="59">
        <f>D1710/B1710*100</f>
        <v>80.073683417488695</v>
      </c>
      <c r="K1710" s="59">
        <f t="shared" si="323"/>
        <v>58.643287563610834</v>
      </c>
      <c r="L1710" s="59">
        <f t="shared" si="323"/>
        <v>58.643287563610834</v>
      </c>
    </row>
    <row r="1711" spans="1:12" s="49" customFormat="1" x14ac:dyDescent="0.2">
      <c r="A1711" s="12" t="s">
        <v>282</v>
      </c>
      <c r="B1711" s="10">
        <v>1297.22</v>
      </c>
      <c r="C1711" s="10">
        <v>42684.762999999999</v>
      </c>
      <c r="D1711" s="10">
        <v>4619.1019999999999</v>
      </c>
      <c r="E1711" s="10">
        <v>4619.1019999999999</v>
      </c>
      <c r="F1711" s="10">
        <v>4868.5069999999996</v>
      </c>
      <c r="G1711" s="10">
        <v>4868.5069999999996</v>
      </c>
      <c r="H1711" s="61">
        <f>D1711/D1710*100</f>
        <v>15.734808886758408</v>
      </c>
      <c r="I1711" s="61">
        <f>E1711/E1710*100</f>
        <v>15.734808886758408</v>
      </c>
      <c r="J1711" s="60">
        <f>D1711/B1711</f>
        <v>3.5607699542097713</v>
      </c>
      <c r="K1711" s="59">
        <f t="shared" si="323"/>
        <v>94.877176925081969</v>
      </c>
      <c r="L1711" s="59">
        <f t="shared" si="323"/>
        <v>94.877176925081969</v>
      </c>
    </row>
    <row r="1712" spans="1:12" s="49" customFormat="1" x14ac:dyDescent="0.2">
      <c r="A1712" s="12" t="s">
        <v>286</v>
      </c>
      <c r="B1712" s="10">
        <v>35363.946000000004</v>
      </c>
      <c r="C1712" s="10">
        <v>415863.33899999998</v>
      </c>
      <c r="D1712" s="10">
        <v>24736.844000000001</v>
      </c>
      <c r="E1712" s="10">
        <v>24736.844000000001</v>
      </c>
      <c r="F1712" s="10">
        <v>45189.985999999997</v>
      </c>
      <c r="G1712" s="10">
        <v>45189.985999999997</v>
      </c>
      <c r="H1712" s="61">
        <f>D1712/D1710*100</f>
        <v>84.265191113241585</v>
      </c>
      <c r="I1712" s="61">
        <f>E1712/E1710*100</f>
        <v>84.265191113241585</v>
      </c>
      <c r="J1712" s="59">
        <f>D1712/B1712*100</f>
        <v>69.949332011761356</v>
      </c>
      <c r="K1712" s="59">
        <f t="shared" si="323"/>
        <v>54.739658472122564</v>
      </c>
      <c r="L1712" s="59">
        <f t="shared" si="323"/>
        <v>54.739658472122564</v>
      </c>
    </row>
    <row r="1713" spans="1:12" s="49" customFormat="1" ht="22.5" x14ac:dyDescent="0.2">
      <c r="A1713" s="7" t="s">
        <v>526</v>
      </c>
      <c r="B1713" s="10"/>
      <c r="C1713" s="10"/>
      <c r="D1713" s="10"/>
      <c r="E1713" s="10"/>
      <c r="F1713" s="10"/>
      <c r="G1713" s="10"/>
      <c r="H1713" s="65"/>
      <c r="I1713" s="65"/>
      <c r="J1713" s="65"/>
      <c r="K1713" s="65"/>
      <c r="L1713" s="65"/>
    </row>
    <row r="1714" spans="1:12" s="49" customFormat="1" x14ac:dyDescent="0.2">
      <c r="A1714" s="8" t="s">
        <v>278</v>
      </c>
      <c r="B1714" s="10">
        <v>61752.332999999999</v>
      </c>
      <c r="C1714" s="10">
        <v>182303.66699999999</v>
      </c>
      <c r="D1714" s="10">
        <v>3948</v>
      </c>
      <c r="E1714" s="10">
        <v>3948</v>
      </c>
      <c r="F1714" s="10">
        <v>2775</v>
      </c>
      <c r="G1714" s="10">
        <v>2775</v>
      </c>
      <c r="H1714" s="61">
        <f>H1715+H1716</f>
        <v>100</v>
      </c>
      <c r="I1714" s="61">
        <f>I1715+I1716</f>
        <v>100</v>
      </c>
      <c r="J1714" s="59">
        <f t="shared" ref="J1714:J1719" si="324">D1714/B1714*100</f>
        <v>6.3932807202603996</v>
      </c>
      <c r="K1714" s="59">
        <f t="shared" ref="K1714:L1717" si="325">D1714/F1714*100</f>
        <v>142.27027027027026</v>
      </c>
      <c r="L1714" s="59">
        <f t="shared" si="325"/>
        <v>142.27027027027026</v>
      </c>
    </row>
    <row r="1715" spans="1:12" s="49" customFormat="1" x14ac:dyDescent="0.2">
      <c r="A1715" s="12" t="s">
        <v>285</v>
      </c>
      <c r="B1715" s="10">
        <v>599.33299999999997</v>
      </c>
      <c r="C1715" s="10">
        <v>4090.6669999999999</v>
      </c>
      <c r="D1715" s="10">
        <v>139</v>
      </c>
      <c r="E1715" s="10">
        <v>139</v>
      </c>
      <c r="F1715" s="10">
        <v>139</v>
      </c>
      <c r="G1715" s="10">
        <v>139</v>
      </c>
      <c r="H1715" s="61">
        <f>D1715/D1714*100</f>
        <v>3.5207700101317121</v>
      </c>
      <c r="I1715" s="61">
        <f>E1715/E1714*100</f>
        <v>3.5207700101317121</v>
      </c>
      <c r="J1715" s="59">
        <f t="shared" si="324"/>
        <v>23.192448939070601</v>
      </c>
      <c r="K1715" s="59">
        <f t="shared" si="325"/>
        <v>100</v>
      </c>
      <c r="L1715" s="59">
        <f t="shared" si="325"/>
        <v>100</v>
      </c>
    </row>
    <row r="1716" spans="1:12" s="49" customFormat="1" x14ac:dyDescent="0.2">
      <c r="A1716" s="12" t="s">
        <v>281</v>
      </c>
      <c r="B1716" s="10">
        <v>61153</v>
      </c>
      <c r="C1716" s="10">
        <v>178213</v>
      </c>
      <c r="D1716" s="10">
        <v>3809</v>
      </c>
      <c r="E1716" s="10">
        <v>3809</v>
      </c>
      <c r="F1716" s="10">
        <v>2636</v>
      </c>
      <c r="G1716" s="10">
        <v>2636</v>
      </c>
      <c r="H1716" s="61">
        <f>D1716/D1714*100</f>
        <v>96.479229989868287</v>
      </c>
      <c r="I1716" s="61">
        <f>E1716/E1714*100</f>
        <v>96.479229989868287</v>
      </c>
      <c r="J1716" s="59">
        <f t="shared" si="324"/>
        <v>6.2286396415547891</v>
      </c>
      <c r="K1716" s="59">
        <f t="shared" si="325"/>
        <v>144.49924127465857</v>
      </c>
      <c r="L1716" s="59">
        <f t="shared" si="325"/>
        <v>144.49924127465857</v>
      </c>
    </row>
    <row r="1717" spans="1:12" s="49" customFormat="1" x14ac:dyDescent="0.2">
      <c r="A1717" s="8" t="s">
        <v>279</v>
      </c>
      <c r="B1717" s="10">
        <v>61752.332999999999</v>
      </c>
      <c r="C1717" s="10">
        <v>182303.66699999999</v>
      </c>
      <c r="D1717" s="10">
        <v>3948</v>
      </c>
      <c r="E1717" s="10">
        <v>3948</v>
      </c>
      <c r="F1717" s="10">
        <v>2775</v>
      </c>
      <c r="G1717" s="10">
        <v>2775</v>
      </c>
      <c r="H1717" s="61">
        <f>H1718+H1719</f>
        <v>100</v>
      </c>
      <c r="I1717" s="61">
        <f>I1718+I1719</f>
        <v>100</v>
      </c>
      <c r="J1717" s="59">
        <f t="shared" si="324"/>
        <v>6.3932807202603996</v>
      </c>
      <c r="K1717" s="59">
        <f t="shared" si="325"/>
        <v>142.27027027027026</v>
      </c>
      <c r="L1717" s="59">
        <f t="shared" si="325"/>
        <v>142.27027027027026</v>
      </c>
    </row>
    <row r="1718" spans="1:12" s="49" customFormat="1" x14ac:dyDescent="0.2">
      <c r="A1718" s="12" t="s">
        <v>282</v>
      </c>
      <c r="B1718" s="10">
        <v>312</v>
      </c>
      <c r="C1718" s="10">
        <v>1903</v>
      </c>
      <c r="D1718" s="10">
        <v>189</v>
      </c>
      <c r="E1718" s="10">
        <v>189</v>
      </c>
      <c r="F1718" s="10">
        <v>21</v>
      </c>
      <c r="G1718" s="10">
        <v>21</v>
      </c>
      <c r="H1718" s="61">
        <f>D1718/D1717*100</f>
        <v>4.7872340425531918</v>
      </c>
      <c r="I1718" s="61">
        <f>E1718/E1717*100</f>
        <v>4.7872340425531918</v>
      </c>
      <c r="J1718" s="59">
        <f t="shared" si="324"/>
        <v>60.576923076923073</v>
      </c>
      <c r="K1718" s="60"/>
      <c r="L1718" s="60"/>
    </row>
    <row r="1719" spans="1:12" s="49" customFormat="1" x14ac:dyDescent="0.2">
      <c r="A1719" s="12" t="s">
        <v>286</v>
      </c>
      <c r="B1719" s="10">
        <v>61440.332999999999</v>
      </c>
      <c r="C1719" s="10">
        <v>180400.66699999999</v>
      </c>
      <c r="D1719" s="10">
        <v>3759</v>
      </c>
      <c r="E1719" s="10">
        <v>3759</v>
      </c>
      <c r="F1719" s="10">
        <v>2754</v>
      </c>
      <c r="G1719" s="10">
        <v>2754</v>
      </c>
      <c r="H1719" s="61">
        <f>D1719/D1717*100</f>
        <v>95.212765957446805</v>
      </c>
      <c r="I1719" s="61">
        <f>E1719/E1717*100</f>
        <v>95.212765957446805</v>
      </c>
      <c r="J1719" s="59">
        <f t="shared" si="324"/>
        <v>6.1181309027084865</v>
      </c>
      <c r="K1719" s="59">
        <f>D1719/F1719*100</f>
        <v>136.49237472766885</v>
      </c>
      <c r="L1719" s="59">
        <f>E1719/G1719*100</f>
        <v>136.49237472766885</v>
      </c>
    </row>
    <row r="1720" spans="1:12" s="49" customFormat="1" ht="22.5" x14ac:dyDescent="0.2">
      <c r="A1720" s="7" t="s">
        <v>527</v>
      </c>
      <c r="B1720" s="10"/>
      <c r="C1720" s="10"/>
      <c r="D1720" s="10"/>
      <c r="E1720" s="10"/>
      <c r="F1720" s="10"/>
      <c r="G1720" s="10"/>
      <c r="H1720" s="65"/>
      <c r="I1720" s="65"/>
      <c r="J1720" s="65"/>
      <c r="K1720" s="65"/>
      <c r="L1720" s="65"/>
    </row>
    <row r="1721" spans="1:12" s="49" customFormat="1" x14ac:dyDescent="0.2">
      <c r="A1721" s="8" t="s">
        <v>278</v>
      </c>
      <c r="B1721" s="10">
        <v>122546</v>
      </c>
      <c r="C1721" s="10">
        <v>1400836.9</v>
      </c>
      <c r="D1721" s="10">
        <v>107547.7</v>
      </c>
      <c r="E1721" s="10">
        <v>107547.7</v>
      </c>
      <c r="F1721" s="10">
        <v>79045</v>
      </c>
      <c r="G1721" s="10">
        <v>79045</v>
      </c>
      <c r="H1721" s="61">
        <f>H1722+H1723</f>
        <v>100</v>
      </c>
      <c r="I1721" s="61">
        <f>I1722+I1723</f>
        <v>100</v>
      </c>
      <c r="J1721" s="59">
        <f t="shared" ref="J1721:J1726" si="326">D1721/B1721*100</f>
        <v>87.761085633149989</v>
      </c>
      <c r="K1721" s="59">
        <f>D1721/F1721*100</f>
        <v>136.05882725030045</v>
      </c>
      <c r="L1721" s="59">
        <f>E1721/G1721*100</f>
        <v>136.05882725030045</v>
      </c>
    </row>
    <row r="1722" spans="1:12" s="49" customFormat="1" x14ac:dyDescent="0.2">
      <c r="A1722" s="12" t="s">
        <v>285</v>
      </c>
      <c r="B1722" s="10">
        <v>13632</v>
      </c>
      <c r="C1722" s="10">
        <v>327950</v>
      </c>
      <c r="D1722" s="10">
        <v>23671</v>
      </c>
      <c r="E1722" s="10">
        <v>23671</v>
      </c>
      <c r="F1722" s="10">
        <v>9733</v>
      </c>
      <c r="G1722" s="10">
        <v>9733</v>
      </c>
      <c r="H1722" s="61">
        <f>D1722/D1721*100</f>
        <v>22.009768688684183</v>
      </c>
      <c r="I1722" s="61">
        <f>E1722/E1721*100</f>
        <v>22.009768688684183</v>
      </c>
      <c r="J1722" s="59">
        <f t="shared" si="326"/>
        <v>173.64289906103286</v>
      </c>
      <c r="K1722" s="60">
        <f>D1722/F1722</f>
        <v>2.4320353436761533</v>
      </c>
      <c r="L1722" s="60">
        <f>E1722/G1722</f>
        <v>2.4320353436761533</v>
      </c>
    </row>
    <row r="1723" spans="1:12" s="49" customFormat="1" x14ac:dyDescent="0.2">
      <c r="A1723" s="12" t="s">
        <v>281</v>
      </c>
      <c r="B1723" s="10">
        <v>108914</v>
      </c>
      <c r="C1723" s="10">
        <v>1072886.8999999999</v>
      </c>
      <c r="D1723" s="10">
        <v>83876.7</v>
      </c>
      <c r="E1723" s="10">
        <v>83876.7</v>
      </c>
      <c r="F1723" s="10">
        <v>69312</v>
      </c>
      <c r="G1723" s="10">
        <v>69312</v>
      </c>
      <c r="H1723" s="61">
        <f>D1723/D1721*100</f>
        <v>77.99023131131581</v>
      </c>
      <c r="I1723" s="61">
        <f>E1723/E1721*100</f>
        <v>77.99023131131581</v>
      </c>
      <c r="J1723" s="59">
        <f t="shared" si="326"/>
        <v>77.011862570468438</v>
      </c>
      <c r="K1723" s="59">
        <f>D1723/F1723*100</f>
        <v>121.01324445983379</v>
      </c>
      <c r="L1723" s="59">
        <f>E1723/G1723*100</f>
        <v>121.01324445983379</v>
      </c>
    </row>
    <row r="1724" spans="1:12" s="49" customFormat="1" x14ac:dyDescent="0.2">
      <c r="A1724" s="8" t="s">
        <v>279</v>
      </c>
      <c r="B1724" s="10">
        <v>122546</v>
      </c>
      <c r="C1724" s="10">
        <v>1400836.9</v>
      </c>
      <c r="D1724" s="10">
        <v>107547.7</v>
      </c>
      <c r="E1724" s="10">
        <v>107547.7</v>
      </c>
      <c r="F1724" s="10">
        <v>79045</v>
      </c>
      <c r="G1724" s="10">
        <v>79045</v>
      </c>
      <c r="H1724" s="61">
        <f>H1725+H1726</f>
        <v>100</v>
      </c>
      <c r="I1724" s="61">
        <f>I1725+I1726</f>
        <v>100</v>
      </c>
      <c r="J1724" s="59">
        <f t="shared" si="326"/>
        <v>87.761085633149989</v>
      </c>
      <c r="K1724" s="59">
        <f>D1724/F1724*100</f>
        <v>136.05882725030045</v>
      </c>
      <c r="L1724" s="59">
        <f>E1724/G1724*100</f>
        <v>136.05882725030045</v>
      </c>
    </row>
    <row r="1725" spans="1:12" s="49" customFormat="1" x14ac:dyDescent="0.2">
      <c r="A1725" s="12" t="s">
        <v>282</v>
      </c>
      <c r="B1725" s="10">
        <v>19</v>
      </c>
      <c r="C1725" s="10">
        <v>16442</v>
      </c>
      <c r="D1725" s="10">
        <v>13</v>
      </c>
      <c r="E1725" s="10">
        <v>13</v>
      </c>
      <c r="F1725" s="10">
        <v>1</v>
      </c>
      <c r="G1725" s="10">
        <v>1</v>
      </c>
      <c r="H1725" s="61">
        <f>D1725/D1724*100</f>
        <v>1.2087659708203895E-2</v>
      </c>
      <c r="I1725" s="61">
        <f>E1725/E1724*100</f>
        <v>1.2087659708203895E-2</v>
      </c>
      <c r="J1725" s="59">
        <f t="shared" si="326"/>
        <v>68.421052631578945</v>
      </c>
      <c r="K1725" s="60"/>
      <c r="L1725" s="60"/>
    </row>
    <row r="1726" spans="1:12" s="49" customFormat="1" x14ac:dyDescent="0.2">
      <c r="A1726" s="12" t="s">
        <v>286</v>
      </c>
      <c r="B1726" s="10">
        <v>122527</v>
      </c>
      <c r="C1726" s="10">
        <v>1384394.9</v>
      </c>
      <c r="D1726" s="10">
        <v>107534.7</v>
      </c>
      <c r="E1726" s="10">
        <v>107534.7</v>
      </c>
      <c r="F1726" s="10">
        <v>79044</v>
      </c>
      <c r="G1726" s="10">
        <v>79044</v>
      </c>
      <c r="H1726" s="61">
        <f>D1726/D1724*100</f>
        <v>99.9879123402918</v>
      </c>
      <c r="I1726" s="61">
        <f>E1726/E1724*100</f>
        <v>99.9879123402918</v>
      </c>
      <c r="J1726" s="59">
        <f t="shared" si="326"/>
        <v>87.764084650730041</v>
      </c>
      <c r="K1726" s="59">
        <f>D1726/F1726*100</f>
        <v>136.04410201912859</v>
      </c>
      <c r="L1726" s="59">
        <f>E1726/G1726*100</f>
        <v>136.04410201912859</v>
      </c>
    </row>
    <row r="1727" spans="1:12" s="49" customFormat="1" ht="22.5" x14ac:dyDescent="0.2">
      <c r="A1727" s="7" t="s">
        <v>528</v>
      </c>
      <c r="B1727" s="10"/>
      <c r="C1727" s="10"/>
      <c r="D1727" s="10"/>
      <c r="E1727" s="10"/>
      <c r="F1727" s="10"/>
      <c r="G1727" s="10"/>
      <c r="H1727" s="65"/>
      <c r="I1727" s="65"/>
      <c r="J1727" s="65"/>
      <c r="K1727" s="65"/>
      <c r="L1727" s="65"/>
    </row>
    <row r="1728" spans="1:12" s="49" customFormat="1" x14ac:dyDescent="0.2">
      <c r="A1728" s="8" t="s">
        <v>278</v>
      </c>
      <c r="B1728" s="10">
        <v>63021</v>
      </c>
      <c r="C1728" s="10">
        <v>599646.69999999995</v>
      </c>
      <c r="D1728" s="10">
        <v>49336</v>
      </c>
      <c r="E1728" s="10">
        <v>49336</v>
      </c>
      <c r="F1728" s="10">
        <v>39747</v>
      </c>
      <c r="G1728" s="10">
        <v>39747</v>
      </c>
      <c r="H1728" s="61">
        <f>H1729+H1730</f>
        <v>100</v>
      </c>
      <c r="I1728" s="61">
        <f>I1729+I1730</f>
        <v>100</v>
      </c>
      <c r="J1728" s="59">
        <f>D1728/B1728*100</f>
        <v>78.285016105742528</v>
      </c>
      <c r="K1728" s="59">
        <f>D1728/F1728*100</f>
        <v>124.12509120185172</v>
      </c>
      <c r="L1728" s="59">
        <f>E1728/G1728*100</f>
        <v>124.12509120185172</v>
      </c>
    </row>
    <row r="1729" spans="1:12" s="49" customFormat="1" x14ac:dyDescent="0.2">
      <c r="A1729" s="12" t="s">
        <v>285</v>
      </c>
      <c r="B1729" s="10">
        <v>0</v>
      </c>
      <c r="C1729" s="10">
        <v>11</v>
      </c>
      <c r="D1729" s="10">
        <v>0</v>
      </c>
      <c r="E1729" s="10">
        <v>0</v>
      </c>
      <c r="F1729" s="10">
        <v>0</v>
      </c>
      <c r="G1729" s="10">
        <v>0</v>
      </c>
      <c r="H1729" s="61">
        <f>D1729/D1728*100</f>
        <v>0</v>
      </c>
      <c r="I1729" s="61">
        <f>E1729/E1728*100</f>
        <v>0</v>
      </c>
      <c r="J1729" s="59">
        <v>0</v>
      </c>
      <c r="K1729" s="59">
        <v>0</v>
      </c>
      <c r="L1729" s="59">
        <v>0</v>
      </c>
    </row>
    <row r="1730" spans="1:12" s="49" customFormat="1" x14ac:dyDescent="0.2">
      <c r="A1730" s="12" t="s">
        <v>281</v>
      </c>
      <c r="B1730" s="10">
        <v>63021</v>
      </c>
      <c r="C1730" s="10">
        <v>599635.69999999995</v>
      </c>
      <c r="D1730" s="10">
        <v>49336</v>
      </c>
      <c r="E1730" s="10">
        <v>49336</v>
      </c>
      <c r="F1730" s="10">
        <v>39747</v>
      </c>
      <c r="G1730" s="10">
        <v>39747</v>
      </c>
      <c r="H1730" s="61">
        <f>D1730/D1728*100</f>
        <v>100</v>
      </c>
      <c r="I1730" s="61">
        <f>E1730/E1728*100</f>
        <v>100</v>
      </c>
      <c r="J1730" s="59">
        <f>D1730/B1730*100</f>
        <v>78.285016105742528</v>
      </c>
      <c r="K1730" s="59">
        <f>D1730/F1730*100</f>
        <v>124.12509120185172</v>
      </c>
      <c r="L1730" s="59">
        <f>E1730/G1730*100</f>
        <v>124.12509120185172</v>
      </c>
    </row>
    <row r="1731" spans="1:12" s="49" customFormat="1" x14ac:dyDescent="0.2">
      <c r="A1731" s="8" t="s">
        <v>279</v>
      </c>
      <c r="B1731" s="10">
        <v>63021</v>
      </c>
      <c r="C1731" s="10">
        <v>599646.69999999995</v>
      </c>
      <c r="D1731" s="10">
        <v>49336</v>
      </c>
      <c r="E1731" s="10">
        <v>49336</v>
      </c>
      <c r="F1731" s="10">
        <v>39747</v>
      </c>
      <c r="G1731" s="10">
        <v>39747</v>
      </c>
      <c r="H1731" s="61">
        <f>H1732+H1733</f>
        <v>100</v>
      </c>
      <c r="I1731" s="61">
        <f>I1732+I1733</f>
        <v>100</v>
      </c>
      <c r="J1731" s="59">
        <f>D1731/B1731*100</f>
        <v>78.285016105742528</v>
      </c>
      <c r="K1731" s="59">
        <f>D1731/F1731*100</f>
        <v>124.12509120185172</v>
      </c>
      <c r="L1731" s="59">
        <f>E1731/G1731*100</f>
        <v>124.12509120185172</v>
      </c>
    </row>
    <row r="1732" spans="1:12" s="49" customFormat="1" x14ac:dyDescent="0.2">
      <c r="A1732" s="12" t="s">
        <v>282</v>
      </c>
      <c r="B1732" s="10">
        <v>17</v>
      </c>
      <c r="C1732" s="10">
        <v>477</v>
      </c>
      <c r="D1732" s="10">
        <v>8</v>
      </c>
      <c r="E1732" s="10">
        <v>8</v>
      </c>
      <c r="F1732" s="10">
        <v>0</v>
      </c>
      <c r="G1732" s="10">
        <v>0</v>
      </c>
      <c r="H1732" s="61">
        <f>D1732/D1731*100</f>
        <v>1.6215339711366954E-2</v>
      </c>
      <c r="I1732" s="61">
        <f>E1732/E1731*100</f>
        <v>1.6215339711366954E-2</v>
      </c>
      <c r="J1732" s="59">
        <f>D1732/B1732*100</f>
        <v>47.058823529411761</v>
      </c>
      <c r="K1732" s="59">
        <v>0</v>
      </c>
      <c r="L1732" s="59">
        <v>0</v>
      </c>
    </row>
    <row r="1733" spans="1:12" s="49" customFormat="1" x14ac:dyDescent="0.2">
      <c r="A1733" s="12" t="s">
        <v>286</v>
      </c>
      <c r="B1733" s="10">
        <v>63004</v>
      </c>
      <c r="C1733" s="10">
        <v>599169.69999999995</v>
      </c>
      <c r="D1733" s="10">
        <v>49328</v>
      </c>
      <c r="E1733" s="10">
        <v>49328</v>
      </c>
      <c r="F1733" s="10">
        <v>39747</v>
      </c>
      <c r="G1733" s="10">
        <v>39747</v>
      </c>
      <c r="H1733" s="61">
        <f>D1733/D1731*100</f>
        <v>99.983784660288634</v>
      </c>
      <c r="I1733" s="61">
        <f>E1733/E1731*100</f>
        <v>99.983784660288634</v>
      </c>
      <c r="J1733" s="59">
        <f>D1733/B1733*100</f>
        <v>78.293441686242133</v>
      </c>
      <c r="K1733" s="59">
        <f>D1733/F1733*100</f>
        <v>124.1049638966463</v>
      </c>
      <c r="L1733" s="59">
        <f>E1733/G1733*100</f>
        <v>124.1049638966463</v>
      </c>
    </row>
    <row r="1734" spans="1:12" s="49" customFormat="1" ht="22.5" x14ac:dyDescent="0.2">
      <c r="A1734" s="7" t="s">
        <v>529</v>
      </c>
      <c r="B1734" s="10"/>
      <c r="C1734" s="10"/>
      <c r="D1734" s="10"/>
      <c r="E1734" s="10"/>
      <c r="F1734" s="10"/>
      <c r="G1734" s="10"/>
      <c r="H1734" s="65"/>
      <c r="I1734" s="65"/>
      <c r="J1734" s="65"/>
      <c r="K1734" s="65"/>
      <c r="L1734" s="65"/>
    </row>
    <row r="1735" spans="1:12" s="49" customFormat="1" x14ac:dyDescent="0.2">
      <c r="A1735" s="8" t="s">
        <v>278</v>
      </c>
      <c r="B1735" s="10">
        <v>27381.332999999999</v>
      </c>
      <c r="C1735" s="10">
        <v>550127.86699999997</v>
      </c>
      <c r="D1735" s="10">
        <v>30626.7</v>
      </c>
      <c r="E1735" s="10">
        <v>30626.7</v>
      </c>
      <c r="F1735" s="10">
        <v>24647</v>
      </c>
      <c r="G1735" s="10">
        <v>24647</v>
      </c>
      <c r="H1735" s="61">
        <f>H1736+H1737</f>
        <v>100</v>
      </c>
      <c r="I1735" s="61">
        <f>I1736+I1737</f>
        <v>100</v>
      </c>
      <c r="J1735" s="59">
        <f>D1735/B1735*100</f>
        <v>111.85247993587457</v>
      </c>
      <c r="K1735" s="59">
        <f>D1735/F1735*100</f>
        <v>124.26137055219701</v>
      </c>
      <c r="L1735" s="59">
        <f>E1735/G1735*100</f>
        <v>124.26137055219701</v>
      </c>
    </row>
    <row r="1736" spans="1:12" s="49" customFormat="1" x14ac:dyDescent="0.2">
      <c r="A1736" s="12" t="s">
        <v>285</v>
      </c>
      <c r="B1736" s="10">
        <v>13348.333000000001</v>
      </c>
      <c r="C1736" s="10">
        <v>314365.66700000002</v>
      </c>
      <c r="D1736" s="10">
        <v>23118</v>
      </c>
      <c r="E1736" s="10">
        <v>23118</v>
      </c>
      <c r="F1736" s="10">
        <v>7593</v>
      </c>
      <c r="G1736" s="10">
        <v>7593</v>
      </c>
      <c r="H1736" s="61">
        <f>D1736/D1735*100</f>
        <v>75.483156853333853</v>
      </c>
      <c r="I1736" s="61">
        <f>E1736/E1735*100</f>
        <v>75.483156853333853</v>
      </c>
      <c r="J1736" s="59">
        <f>D1736/B1736*100</f>
        <v>173.19016539368624</v>
      </c>
      <c r="K1736" s="60">
        <f>D1736/F1736</f>
        <v>3.0446463848281313</v>
      </c>
      <c r="L1736" s="60">
        <f>E1736/G1736</f>
        <v>3.0446463848281313</v>
      </c>
    </row>
    <row r="1737" spans="1:12" s="49" customFormat="1" x14ac:dyDescent="0.2">
      <c r="A1737" s="12" t="s">
        <v>281</v>
      </c>
      <c r="B1737" s="10">
        <v>14033</v>
      </c>
      <c r="C1737" s="10">
        <v>235762.2</v>
      </c>
      <c r="D1737" s="10">
        <v>7508.7</v>
      </c>
      <c r="E1737" s="10">
        <v>7508.7</v>
      </c>
      <c r="F1737" s="10">
        <v>17054</v>
      </c>
      <c r="G1737" s="10">
        <v>17054</v>
      </c>
      <c r="H1737" s="61">
        <f>D1737/D1735*100</f>
        <v>24.516843146666144</v>
      </c>
      <c r="I1737" s="61">
        <f>E1737/E1735*100</f>
        <v>24.516843146666144</v>
      </c>
      <c r="J1737" s="59">
        <f>D1737/B1737*100</f>
        <v>53.507446732701489</v>
      </c>
      <c r="K1737" s="59">
        <f>D1737/F1737*100</f>
        <v>44.028966811305267</v>
      </c>
      <c r="L1737" s="59">
        <f>E1737/G1737*100</f>
        <v>44.028966811305267</v>
      </c>
    </row>
    <row r="1738" spans="1:12" s="49" customFormat="1" x14ac:dyDescent="0.2">
      <c r="A1738" s="8" t="s">
        <v>279</v>
      </c>
      <c r="B1738" s="10">
        <v>27381.332999999999</v>
      </c>
      <c r="C1738" s="10">
        <v>550127.86699999997</v>
      </c>
      <c r="D1738" s="10">
        <v>30626.7</v>
      </c>
      <c r="E1738" s="10">
        <v>30626.7</v>
      </c>
      <c r="F1738" s="10">
        <v>24647</v>
      </c>
      <c r="G1738" s="10">
        <v>24647</v>
      </c>
      <c r="H1738" s="61">
        <f>H1739+H1740</f>
        <v>100</v>
      </c>
      <c r="I1738" s="61">
        <f>I1739+I1740</f>
        <v>100</v>
      </c>
      <c r="J1738" s="59">
        <f>D1738/B1738*100</f>
        <v>111.85247993587457</v>
      </c>
      <c r="K1738" s="59">
        <f>D1738/F1738*100</f>
        <v>124.26137055219701</v>
      </c>
      <c r="L1738" s="59">
        <f>E1738/G1738*100</f>
        <v>124.26137055219701</v>
      </c>
    </row>
    <row r="1739" spans="1:12" s="49" customFormat="1" x14ac:dyDescent="0.2">
      <c r="A1739" s="12" t="s">
        <v>282</v>
      </c>
      <c r="B1739" s="10">
        <v>1</v>
      </c>
      <c r="C1739" s="10">
        <v>11722</v>
      </c>
      <c r="D1739" s="10">
        <v>3</v>
      </c>
      <c r="E1739" s="10">
        <v>3</v>
      </c>
      <c r="F1739" s="10">
        <v>0</v>
      </c>
      <c r="G1739" s="10">
        <v>0</v>
      </c>
      <c r="H1739" s="61">
        <f>D1739/D1738*100</f>
        <v>9.7953746241024996E-3</v>
      </c>
      <c r="I1739" s="61">
        <f>E1739/E1738*100</f>
        <v>9.7953746241024996E-3</v>
      </c>
      <c r="J1739" s="60">
        <f>D1739/B1739</f>
        <v>3</v>
      </c>
      <c r="K1739" s="59">
        <v>0</v>
      </c>
      <c r="L1739" s="59">
        <v>0</v>
      </c>
    </row>
    <row r="1740" spans="1:12" s="49" customFormat="1" x14ac:dyDescent="0.2">
      <c r="A1740" s="12" t="s">
        <v>286</v>
      </c>
      <c r="B1740" s="10">
        <v>27380.332999999999</v>
      </c>
      <c r="C1740" s="10">
        <v>538405.86699999997</v>
      </c>
      <c r="D1740" s="10">
        <v>30623.7</v>
      </c>
      <c r="E1740" s="10">
        <v>30623.7</v>
      </c>
      <c r="F1740" s="10">
        <v>24647</v>
      </c>
      <c r="G1740" s="10">
        <v>24647</v>
      </c>
      <c r="H1740" s="61">
        <f>D1740/D1738*100</f>
        <v>99.990204625375895</v>
      </c>
      <c r="I1740" s="61">
        <f>E1740/E1738*100</f>
        <v>99.990204625375895</v>
      </c>
      <c r="J1740" s="59">
        <f>D1740/B1740*100</f>
        <v>111.8456083057865</v>
      </c>
      <c r="K1740" s="59">
        <f>D1740/F1740*100</f>
        <v>124.2491986854384</v>
      </c>
      <c r="L1740" s="59">
        <f>E1740/G1740*100</f>
        <v>124.2491986854384</v>
      </c>
    </row>
    <row r="1741" spans="1:12" s="49" customFormat="1" ht="22.5" x14ac:dyDescent="0.2">
      <c r="A1741" s="7" t="s">
        <v>530</v>
      </c>
      <c r="B1741" s="10"/>
      <c r="C1741" s="10"/>
      <c r="D1741" s="10"/>
      <c r="E1741" s="10"/>
      <c r="F1741" s="10"/>
      <c r="G1741" s="10"/>
      <c r="H1741" s="65"/>
      <c r="I1741" s="65"/>
      <c r="J1741" s="65"/>
      <c r="K1741" s="65"/>
      <c r="L1741" s="65"/>
    </row>
    <row r="1742" spans="1:12" s="49" customFormat="1" x14ac:dyDescent="0.2">
      <c r="A1742" s="8" t="s">
        <v>278</v>
      </c>
      <c r="B1742" s="10">
        <v>940354.66700000002</v>
      </c>
      <c r="C1742" s="10">
        <v>10952825.933</v>
      </c>
      <c r="D1742" s="10">
        <v>602492</v>
      </c>
      <c r="E1742" s="10">
        <v>602492</v>
      </c>
      <c r="F1742" s="10">
        <v>316493</v>
      </c>
      <c r="G1742" s="10">
        <v>316493</v>
      </c>
      <c r="H1742" s="61">
        <f>H1743+H1744</f>
        <v>100</v>
      </c>
      <c r="I1742" s="61">
        <f>I1743+I1744</f>
        <v>100</v>
      </c>
      <c r="J1742" s="59">
        <f t="shared" ref="J1742:J1747" si="327">D1742/B1742*100</f>
        <v>64.070719393792302</v>
      </c>
      <c r="K1742" s="59">
        <f t="shared" ref="K1742:L1747" si="328">D1742/F1742*100</f>
        <v>190.36503177005494</v>
      </c>
      <c r="L1742" s="59">
        <f t="shared" si="328"/>
        <v>190.36503177005494</v>
      </c>
    </row>
    <row r="1743" spans="1:12" s="49" customFormat="1" x14ac:dyDescent="0.2">
      <c r="A1743" s="12" t="s">
        <v>285</v>
      </c>
      <c r="B1743" s="10">
        <v>161.667</v>
      </c>
      <c r="C1743" s="10">
        <v>1264.3330000000001</v>
      </c>
      <c r="D1743" s="10">
        <v>95</v>
      </c>
      <c r="E1743" s="10">
        <v>95</v>
      </c>
      <c r="F1743" s="10">
        <v>95</v>
      </c>
      <c r="G1743" s="10">
        <v>95</v>
      </c>
      <c r="H1743" s="61">
        <f>D1743/D1742*100</f>
        <v>1.5767844220338195E-2</v>
      </c>
      <c r="I1743" s="61">
        <f>E1743/E1742*100</f>
        <v>1.5767844220338195E-2</v>
      </c>
      <c r="J1743" s="59">
        <f t="shared" si="327"/>
        <v>58.762765437597032</v>
      </c>
      <c r="K1743" s="59">
        <f t="shared" si="328"/>
        <v>100</v>
      </c>
      <c r="L1743" s="59">
        <f t="shared" si="328"/>
        <v>100</v>
      </c>
    </row>
    <row r="1744" spans="1:12" s="49" customFormat="1" x14ac:dyDescent="0.2">
      <c r="A1744" s="12" t="s">
        <v>281</v>
      </c>
      <c r="B1744" s="10">
        <v>940193</v>
      </c>
      <c r="C1744" s="10">
        <v>10951561.6</v>
      </c>
      <c r="D1744" s="10">
        <v>602397</v>
      </c>
      <c r="E1744" s="10">
        <v>602397</v>
      </c>
      <c r="F1744" s="10">
        <v>316398</v>
      </c>
      <c r="G1744" s="10">
        <v>316398</v>
      </c>
      <c r="H1744" s="61">
        <f>D1744/D1742*100</f>
        <v>99.984232155779665</v>
      </c>
      <c r="I1744" s="61">
        <f>E1744/E1742*100</f>
        <v>99.984232155779665</v>
      </c>
      <c r="J1744" s="59">
        <f t="shared" si="327"/>
        <v>64.071632101068616</v>
      </c>
      <c r="K1744" s="59">
        <f t="shared" si="328"/>
        <v>190.39216429939506</v>
      </c>
      <c r="L1744" s="59">
        <f t="shared" si="328"/>
        <v>190.39216429939506</v>
      </c>
    </row>
    <row r="1745" spans="1:12" s="49" customFormat="1" x14ac:dyDescent="0.2">
      <c r="A1745" s="8" t="s">
        <v>279</v>
      </c>
      <c r="B1745" s="10">
        <v>940354.66700000002</v>
      </c>
      <c r="C1745" s="10">
        <v>10952825.933</v>
      </c>
      <c r="D1745" s="10">
        <v>602492</v>
      </c>
      <c r="E1745" s="10">
        <v>602492</v>
      </c>
      <c r="F1745" s="10">
        <v>316493</v>
      </c>
      <c r="G1745" s="10">
        <v>316493</v>
      </c>
      <c r="H1745" s="61">
        <f>H1746+H1747</f>
        <v>100</v>
      </c>
      <c r="I1745" s="61">
        <f>I1746+I1747</f>
        <v>100</v>
      </c>
      <c r="J1745" s="59">
        <f t="shared" si="327"/>
        <v>64.070719393792302</v>
      </c>
      <c r="K1745" s="59">
        <f t="shared" si="328"/>
        <v>190.36503177005494</v>
      </c>
      <c r="L1745" s="59">
        <f t="shared" si="328"/>
        <v>190.36503177005494</v>
      </c>
    </row>
    <row r="1746" spans="1:12" s="49" customFormat="1" x14ac:dyDescent="0.2">
      <c r="A1746" s="12" t="s">
        <v>282</v>
      </c>
      <c r="B1746" s="10">
        <v>4497</v>
      </c>
      <c r="C1746" s="10">
        <v>29075</v>
      </c>
      <c r="D1746" s="10">
        <v>2744</v>
      </c>
      <c r="E1746" s="10">
        <v>2744</v>
      </c>
      <c r="F1746" s="10">
        <v>1522</v>
      </c>
      <c r="G1746" s="10">
        <v>1522</v>
      </c>
      <c r="H1746" s="61">
        <f>D1746/D1745*100</f>
        <v>0.45544173200640015</v>
      </c>
      <c r="I1746" s="61">
        <f>E1746/E1745*100</f>
        <v>0.45544173200640015</v>
      </c>
      <c r="J1746" s="59">
        <f t="shared" si="327"/>
        <v>61.018456748943741</v>
      </c>
      <c r="K1746" s="59">
        <f t="shared" si="328"/>
        <v>180.28909329829173</v>
      </c>
      <c r="L1746" s="59">
        <f t="shared" si="328"/>
        <v>180.28909329829173</v>
      </c>
    </row>
    <row r="1747" spans="1:12" s="49" customFormat="1" x14ac:dyDescent="0.2">
      <c r="A1747" s="12" t="s">
        <v>286</v>
      </c>
      <c r="B1747" s="10">
        <v>935857.66700000002</v>
      </c>
      <c r="C1747" s="10">
        <v>10923750.933</v>
      </c>
      <c r="D1747" s="10">
        <v>599748</v>
      </c>
      <c r="E1747" s="10">
        <v>599748</v>
      </c>
      <c r="F1747" s="10">
        <v>314971</v>
      </c>
      <c r="G1747" s="10">
        <v>314971</v>
      </c>
      <c r="H1747" s="61">
        <f>D1747/D1745*100</f>
        <v>99.544558267993594</v>
      </c>
      <c r="I1747" s="61">
        <f>E1747/E1745*100</f>
        <v>99.544558267993594</v>
      </c>
      <c r="J1747" s="59">
        <f t="shared" si="327"/>
        <v>64.085386180845376</v>
      </c>
      <c r="K1747" s="59">
        <f t="shared" si="328"/>
        <v>190.41372062824831</v>
      </c>
      <c r="L1747" s="59">
        <f t="shared" si="328"/>
        <v>190.41372062824831</v>
      </c>
    </row>
    <row r="1748" spans="1:12" s="49" customFormat="1" x14ac:dyDescent="0.2">
      <c r="A1748" s="7" t="s">
        <v>531</v>
      </c>
      <c r="B1748" s="10"/>
      <c r="C1748" s="10"/>
      <c r="D1748" s="10"/>
      <c r="E1748" s="10"/>
      <c r="F1748" s="10"/>
      <c r="G1748" s="10"/>
      <c r="H1748" s="65"/>
      <c r="I1748" s="65"/>
      <c r="J1748" s="65"/>
      <c r="K1748" s="65"/>
      <c r="L1748" s="65"/>
    </row>
    <row r="1749" spans="1:12" s="49" customFormat="1" x14ac:dyDescent="0.2">
      <c r="A1749" s="8" t="s">
        <v>278</v>
      </c>
      <c r="B1749" s="10">
        <v>22449</v>
      </c>
      <c r="C1749" s="10">
        <v>169939</v>
      </c>
      <c r="D1749" s="10">
        <v>16770</v>
      </c>
      <c r="E1749" s="10">
        <v>16770</v>
      </c>
      <c r="F1749" s="10">
        <v>9439</v>
      </c>
      <c r="G1749" s="10">
        <v>9439</v>
      </c>
      <c r="H1749" s="61">
        <f>H1750+H1751</f>
        <v>100</v>
      </c>
      <c r="I1749" s="61">
        <f>I1750+I1751</f>
        <v>100</v>
      </c>
      <c r="J1749" s="59">
        <f t="shared" ref="J1749:J1754" si="329">D1749/B1749*100</f>
        <v>74.702659361218764</v>
      </c>
      <c r="K1749" s="59">
        <f>D1749/F1749*100</f>
        <v>177.66712575484692</v>
      </c>
      <c r="L1749" s="59">
        <f>E1749/G1749*100</f>
        <v>177.66712575484692</v>
      </c>
    </row>
    <row r="1750" spans="1:12" s="49" customFormat="1" x14ac:dyDescent="0.2">
      <c r="A1750" s="12" t="s">
        <v>285</v>
      </c>
      <c r="B1750" s="10">
        <v>12911</v>
      </c>
      <c r="C1750" s="10">
        <v>103345</v>
      </c>
      <c r="D1750" s="10">
        <v>8379</v>
      </c>
      <c r="E1750" s="10">
        <v>8379</v>
      </c>
      <c r="F1750" s="10">
        <v>5891</v>
      </c>
      <c r="G1750" s="10">
        <v>5891</v>
      </c>
      <c r="H1750" s="61">
        <f>D1750/D1749*100</f>
        <v>49.964221824686938</v>
      </c>
      <c r="I1750" s="61">
        <f>E1750/E1749*100</f>
        <v>49.964221824686938</v>
      </c>
      <c r="J1750" s="59">
        <f t="shared" si="329"/>
        <v>64.898148865308642</v>
      </c>
      <c r="K1750" s="59">
        <f>D1750/F1750*100</f>
        <v>142.2339161432694</v>
      </c>
      <c r="L1750" s="59">
        <f>E1750/G1750*100</f>
        <v>142.2339161432694</v>
      </c>
    </row>
    <row r="1751" spans="1:12" s="49" customFormat="1" x14ac:dyDescent="0.2">
      <c r="A1751" s="12" t="s">
        <v>281</v>
      </c>
      <c r="B1751" s="10">
        <v>9538</v>
      </c>
      <c r="C1751" s="10">
        <v>66594</v>
      </c>
      <c r="D1751" s="10">
        <v>8391</v>
      </c>
      <c r="E1751" s="10">
        <v>8391</v>
      </c>
      <c r="F1751" s="10">
        <v>3548</v>
      </c>
      <c r="G1751" s="10">
        <v>3548</v>
      </c>
      <c r="H1751" s="61">
        <f>D1751/D1749*100</f>
        <v>50.035778175313062</v>
      </c>
      <c r="I1751" s="61">
        <f>E1751/E1749*100</f>
        <v>50.035778175313062</v>
      </c>
      <c r="J1751" s="59">
        <f t="shared" si="329"/>
        <v>87.974418117005655</v>
      </c>
      <c r="K1751" s="60">
        <f>D1751/F1751</f>
        <v>2.3649943630214203</v>
      </c>
      <c r="L1751" s="60">
        <f>E1751/G1751</f>
        <v>2.3649943630214203</v>
      </c>
    </row>
    <row r="1752" spans="1:12" s="49" customFormat="1" x14ac:dyDescent="0.2">
      <c r="A1752" s="8" t="s">
        <v>279</v>
      </c>
      <c r="B1752" s="10">
        <v>22449</v>
      </c>
      <c r="C1752" s="10">
        <v>169939</v>
      </c>
      <c r="D1752" s="10">
        <v>16770</v>
      </c>
      <c r="E1752" s="10">
        <v>16770</v>
      </c>
      <c r="F1752" s="10">
        <v>9439</v>
      </c>
      <c r="G1752" s="10">
        <v>9439</v>
      </c>
      <c r="H1752" s="61">
        <f>H1753+H1754</f>
        <v>99.999999999999986</v>
      </c>
      <c r="I1752" s="61">
        <f>I1753+I1754</f>
        <v>99.999999999999986</v>
      </c>
      <c r="J1752" s="59">
        <f t="shared" si="329"/>
        <v>74.702659361218764</v>
      </c>
      <c r="K1752" s="59">
        <f t="shared" ref="K1752:L1754" si="330">D1752/F1752*100</f>
        <v>177.66712575484692</v>
      </c>
      <c r="L1752" s="59">
        <f t="shared" si="330"/>
        <v>177.66712575484692</v>
      </c>
    </row>
    <row r="1753" spans="1:12" s="49" customFormat="1" x14ac:dyDescent="0.2">
      <c r="A1753" s="12" t="s">
        <v>282</v>
      </c>
      <c r="B1753" s="10">
        <v>821</v>
      </c>
      <c r="C1753" s="10">
        <v>10155</v>
      </c>
      <c r="D1753" s="10">
        <v>441</v>
      </c>
      <c r="E1753" s="10">
        <v>441</v>
      </c>
      <c r="F1753" s="10">
        <v>276</v>
      </c>
      <c r="G1753" s="10">
        <v>276</v>
      </c>
      <c r="H1753" s="61">
        <f>D1753/D1752*100</f>
        <v>2.6296958855098391</v>
      </c>
      <c r="I1753" s="61">
        <f>E1753/E1752*100</f>
        <v>2.6296958855098391</v>
      </c>
      <c r="J1753" s="59">
        <f t="shared" si="329"/>
        <v>53.714981729598051</v>
      </c>
      <c r="K1753" s="59">
        <f t="shared" si="330"/>
        <v>159.78260869565219</v>
      </c>
      <c r="L1753" s="59">
        <f t="shared" si="330"/>
        <v>159.78260869565219</v>
      </c>
    </row>
    <row r="1754" spans="1:12" s="49" customFormat="1" x14ac:dyDescent="0.2">
      <c r="A1754" s="12" t="s">
        <v>286</v>
      </c>
      <c r="B1754" s="10">
        <v>21628</v>
      </c>
      <c r="C1754" s="10">
        <v>159784</v>
      </c>
      <c r="D1754" s="10">
        <v>16329</v>
      </c>
      <c r="E1754" s="10">
        <v>16329</v>
      </c>
      <c r="F1754" s="10">
        <v>9163</v>
      </c>
      <c r="G1754" s="10">
        <v>9163</v>
      </c>
      <c r="H1754" s="61">
        <f>D1754/D1752*100</f>
        <v>97.370304114490153</v>
      </c>
      <c r="I1754" s="61">
        <f>E1754/E1752*100</f>
        <v>97.370304114490153</v>
      </c>
      <c r="J1754" s="59">
        <f t="shared" si="329"/>
        <v>75.499352690956172</v>
      </c>
      <c r="K1754" s="59">
        <f t="shared" si="330"/>
        <v>178.20582778565972</v>
      </c>
      <c r="L1754" s="59">
        <f t="shared" si="330"/>
        <v>178.20582778565972</v>
      </c>
    </row>
    <row r="1755" spans="1:12" s="49" customFormat="1" ht="22.5" x14ac:dyDescent="0.2">
      <c r="A1755" s="7" t="s">
        <v>532</v>
      </c>
      <c r="B1755" s="10"/>
      <c r="C1755" s="10"/>
      <c r="D1755" s="10"/>
      <c r="E1755" s="10"/>
      <c r="F1755" s="10"/>
      <c r="G1755" s="10"/>
      <c r="H1755" s="65"/>
      <c r="I1755" s="65"/>
      <c r="J1755" s="65"/>
      <c r="K1755" s="65"/>
      <c r="L1755" s="65"/>
    </row>
    <row r="1756" spans="1:12" s="49" customFormat="1" x14ac:dyDescent="0.2">
      <c r="A1756" s="8" t="s">
        <v>278</v>
      </c>
      <c r="B1756" s="10">
        <v>380.66699999999997</v>
      </c>
      <c r="C1756" s="10">
        <v>5575.3329999999996</v>
      </c>
      <c r="D1756" s="10">
        <v>192</v>
      </c>
      <c r="E1756" s="10">
        <v>192</v>
      </c>
      <c r="F1756" s="10">
        <v>81</v>
      </c>
      <c r="G1756" s="10">
        <v>81</v>
      </c>
      <c r="H1756" s="61">
        <f>H1757+H1758</f>
        <v>100</v>
      </c>
      <c r="I1756" s="61">
        <f>I1757+I1758</f>
        <v>100</v>
      </c>
      <c r="J1756" s="59">
        <f t="shared" ref="J1756:J1761" si="331">D1756/B1756*100</f>
        <v>50.43778420509264</v>
      </c>
      <c r="K1756" s="60">
        <f t="shared" ref="K1756:L1759" si="332">D1756/F1756</f>
        <v>2.3703703703703702</v>
      </c>
      <c r="L1756" s="60">
        <f t="shared" si="332"/>
        <v>2.3703703703703702</v>
      </c>
    </row>
    <row r="1757" spans="1:12" s="49" customFormat="1" x14ac:dyDescent="0.2">
      <c r="A1757" s="12" t="s">
        <v>285</v>
      </c>
      <c r="B1757" s="10">
        <v>200.667</v>
      </c>
      <c r="C1757" s="10">
        <v>1358.3330000000001</v>
      </c>
      <c r="D1757" s="10">
        <v>107</v>
      </c>
      <c r="E1757" s="10">
        <v>107</v>
      </c>
      <c r="F1757" s="10">
        <v>44</v>
      </c>
      <c r="G1757" s="10">
        <v>44</v>
      </c>
      <c r="H1757" s="61">
        <f>D1757/D1756*100</f>
        <v>55.729166666666664</v>
      </c>
      <c r="I1757" s="61">
        <f>E1757/E1756*100</f>
        <v>55.729166666666664</v>
      </c>
      <c r="J1757" s="59">
        <f t="shared" si="331"/>
        <v>53.322170561178474</v>
      </c>
      <c r="K1757" s="60">
        <f t="shared" si="332"/>
        <v>2.4318181818181817</v>
      </c>
      <c r="L1757" s="60">
        <f t="shared" si="332"/>
        <v>2.4318181818181817</v>
      </c>
    </row>
    <row r="1758" spans="1:12" s="49" customFormat="1" x14ac:dyDescent="0.2">
      <c r="A1758" s="12" t="s">
        <v>281</v>
      </c>
      <c r="B1758" s="10">
        <v>180</v>
      </c>
      <c r="C1758" s="10">
        <v>4217</v>
      </c>
      <c r="D1758" s="10">
        <v>85</v>
      </c>
      <c r="E1758" s="10">
        <v>85</v>
      </c>
      <c r="F1758" s="10">
        <v>37</v>
      </c>
      <c r="G1758" s="10">
        <v>37</v>
      </c>
      <c r="H1758" s="61">
        <f>D1758/D1756*100</f>
        <v>44.270833333333329</v>
      </c>
      <c r="I1758" s="61">
        <f>E1758/E1756*100</f>
        <v>44.270833333333329</v>
      </c>
      <c r="J1758" s="59">
        <f t="shared" si="331"/>
        <v>47.222222222222221</v>
      </c>
      <c r="K1758" s="60">
        <f t="shared" si="332"/>
        <v>2.2972972972972974</v>
      </c>
      <c r="L1758" s="60">
        <f t="shared" si="332"/>
        <v>2.2972972972972974</v>
      </c>
    </row>
    <row r="1759" spans="1:12" s="49" customFormat="1" x14ac:dyDescent="0.2">
      <c r="A1759" s="8" t="s">
        <v>279</v>
      </c>
      <c r="B1759" s="10">
        <v>380.66699999999997</v>
      </c>
      <c r="C1759" s="10">
        <v>5575.3329999999996</v>
      </c>
      <c r="D1759" s="10">
        <v>192</v>
      </c>
      <c r="E1759" s="10">
        <v>192</v>
      </c>
      <c r="F1759" s="10">
        <v>81</v>
      </c>
      <c r="G1759" s="10">
        <v>81</v>
      </c>
      <c r="H1759" s="61">
        <f>H1760+H1761</f>
        <v>99.999999999999986</v>
      </c>
      <c r="I1759" s="61">
        <f>I1760+I1761</f>
        <v>99.999999999999986</v>
      </c>
      <c r="J1759" s="59">
        <f t="shared" si="331"/>
        <v>50.43778420509264</v>
      </c>
      <c r="K1759" s="60">
        <f t="shared" si="332"/>
        <v>2.3703703703703702</v>
      </c>
      <c r="L1759" s="60">
        <f t="shared" si="332"/>
        <v>2.3703703703703702</v>
      </c>
    </row>
    <row r="1760" spans="1:12" s="49" customFormat="1" x14ac:dyDescent="0.2">
      <c r="A1760" s="12" t="s">
        <v>282</v>
      </c>
      <c r="B1760" s="10">
        <v>17</v>
      </c>
      <c r="C1760" s="10">
        <v>97</v>
      </c>
      <c r="D1760" s="10">
        <v>1</v>
      </c>
      <c r="E1760" s="10">
        <v>1</v>
      </c>
      <c r="F1760" s="10">
        <v>6</v>
      </c>
      <c r="G1760" s="10">
        <v>6</v>
      </c>
      <c r="H1760" s="61">
        <f>D1760/D1759*100</f>
        <v>0.52083333333333326</v>
      </c>
      <c r="I1760" s="61">
        <f>E1760/E1759*100</f>
        <v>0.52083333333333326</v>
      </c>
      <c r="J1760" s="59">
        <f t="shared" si="331"/>
        <v>5.8823529411764701</v>
      </c>
      <c r="K1760" s="59">
        <f>D1760/F1760*100</f>
        <v>16.666666666666664</v>
      </c>
      <c r="L1760" s="59">
        <f>E1760/G1760*100</f>
        <v>16.666666666666664</v>
      </c>
    </row>
    <row r="1761" spans="1:12" s="49" customFormat="1" x14ac:dyDescent="0.2">
      <c r="A1761" s="12" t="s">
        <v>286</v>
      </c>
      <c r="B1761" s="10">
        <v>363.66699999999997</v>
      </c>
      <c r="C1761" s="10">
        <v>5478.3329999999996</v>
      </c>
      <c r="D1761" s="10">
        <v>191</v>
      </c>
      <c r="E1761" s="10">
        <v>191</v>
      </c>
      <c r="F1761" s="10">
        <v>75</v>
      </c>
      <c r="G1761" s="10">
        <v>75</v>
      </c>
      <c r="H1761" s="61">
        <f>D1761/D1759*100</f>
        <v>99.479166666666657</v>
      </c>
      <c r="I1761" s="61">
        <f>E1761/E1759*100</f>
        <v>99.479166666666657</v>
      </c>
      <c r="J1761" s="59">
        <f t="shared" si="331"/>
        <v>52.52057514154432</v>
      </c>
      <c r="K1761" s="60">
        <f>D1761/F1761</f>
        <v>2.5466666666666669</v>
      </c>
      <c r="L1761" s="60">
        <f>E1761/G1761</f>
        <v>2.5466666666666669</v>
      </c>
    </row>
    <row r="1762" spans="1:12" s="49" customFormat="1" x14ac:dyDescent="0.2">
      <c r="A1762" s="7" t="s">
        <v>533</v>
      </c>
      <c r="B1762" s="10"/>
      <c r="C1762" s="10"/>
      <c r="D1762" s="10"/>
      <c r="E1762" s="10"/>
      <c r="F1762" s="10"/>
      <c r="G1762" s="10"/>
      <c r="H1762" s="65"/>
      <c r="I1762" s="65"/>
      <c r="J1762" s="65"/>
      <c r="K1762" s="65"/>
      <c r="L1762" s="65"/>
    </row>
    <row r="1763" spans="1:12" s="49" customFormat="1" x14ac:dyDescent="0.2">
      <c r="A1763" s="8" t="s">
        <v>278</v>
      </c>
      <c r="B1763" s="10">
        <v>3576</v>
      </c>
      <c r="C1763" s="10">
        <v>24805</v>
      </c>
      <c r="D1763" s="10">
        <v>2411</v>
      </c>
      <c r="E1763" s="10">
        <v>2411</v>
      </c>
      <c r="F1763" s="10">
        <v>1710</v>
      </c>
      <c r="G1763" s="10">
        <v>1710</v>
      </c>
      <c r="H1763" s="61">
        <f>H1764+H1765</f>
        <v>100.00000000000001</v>
      </c>
      <c r="I1763" s="61">
        <f>I1764+I1765</f>
        <v>100.00000000000001</v>
      </c>
      <c r="J1763" s="59">
        <f>D1763/B1763*100</f>
        <v>67.421700223713643</v>
      </c>
      <c r="K1763" s="59">
        <f>D1763/F1763*100</f>
        <v>140.99415204678363</v>
      </c>
      <c r="L1763" s="59">
        <f>E1763/G1763*100</f>
        <v>140.99415204678363</v>
      </c>
    </row>
    <row r="1764" spans="1:12" s="49" customFormat="1" x14ac:dyDescent="0.2">
      <c r="A1764" s="12" t="s">
        <v>285</v>
      </c>
      <c r="B1764" s="10">
        <v>1258</v>
      </c>
      <c r="C1764" s="10">
        <v>7833</v>
      </c>
      <c r="D1764" s="10">
        <v>571</v>
      </c>
      <c r="E1764" s="10">
        <v>571</v>
      </c>
      <c r="F1764" s="10">
        <v>929</v>
      </c>
      <c r="G1764" s="10">
        <v>929</v>
      </c>
      <c r="H1764" s="61">
        <f>D1764/D1763*100</f>
        <v>23.683119037743676</v>
      </c>
      <c r="I1764" s="61">
        <f>E1764/E1763*100</f>
        <v>23.683119037743676</v>
      </c>
      <c r="J1764" s="59">
        <f>D1764/B1764*100</f>
        <v>45.389507154213035</v>
      </c>
      <c r="K1764" s="59">
        <f>D1764/F1764*100</f>
        <v>61.463939720129169</v>
      </c>
      <c r="L1764" s="59">
        <f>E1764/G1764*100</f>
        <v>61.463939720129169</v>
      </c>
    </row>
    <row r="1765" spans="1:12" s="49" customFormat="1" x14ac:dyDescent="0.2">
      <c r="A1765" s="12" t="s">
        <v>281</v>
      </c>
      <c r="B1765" s="10">
        <v>2318</v>
      </c>
      <c r="C1765" s="10">
        <v>16972</v>
      </c>
      <c r="D1765" s="10">
        <v>1840</v>
      </c>
      <c r="E1765" s="10">
        <v>1840</v>
      </c>
      <c r="F1765" s="10">
        <v>781</v>
      </c>
      <c r="G1765" s="10">
        <v>781</v>
      </c>
      <c r="H1765" s="61">
        <f>D1765/D1763*100</f>
        <v>76.316880962256334</v>
      </c>
      <c r="I1765" s="61">
        <f>E1765/E1763*100</f>
        <v>76.316880962256334</v>
      </c>
      <c r="J1765" s="59">
        <f>D1765/B1765*100</f>
        <v>79.378774805867124</v>
      </c>
      <c r="K1765" s="60">
        <f>D1765/F1765</f>
        <v>2.3559539052496801</v>
      </c>
      <c r="L1765" s="60">
        <f>E1765/G1765</f>
        <v>2.3559539052496801</v>
      </c>
    </row>
    <row r="1766" spans="1:12" s="49" customFormat="1" x14ac:dyDescent="0.2">
      <c r="A1766" s="8" t="s">
        <v>279</v>
      </c>
      <c r="B1766" s="10">
        <v>3576</v>
      </c>
      <c r="C1766" s="10">
        <v>24805</v>
      </c>
      <c r="D1766" s="10">
        <v>2411</v>
      </c>
      <c r="E1766" s="10">
        <v>2411</v>
      </c>
      <c r="F1766" s="10">
        <v>1710</v>
      </c>
      <c r="G1766" s="10">
        <v>1710</v>
      </c>
      <c r="H1766" s="61">
        <f>H1767+H1768</f>
        <v>99.999999999999986</v>
      </c>
      <c r="I1766" s="61">
        <f>I1767+I1768</f>
        <v>99.999999999999986</v>
      </c>
      <c r="J1766" s="59">
        <f>D1766/B1766*100</f>
        <v>67.421700223713643</v>
      </c>
      <c r="K1766" s="59">
        <f>D1766/F1766*100</f>
        <v>140.99415204678363</v>
      </c>
      <c r="L1766" s="59">
        <f>E1766/G1766*100</f>
        <v>140.99415204678363</v>
      </c>
    </row>
    <row r="1767" spans="1:12" s="49" customFormat="1" x14ac:dyDescent="0.2">
      <c r="A1767" s="12" t="s">
        <v>282</v>
      </c>
      <c r="B1767" s="10">
        <v>85</v>
      </c>
      <c r="C1767" s="10">
        <v>1670</v>
      </c>
      <c r="D1767" s="10">
        <v>176</v>
      </c>
      <c r="E1767" s="10">
        <v>176</v>
      </c>
      <c r="F1767" s="10">
        <v>73</v>
      </c>
      <c r="G1767" s="10">
        <v>73</v>
      </c>
      <c r="H1767" s="61">
        <f>D1767/D1766*100</f>
        <v>7.2998755703027784</v>
      </c>
      <c r="I1767" s="61">
        <f>E1767/E1766*100</f>
        <v>7.2998755703027784</v>
      </c>
      <c r="J1767" s="60">
        <f>D1767/B1767</f>
        <v>2.0705882352941178</v>
      </c>
      <c r="K1767" s="60">
        <f>D1767/F1767</f>
        <v>2.4109589041095889</v>
      </c>
      <c r="L1767" s="60">
        <f>E1767/G1767</f>
        <v>2.4109589041095889</v>
      </c>
    </row>
    <row r="1768" spans="1:12" s="49" customFormat="1" x14ac:dyDescent="0.2">
      <c r="A1768" s="12" t="s">
        <v>286</v>
      </c>
      <c r="B1768" s="10">
        <v>3491</v>
      </c>
      <c r="C1768" s="10">
        <v>23135</v>
      </c>
      <c r="D1768" s="10">
        <v>2235</v>
      </c>
      <c r="E1768" s="10">
        <v>2235</v>
      </c>
      <c r="F1768" s="10">
        <v>1637</v>
      </c>
      <c r="G1768" s="10">
        <v>1637</v>
      </c>
      <c r="H1768" s="61">
        <f>D1768/D1766*100</f>
        <v>92.700124429697212</v>
      </c>
      <c r="I1768" s="61">
        <f>E1768/E1766*100</f>
        <v>92.700124429697212</v>
      </c>
      <c r="J1768" s="59">
        <f>D1768/B1768*100</f>
        <v>64.021770266399315</v>
      </c>
      <c r="K1768" s="59">
        <f>D1768/F1768*100</f>
        <v>136.53023824068418</v>
      </c>
      <c r="L1768" s="59">
        <f>E1768/G1768*100</f>
        <v>136.53023824068418</v>
      </c>
    </row>
    <row r="1769" spans="1:12" s="49" customFormat="1" ht="22.5" x14ac:dyDescent="0.2">
      <c r="A1769" s="7" t="s">
        <v>534</v>
      </c>
      <c r="B1769" s="10"/>
      <c r="C1769" s="10"/>
      <c r="D1769" s="10"/>
      <c r="E1769" s="10"/>
      <c r="F1769" s="10"/>
      <c r="G1769" s="10"/>
      <c r="H1769" s="65"/>
      <c r="I1769" s="65"/>
      <c r="J1769" s="65"/>
      <c r="K1769" s="65"/>
      <c r="L1769" s="65"/>
    </row>
    <row r="1770" spans="1:12" s="49" customFormat="1" x14ac:dyDescent="0.2">
      <c r="A1770" s="8" t="s">
        <v>278</v>
      </c>
      <c r="B1770" s="10">
        <v>607.33299999999997</v>
      </c>
      <c r="C1770" s="10">
        <v>2869.6669999999999</v>
      </c>
      <c r="D1770" s="10">
        <v>186</v>
      </c>
      <c r="E1770" s="10">
        <v>186</v>
      </c>
      <c r="F1770" s="10">
        <v>106</v>
      </c>
      <c r="G1770" s="10">
        <v>106</v>
      </c>
      <c r="H1770" s="61">
        <f>H1771+H1772</f>
        <v>100</v>
      </c>
      <c r="I1770" s="61">
        <f>I1771+I1772</f>
        <v>100</v>
      </c>
      <c r="J1770" s="59">
        <f t="shared" ref="J1770:J1775" si="333">D1770/B1770*100</f>
        <v>30.625702868113542</v>
      </c>
      <c r="K1770" s="59">
        <f t="shared" ref="K1770:L1773" si="334">D1770/F1770*100</f>
        <v>175.47169811320757</v>
      </c>
      <c r="L1770" s="59">
        <f t="shared" si="334"/>
        <v>175.47169811320757</v>
      </c>
    </row>
    <row r="1771" spans="1:12" s="49" customFormat="1" x14ac:dyDescent="0.2">
      <c r="A1771" s="12" t="s">
        <v>285</v>
      </c>
      <c r="B1771" s="10">
        <v>213.333</v>
      </c>
      <c r="C1771" s="10">
        <v>669.66700000000003</v>
      </c>
      <c r="D1771" s="10">
        <v>11</v>
      </c>
      <c r="E1771" s="10">
        <v>11</v>
      </c>
      <c r="F1771" s="10">
        <v>8</v>
      </c>
      <c r="G1771" s="10">
        <v>8</v>
      </c>
      <c r="H1771" s="61">
        <f>D1771/D1770*100</f>
        <v>5.913978494623656</v>
      </c>
      <c r="I1771" s="61">
        <f>E1771/E1770*100</f>
        <v>5.913978494623656</v>
      </c>
      <c r="J1771" s="59">
        <f t="shared" si="333"/>
        <v>5.1562580566532139</v>
      </c>
      <c r="K1771" s="59">
        <f t="shared" si="334"/>
        <v>137.5</v>
      </c>
      <c r="L1771" s="59">
        <f t="shared" si="334"/>
        <v>137.5</v>
      </c>
    </row>
    <row r="1772" spans="1:12" s="49" customFormat="1" x14ac:dyDescent="0.2">
      <c r="A1772" s="12" t="s">
        <v>281</v>
      </c>
      <c r="B1772" s="10">
        <v>394</v>
      </c>
      <c r="C1772" s="10">
        <v>2200</v>
      </c>
      <c r="D1772" s="10">
        <v>175</v>
      </c>
      <c r="E1772" s="10">
        <v>175</v>
      </c>
      <c r="F1772" s="10">
        <v>98</v>
      </c>
      <c r="G1772" s="10">
        <v>98</v>
      </c>
      <c r="H1772" s="61">
        <f>D1772/D1770*100</f>
        <v>94.086021505376351</v>
      </c>
      <c r="I1772" s="61">
        <f>E1772/E1770*100</f>
        <v>94.086021505376351</v>
      </c>
      <c r="J1772" s="59">
        <f t="shared" si="333"/>
        <v>44.416243654822338</v>
      </c>
      <c r="K1772" s="59">
        <f t="shared" si="334"/>
        <v>178.57142857142858</v>
      </c>
      <c r="L1772" s="59">
        <f t="shared" si="334"/>
        <v>178.57142857142858</v>
      </c>
    </row>
    <row r="1773" spans="1:12" s="49" customFormat="1" x14ac:dyDescent="0.2">
      <c r="A1773" s="8" t="s">
        <v>279</v>
      </c>
      <c r="B1773" s="10">
        <v>607.33299999999997</v>
      </c>
      <c r="C1773" s="10">
        <v>2869.6669999999999</v>
      </c>
      <c r="D1773" s="10">
        <v>186</v>
      </c>
      <c r="E1773" s="10">
        <v>186</v>
      </c>
      <c r="F1773" s="10">
        <v>106</v>
      </c>
      <c r="G1773" s="10">
        <v>106</v>
      </c>
      <c r="H1773" s="61">
        <f>H1774+H1775</f>
        <v>100</v>
      </c>
      <c r="I1773" s="61">
        <f>I1774+I1775</f>
        <v>100</v>
      </c>
      <c r="J1773" s="59">
        <f t="shared" si="333"/>
        <v>30.625702868113542</v>
      </c>
      <c r="K1773" s="59">
        <f t="shared" si="334"/>
        <v>175.47169811320757</v>
      </c>
      <c r="L1773" s="59">
        <f t="shared" si="334"/>
        <v>175.47169811320757</v>
      </c>
    </row>
    <row r="1774" spans="1:12" s="49" customFormat="1" x14ac:dyDescent="0.2">
      <c r="A1774" s="12" t="s">
        <v>282</v>
      </c>
      <c r="B1774" s="10">
        <v>13</v>
      </c>
      <c r="C1774" s="10">
        <v>41</v>
      </c>
      <c r="D1774" s="10">
        <v>7</v>
      </c>
      <c r="E1774" s="10">
        <v>7</v>
      </c>
      <c r="F1774" s="10">
        <v>1</v>
      </c>
      <c r="G1774" s="10">
        <v>1</v>
      </c>
      <c r="H1774" s="61">
        <f>D1774/D1773*100</f>
        <v>3.763440860215054</v>
      </c>
      <c r="I1774" s="61">
        <f>E1774/E1773*100</f>
        <v>3.763440860215054</v>
      </c>
      <c r="J1774" s="59">
        <f t="shared" si="333"/>
        <v>53.846153846153847</v>
      </c>
      <c r="K1774" s="60"/>
      <c r="L1774" s="60"/>
    </row>
    <row r="1775" spans="1:12" s="49" customFormat="1" x14ac:dyDescent="0.2">
      <c r="A1775" s="12" t="s">
        <v>286</v>
      </c>
      <c r="B1775" s="10">
        <v>594.33299999999997</v>
      </c>
      <c r="C1775" s="10">
        <v>2828.6669999999999</v>
      </c>
      <c r="D1775" s="10">
        <v>179</v>
      </c>
      <c r="E1775" s="10">
        <v>179</v>
      </c>
      <c r="F1775" s="10">
        <v>105</v>
      </c>
      <c r="G1775" s="10">
        <v>105</v>
      </c>
      <c r="H1775" s="61">
        <f>D1775/D1773*100</f>
        <v>96.236559139784944</v>
      </c>
      <c r="I1775" s="61">
        <f>E1775/E1773*100</f>
        <v>96.236559139784944</v>
      </c>
      <c r="J1775" s="59">
        <f t="shared" si="333"/>
        <v>30.117795915757668</v>
      </c>
      <c r="K1775" s="59">
        <f>D1775/F1775*100</f>
        <v>170.47619047619048</v>
      </c>
      <c r="L1775" s="59">
        <f>E1775/G1775*100</f>
        <v>170.47619047619048</v>
      </c>
    </row>
    <row r="1776" spans="1:12" s="49" customFormat="1" ht="22.5" x14ac:dyDescent="0.2">
      <c r="A1776" s="7" t="s">
        <v>535</v>
      </c>
      <c r="B1776" s="10"/>
      <c r="C1776" s="10"/>
      <c r="D1776" s="10"/>
      <c r="E1776" s="10"/>
      <c r="F1776" s="10"/>
      <c r="G1776" s="10"/>
      <c r="H1776" s="65"/>
      <c r="I1776" s="65"/>
      <c r="J1776" s="65"/>
      <c r="K1776" s="65"/>
      <c r="L1776" s="65"/>
    </row>
    <row r="1777" spans="1:12" s="49" customFormat="1" x14ac:dyDescent="0.2">
      <c r="A1777" s="8" t="s">
        <v>278</v>
      </c>
      <c r="B1777" s="10">
        <v>46</v>
      </c>
      <c r="C1777" s="10">
        <v>508</v>
      </c>
      <c r="D1777" s="10">
        <v>36</v>
      </c>
      <c r="E1777" s="10">
        <v>36</v>
      </c>
      <c r="F1777" s="10">
        <v>33</v>
      </c>
      <c r="G1777" s="10">
        <v>33</v>
      </c>
      <c r="H1777" s="61">
        <f>H1778+H1779</f>
        <v>100</v>
      </c>
      <c r="I1777" s="61">
        <f>I1778+I1779</f>
        <v>100</v>
      </c>
      <c r="J1777" s="59">
        <f>D1777/B1777*100</f>
        <v>78.260869565217391</v>
      </c>
      <c r="K1777" s="59">
        <f>D1777/F1777*100</f>
        <v>109.09090909090908</v>
      </c>
      <c r="L1777" s="59">
        <f>E1777/G1777*100</f>
        <v>109.09090909090908</v>
      </c>
    </row>
    <row r="1778" spans="1:12" s="49" customFormat="1" x14ac:dyDescent="0.2">
      <c r="A1778" s="12" t="s">
        <v>285</v>
      </c>
      <c r="B1778" s="10">
        <v>0</v>
      </c>
      <c r="C1778" s="10">
        <v>5</v>
      </c>
      <c r="D1778" s="10">
        <v>0</v>
      </c>
      <c r="E1778" s="10">
        <v>0</v>
      </c>
      <c r="F1778" s="10">
        <v>0</v>
      </c>
      <c r="G1778" s="10">
        <v>0</v>
      </c>
      <c r="H1778" s="61">
        <f>D1778/D1777*100</f>
        <v>0</v>
      </c>
      <c r="I1778" s="61">
        <f>E1778/E1777*100</f>
        <v>0</v>
      </c>
      <c r="J1778" s="59">
        <v>0</v>
      </c>
      <c r="K1778" s="59">
        <v>0</v>
      </c>
      <c r="L1778" s="59">
        <v>0</v>
      </c>
    </row>
    <row r="1779" spans="1:12" s="49" customFormat="1" x14ac:dyDescent="0.2">
      <c r="A1779" s="12" t="s">
        <v>281</v>
      </c>
      <c r="B1779" s="10">
        <v>46</v>
      </c>
      <c r="C1779" s="10">
        <v>503</v>
      </c>
      <c r="D1779" s="10">
        <v>36</v>
      </c>
      <c r="E1779" s="10">
        <v>36</v>
      </c>
      <c r="F1779" s="10">
        <v>33</v>
      </c>
      <c r="G1779" s="10">
        <v>33</v>
      </c>
      <c r="H1779" s="61">
        <f>D1779/D1777*100</f>
        <v>100</v>
      </c>
      <c r="I1779" s="61">
        <f>E1779/E1777*100</f>
        <v>100</v>
      </c>
      <c r="J1779" s="59">
        <f>D1779/B1779*100</f>
        <v>78.260869565217391</v>
      </c>
      <c r="K1779" s="59">
        <f>D1779/F1779*100</f>
        <v>109.09090909090908</v>
      </c>
      <c r="L1779" s="59">
        <f>E1779/G1779*100</f>
        <v>109.09090909090908</v>
      </c>
    </row>
    <row r="1780" spans="1:12" s="49" customFormat="1" x14ac:dyDescent="0.2">
      <c r="A1780" s="8" t="s">
        <v>279</v>
      </c>
      <c r="B1780" s="10">
        <v>46</v>
      </c>
      <c r="C1780" s="10">
        <v>508</v>
      </c>
      <c r="D1780" s="10">
        <v>36</v>
      </c>
      <c r="E1780" s="10">
        <v>36</v>
      </c>
      <c r="F1780" s="10">
        <v>33</v>
      </c>
      <c r="G1780" s="10">
        <v>33</v>
      </c>
      <c r="H1780" s="61">
        <f>H1781+H1782</f>
        <v>99.999999999999986</v>
      </c>
      <c r="I1780" s="61">
        <f>I1781+I1782</f>
        <v>99.999999999999986</v>
      </c>
      <c r="J1780" s="59">
        <f>D1780/B1780*100</f>
        <v>78.260869565217391</v>
      </c>
      <c r="K1780" s="59">
        <f>D1780/F1780*100</f>
        <v>109.09090909090908</v>
      </c>
      <c r="L1780" s="59">
        <f>E1780/G1780*100</f>
        <v>109.09090909090908</v>
      </c>
    </row>
    <row r="1781" spans="1:12" s="49" customFormat="1" x14ac:dyDescent="0.2">
      <c r="A1781" s="12" t="s">
        <v>282</v>
      </c>
      <c r="B1781" s="10">
        <v>0</v>
      </c>
      <c r="C1781" s="10">
        <v>25</v>
      </c>
      <c r="D1781" s="10">
        <v>1</v>
      </c>
      <c r="E1781" s="10">
        <v>1</v>
      </c>
      <c r="F1781" s="10">
        <v>0</v>
      </c>
      <c r="G1781" s="10">
        <v>0</v>
      </c>
      <c r="H1781" s="61">
        <f>D1781/D1780*100</f>
        <v>2.7777777777777777</v>
      </c>
      <c r="I1781" s="61">
        <f>E1781/E1780*100</f>
        <v>2.7777777777777777</v>
      </c>
      <c r="J1781" s="59">
        <v>0</v>
      </c>
      <c r="K1781" s="59">
        <v>0</v>
      </c>
      <c r="L1781" s="59">
        <v>0</v>
      </c>
    </row>
    <row r="1782" spans="1:12" s="49" customFormat="1" x14ac:dyDescent="0.2">
      <c r="A1782" s="12" t="s">
        <v>286</v>
      </c>
      <c r="B1782" s="10">
        <v>46</v>
      </c>
      <c r="C1782" s="10">
        <v>483</v>
      </c>
      <c r="D1782" s="10">
        <v>35</v>
      </c>
      <c r="E1782" s="10">
        <v>35</v>
      </c>
      <c r="F1782" s="10">
        <v>33</v>
      </c>
      <c r="G1782" s="10">
        <v>33</v>
      </c>
      <c r="H1782" s="61">
        <f>D1782/D1780*100</f>
        <v>97.222222222222214</v>
      </c>
      <c r="I1782" s="61">
        <f>E1782/E1780*100</f>
        <v>97.222222222222214</v>
      </c>
      <c r="J1782" s="59">
        <f>D1782/B1782*100</f>
        <v>76.08695652173914</v>
      </c>
      <c r="K1782" s="59">
        <f>D1782/F1782*100</f>
        <v>106.06060606060606</v>
      </c>
      <c r="L1782" s="59">
        <f>E1782/G1782*100</f>
        <v>106.06060606060606</v>
      </c>
    </row>
    <row r="1783" spans="1:12" s="49" customFormat="1" x14ac:dyDescent="0.2">
      <c r="A1783" s="7" t="s">
        <v>536</v>
      </c>
      <c r="B1783" s="10"/>
      <c r="C1783" s="10"/>
      <c r="D1783" s="10"/>
      <c r="E1783" s="10"/>
      <c r="F1783" s="10"/>
      <c r="G1783" s="10"/>
      <c r="H1783" s="65"/>
      <c r="I1783" s="65"/>
      <c r="J1783" s="65"/>
      <c r="K1783" s="65"/>
      <c r="L1783" s="65"/>
    </row>
    <row r="1784" spans="1:12" s="49" customFormat="1" x14ac:dyDescent="0.2">
      <c r="A1784" s="8" t="s">
        <v>278</v>
      </c>
      <c r="B1784" s="10">
        <v>16106</v>
      </c>
      <c r="C1784" s="10">
        <v>874572</v>
      </c>
      <c r="D1784" s="10">
        <v>5175</v>
      </c>
      <c r="E1784" s="10">
        <v>5175</v>
      </c>
      <c r="F1784" s="10">
        <v>23789</v>
      </c>
      <c r="G1784" s="10">
        <v>23789</v>
      </c>
      <c r="H1784" s="61">
        <f>H1785+H1786</f>
        <v>100</v>
      </c>
      <c r="I1784" s="61">
        <f>I1785+I1786</f>
        <v>100</v>
      </c>
      <c r="J1784" s="59">
        <f t="shared" ref="J1784:J1789" si="335">D1784/B1784*100</f>
        <v>32.130882900782318</v>
      </c>
      <c r="K1784" s="59">
        <f t="shared" ref="K1784:L1787" si="336">D1784/F1784*100</f>
        <v>21.753751733994704</v>
      </c>
      <c r="L1784" s="59">
        <f t="shared" si="336"/>
        <v>21.753751733994704</v>
      </c>
    </row>
    <row r="1785" spans="1:12" s="49" customFormat="1" x14ac:dyDescent="0.2">
      <c r="A1785" s="12" t="s">
        <v>285</v>
      </c>
      <c r="B1785" s="10">
        <v>96</v>
      </c>
      <c r="C1785" s="10">
        <v>719</v>
      </c>
      <c r="D1785" s="10">
        <v>38</v>
      </c>
      <c r="E1785" s="10">
        <v>38</v>
      </c>
      <c r="F1785" s="10">
        <v>46</v>
      </c>
      <c r="G1785" s="10">
        <v>46</v>
      </c>
      <c r="H1785" s="61">
        <f>D1785/D1784*100</f>
        <v>0.7342995169082126</v>
      </c>
      <c r="I1785" s="61">
        <f>E1785/E1784*100</f>
        <v>0.7342995169082126</v>
      </c>
      <c r="J1785" s="59">
        <f t="shared" si="335"/>
        <v>39.583333333333329</v>
      </c>
      <c r="K1785" s="59">
        <f t="shared" si="336"/>
        <v>82.608695652173907</v>
      </c>
      <c r="L1785" s="59">
        <f t="shared" si="336"/>
        <v>82.608695652173907</v>
      </c>
    </row>
    <row r="1786" spans="1:12" s="49" customFormat="1" x14ac:dyDescent="0.2">
      <c r="A1786" s="12" t="s">
        <v>281</v>
      </c>
      <c r="B1786" s="10">
        <v>16010</v>
      </c>
      <c r="C1786" s="10">
        <v>873853</v>
      </c>
      <c r="D1786" s="10">
        <v>5137</v>
      </c>
      <c r="E1786" s="10">
        <v>5137</v>
      </c>
      <c r="F1786" s="10">
        <v>23743</v>
      </c>
      <c r="G1786" s="10">
        <v>23743</v>
      </c>
      <c r="H1786" s="61">
        <f>D1786/D1784*100</f>
        <v>99.265700483091791</v>
      </c>
      <c r="I1786" s="61">
        <f>E1786/E1784*100</f>
        <v>99.265700483091791</v>
      </c>
      <c r="J1786" s="59">
        <f t="shared" si="335"/>
        <v>32.086196127420365</v>
      </c>
      <c r="K1786" s="59">
        <f t="shared" si="336"/>
        <v>21.635850566482752</v>
      </c>
      <c r="L1786" s="59">
        <f t="shared" si="336"/>
        <v>21.635850566482752</v>
      </c>
    </row>
    <row r="1787" spans="1:12" s="49" customFormat="1" x14ac:dyDescent="0.2">
      <c r="A1787" s="8" t="s">
        <v>279</v>
      </c>
      <c r="B1787" s="10">
        <v>16106</v>
      </c>
      <c r="C1787" s="10">
        <v>874572</v>
      </c>
      <c r="D1787" s="10">
        <v>5175</v>
      </c>
      <c r="E1787" s="10">
        <v>5175</v>
      </c>
      <c r="F1787" s="10">
        <v>23789</v>
      </c>
      <c r="G1787" s="10">
        <v>23789</v>
      </c>
      <c r="H1787" s="61">
        <f>H1788+H1789</f>
        <v>100</v>
      </c>
      <c r="I1787" s="61">
        <f>I1788+I1789</f>
        <v>100</v>
      </c>
      <c r="J1787" s="59">
        <f t="shared" si="335"/>
        <v>32.130882900782318</v>
      </c>
      <c r="K1787" s="59">
        <f t="shared" si="336"/>
        <v>21.753751733994704</v>
      </c>
      <c r="L1787" s="59">
        <f t="shared" si="336"/>
        <v>21.753751733994704</v>
      </c>
    </row>
    <row r="1788" spans="1:12" s="49" customFormat="1" x14ac:dyDescent="0.2">
      <c r="A1788" s="12" t="s">
        <v>282</v>
      </c>
      <c r="B1788" s="10">
        <v>1377</v>
      </c>
      <c r="C1788" s="10">
        <v>10273</v>
      </c>
      <c r="D1788" s="10">
        <v>2277</v>
      </c>
      <c r="E1788" s="10">
        <v>2277</v>
      </c>
      <c r="F1788" s="10">
        <v>753</v>
      </c>
      <c r="G1788" s="10">
        <v>753</v>
      </c>
      <c r="H1788" s="61">
        <f>D1788/D1787*100</f>
        <v>44</v>
      </c>
      <c r="I1788" s="61">
        <f>E1788/E1787*100</f>
        <v>44</v>
      </c>
      <c r="J1788" s="59">
        <f t="shared" si="335"/>
        <v>165.359477124183</v>
      </c>
      <c r="K1788" s="60">
        <f>D1788/F1788</f>
        <v>3.0239043824701195</v>
      </c>
      <c r="L1788" s="60">
        <f>E1788/G1788</f>
        <v>3.0239043824701195</v>
      </c>
    </row>
    <row r="1789" spans="1:12" s="49" customFormat="1" x14ac:dyDescent="0.2">
      <c r="A1789" s="12" t="s">
        <v>286</v>
      </c>
      <c r="B1789" s="10">
        <v>14729</v>
      </c>
      <c r="C1789" s="10">
        <v>864299</v>
      </c>
      <c r="D1789" s="10">
        <v>2898</v>
      </c>
      <c r="E1789" s="10">
        <v>2898</v>
      </c>
      <c r="F1789" s="10">
        <v>23036</v>
      </c>
      <c r="G1789" s="10">
        <v>23036</v>
      </c>
      <c r="H1789" s="61">
        <f>D1789/D1787*100</f>
        <v>56.000000000000007</v>
      </c>
      <c r="I1789" s="61">
        <f>E1789/E1787*100</f>
        <v>56.000000000000007</v>
      </c>
      <c r="J1789" s="59">
        <f t="shared" si="335"/>
        <v>19.675470160907054</v>
      </c>
      <c r="K1789" s="59">
        <f>D1789/F1789*100</f>
        <v>12.580309081437749</v>
      </c>
      <c r="L1789" s="59">
        <f>E1789/G1789*100</f>
        <v>12.580309081437749</v>
      </c>
    </row>
    <row r="1790" spans="1:12" s="49" customFormat="1" ht="22.5" x14ac:dyDescent="0.2">
      <c r="A1790" s="7" t="s">
        <v>537</v>
      </c>
      <c r="B1790" s="10"/>
      <c r="C1790" s="10"/>
      <c r="D1790" s="10"/>
      <c r="E1790" s="10"/>
      <c r="F1790" s="10"/>
      <c r="G1790" s="10"/>
      <c r="H1790" s="65"/>
      <c r="I1790" s="65"/>
      <c r="J1790" s="65"/>
      <c r="K1790" s="65"/>
      <c r="L1790" s="65"/>
    </row>
    <row r="1791" spans="1:12" s="49" customFormat="1" x14ac:dyDescent="0.2">
      <c r="A1791" s="8" t="s">
        <v>278</v>
      </c>
      <c r="B1791" s="10">
        <v>2.6669999999999998</v>
      </c>
      <c r="C1791" s="10">
        <v>70.332999999999998</v>
      </c>
      <c r="D1791" s="10">
        <v>1</v>
      </c>
      <c r="E1791" s="10">
        <v>1</v>
      </c>
      <c r="F1791" s="10">
        <v>9</v>
      </c>
      <c r="G1791" s="10">
        <v>9</v>
      </c>
      <c r="H1791" s="61">
        <f>H1792+H1793</f>
        <v>100</v>
      </c>
      <c r="I1791" s="61">
        <f>I1792+I1793</f>
        <v>100</v>
      </c>
      <c r="J1791" s="59">
        <f>D1791/B1791*100</f>
        <v>37.495313085864268</v>
      </c>
      <c r="K1791" s="59">
        <f>D1791/F1791*100</f>
        <v>11.111111111111111</v>
      </c>
      <c r="L1791" s="59">
        <f>E1791/G1791*100</f>
        <v>11.111111111111111</v>
      </c>
    </row>
    <row r="1792" spans="1:12" s="49" customFormat="1" x14ac:dyDescent="0.2">
      <c r="A1792" s="12" t="s">
        <v>285</v>
      </c>
      <c r="B1792" s="10">
        <v>1.667</v>
      </c>
      <c r="C1792" s="10">
        <v>9.3330000000000002</v>
      </c>
      <c r="D1792" s="10">
        <v>0</v>
      </c>
      <c r="E1792" s="10">
        <v>0</v>
      </c>
      <c r="F1792" s="10" t="s">
        <v>280</v>
      </c>
      <c r="G1792" s="10">
        <v>3</v>
      </c>
      <c r="H1792" s="61">
        <f>D1792/D1791*100</f>
        <v>0</v>
      </c>
      <c r="I1792" s="61">
        <f>E1792/E1791*100</f>
        <v>0</v>
      </c>
      <c r="J1792" s="59">
        <f>D1792/B1792*100</f>
        <v>0</v>
      </c>
      <c r="K1792" s="59"/>
      <c r="L1792" s="59">
        <f>E1792/G1792*100</f>
        <v>0</v>
      </c>
    </row>
    <row r="1793" spans="1:12" s="49" customFormat="1" x14ac:dyDescent="0.2">
      <c r="A1793" s="12" t="s">
        <v>281</v>
      </c>
      <c r="B1793" s="10">
        <v>1</v>
      </c>
      <c r="C1793" s="10">
        <v>61</v>
      </c>
      <c r="D1793" s="10">
        <v>1</v>
      </c>
      <c r="E1793" s="10">
        <v>1</v>
      </c>
      <c r="F1793" s="10">
        <v>6</v>
      </c>
      <c r="G1793" s="10">
        <v>6</v>
      </c>
      <c r="H1793" s="61">
        <f>D1793/D1791*100</f>
        <v>100</v>
      </c>
      <c r="I1793" s="61">
        <f>E1793/E1791*100</f>
        <v>100</v>
      </c>
      <c r="J1793" s="59">
        <f>D1793/B1793*100</f>
        <v>100</v>
      </c>
      <c r="K1793" s="59">
        <f>D1793/F1793*100</f>
        <v>16.666666666666664</v>
      </c>
      <c r="L1793" s="59">
        <f>E1793/G1793*100</f>
        <v>16.666666666666664</v>
      </c>
    </row>
    <row r="1794" spans="1:12" s="49" customFormat="1" x14ac:dyDescent="0.2">
      <c r="A1794" s="8" t="s">
        <v>279</v>
      </c>
      <c r="B1794" s="10">
        <v>2.6669999999999998</v>
      </c>
      <c r="C1794" s="10">
        <v>70.332999999999998</v>
      </c>
      <c r="D1794" s="10">
        <v>1</v>
      </c>
      <c r="E1794" s="10">
        <v>1</v>
      </c>
      <c r="F1794" s="10">
        <v>9</v>
      </c>
      <c r="G1794" s="10">
        <v>9</v>
      </c>
      <c r="H1794" s="61">
        <f>H1795+H1796</f>
        <v>100</v>
      </c>
      <c r="I1794" s="61">
        <f>I1795+I1796</f>
        <v>100</v>
      </c>
      <c r="J1794" s="59">
        <f>D1794/B1794*100</f>
        <v>37.495313085864268</v>
      </c>
      <c r="K1794" s="59">
        <f>D1794/F1794*100</f>
        <v>11.111111111111111</v>
      </c>
      <c r="L1794" s="59">
        <f>E1794/G1794*100</f>
        <v>11.111111111111111</v>
      </c>
    </row>
    <row r="1795" spans="1:12" s="49" customFormat="1" x14ac:dyDescent="0.2">
      <c r="A1795" s="12" t="s">
        <v>282</v>
      </c>
      <c r="B1795" s="10">
        <v>0</v>
      </c>
      <c r="C1795" s="10">
        <v>4</v>
      </c>
      <c r="D1795" s="10">
        <v>0</v>
      </c>
      <c r="E1795" s="10">
        <v>0</v>
      </c>
      <c r="F1795" s="10">
        <v>0</v>
      </c>
      <c r="G1795" s="10">
        <v>0</v>
      </c>
      <c r="H1795" s="61">
        <f>D1795/D1794*100</f>
        <v>0</v>
      </c>
      <c r="I1795" s="61">
        <f>E1795/E1794*100</f>
        <v>0</v>
      </c>
      <c r="J1795" s="59">
        <v>0</v>
      </c>
      <c r="K1795" s="59">
        <v>0</v>
      </c>
      <c r="L1795" s="59">
        <v>0</v>
      </c>
    </row>
    <row r="1796" spans="1:12" s="49" customFormat="1" x14ac:dyDescent="0.2">
      <c r="A1796" s="12" t="s">
        <v>286</v>
      </c>
      <c r="B1796" s="10">
        <v>2.6669999999999998</v>
      </c>
      <c r="C1796" s="10">
        <v>66.332999999999998</v>
      </c>
      <c r="D1796" s="10">
        <v>1</v>
      </c>
      <c r="E1796" s="10">
        <v>1</v>
      </c>
      <c r="F1796" s="10">
        <v>9</v>
      </c>
      <c r="G1796" s="10">
        <v>9</v>
      </c>
      <c r="H1796" s="61">
        <f>D1796/D1794*100</f>
        <v>100</v>
      </c>
      <c r="I1796" s="61">
        <f>E1796/E1794*100</f>
        <v>100</v>
      </c>
      <c r="J1796" s="59">
        <f>D1796/B1796*100</f>
        <v>37.495313085864268</v>
      </c>
      <c r="K1796" s="59">
        <f>D1796/F1796*100</f>
        <v>11.111111111111111</v>
      </c>
      <c r="L1796" s="59">
        <f>E1796/G1796*100</f>
        <v>11.111111111111111</v>
      </c>
    </row>
    <row r="1797" spans="1:12" s="49" customFormat="1" x14ac:dyDescent="0.2">
      <c r="A1797" s="7" t="s">
        <v>538</v>
      </c>
      <c r="B1797" s="10"/>
      <c r="C1797" s="10"/>
      <c r="D1797" s="10"/>
      <c r="E1797" s="10"/>
      <c r="F1797" s="10"/>
      <c r="G1797" s="10"/>
      <c r="H1797" s="65"/>
      <c r="I1797" s="65"/>
      <c r="J1797" s="65"/>
      <c r="K1797" s="65"/>
      <c r="L1797" s="65"/>
    </row>
    <row r="1798" spans="1:12" s="49" customFormat="1" x14ac:dyDescent="0.2">
      <c r="A1798" s="8" t="s">
        <v>278</v>
      </c>
      <c r="B1798" s="10">
        <v>1083</v>
      </c>
      <c r="C1798" s="10">
        <v>10929</v>
      </c>
      <c r="D1798" s="10">
        <v>567</v>
      </c>
      <c r="E1798" s="10">
        <v>567</v>
      </c>
      <c r="F1798" s="10">
        <v>615</v>
      </c>
      <c r="G1798" s="10">
        <v>615</v>
      </c>
      <c r="H1798" s="61">
        <f>H1799+H1800</f>
        <v>99.999999999999986</v>
      </c>
      <c r="I1798" s="61">
        <f>I1799+I1800</f>
        <v>99.999999999999986</v>
      </c>
      <c r="J1798" s="59">
        <f t="shared" ref="J1798:J1803" si="337">D1798/B1798*100</f>
        <v>52.35457063711911</v>
      </c>
      <c r="K1798" s="59">
        <f t="shared" ref="K1798:L1803" si="338">D1798/F1798*100</f>
        <v>92.195121951219519</v>
      </c>
      <c r="L1798" s="59">
        <f t="shared" si="338"/>
        <v>92.195121951219519</v>
      </c>
    </row>
    <row r="1799" spans="1:12" s="49" customFormat="1" x14ac:dyDescent="0.2">
      <c r="A1799" s="12" t="s">
        <v>285</v>
      </c>
      <c r="B1799" s="10">
        <v>79</v>
      </c>
      <c r="C1799" s="10">
        <v>484</v>
      </c>
      <c r="D1799" s="10">
        <v>27</v>
      </c>
      <c r="E1799" s="10">
        <v>27</v>
      </c>
      <c r="F1799" s="10">
        <v>32</v>
      </c>
      <c r="G1799" s="10">
        <v>32</v>
      </c>
      <c r="H1799" s="61">
        <f>D1799/D1798*100</f>
        <v>4.7619047619047619</v>
      </c>
      <c r="I1799" s="61">
        <f>E1799/E1798*100</f>
        <v>4.7619047619047619</v>
      </c>
      <c r="J1799" s="59">
        <f t="shared" si="337"/>
        <v>34.177215189873415</v>
      </c>
      <c r="K1799" s="59">
        <f t="shared" si="338"/>
        <v>84.375</v>
      </c>
      <c r="L1799" s="59">
        <f t="shared" si="338"/>
        <v>84.375</v>
      </c>
    </row>
    <row r="1800" spans="1:12" s="49" customFormat="1" x14ac:dyDescent="0.2">
      <c r="A1800" s="12" t="s">
        <v>281</v>
      </c>
      <c r="B1800" s="10">
        <v>1004</v>
      </c>
      <c r="C1800" s="10">
        <v>10445</v>
      </c>
      <c r="D1800" s="10">
        <v>540</v>
      </c>
      <c r="E1800" s="10">
        <v>540</v>
      </c>
      <c r="F1800" s="10">
        <v>583</v>
      </c>
      <c r="G1800" s="10">
        <v>583</v>
      </c>
      <c r="H1800" s="61">
        <f>D1800/D1798*100</f>
        <v>95.238095238095227</v>
      </c>
      <c r="I1800" s="61">
        <f>E1800/E1798*100</f>
        <v>95.238095238095227</v>
      </c>
      <c r="J1800" s="59">
        <f t="shared" si="337"/>
        <v>53.784860557768923</v>
      </c>
      <c r="K1800" s="59">
        <f t="shared" si="338"/>
        <v>92.624356775300171</v>
      </c>
      <c r="L1800" s="59">
        <f t="shared" si="338"/>
        <v>92.624356775300171</v>
      </c>
    </row>
    <row r="1801" spans="1:12" s="49" customFormat="1" x14ac:dyDescent="0.2">
      <c r="A1801" s="8" t="s">
        <v>279</v>
      </c>
      <c r="B1801" s="10">
        <v>1083</v>
      </c>
      <c r="C1801" s="10">
        <v>10929</v>
      </c>
      <c r="D1801" s="10">
        <v>567</v>
      </c>
      <c r="E1801" s="10">
        <v>567</v>
      </c>
      <c r="F1801" s="10">
        <v>615</v>
      </c>
      <c r="G1801" s="10">
        <v>615</v>
      </c>
      <c r="H1801" s="61">
        <f>H1802+H1803</f>
        <v>100</v>
      </c>
      <c r="I1801" s="61">
        <f>I1802+I1803</f>
        <v>100</v>
      </c>
      <c r="J1801" s="59">
        <f t="shared" si="337"/>
        <v>52.35457063711911</v>
      </c>
      <c r="K1801" s="59">
        <f t="shared" si="338"/>
        <v>92.195121951219519</v>
      </c>
      <c r="L1801" s="59">
        <f t="shared" si="338"/>
        <v>92.195121951219519</v>
      </c>
    </row>
    <row r="1802" spans="1:12" s="49" customFormat="1" x14ac:dyDescent="0.2">
      <c r="A1802" s="12" t="s">
        <v>282</v>
      </c>
      <c r="B1802" s="10">
        <v>44</v>
      </c>
      <c r="C1802" s="10">
        <v>146</v>
      </c>
      <c r="D1802" s="10">
        <v>0</v>
      </c>
      <c r="E1802" s="10">
        <v>0</v>
      </c>
      <c r="F1802" s="10">
        <v>1</v>
      </c>
      <c r="G1802" s="10">
        <v>1</v>
      </c>
      <c r="H1802" s="61">
        <f>D1802/D1801*100</f>
        <v>0</v>
      </c>
      <c r="I1802" s="61">
        <f>E1802/E1801*100</f>
        <v>0</v>
      </c>
      <c r="J1802" s="59">
        <f t="shared" si="337"/>
        <v>0</v>
      </c>
      <c r="K1802" s="59">
        <f t="shared" si="338"/>
        <v>0</v>
      </c>
      <c r="L1802" s="59">
        <f t="shared" si="338"/>
        <v>0</v>
      </c>
    </row>
    <row r="1803" spans="1:12" s="49" customFormat="1" x14ac:dyDescent="0.2">
      <c r="A1803" s="12" t="s">
        <v>286</v>
      </c>
      <c r="B1803" s="10">
        <v>1039</v>
      </c>
      <c r="C1803" s="10">
        <v>10783</v>
      </c>
      <c r="D1803" s="10">
        <v>567</v>
      </c>
      <c r="E1803" s="10">
        <v>567</v>
      </c>
      <c r="F1803" s="10">
        <v>614</v>
      </c>
      <c r="G1803" s="10">
        <v>614</v>
      </c>
      <c r="H1803" s="61">
        <f>D1803/D1801*100</f>
        <v>100</v>
      </c>
      <c r="I1803" s="61">
        <f>E1803/E1801*100</f>
        <v>100</v>
      </c>
      <c r="J1803" s="59">
        <f t="shared" si="337"/>
        <v>54.571703561116458</v>
      </c>
      <c r="K1803" s="59">
        <f t="shared" si="338"/>
        <v>92.345276872964163</v>
      </c>
      <c r="L1803" s="59">
        <f t="shared" si="338"/>
        <v>92.345276872964163</v>
      </c>
    </row>
    <row r="1804" spans="1:12" s="49" customFormat="1" x14ac:dyDescent="0.2">
      <c r="A1804" s="7" t="s">
        <v>539</v>
      </c>
      <c r="B1804" s="10"/>
      <c r="C1804" s="10"/>
      <c r="D1804" s="10"/>
      <c r="E1804" s="10"/>
      <c r="F1804" s="10"/>
      <c r="G1804" s="10"/>
      <c r="H1804" s="65"/>
      <c r="I1804" s="65"/>
      <c r="J1804" s="65"/>
      <c r="K1804" s="65"/>
      <c r="L1804" s="65"/>
    </row>
    <row r="1805" spans="1:12" s="49" customFormat="1" x14ac:dyDescent="0.2">
      <c r="A1805" s="8" t="s">
        <v>278</v>
      </c>
      <c r="B1805" s="10">
        <v>165.667</v>
      </c>
      <c r="C1805" s="10">
        <v>4120.3329999999996</v>
      </c>
      <c r="D1805" s="10">
        <v>111</v>
      </c>
      <c r="E1805" s="10">
        <v>111</v>
      </c>
      <c r="F1805" s="10">
        <v>467</v>
      </c>
      <c r="G1805" s="10">
        <v>467</v>
      </c>
      <c r="H1805" s="61">
        <f>H1806+H1807</f>
        <v>100</v>
      </c>
      <c r="I1805" s="61">
        <f>I1806+I1807</f>
        <v>100</v>
      </c>
      <c r="J1805" s="59">
        <f>D1805/B1805*100</f>
        <v>67.001877259804303</v>
      </c>
      <c r="K1805" s="59">
        <f t="shared" ref="K1805:L1810" si="339">D1805/F1805*100</f>
        <v>23.768736616702355</v>
      </c>
      <c r="L1805" s="59">
        <f t="shared" si="339"/>
        <v>23.768736616702355</v>
      </c>
    </row>
    <row r="1806" spans="1:12" s="49" customFormat="1" x14ac:dyDescent="0.2">
      <c r="A1806" s="12" t="s">
        <v>285</v>
      </c>
      <c r="B1806" s="10">
        <v>56.667000000000002</v>
      </c>
      <c r="C1806" s="10">
        <v>560.33299999999997</v>
      </c>
      <c r="D1806" s="10">
        <v>6</v>
      </c>
      <c r="E1806" s="10">
        <v>6</v>
      </c>
      <c r="F1806" s="10">
        <v>48</v>
      </c>
      <c r="G1806" s="10">
        <v>48</v>
      </c>
      <c r="H1806" s="61">
        <f>D1806/D1805*100</f>
        <v>5.4054054054054053</v>
      </c>
      <c r="I1806" s="61">
        <f>E1806/E1805*100</f>
        <v>5.4054054054054053</v>
      </c>
      <c r="J1806" s="59">
        <f>D1806/B1806*100</f>
        <v>10.588173010746996</v>
      </c>
      <c r="K1806" s="59">
        <f t="shared" si="339"/>
        <v>12.5</v>
      </c>
      <c r="L1806" s="59">
        <f t="shared" si="339"/>
        <v>12.5</v>
      </c>
    </row>
    <row r="1807" spans="1:12" s="49" customFormat="1" x14ac:dyDescent="0.2">
      <c r="A1807" s="12" t="s">
        <v>281</v>
      </c>
      <c r="B1807" s="10">
        <v>109</v>
      </c>
      <c r="C1807" s="10">
        <v>3560</v>
      </c>
      <c r="D1807" s="10">
        <v>105</v>
      </c>
      <c r="E1807" s="10">
        <v>105</v>
      </c>
      <c r="F1807" s="10">
        <v>419</v>
      </c>
      <c r="G1807" s="10">
        <v>419</v>
      </c>
      <c r="H1807" s="61">
        <f>D1807/D1805*100</f>
        <v>94.594594594594597</v>
      </c>
      <c r="I1807" s="61">
        <f>E1807/E1805*100</f>
        <v>94.594594594594597</v>
      </c>
      <c r="J1807" s="59">
        <f>D1807/B1807*100</f>
        <v>96.330275229357795</v>
      </c>
      <c r="K1807" s="59">
        <f t="shared" si="339"/>
        <v>25.059665871121716</v>
      </c>
      <c r="L1807" s="59">
        <f t="shared" si="339"/>
        <v>25.059665871121716</v>
      </c>
    </row>
    <row r="1808" spans="1:12" s="49" customFormat="1" x14ac:dyDescent="0.2">
      <c r="A1808" s="8" t="s">
        <v>279</v>
      </c>
      <c r="B1808" s="10">
        <v>165.667</v>
      </c>
      <c r="C1808" s="10">
        <v>4120.3329999999996</v>
      </c>
      <c r="D1808" s="10">
        <v>111</v>
      </c>
      <c r="E1808" s="10">
        <v>111</v>
      </c>
      <c r="F1808" s="10">
        <v>467</v>
      </c>
      <c r="G1808" s="10">
        <v>467</v>
      </c>
      <c r="H1808" s="61">
        <f>H1809+H1810</f>
        <v>100</v>
      </c>
      <c r="I1808" s="61">
        <f>I1809+I1810</f>
        <v>100</v>
      </c>
      <c r="J1808" s="59">
        <f>D1808/B1808*100</f>
        <v>67.001877259804303</v>
      </c>
      <c r="K1808" s="59">
        <f t="shared" si="339"/>
        <v>23.768736616702355</v>
      </c>
      <c r="L1808" s="59">
        <f t="shared" si="339"/>
        <v>23.768736616702355</v>
      </c>
    </row>
    <row r="1809" spans="1:12" s="49" customFormat="1" x14ac:dyDescent="0.2">
      <c r="A1809" s="12" t="s">
        <v>282</v>
      </c>
      <c r="B1809" s="10">
        <v>8</v>
      </c>
      <c r="C1809" s="10">
        <v>220</v>
      </c>
      <c r="D1809" s="10">
        <v>30</v>
      </c>
      <c r="E1809" s="10">
        <v>30</v>
      </c>
      <c r="F1809" s="10">
        <v>36</v>
      </c>
      <c r="G1809" s="10">
        <v>36</v>
      </c>
      <c r="H1809" s="61">
        <f>D1809/D1808*100</f>
        <v>27.027027027027028</v>
      </c>
      <c r="I1809" s="61">
        <f>E1809/E1808*100</f>
        <v>27.027027027027028</v>
      </c>
      <c r="J1809" s="60">
        <f>D1809/B1809</f>
        <v>3.75</v>
      </c>
      <c r="K1809" s="59">
        <f t="shared" si="339"/>
        <v>83.333333333333343</v>
      </c>
      <c r="L1809" s="59">
        <f t="shared" si="339"/>
        <v>83.333333333333343</v>
      </c>
    </row>
    <row r="1810" spans="1:12" s="49" customFormat="1" x14ac:dyDescent="0.2">
      <c r="A1810" s="12" t="s">
        <v>286</v>
      </c>
      <c r="B1810" s="10">
        <v>157.667</v>
      </c>
      <c r="C1810" s="10">
        <v>3900.3330000000001</v>
      </c>
      <c r="D1810" s="10">
        <v>81</v>
      </c>
      <c r="E1810" s="10">
        <v>81</v>
      </c>
      <c r="F1810" s="10">
        <v>431</v>
      </c>
      <c r="G1810" s="10">
        <v>431</v>
      </c>
      <c r="H1810" s="61">
        <f>D1810/D1808*100</f>
        <v>72.972972972972968</v>
      </c>
      <c r="I1810" s="61">
        <f>E1810/E1808*100</f>
        <v>72.972972972972968</v>
      </c>
      <c r="J1810" s="59">
        <f>D1810/B1810*100</f>
        <v>51.374098574844453</v>
      </c>
      <c r="K1810" s="59">
        <f t="shared" si="339"/>
        <v>18.793503480278424</v>
      </c>
      <c r="L1810" s="59">
        <f t="shared" si="339"/>
        <v>18.793503480278424</v>
      </c>
    </row>
    <row r="1811" spans="1:12" s="49" customFormat="1" ht="56.25" x14ac:dyDescent="0.2">
      <c r="A1811" s="7" t="s">
        <v>540</v>
      </c>
      <c r="B1811" s="10"/>
      <c r="C1811" s="10"/>
      <c r="D1811" s="10"/>
      <c r="E1811" s="10"/>
      <c r="F1811" s="10"/>
      <c r="G1811" s="10"/>
      <c r="H1811" s="65"/>
      <c r="I1811" s="65"/>
      <c r="J1811" s="65"/>
      <c r="K1811" s="65"/>
      <c r="L1811" s="65"/>
    </row>
    <row r="1812" spans="1:12" s="49" customFormat="1" x14ac:dyDescent="0.2">
      <c r="A1812" s="8" t="s">
        <v>278</v>
      </c>
      <c r="B1812" s="10">
        <v>20397.539000000001</v>
      </c>
      <c r="C1812" s="10">
        <v>189986.62299999999</v>
      </c>
      <c r="D1812" s="10">
        <v>15956.51</v>
      </c>
      <c r="E1812" s="10">
        <v>15956.51</v>
      </c>
      <c r="F1812" s="10">
        <v>15737.396000000001</v>
      </c>
      <c r="G1812" s="10">
        <v>15737.396000000001</v>
      </c>
      <c r="H1812" s="61">
        <f>H1813+H1814</f>
        <v>100</v>
      </c>
      <c r="I1812" s="61">
        <f>I1813+I1814</f>
        <v>100</v>
      </c>
      <c r="J1812" s="59">
        <f t="shared" ref="J1812:J1817" si="340">D1812/B1812*100</f>
        <v>78.227623440259137</v>
      </c>
      <c r="K1812" s="59">
        <f t="shared" ref="K1812:L1817" si="341">D1812/F1812*100</f>
        <v>101.39231420496758</v>
      </c>
      <c r="L1812" s="59">
        <f t="shared" si="341"/>
        <v>101.39231420496758</v>
      </c>
    </row>
    <row r="1813" spans="1:12" s="49" customFormat="1" x14ac:dyDescent="0.2">
      <c r="A1813" s="12" t="s">
        <v>285</v>
      </c>
      <c r="B1813" s="10">
        <v>8595.4650000000001</v>
      </c>
      <c r="C1813" s="10">
        <v>95969.540999999997</v>
      </c>
      <c r="D1813" s="10">
        <v>7499.7749999999996</v>
      </c>
      <c r="E1813" s="10">
        <v>7499.7749999999996</v>
      </c>
      <c r="F1813" s="10">
        <v>9436.8150000000005</v>
      </c>
      <c r="G1813" s="10">
        <v>9436.8150000000005</v>
      </c>
      <c r="H1813" s="61">
        <f>D1813/D1812*100</f>
        <v>47.001349292545797</v>
      </c>
      <c r="I1813" s="61">
        <f>E1813/E1812*100</f>
        <v>47.001349292545797</v>
      </c>
      <c r="J1813" s="59">
        <f t="shared" si="340"/>
        <v>87.252696625487971</v>
      </c>
      <c r="K1813" s="59">
        <f t="shared" si="341"/>
        <v>79.473582983241684</v>
      </c>
      <c r="L1813" s="59">
        <f t="shared" si="341"/>
        <v>79.473582983241684</v>
      </c>
    </row>
    <row r="1814" spans="1:12" s="49" customFormat="1" x14ac:dyDescent="0.2">
      <c r="A1814" s="12" t="s">
        <v>281</v>
      </c>
      <c r="B1814" s="10">
        <v>11802.074000000001</v>
      </c>
      <c r="C1814" s="10">
        <v>94017.081999999995</v>
      </c>
      <c r="D1814" s="10">
        <v>8456.7350000000006</v>
      </c>
      <c r="E1814" s="10">
        <v>8456.7350000000006</v>
      </c>
      <c r="F1814" s="10">
        <v>6300.5810000000001</v>
      </c>
      <c r="G1814" s="10">
        <v>6300.5810000000001</v>
      </c>
      <c r="H1814" s="61">
        <f>D1814/D1812*100</f>
        <v>52.998650707454196</v>
      </c>
      <c r="I1814" s="61">
        <f>E1814/E1812*100</f>
        <v>52.998650707454196</v>
      </c>
      <c r="J1814" s="59">
        <f t="shared" si="340"/>
        <v>71.654651546838295</v>
      </c>
      <c r="K1814" s="59">
        <f t="shared" si="341"/>
        <v>134.2215106829037</v>
      </c>
      <c r="L1814" s="59">
        <f t="shared" si="341"/>
        <v>134.2215106829037</v>
      </c>
    </row>
    <row r="1815" spans="1:12" s="49" customFormat="1" x14ac:dyDescent="0.2">
      <c r="A1815" s="8" t="s">
        <v>279</v>
      </c>
      <c r="B1815" s="10">
        <v>20397.539000000001</v>
      </c>
      <c r="C1815" s="10">
        <v>189986.62299999999</v>
      </c>
      <c r="D1815" s="10">
        <v>15956.51</v>
      </c>
      <c r="E1815" s="10">
        <v>15956.51</v>
      </c>
      <c r="F1815" s="10">
        <v>15737.396000000001</v>
      </c>
      <c r="G1815" s="10">
        <v>15737.396000000001</v>
      </c>
      <c r="H1815" s="61">
        <f>H1816+H1817</f>
        <v>100</v>
      </c>
      <c r="I1815" s="61">
        <f>I1816+I1817</f>
        <v>100</v>
      </c>
      <c r="J1815" s="59">
        <f t="shared" si="340"/>
        <v>78.227623440259137</v>
      </c>
      <c r="K1815" s="59">
        <f t="shared" si="341"/>
        <v>101.39231420496758</v>
      </c>
      <c r="L1815" s="59">
        <f t="shared" si="341"/>
        <v>101.39231420496758</v>
      </c>
    </row>
    <row r="1816" spans="1:12" s="49" customFormat="1" x14ac:dyDescent="0.2">
      <c r="A1816" s="12" t="s">
        <v>282</v>
      </c>
      <c r="B1816" s="10">
        <v>6302.9629999999997</v>
      </c>
      <c r="C1816" s="10">
        <v>64340.381000000001</v>
      </c>
      <c r="D1816" s="10">
        <v>5672.107</v>
      </c>
      <c r="E1816" s="10">
        <v>5672.107</v>
      </c>
      <c r="F1816" s="10">
        <v>6809.69</v>
      </c>
      <c r="G1816" s="10">
        <v>6809.69</v>
      </c>
      <c r="H1816" s="61">
        <f>D1816/D1815*100</f>
        <v>35.547290729614431</v>
      </c>
      <c r="I1816" s="61">
        <f>E1816/E1815*100</f>
        <v>35.547290729614431</v>
      </c>
      <c r="J1816" s="59">
        <f t="shared" si="340"/>
        <v>89.991120049411691</v>
      </c>
      <c r="K1816" s="59">
        <f t="shared" si="341"/>
        <v>83.294643368494008</v>
      </c>
      <c r="L1816" s="59">
        <f t="shared" si="341"/>
        <v>83.294643368494008</v>
      </c>
    </row>
    <row r="1817" spans="1:12" s="49" customFormat="1" x14ac:dyDescent="0.2">
      <c r="A1817" s="12" t="s">
        <v>286</v>
      </c>
      <c r="B1817" s="10">
        <v>14094.575999999999</v>
      </c>
      <c r="C1817" s="10">
        <v>125646.242</v>
      </c>
      <c r="D1817" s="10">
        <v>10284.403</v>
      </c>
      <c r="E1817" s="10">
        <v>10284.403</v>
      </c>
      <c r="F1817" s="10">
        <v>8927.7060000000001</v>
      </c>
      <c r="G1817" s="10">
        <v>8927.7060000000001</v>
      </c>
      <c r="H1817" s="61">
        <f>D1817/D1815*100</f>
        <v>64.452709270385569</v>
      </c>
      <c r="I1817" s="61">
        <f>E1817/E1815*100</f>
        <v>64.452709270385569</v>
      </c>
      <c r="J1817" s="59">
        <f t="shared" si="340"/>
        <v>72.967097413927178</v>
      </c>
      <c r="K1817" s="59">
        <f t="shared" si="341"/>
        <v>115.19647936435182</v>
      </c>
      <c r="L1817" s="59">
        <f t="shared" si="341"/>
        <v>115.19647936435182</v>
      </c>
    </row>
    <row r="1818" spans="1:12" s="49" customFormat="1" ht="22.5" x14ac:dyDescent="0.2">
      <c r="A1818" s="7" t="s">
        <v>541</v>
      </c>
      <c r="B1818" s="10"/>
      <c r="C1818" s="10"/>
      <c r="D1818" s="10"/>
      <c r="E1818" s="10"/>
      <c r="F1818" s="10"/>
      <c r="G1818" s="10"/>
      <c r="H1818" s="65"/>
      <c r="I1818" s="65"/>
      <c r="J1818" s="65"/>
      <c r="K1818" s="65"/>
      <c r="L1818" s="65"/>
    </row>
    <row r="1819" spans="1:12" s="49" customFormat="1" x14ac:dyDescent="0.2">
      <c r="A1819" s="8" t="s">
        <v>278</v>
      </c>
      <c r="B1819" s="10">
        <v>333332.66700000002</v>
      </c>
      <c r="C1819" s="10">
        <v>2396465.733</v>
      </c>
      <c r="D1819" s="10">
        <v>189424.2</v>
      </c>
      <c r="E1819" s="10">
        <v>189424.2</v>
      </c>
      <c r="F1819" s="10">
        <v>103441.4</v>
      </c>
      <c r="G1819" s="10">
        <v>103441.4</v>
      </c>
      <c r="H1819" s="61">
        <f>H1820+H1821</f>
        <v>100</v>
      </c>
      <c r="I1819" s="61">
        <f>I1820+I1821</f>
        <v>100</v>
      </c>
      <c r="J1819" s="59">
        <f t="shared" ref="J1819:J1824" si="342">D1819/B1819*100</f>
        <v>56.827373597919831</v>
      </c>
      <c r="K1819" s="59">
        <f>D1819/F1819*100</f>
        <v>183.12223152432202</v>
      </c>
      <c r="L1819" s="59">
        <f>E1819/G1819*100</f>
        <v>183.12223152432202</v>
      </c>
    </row>
    <row r="1820" spans="1:12" s="49" customFormat="1" x14ac:dyDescent="0.2">
      <c r="A1820" s="12" t="s">
        <v>285</v>
      </c>
      <c r="B1820" s="10">
        <v>92811.667000000001</v>
      </c>
      <c r="C1820" s="10">
        <v>1139873.3330000001</v>
      </c>
      <c r="D1820" s="10">
        <v>71670</v>
      </c>
      <c r="E1820" s="10">
        <v>71670</v>
      </c>
      <c r="F1820" s="10">
        <v>59480</v>
      </c>
      <c r="G1820" s="10">
        <v>59480</v>
      </c>
      <c r="H1820" s="61">
        <f>D1820/D1819*100</f>
        <v>37.835714760838371</v>
      </c>
      <c r="I1820" s="61">
        <f>E1820/E1819*100</f>
        <v>37.835714760838371</v>
      </c>
      <c r="J1820" s="59">
        <f t="shared" si="342"/>
        <v>77.22089508423548</v>
      </c>
      <c r="K1820" s="59">
        <f>D1820/F1820*100</f>
        <v>120.49428379287154</v>
      </c>
      <c r="L1820" s="59">
        <f>E1820/G1820*100</f>
        <v>120.49428379287154</v>
      </c>
    </row>
    <row r="1821" spans="1:12" s="49" customFormat="1" x14ac:dyDescent="0.2">
      <c r="A1821" s="12" t="s">
        <v>281</v>
      </c>
      <c r="B1821" s="10">
        <v>240521</v>
      </c>
      <c r="C1821" s="10">
        <v>1256592.3999999999</v>
      </c>
      <c r="D1821" s="10">
        <v>117754.2</v>
      </c>
      <c r="E1821" s="10">
        <v>117754.2</v>
      </c>
      <c r="F1821" s="10">
        <v>43961.4</v>
      </c>
      <c r="G1821" s="10">
        <v>43961.4</v>
      </c>
      <c r="H1821" s="61">
        <f>D1821/D1819*100</f>
        <v>62.164285239161622</v>
      </c>
      <c r="I1821" s="61">
        <f>E1821/E1819*100</f>
        <v>62.164285239161622</v>
      </c>
      <c r="J1821" s="59">
        <f t="shared" si="342"/>
        <v>48.957970405910501</v>
      </c>
      <c r="K1821" s="60">
        <f>D1821/F1821</f>
        <v>2.678581664824141</v>
      </c>
      <c r="L1821" s="60">
        <f>E1821/G1821</f>
        <v>2.678581664824141</v>
      </c>
    </row>
    <row r="1822" spans="1:12" s="49" customFormat="1" x14ac:dyDescent="0.2">
      <c r="A1822" s="8" t="s">
        <v>279</v>
      </c>
      <c r="B1822" s="10">
        <v>333332.66700000002</v>
      </c>
      <c r="C1822" s="10">
        <v>2396465.733</v>
      </c>
      <c r="D1822" s="10">
        <v>189424.2</v>
      </c>
      <c r="E1822" s="10">
        <v>189424.2</v>
      </c>
      <c r="F1822" s="10">
        <v>103441.4</v>
      </c>
      <c r="G1822" s="10">
        <v>103441.4</v>
      </c>
      <c r="H1822" s="61">
        <f>H1823+H1824</f>
        <v>100</v>
      </c>
      <c r="I1822" s="61">
        <f>I1823+I1824</f>
        <v>100</v>
      </c>
      <c r="J1822" s="59">
        <f t="shared" si="342"/>
        <v>56.827373597919831</v>
      </c>
      <c r="K1822" s="59">
        <f t="shared" ref="K1822:L1824" si="343">D1822/F1822*100</f>
        <v>183.12223152432202</v>
      </c>
      <c r="L1822" s="59">
        <f t="shared" si="343"/>
        <v>183.12223152432202</v>
      </c>
    </row>
    <row r="1823" spans="1:12" s="49" customFormat="1" x14ac:dyDescent="0.2">
      <c r="A1823" s="12" t="s">
        <v>282</v>
      </c>
      <c r="B1823" s="10">
        <v>1757</v>
      </c>
      <c r="C1823" s="10">
        <v>19689</v>
      </c>
      <c r="D1823" s="10">
        <v>692</v>
      </c>
      <c r="E1823" s="10">
        <v>692</v>
      </c>
      <c r="F1823" s="10">
        <v>1222</v>
      </c>
      <c r="G1823" s="10">
        <v>1222</v>
      </c>
      <c r="H1823" s="61">
        <f>D1823/D1822*100</f>
        <v>0.36531763101018772</v>
      </c>
      <c r="I1823" s="61">
        <f>E1823/E1822*100</f>
        <v>0.36531763101018772</v>
      </c>
      <c r="J1823" s="59">
        <f t="shared" si="342"/>
        <v>39.385315879339785</v>
      </c>
      <c r="K1823" s="59">
        <f t="shared" si="343"/>
        <v>56.628477905073652</v>
      </c>
      <c r="L1823" s="59">
        <f t="shared" si="343"/>
        <v>56.628477905073652</v>
      </c>
    </row>
    <row r="1824" spans="1:12" s="49" customFormat="1" x14ac:dyDescent="0.2">
      <c r="A1824" s="12" t="s">
        <v>286</v>
      </c>
      <c r="B1824" s="10">
        <v>331575.66700000002</v>
      </c>
      <c r="C1824" s="10">
        <v>2376776.733</v>
      </c>
      <c r="D1824" s="10">
        <v>188732.2</v>
      </c>
      <c r="E1824" s="10">
        <v>188732.2</v>
      </c>
      <c r="F1824" s="10">
        <v>102219.4</v>
      </c>
      <c r="G1824" s="10">
        <v>102219.4</v>
      </c>
      <c r="H1824" s="61">
        <f>D1824/D1822*100</f>
        <v>99.634682368989814</v>
      </c>
      <c r="I1824" s="61">
        <f>E1824/E1822*100</f>
        <v>99.634682368989814</v>
      </c>
      <c r="J1824" s="59">
        <f t="shared" si="342"/>
        <v>56.919798038135298</v>
      </c>
      <c r="K1824" s="59">
        <f t="shared" si="343"/>
        <v>184.63442360256471</v>
      </c>
      <c r="L1824" s="59">
        <f t="shared" si="343"/>
        <v>184.63442360256471</v>
      </c>
    </row>
    <row r="1825" spans="1:12" s="49" customFormat="1" ht="22.5" x14ac:dyDescent="0.2">
      <c r="A1825" s="7" t="s">
        <v>542</v>
      </c>
      <c r="B1825" s="10"/>
      <c r="C1825" s="10"/>
      <c r="D1825" s="10"/>
      <c r="E1825" s="10"/>
      <c r="F1825" s="10"/>
      <c r="G1825" s="10"/>
      <c r="H1825" s="65"/>
      <c r="I1825" s="65"/>
      <c r="J1825" s="65"/>
      <c r="K1825" s="65"/>
      <c r="L1825" s="65"/>
    </row>
    <row r="1826" spans="1:12" s="49" customFormat="1" x14ac:dyDescent="0.2">
      <c r="A1826" s="8" t="s">
        <v>278</v>
      </c>
      <c r="B1826" s="10">
        <v>83466.667000000001</v>
      </c>
      <c r="C1826" s="10">
        <v>805023.73300000001</v>
      </c>
      <c r="D1826" s="10">
        <v>41936</v>
      </c>
      <c r="E1826" s="10">
        <v>41936</v>
      </c>
      <c r="F1826" s="10">
        <v>34547</v>
      </c>
      <c r="G1826" s="10">
        <v>34547</v>
      </c>
      <c r="H1826" s="61">
        <f>H1827+H1828</f>
        <v>100</v>
      </c>
      <c r="I1826" s="61">
        <f>I1827+I1828</f>
        <v>100</v>
      </c>
      <c r="J1826" s="59">
        <f t="shared" ref="J1826:J1831" si="344">D1826/B1826*100</f>
        <v>50.242811300947245</v>
      </c>
      <c r="K1826" s="59">
        <f t="shared" ref="K1826:L1829" si="345">D1826/F1826*100</f>
        <v>121.38825368338786</v>
      </c>
      <c r="L1826" s="59">
        <f t="shared" si="345"/>
        <v>121.38825368338786</v>
      </c>
    </row>
    <row r="1827" spans="1:12" s="49" customFormat="1" x14ac:dyDescent="0.2">
      <c r="A1827" s="12" t="s">
        <v>285</v>
      </c>
      <c r="B1827" s="10">
        <v>6689.6670000000004</v>
      </c>
      <c r="C1827" s="10">
        <v>103826.333</v>
      </c>
      <c r="D1827" s="10">
        <v>6664</v>
      </c>
      <c r="E1827" s="10">
        <v>6664</v>
      </c>
      <c r="F1827" s="10">
        <v>8648</v>
      </c>
      <c r="G1827" s="10">
        <v>8648</v>
      </c>
      <c r="H1827" s="61">
        <f>D1827/D1826*100</f>
        <v>15.890881342998856</v>
      </c>
      <c r="I1827" s="61">
        <f>E1827/E1826*100</f>
        <v>15.890881342998856</v>
      </c>
      <c r="J1827" s="59">
        <f t="shared" si="344"/>
        <v>99.616318719601438</v>
      </c>
      <c r="K1827" s="59">
        <f t="shared" si="345"/>
        <v>77.058279370952818</v>
      </c>
      <c r="L1827" s="59">
        <f t="shared" si="345"/>
        <v>77.058279370952818</v>
      </c>
    </row>
    <row r="1828" spans="1:12" s="49" customFormat="1" x14ac:dyDescent="0.2">
      <c r="A1828" s="12" t="s">
        <v>281</v>
      </c>
      <c r="B1828" s="10">
        <v>76777</v>
      </c>
      <c r="C1828" s="10">
        <v>701197.4</v>
      </c>
      <c r="D1828" s="10">
        <v>35272</v>
      </c>
      <c r="E1828" s="10">
        <v>35272</v>
      </c>
      <c r="F1828" s="10">
        <v>25899</v>
      </c>
      <c r="G1828" s="10">
        <v>25899</v>
      </c>
      <c r="H1828" s="61">
        <f>D1828/D1826*100</f>
        <v>84.109118657001147</v>
      </c>
      <c r="I1828" s="61">
        <f>E1828/E1826*100</f>
        <v>84.109118657001147</v>
      </c>
      <c r="J1828" s="59">
        <f t="shared" si="344"/>
        <v>45.940841658309125</v>
      </c>
      <c r="K1828" s="59">
        <f t="shared" si="345"/>
        <v>136.19058650913163</v>
      </c>
      <c r="L1828" s="59">
        <f t="shared" si="345"/>
        <v>136.19058650913163</v>
      </c>
    </row>
    <row r="1829" spans="1:12" s="49" customFormat="1" x14ac:dyDescent="0.2">
      <c r="A1829" s="8" t="s">
        <v>279</v>
      </c>
      <c r="B1829" s="10">
        <v>83466.667000000001</v>
      </c>
      <c r="C1829" s="10">
        <v>805023.73300000001</v>
      </c>
      <c r="D1829" s="10">
        <v>41936</v>
      </c>
      <c r="E1829" s="10">
        <v>41936</v>
      </c>
      <c r="F1829" s="10">
        <v>34547</v>
      </c>
      <c r="G1829" s="10">
        <v>34547</v>
      </c>
      <c r="H1829" s="61">
        <f>H1830+H1831</f>
        <v>100</v>
      </c>
      <c r="I1829" s="61">
        <f>I1830+I1831</f>
        <v>100</v>
      </c>
      <c r="J1829" s="59">
        <f t="shared" si="344"/>
        <v>50.242811300947245</v>
      </c>
      <c r="K1829" s="59">
        <f t="shared" si="345"/>
        <v>121.38825368338786</v>
      </c>
      <c r="L1829" s="59">
        <f t="shared" si="345"/>
        <v>121.38825368338786</v>
      </c>
    </row>
    <row r="1830" spans="1:12" s="49" customFormat="1" x14ac:dyDescent="0.2">
      <c r="A1830" s="12" t="s">
        <v>282</v>
      </c>
      <c r="B1830" s="10">
        <v>5193</v>
      </c>
      <c r="C1830" s="10">
        <v>23492</v>
      </c>
      <c r="D1830" s="10">
        <v>2798</v>
      </c>
      <c r="E1830" s="10">
        <v>2798</v>
      </c>
      <c r="F1830" s="10">
        <v>839</v>
      </c>
      <c r="G1830" s="10">
        <v>839</v>
      </c>
      <c r="H1830" s="61">
        <f>D1830/D1829*100</f>
        <v>6.6720717283479587</v>
      </c>
      <c r="I1830" s="61">
        <f>E1830/E1829*100</f>
        <v>6.6720717283479587</v>
      </c>
      <c r="J1830" s="59">
        <f t="shared" si="344"/>
        <v>53.880223377623729</v>
      </c>
      <c r="K1830" s="60">
        <f>D1830/F1830</f>
        <v>3.3349225268176399</v>
      </c>
      <c r="L1830" s="60">
        <f>E1830/G1830</f>
        <v>3.3349225268176399</v>
      </c>
    </row>
    <row r="1831" spans="1:12" s="49" customFormat="1" x14ac:dyDescent="0.2">
      <c r="A1831" s="12" t="s">
        <v>286</v>
      </c>
      <c r="B1831" s="10">
        <v>78273.667000000001</v>
      </c>
      <c r="C1831" s="10">
        <v>781531.73300000001</v>
      </c>
      <c r="D1831" s="10">
        <v>39138</v>
      </c>
      <c r="E1831" s="10">
        <v>39138</v>
      </c>
      <c r="F1831" s="10">
        <v>33708</v>
      </c>
      <c r="G1831" s="10">
        <v>33708</v>
      </c>
      <c r="H1831" s="61">
        <f>D1831/D1829*100</f>
        <v>93.327928271652041</v>
      </c>
      <c r="I1831" s="61">
        <f>E1831/E1829*100</f>
        <v>93.327928271652041</v>
      </c>
      <c r="J1831" s="59">
        <f t="shared" si="344"/>
        <v>50.001490284082386</v>
      </c>
      <c r="K1831" s="59">
        <f>D1831/F1831*100</f>
        <v>116.10893556425775</v>
      </c>
      <c r="L1831" s="59">
        <f>E1831/G1831*100</f>
        <v>116.10893556425775</v>
      </c>
    </row>
    <row r="1832" spans="1:12" s="49" customFormat="1" ht="22.5" x14ac:dyDescent="0.2">
      <c r="A1832" s="7" t="s">
        <v>543</v>
      </c>
      <c r="B1832" s="10"/>
      <c r="C1832" s="10"/>
      <c r="D1832" s="10"/>
      <c r="E1832" s="10"/>
      <c r="F1832" s="10"/>
      <c r="G1832" s="10"/>
      <c r="H1832" s="65"/>
      <c r="I1832" s="65"/>
      <c r="J1832" s="65"/>
      <c r="K1832" s="65"/>
      <c r="L1832" s="65"/>
    </row>
    <row r="1833" spans="1:12" s="49" customFormat="1" x14ac:dyDescent="0.2">
      <c r="A1833" s="8" t="s">
        <v>278</v>
      </c>
      <c r="B1833" s="10">
        <v>57788</v>
      </c>
      <c r="C1833" s="10">
        <v>397673</v>
      </c>
      <c r="D1833" s="10">
        <v>41350</v>
      </c>
      <c r="E1833" s="10">
        <v>41350</v>
      </c>
      <c r="F1833" s="10">
        <v>21005</v>
      </c>
      <c r="G1833" s="10">
        <v>21005</v>
      </c>
      <c r="H1833" s="61">
        <f>H1834+H1835</f>
        <v>100</v>
      </c>
      <c r="I1833" s="61">
        <f>I1834+I1835</f>
        <v>100</v>
      </c>
      <c r="J1833" s="59">
        <f>D1833/B1833*100</f>
        <v>71.554648023811168</v>
      </c>
      <c r="K1833" s="59">
        <f t="shared" ref="K1833:L1836" si="346">D1833/F1833*100</f>
        <v>196.8578909783385</v>
      </c>
      <c r="L1833" s="59">
        <f t="shared" si="346"/>
        <v>196.8578909783385</v>
      </c>
    </row>
    <row r="1834" spans="1:12" s="49" customFormat="1" x14ac:dyDescent="0.2">
      <c r="A1834" s="12" t="s">
        <v>285</v>
      </c>
      <c r="B1834" s="10">
        <v>1344</v>
      </c>
      <c r="C1834" s="10">
        <v>8387</v>
      </c>
      <c r="D1834" s="10">
        <v>55</v>
      </c>
      <c r="E1834" s="10">
        <v>55</v>
      </c>
      <c r="F1834" s="10">
        <v>55</v>
      </c>
      <c r="G1834" s="10">
        <v>55</v>
      </c>
      <c r="H1834" s="61">
        <f>D1834/D1833*100</f>
        <v>0.13301088270858524</v>
      </c>
      <c r="I1834" s="61">
        <f>E1834/E1833*100</f>
        <v>0.13301088270858524</v>
      </c>
      <c r="J1834" s="59">
        <f>D1834/B1834*100</f>
        <v>4.0922619047619051</v>
      </c>
      <c r="K1834" s="59">
        <f t="shared" si="346"/>
        <v>100</v>
      </c>
      <c r="L1834" s="59">
        <f t="shared" si="346"/>
        <v>100</v>
      </c>
    </row>
    <row r="1835" spans="1:12" s="49" customFormat="1" x14ac:dyDescent="0.2">
      <c r="A1835" s="12" t="s">
        <v>281</v>
      </c>
      <c r="B1835" s="10">
        <v>56444</v>
      </c>
      <c r="C1835" s="10">
        <v>389286</v>
      </c>
      <c r="D1835" s="10">
        <v>41295</v>
      </c>
      <c r="E1835" s="10">
        <v>41295</v>
      </c>
      <c r="F1835" s="10">
        <v>20950</v>
      </c>
      <c r="G1835" s="10">
        <v>20950</v>
      </c>
      <c r="H1835" s="61">
        <f>D1835/D1833*100</f>
        <v>99.866989117291411</v>
      </c>
      <c r="I1835" s="61">
        <f>E1835/E1833*100</f>
        <v>99.866989117291411</v>
      </c>
      <c r="J1835" s="59">
        <f>D1835/B1835*100</f>
        <v>73.161009141804271</v>
      </c>
      <c r="K1835" s="59">
        <f t="shared" si="346"/>
        <v>197.11217183770884</v>
      </c>
      <c r="L1835" s="59">
        <f t="shared" si="346"/>
        <v>197.11217183770884</v>
      </c>
    </row>
    <row r="1836" spans="1:12" s="49" customFormat="1" x14ac:dyDescent="0.2">
      <c r="A1836" s="8" t="s">
        <v>279</v>
      </c>
      <c r="B1836" s="10">
        <v>57788</v>
      </c>
      <c r="C1836" s="10">
        <v>397673</v>
      </c>
      <c r="D1836" s="10">
        <v>41350</v>
      </c>
      <c r="E1836" s="10">
        <v>41350</v>
      </c>
      <c r="F1836" s="10">
        <v>21005</v>
      </c>
      <c r="G1836" s="10">
        <v>21005</v>
      </c>
      <c r="H1836" s="61">
        <f>H1837+H1838</f>
        <v>100</v>
      </c>
      <c r="I1836" s="61">
        <f>I1837+I1838</f>
        <v>100</v>
      </c>
      <c r="J1836" s="59">
        <f>D1836/B1836*100</f>
        <v>71.554648023811168</v>
      </c>
      <c r="K1836" s="59">
        <f t="shared" si="346"/>
        <v>196.8578909783385</v>
      </c>
      <c r="L1836" s="59">
        <f t="shared" si="346"/>
        <v>196.8578909783385</v>
      </c>
    </row>
    <row r="1837" spans="1:12" s="49" customFormat="1" x14ac:dyDescent="0.2">
      <c r="A1837" s="12" t="s">
        <v>282</v>
      </c>
      <c r="B1837" s="10">
        <v>19</v>
      </c>
      <c r="C1837" s="10">
        <v>5405</v>
      </c>
      <c r="D1837" s="10">
        <v>1150</v>
      </c>
      <c r="E1837" s="10">
        <v>1150</v>
      </c>
      <c r="F1837" s="10">
        <v>3</v>
      </c>
      <c r="G1837" s="10">
        <v>3</v>
      </c>
      <c r="H1837" s="61">
        <f>D1837/D1836*100</f>
        <v>2.7811366384522369</v>
      </c>
      <c r="I1837" s="61">
        <f>E1837/E1836*100</f>
        <v>2.7811366384522369</v>
      </c>
      <c r="J1837" s="60"/>
      <c r="K1837" s="60"/>
      <c r="L1837" s="60"/>
    </row>
    <row r="1838" spans="1:12" s="49" customFormat="1" x14ac:dyDescent="0.2">
      <c r="A1838" s="12" t="s">
        <v>286</v>
      </c>
      <c r="B1838" s="10">
        <v>57769</v>
      </c>
      <c r="C1838" s="10">
        <v>392268</v>
      </c>
      <c r="D1838" s="10">
        <v>40200</v>
      </c>
      <c r="E1838" s="10">
        <v>40200</v>
      </c>
      <c r="F1838" s="10">
        <v>21002</v>
      </c>
      <c r="G1838" s="10">
        <v>21002</v>
      </c>
      <c r="H1838" s="61">
        <f>D1838/D1836*100</f>
        <v>97.218863361547761</v>
      </c>
      <c r="I1838" s="61">
        <f>E1838/E1836*100</f>
        <v>97.218863361547761</v>
      </c>
      <c r="J1838" s="59">
        <f>D1838/B1838*100</f>
        <v>69.587495023282386</v>
      </c>
      <c r="K1838" s="59">
        <f>D1838/F1838*100</f>
        <v>191.41034187220265</v>
      </c>
      <c r="L1838" s="59">
        <f>E1838/G1838*100</f>
        <v>191.41034187220265</v>
      </c>
    </row>
    <row r="1839" spans="1:12" s="49" customFormat="1" x14ac:dyDescent="0.2">
      <c r="A1839" s="7" t="s">
        <v>544</v>
      </c>
      <c r="B1839" s="10"/>
      <c r="C1839" s="10"/>
      <c r="D1839" s="10"/>
      <c r="E1839" s="10"/>
      <c r="F1839" s="10"/>
      <c r="G1839" s="10"/>
      <c r="H1839" s="65"/>
      <c r="I1839" s="65"/>
      <c r="J1839" s="65"/>
      <c r="K1839" s="65"/>
      <c r="L1839" s="65"/>
    </row>
    <row r="1840" spans="1:12" s="49" customFormat="1" x14ac:dyDescent="0.2">
      <c r="A1840" s="8" t="s">
        <v>278</v>
      </c>
      <c r="B1840" s="10">
        <v>26820.332999999999</v>
      </c>
      <c r="C1840" s="10">
        <v>298757.26699999999</v>
      </c>
      <c r="D1840" s="10">
        <v>18140</v>
      </c>
      <c r="E1840" s="10">
        <v>18140</v>
      </c>
      <c r="F1840" s="10">
        <v>16969</v>
      </c>
      <c r="G1840" s="10">
        <v>16969</v>
      </c>
      <c r="H1840" s="61">
        <f>H1841+H1842</f>
        <v>99.999999999999986</v>
      </c>
      <c r="I1840" s="61">
        <f>I1841+I1842</f>
        <v>99.999999999999986</v>
      </c>
      <c r="J1840" s="59">
        <f>D1840/B1840*100</f>
        <v>67.63525270174685</v>
      </c>
      <c r="K1840" s="59">
        <f t="shared" ref="K1840:L1843" si="347">D1840/F1840*100</f>
        <v>106.90081914078613</v>
      </c>
      <c r="L1840" s="59">
        <f t="shared" si="347"/>
        <v>106.90081914078613</v>
      </c>
    </row>
    <row r="1841" spans="1:12" s="49" customFormat="1" x14ac:dyDescent="0.2">
      <c r="A1841" s="12" t="s">
        <v>285</v>
      </c>
      <c r="B1841" s="10">
        <v>20148.332999999999</v>
      </c>
      <c r="C1841" s="10">
        <v>231520.66699999999</v>
      </c>
      <c r="D1841" s="10">
        <v>13202</v>
      </c>
      <c r="E1841" s="10">
        <v>13202</v>
      </c>
      <c r="F1841" s="10">
        <v>14099</v>
      </c>
      <c r="G1841" s="10">
        <v>14099</v>
      </c>
      <c r="H1841" s="61">
        <f>D1841/D1840*100</f>
        <v>72.778390297684666</v>
      </c>
      <c r="I1841" s="61">
        <f>E1841/E1840*100</f>
        <v>72.778390297684666</v>
      </c>
      <c r="J1841" s="59">
        <f>D1841/B1841*100</f>
        <v>65.524031194044696</v>
      </c>
      <c r="K1841" s="59">
        <f t="shared" si="347"/>
        <v>93.637846655791193</v>
      </c>
      <c r="L1841" s="59">
        <f t="shared" si="347"/>
        <v>93.637846655791193</v>
      </c>
    </row>
    <row r="1842" spans="1:12" s="49" customFormat="1" x14ac:dyDescent="0.2">
      <c r="A1842" s="12" t="s">
        <v>281</v>
      </c>
      <c r="B1842" s="10">
        <v>6672</v>
      </c>
      <c r="C1842" s="10">
        <v>67236.600000000006</v>
      </c>
      <c r="D1842" s="10">
        <v>4938</v>
      </c>
      <c r="E1842" s="10">
        <v>4938</v>
      </c>
      <c r="F1842" s="10">
        <v>2870</v>
      </c>
      <c r="G1842" s="10">
        <v>2870</v>
      </c>
      <c r="H1842" s="61">
        <f>D1842/D1840*100</f>
        <v>27.221609702315323</v>
      </c>
      <c r="I1842" s="61">
        <f>E1842/E1840*100</f>
        <v>27.221609702315323</v>
      </c>
      <c r="J1842" s="59">
        <f>D1842/B1842*100</f>
        <v>74.010791366906474</v>
      </c>
      <c r="K1842" s="59">
        <f t="shared" si="347"/>
        <v>172.05574912891984</v>
      </c>
      <c r="L1842" s="59">
        <f t="shared" si="347"/>
        <v>172.05574912891984</v>
      </c>
    </row>
    <row r="1843" spans="1:12" s="49" customFormat="1" x14ac:dyDescent="0.2">
      <c r="A1843" s="8" t="s">
        <v>279</v>
      </c>
      <c r="B1843" s="10">
        <v>26820.332999999999</v>
      </c>
      <c r="C1843" s="10">
        <v>298757.26699999999</v>
      </c>
      <c r="D1843" s="10">
        <v>18140</v>
      </c>
      <c r="E1843" s="10">
        <v>18140</v>
      </c>
      <c r="F1843" s="10">
        <v>16969</v>
      </c>
      <c r="G1843" s="10">
        <v>16969</v>
      </c>
      <c r="H1843" s="61">
        <f>H1844+H1845</f>
        <v>100</v>
      </c>
      <c r="I1843" s="61">
        <f>I1844+I1845</f>
        <v>100</v>
      </c>
      <c r="J1843" s="59">
        <f>D1843/B1843*100</f>
        <v>67.63525270174685</v>
      </c>
      <c r="K1843" s="59">
        <f t="shared" si="347"/>
        <v>106.90081914078613</v>
      </c>
      <c r="L1843" s="59">
        <f t="shared" si="347"/>
        <v>106.90081914078613</v>
      </c>
    </row>
    <row r="1844" spans="1:12" s="49" customFormat="1" x14ac:dyDescent="0.2">
      <c r="A1844" s="12" t="s">
        <v>282</v>
      </c>
      <c r="B1844" s="10">
        <v>10</v>
      </c>
      <c r="C1844" s="10">
        <v>532</v>
      </c>
      <c r="D1844" s="10">
        <v>457</v>
      </c>
      <c r="E1844" s="10">
        <v>457</v>
      </c>
      <c r="F1844" s="10">
        <v>13</v>
      </c>
      <c r="G1844" s="10">
        <v>13</v>
      </c>
      <c r="H1844" s="61">
        <f>D1844/D1843*100</f>
        <v>2.5192943770672547</v>
      </c>
      <c r="I1844" s="61">
        <f>E1844/E1843*100</f>
        <v>2.5192943770672547</v>
      </c>
      <c r="J1844" s="60"/>
      <c r="K1844" s="60"/>
      <c r="L1844" s="60"/>
    </row>
    <row r="1845" spans="1:12" s="49" customFormat="1" x14ac:dyDescent="0.2">
      <c r="A1845" s="12" t="s">
        <v>286</v>
      </c>
      <c r="B1845" s="10">
        <v>26810.332999999999</v>
      </c>
      <c r="C1845" s="10">
        <v>298225.26699999999</v>
      </c>
      <c r="D1845" s="10">
        <v>17683</v>
      </c>
      <c r="E1845" s="10">
        <v>17683</v>
      </c>
      <c r="F1845" s="10">
        <v>16956</v>
      </c>
      <c r="G1845" s="10">
        <v>16956</v>
      </c>
      <c r="H1845" s="61">
        <f>D1845/D1843*100</f>
        <v>97.480705622932746</v>
      </c>
      <c r="I1845" s="61">
        <f>E1845/E1843*100</f>
        <v>97.480705622932746</v>
      </c>
      <c r="J1845" s="59">
        <f>D1845/B1845*100</f>
        <v>65.955913341322542</v>
      </c>
      <c r="K1845" s="59">
        <f>D1845/F1845*100</f>
        <v>104.28756782259967</v>
      </c>
      <c r="L1845" s="59">
        <f>E1845/G1845*100</f>
        <v>104.28756782259967</v>
      </c>
    </row>
    <row r="1846" spans="1:12" s="49" customFormat="1" ht="22.5" x14ac:dyDescent="0.2">
      <c r="A1846" s="7" t="s">
        <v>545</v>
      </c>
      <c r="B1846" s="10"/>
      <c r="C1846" s="10"/>
      <c r="D1846" s="10"/>
      <c r="E1846" s="10"/>
      <c r="F1846" s="10"/>
      <c r="G1846" s="10"/>
      <c r="H1846" s="65"/>
      <c r="I1846" s="65"/>
      <c r="J1846" s="65"/>
      <c r="K1846" s="65"/>
      <c r="L1846" s="65"/>
    </row>
    <row r="1847" spans="1:12" s="49" customFormat="1" x14ac:dyDescent="0.2">
      <c r="A1847" s="8" t="s">
        <v>278</v>
      </c>
      <c r="B1847" s="10">
        <v>6195</v>
      </c>
      <c r="C1847" s="10">
        <v>65894</v>
      </c>
      <c r="D1847" s="10">
        <v>2311</v>
      </c>
      <c r="E1847" s="10">
        <v>2311</v>
      </c>
      <c r="F1847" s="10">
        <v>2397</v>
      </c>
      <c r="G1847" s="10">
        <v>2397</v>
      </c>
      <c r="H1847" s="61">
        <f>H1848+H1849</f>
        <v>100.00000000000001</v>
      </c>
      <c r="I1847" s="61">
        <f>I1848+I1849</f>
        <v>100.00000000000001</v>
      </c>
      <c r="J1847" s="59">
        <f>D1847/B1847*100</f>
        <v>37.30427764326069</v>
      </c>
      <c r="K1847" s="59">
        <f t="shared" ref="K1847:L1850" si="348">D1847/F1847*100</f>
        <v>96.412181894034205</v>
      </c>
      <c r="L1847" s="59">
        <f t="shared" si="348"/>
        <v>96.412181894034205</v>
      </c>
    </row>
    <row r="1848" spans="1:12" s="49" customFormat="1" x14ac:dyDescent="0.2">
      <c r="A1848" s="12" t="s">
        <v>285</v>
      </c>
      <c r="B1848" s="10">
        <v>1915</v>
      </c>
      <c r="C1848" s="10">
        <v>24093</v>
      </c>
      <c r="D1848" s="10">
        <v>2028</v>
      </c>
      <c r="E1848" s="10">
        <v>2028</v>
      </c>
      <c r="F1848" s="10">
        <v>2028</v>
      </c>
      <c r="G1848" s="10">
        <v>2028</v>
      </c>
      <c r="H1848" s="61">
        <f>D1848/D1847*100</f>
        <v>87.754218952834279</v>
      </c>
      <c r="I1848" s="61">
        <f>E1848/E1847*100</f>
        <v>87.754218952834279</v>
      </c>
      <c r="J1848" s="59">
        <f>D1848/B1848*100</f>
        <v>105.90078328981723</v>
      </c>
      <c r="K1848" s="59">
        <f t="shared" si="348"/>
        <v>100</v>
      </c>
      <c r="L1848" s="59">
        <f t="shared" si="348"/>
        <v>100</v>
      </c>
    </row>
    <row r="1849" spans="1:12" s="49" customFormat="1" x14ac:dyDescent="0.2">
      <c r="A1849" s="12" t="s">
        <v>281</v>
      </c>
      <c r="B1849" s="10">
        <v>4280</v>
      </c>
      <c r="C1849" s="10">
        <v>41801</v>
      </c>
      <c r="D1849" s="10">
        <v>283</v>
      </c>
      <c r="E1849" s="10">
        <v>283</v>
      </c>
      <c r="F1849" s="10">
        <v>369</v>
      </c>
      <c r="G1849" s="10">
        <v>369</v>
      </c>
      <c r="H1849" s="61">
        <f>D1849/D1847*100</f>
        <v>12.24578104716573</v>
      </c>
      <c r="I1849" s="61">
        <f>E1849/E1847*100</f>
        <v>12.24578104716573</v>
      </c>
      <c r="J1849" s="59">
        <f>D1849/B1849*100</f>
        <v>6.6121495327102808</v>
      </c>
      <c r="K1849" s="59">
        <f t="shared" si="348"/>
        <v>76.693766937669366</v>
      </c>
      <c r="L1849" s="59">
        <f t="shared" si="348"/>
        <v>76.693766937669366</v>
      </c>
    </row>
    <row r="1850" spans="1:12" s="49" customFormat="1" x14ac:dyDescent="0.2">
      <c r="A1850" s="8" t="s">
        <v>279</v>
      </c>
      <c r="B1850" s="10">
        <v>6195</v>
      </c>
      <c r="C1850" s="10">
        <v>65894</v>
      </c>
      <c r="D1850" s="10">
        <v>2311</v>
      </c>
      <c r="E1850" s="10">
        <v>2311</v>
      </c>
      <c r="F1850" s="10">
        <v>2397</v>
      </c>
      <c r="G1850" s="10">
        <v>2397</v>
      </c>
      <c r="H1850" s="61">
        <f>H1851+H1852</f>
        <v>100</v>
      </c>
      <c r="I1850" s="61">
        <f>I1851+I1852</f>
        <v>100</v>
      </c>
      <c r="J1850" s="59">
        <f>D1850/B1850*100</f>
        <v>37.30427764326069</v>
      </c>
      <c r="K1850" s="59">
        <f t="shared" si="348"/>
        <v>96.412181894034205</v>
      </c>
      <c r="L1850" s="59">
        <f t="shared" si="348"/>
        <v>96.412181894034205</v>
      </c>
    </row>
    <row r="1851" spans="1:12" s="49" customFormat="1" x14ac:dyDescent="0.2">
      <c r="A1851" s="12" t="s">
        <v>282</v>
      </c>
      <c r="B1851" s="10">
        <v>0</v>
      </c>
      <c r="C1851" s="10">
        <v>11</v>
      </c>
      <c r="D1851" s="10">
        <v>0</v>
      </c>
      <c r="E1851" s="10">
        <v>0</v>
      </c>
      <c r="F1851" s="10">
        <v>0</v>
      </c>
      <c r="G1851" s="10">
        <v>0</v>
      </c>
      <c r="H1851" s="61">
        <f>D1851/D1850*100</f>
        <v>0</v>
      </c>
      <c r="I1851" s="61">
        <f>E1851/E1850*100</f>
        <v>0</v>
      </c>
      <c r="J1851" s="59">
        <v>0</v>
      </c>
      <c r="K1851" s="59">
        <v>0</v>
      </c>
      <c r="L1851" s="59">
        <v>0</v>
      </c>
    </row>
    <row r="1852" spans="1:12" s="49" customFormat="1" x14ac:dyDescent="0.2">
      <c r="A1852" s="12" t="s">
        <v>286</v>
      </c>
      <c r="B1852" s="10">
        <v>6195</v>
      </c>
      <c r="C1852" s="10">
        <v>65883</v>
      </c>
      <c r="D1852" s="10">
        <v>2311</v>
      </c>
      <c r="E1852" s="10">
        <v>2311</v>
      </c>
      <c r="F1852" s="10">
        <v>2397</v>
      </c>
      <c r="G1852" s="10">
        <v>2397</v>
      </c>
      <c r="H1852" s="61">
        <f>D1852/D1850*100</f>
        <v>100</v>
      </c>
      <c r="I1852" s="61">
        <f>E1852/E1850*100</f>
        <v>100</v>
      </c>
      <c r="J1852" s="59">
        <f>D1852/B1852*100</f>
        <v>37.30427764326069</v>
      </c>
      <c r="K1852" s="59">
        <f>D1852/F1852*100</f>
        <v>96.412181894034205</v>
      </c>
      <c r="L1852" s="59">
        <f>E1852/G1852*100</f>
        <v>96.412181894034205</v>
      </c>
    </row>
    <row r="1853" spans="1:12" s="49" customFormat="1" x14ac:dyDescent="0.2">
      <c r="A1853" s="7" t="s">
        <v>546</v>
      </c>
      <c r="B1853" s="10"/>
      <c r="C1853" s="10"/>
      <c r="D1853" s="10"/>
      <c r="E1853" s="10"/>
      <c r="F1853" s="10"/>
      <c r="G1853" s="10"/>
      <c r="H1853" s="65"/>
      <c r="I1853" s="65"/>
      <c r="J1853" s="65"/>
      <c r="K1853" s="65"/>
      <c r="L1853" s="65"/>
    </row>
    <row r="1854" spans="1:12" s="49" customFormat="1" x14ac:dyDescent="0.2">
      <c r="A1854" s="8" t="s">
        <v>278</v>
      </c>
      <c r="B1854" s="10">
        <v>15788.666999999999</v>
      </c>
      <c r="C1854" s="10">
        <v>184606.33300000001</v>
      </c>
      <c r="D1854" s="10">
        <v>11949</v>
      </c>
      <c r="E1854" s="10">
        <v>11949</v>
      </c>
      <c r="F1854" s="10">
        <v>12589</v>
      </c>
      <c r="G1854" s="10">
        <v>12589</v>
      </c>
      <c r="H1854" s="61">
        <f>H1855+H1856</f>
        <v>100</v>
      </c>
      <c r="I1854" s="61">
        <f>I1855+I1856</f>
        <v>100</v>
      </c>
      <c r="J1854" s="59">
        <f>D1854/B1854*100</f>
        <v>75.680866535471296</v>
      </c>
      <c r="K1854" s="59">
        <f t="shared" ref="K1854:L1857" si="349">D1854/F1854*100</f>
        <v>94.916196679640947</v>
      </c>
      <c r="L1854" s="59">
        <f t="shared" si="349"/>
        <v>94.916196679640947</v>
      </c>
    </row>
    <row r="1855" spans="1:12" s="49" customFormat="1" x14ac:dyDescent="0.2">
      <c r="A1855" s="12" t="s">
        <v>285</v>
      </c>
      <c r="B1855" s="10">
        <v>6729.6670000000004</v>
      </c>
      <c r="C1855" s="10">
        <v>94212.332999999999</v>
      </c>
      <c r="D1855" s="10">
        <v>6454</v>
      </c>
      <c r="E1855" s="10">
        <v>6454</v>
      </c>
      <c r="F1855" s="10">
        <v>6828</v>
      </c>
      <c r="G1855" s="10">
        <v>6828</v>
      </c>
      <c r="H1855" s="61">
        <f>D1855/D1854*100</f>
        <v>54.012888107791447</v>
      </c>
      <c r="I1855" s="61">
        <f>E1855/E1854*100</f>
        <v>54.012888107791447</v>
      </c>
      <c r="J1855" s="59">
        <f>D1855/B1855*100</f>
        <v>95.903705190762039</v>
      </c>
      <c r="K1855" s="59">
        <f t="shared" si="349"/>
        <v>94.522554188635027</v>
      </c>
      <c r="L1855" s="59">
        <f t="shared" si="349"/>
        <v>94.522554188635027</v>
      </c>
    </row>
    <row r="1856" spans="1:12" s="49" customFormat="1" x14ac:dyDescent="0.2">
      <c r="A1856" s="12" t="s">
        <v>281</v>
      </c>
      <c r="B1856" s="10">
        <v>9059</v>
      </c>
      <c r="C1856" s="10">
        <v>90394</v>
      </c>
      <c r="D1856" s="10">
        <v>5495</v>
      </c>
      <c r="E1856" s="10">
        <v>5495</v>
      </c>
      <c r="F1856" s="10">
        <v>5761</v>
      </c>
      <c r="G1856" s="10">
        <v>5761</v>
      </c>
      <c r="H1856" s="61">
        <f>D1856/D1854*100</f>
        <v>45.987111892208553</v>
      </c>
      <c r="I1856" s="61">
        <f>E1856/E1854*100</f>
        <v>45.987111892208553</v>
      </c>
      <c r="J1856" s="59">
        <f>D1856/B1856*100</f>
        <v>60.657909261507889</v>
      </c>
      <c r="K1856" s="59">
        <f t="shared" si="349"/>
        <v>95.382746051032811</v>
      </c>
      <c r="L1856" s="59">
        <f t="shared" si="349"/>
        <v>95.382746051032811</v>
      </c>
    </row>
    <row r="1857" spans="1:12" s="49" customFormat="1" x14ac:dyDescent="0.2">
      <c r="A1857" s="8" t="s">
        <v>279</v>
      </c>
      <c r="B1857" s="10">
        <v>15788.666999999999</v>
      </c>
      <c r="C1857" s="10">
        <v>184606.33300000001</v>
      </c>
      <c r="D1857" s="10">
        <v>11949</v>
      </c>
      <c r="E1857" s="10">
        <v>11949</v>
      </c>
      <c r="F1857" s="10">
        <v>12589</v>
      </c>
      <c r="G1857" s="10">
        <v>12589</v>
      </c>
      <c r="H1857" s="61">
        <f>H1858+H1859</f>
        <v>100</v>
      </c>
      <c r="I1857" s="61">
        <f>I1858+I1859</f>
        <v>100</v>
      </c>
      <c r="J1857" s="59">
        <f>D1857/B1857*100</f>
        <v>75.680866535471296</v>
      </c>
      <c r="K1857" s="59">
        <f t="shared" si="349"/>
        <v>94.916196679640947</v>
      </c>
      <c r="L1857" s="59">
        <f t="shared" si="349"/>
        <v>94.916196679640947</v>
      </c>
    </row>
    <row r="1858" spans="1:12" s="49" customFormat="1" x14ac:dyDescent="0.2">
      <c r="A1858" s="12" t="s">
        <v>282</v>
      </c>
      <c r="B1858" s="10">
        <v>3</v>
      </c>
      <c r="C1858" s="10">
        <v>1189</v>
      </c>
      <c r="D1858" s="10">
        <v>9</v>
      </c>
      <c r="E1858" s="10">
        <v>9</v>
      </c>
      <c r="F1858" s="10">
        <v>1</v>
      </c>
      <c r="G1858" s="10">
        <v>1</v>
      </c>
      <c r="H1858" s="61">
        <f>D1858/D1857*100</f>
        <v>7.5320110469495355E-2</v>
      </c>
      <c r="I1858" s="61">
        <f>E1858/E1857*100</f>
        <v>7.5320110469495355E-2</v>
      </c>
      <c r="J1858" s="60">
        <f>D1858/B1858</f>
        <v>3</v>
      </c>
      <c r="K1858" s="60"/>
      <c r="L1858" s="60"/>
    </row>
    <row r="1859" spans="1:12" s="49" customFormat="1" x14ac:dyDescent="0.2">
      <c r="A1859" s="12" t="s">
        <v>286</v>
      </c>
      <c r="B1859" s="10">
        <v>15785.666999999999</v>
      </c>
      <c r="C1859" s="10">
        <v>183417.33300000001</v>
      </c>
      <c r="D1859" s="10">
        <v>11940</v>
      </c>
      <c r="E1859" s="10">
        <v>11940</v>
      </c>
      <c r="F1859" s="10">
        <v>12588</v>
      </c>
      <c r="G1859" s="10">
        <v>12588</v>
      </c>
      <c r="H1859" s="61">
        <f>D1859/D1857*100</f>
        <v>99.924679889530509</v>
      </c>
      <c r="I1859" s="61">
        <f>E1859/E1857*100</f>
        <v>99.924679889530509</v>
      </c>
      <c r="J1859" s="59">
        <f>D1859/B1859*100</f>
        <v>75.638235622226162</v>
      </c>
      <c r="K1859" s="59">
        <f>D1859/F1859*100</f>
        <v>94.852240228789313</v>
      </c>
      <c r="L1859" s="59">
        <f>E1859/G1859*100</f>
        <v>94.852240228789313</v>
      </c>
    </row>
    <row r="1860" spans="1:12" s="49" customFormat="1" ht="22.5" x14ac:dyDescent="0.2">
      <c r="A1860" s="7" t="s">
        <v>547</v>
      </c>
      <c r="B1860" s="10"/>
      <c r="C1860" s="10"/>
      <c r="D1860" s="10"/>
      <c r="E1860" s="10"/>
      <c r="F1860" s="10"/>
      <c r="G1860" s="10"/>
      <c r="H1860" s="65"/>
      <c r="I1860" s="65"/>
      <c r="J1860" s="65"/>
      <c r="K1860" s="65"/>
      <c r="L1860" s="65"/>
    </row>
    <row r="1861" spans="1:12" s="49" customFormat="1" x14ac:dyDescent="0.2">
      <c r="A1861" s="8" t="s">
        <v>278</v>
      </c>
      <c r="B1861" s="10">
        <v>52017</v>
      </c>
      <c r="C1861" s="10">
        <v>705438</v>
      </c>
      <c r="D1861" s="10">
        <v>30401</v>
      </c>
      <c r="E1861" s="10">
        <v>30401</v>
      </c>
      <c r="F1861" s="10">
        <v>36579</v>
      </c>
      <c r="G1861" s="10">
        <v>36579</v>
      </c>
      <c r="H1861" s="61">
        <f>H1862+H1863</f>
        <v>100</v>
      </c>
      <c r="I1861" s="61">
        <f>I1862+I1863</f>
        <v>100</v>
      </c>
      <c r="J1861" s="59">
        <f t="shared" ref="J1861:J1866" si="350">D1861/B1861*100</f>
        <v>58.444354730184365</v>
      </c>
      <c r="K1861" s="59">
        <f t="shared" ref="K1861:L1866" si="351">D1861/F1861*100</f>
        <v>83.110527898521013</v>
      </c>
      <c r="L1861" s="59">
        <f t="shared" si="351"/>
        <v>83.110527898521013</v>
      </c>
    </row>
    <row r="1862" spans="1:12" s="49" customFormat="1" x14ac:dyDescent="0.2">
      <c r="A1862" s="12" t="s">
        <v>285</v>
      </c>
      <c r="B1862" s="10">
        <v>6268</v>
      </c>
      <c r="C1862" s="10">
        <v>75749</v>
      </c>
      <c r="D1862" s="10">
        <v>6275</v>
      </c>
      <c r="E1862" s="10">
        <v>6275</v>
      </c>
      <c r="F1862" s="10">
        <v>6275</v>
      </c>
      <c r="G1862" s="10">
        <v>6275</v>
      </c>
      <c r="H1862" s="61">
        <f>D1862/D1861*100</f>
        <v>20.640768395776455</v>
      </c>
      <c r="I1862" s="61">
        <f>E1862/E1861*100</f>
        <v>20.640768395776455</v>
      </c>
      <c r="J1862" s="59">
        <f t="shared" si="350"/>
        <v>100.11167836630503</v>
      </c>
      <c r="K1862" s="59">
        <f t="shared" si="351"/>
        <v>100</v>
      </c>
      <c r="L1862" s="59">
        <f t="shared" si="351"/>
        <v>100</v>
      </c>
    </row>
    <row r="1863" spans="1:12" s="49" customFormat="1" x14ac:dyDescent="0.2">
      <c r="A1863" s="12" t="s">
        <v>281</v>
      </c>
      <c r="B1863" s="10">
        <v>45749</v>
      </c>
      <c r="C1863" s="10">
        <v>629689</v>
      </c>
      <c r="D1863" s="10">
        <v>24126</v>
      </c>
      <c r="E1863" s="10">
        <v>24126</v>
      </c>
      <c r="F1863" s="10">
        <v>30304</v>
      </c>
      <c r="G1863" s="10">
        <v>30304</v>
      </c>
      <c r="H1863" s="61">
        <f>D1863/D1861*100</f>
        <v>79.359231604223552</v>
      </c>
      <c r="I1863" s="61">
        <f>E1863/E1861*100</f>
        <v>79.359231604223552</v>
      </c>
      <c r="J1863" s="59">
        <f t="shared" si="350"/>
        <v>52.735578919757806</v>
      </c>
      <c r="K1863" s="59">
        <f t="shared" si="351"/>
        <v>79.613252375923977</v>
      </c>
      <c r="L1863" s="59">
        <f t="shared" si="351"/>
        <v>79.613252375923977</v>
      </c>
    </row>
    <row r="1864" spans="1:12" s="49" customFormat="1" x14ac:dyDescent="0.2">
      <c r="A1864" s="8" t="s">
        <v>279</v>
      </c>
      <c r="B1864" s="10">
        <v>52017</v>
      </c>
      <c r="C1864" s="10">
        <v>705438</v>
      </c>
      <c r="D1864" s="10">
        <v>30401</v>
      </c>
      <c r="E1864" s="10">
        <v>30401</v>
      </c>
      <c r="F1864" s="10">
        <v>36579</v>
      </c>
      <c r="G1864" s="10">
        <v>36579</v>
      </c>
      <c r="H1864" s="61">
        <f>H1865+H1866</f>
        <v>100</v>
      </c>
      <c r="I1864" s="61">
        <f>I1865+I1866</f>
        <v>100</v>
      </c>
      <c r="J1864" s="59">
        <f t="shared" si="350"/>
        <v>58.444354730184365</v>
      </c>
      <c r="K1864" s="59">
        <f t="shared" si="351"/>
        <v>83.110527898521013</v>
      </c>
      <c r="L1864" s="59">
        <f t="shared" si="351"/>
        <v>83.110527898521013</v>
      </c>
    </row>
    <row r="1865" spans="1:12" s="49" customFormat="1" x14ac:dyDescent="0.2">
      <c r="A1865" s="12" t="s">
        <v>282</v>
      </c>
      <c r="B1865" s="10">
        <v>983</v>
      </c>
      <c r="C1865" s="10">
        <v>3661</v>
      </c>
      <c r="D1865" s="10">
        <v>3</v>
      </c>
      <c r="E1865" s="10">
        <v>3</v>
      </c>
      <c r="F1865" s="10">
        <v>40</v>
      </c>
      <c r="G1865" s="10">
        <v>40</v>
      </c>
      <c r="H1865" s="61">
        <f>D1865/D1864*100</f>
        <v>9.8680964441959142E-3</v>
      </c>
      <c r="I1865" s="61">
        <f>E1865/E1864*100</f>
        <v>9.8680964441959142E-3</v>
      </c>
      <c r="J1865" s="59">
        <f t="shared" si="350"/>
        <v>0.3051881993896236</v>
      </c>
      <c r="K1865" s="59">
        <f t="shared" si="351"/>
        <v>7.5</v>
      </c>
      <c r="L1865" s="59">
        <f t="shared" si="351"/>
        <v>7.5</v>
      </c>
    </row>
    <row r="1866" spans="1:12" s="49" customFormat="1" x14ac:dyDescent="0.2">
      <c r="A1866" s="12" t="s">
        <v>286</v>
      </c>
      <c r="B1866" s="10">
        <v>51034</v>
      </c>
      <c r="C1866" s="10">
        <v>701777</v>
      </c>
      <c r="D1866" s="10">
        <v>30398</v>
      </c>
      <c r="E1866" s="10">
        <v>30398</v>
      </c>
      <c r="F1866" s="10">
        <v>36539</v>
      </c>
      <c r="G1866" s="10">
        <v>36539</v>
      </c>
      <c r="H1866" s="61">
        <f>D1866/D1864*100</f>
        <v>99.990131903555806</v>
      </c>
      <c r="I1866" s="61">
        <f>E1866/E1864*100</f>
        <v>99.990131903555806</v>
      </c>
      <c r="J1866" s="59">
        <f t="shared" si="350"/>
        <v>59.564212093898185</v>
      </c>
      <c r="K1866" s="59">
        <f t="shared" si="351"/>
        <v>83.193300309258603</v>
      </c>
      <c r="L1866" s="59">
        <f t="shared" si="351"/>
        <v>83.193300309258603</v>
      </c>
    </row>
    <row r="1867" spans="1:12" s="49" customFormat="1" x14ac:dyDescent="0.2">
      <c r="A1867" s="7" t="s">
        <v>548</v>
      </c>
      <c r="B1867" s="10"/>
      <c r="C1867" s="10"/>
      <c r="D1867" s="10"/>
      <c r="E1867" s="10"/>
      <c r="F1867" s="10"/>
      <c r="G1867" s="10"/>
      <c r="H1867" s="65"/>
      <c r="I1867" s="65"/>
      <c r="J1867" s="65"/>
      <c r="K1867" s="65"/>
      <c r="L1867" s="65"/>
    </row>
    <row r="1868" spans="1:12" s="49" customFormat="1" x14ac:dyDescent="0.2">
      <c r="A1868" s="8" t="s">
        <v>278</v>
      </c>
      <c r="B1868" s="10">
        <v>23378.667000000001</v>
      </c>
      <c r="C1868" s="10">
        <v>378224.63299999997</v>
      </c>
      <c r="D1868" s="10">
        <v>12261</v>
      </c>
      <c r="E1868" s="10">
        <v>12261</v>
      </c>
      <c r="F1868" s="10">
        <v>13392</v>
      </c>
      <c r="G1868" s="10">
        <v>13392</v>
      </c>
      <c r="H1868" s="61">
        <f>H1869+H1870</f>
        <v>100</v>
      </c>
      <c r="I1868" s="61">
        <f>I1869+I1870</f>
        <v>100</v>
      </c>
      <c r="J1868" s="59">
        <f t="shared" ref="J1868:J1873" si="352">D1868/B1868*100</f>
        <v>52.445248482302262</v>
      </c>
      <c r="K1868" s="59">
        <f t="shared" ref="K1868:L1873" si="353">D1868/F1868*100</f>
        <v>91.554659498207883</v>
      </c>
      <c r="L1868" s="59">
        <f t="shared" si="353"/>
        <v>91.554659498207883</v>
      </c>
    </row>
    <row r="1869" spans="1:12" s="49" customFormat="1" x14ac:dyDescent="0.2">
      <c r="A1869" s="12" t="s">
        <v>285</v>
      </c>
      <c r="B1869" s="10">
        <v>11456.666999999999</v>
      </c>
      <c r="C1869" s="10">
        <v>186441.33300000001</v>
      </c>
      <c r="D1869" s="10">
        <v>6883</v>
      </c>
      <c r="E1869" s="10">
        <v>6883</v>
      </c>
      <c r="F1869" s="10">
        <v>6883</v>
      </c>
      <c r="G1869" s="10">
        <v>6883</v>
      </c>
      <c r="H1869" s="61">
        <f>D1869/D1868*100</f>
        <v>56.137346056602233</v>
      </c>
      <c r="I1869" s="61">
        <f>E1869/E1868*100</f>
        <v>56.137346056602233</v>
      </c>
      <c r="J1869" s="59">
        <f t="shared" si="352"/>
        <v>60.078555133006837</v>
      </c>
      <c r="K1869" s="59">
        <f t="shared" si="353"/>
        <v>100</v>
      </c>
      <c r="L1869" s="59">
        <f t="shared" si="353"/>
        <v>100</v>
      </c>
    </row>
    <row r="1870" spans="1:12" s="49" customFormat="1" x14ac:dyDescent="0.2">
      <c r="A1870" s="12" t="s">
        <v>281</v>
      </c>
      <c r="B1870" s="10">
        <v>11922</v>
      </c>
      <c r="C1870" s="10">
        <v>191783.3</v>
      </c>
      <c r="D1870" s="10">
        <v>5378</v>
      </c>
      <c r="E1870" s="10">
        <v>5378</v>
      </c>
      <c r="F1870" s="10">
        <v>6509</v>
      </c>
      <c r="G1870" s="10">
        <v>6509</v>
      </c>
      <c r="H1870" s="61">
        <f>D1870/D1868*100</f>
        <v>43.862653943397767</v>
      </c>
      <c r="I1870" s="61">
        <f>E1870/E1868*100</f>
        <v>43.862653943397767</v>
      </c>
      <c r="J1870" s="59">
        <f t="shared" si="352"/>
        <v>45.109880892467707</v>
      </c>
      <c r="K1870" s="59">
        <f t="shared" si="353"/>
        <v>82.624058995237363</v>
      </c>
      <c r="L1870" s="59">
        <f t="shared" si="353"/>
        <v>82.624058995237363</v>
      </c>
    </row>
    <row r="1871" spans="1:12" s="49" customFormat="1" x14ac:dyDescent="0.2">
      <c r="A1871" s="8" t="s">
        <v>279</v>
      </c>
      <c r="B1871" s="10">
        <v>23378.667000000001</v>
      </c>
      <c r="C1871" s="10">
        <v>378224.63299999997</v>
      </c>
      <c r="D1871" s="10">
        <v>12261</v>
      </c>
      <c r="E1871" s="10">
        <v>12261</v>
      </c>
      <c r="F1871" s="10">
        <v>13392</v>
      </c>
      <c r="G1871" s="10">
        <v>13392</v>
      </c>
      <c r="H1871" s="61">
        <f>H1872+H1873</f>
        <v>100</v>
      </c>
      <c r="I1871" s="61">
        <f>I1872+I1873</f>
        <v>100</v>
      </c>
      <c r="J1871" s="59">
        <f t="shared" si="352"/>
        <v>52.445248482302262</v>
      </c>
      <c r="K1871" s="59">
        <f t="shared" si="353"/>
        <v>91.554659498207883</v>
      </c>
      <c r="L1871" s="59">
        <f t="shared" si="353"/>
        <v>91.554659498207883</v>
      </c>
    </row>
    <row r="1872" spans="1:12" s="49" customFormat="1" x14ac:dyDescent="0.2">
      <c r="A1872" s="12" t="s">
        <v>282</v>
      </c>
      <c r="B1872" s="10">
        <v>1632</v>
      </c>
      <c r="C1872" s="10">
        <v>15650</v>
      </c>
      <c r="D1872" s="10">
        <v>1295</v>
      </c>
      <c r="E1872" s="10">
        <v>1295</v>
      </c>
      <c r="F1872" s="10">
        <v>1324</v>
      </c>
      <c r="G1872" s="10">
        <v>1324</v>
      </c>
      <c r="H1872" s="61">
        <f>D1872/D1871*100</f>
        <v>10.561944376478264</v>
      </c>
      <c r="I1872" s="61">
        <f>E1872/E1871*100</f>
        <v>10.561944376478264</v>
      </c>
      <c r="J1872" s="59">
        <f t="shared" si="352"/>
        <v>79.350490196078425</v>
      </c>
      <c r="K1872" s="59">
        <f t="shared" si="353"/>
        <v>97.809667673716021</v>
      </c>
      <c r="L1872" s="59">
        <f t="shared" si="353"/>
        <v>97.809667673716021</v>
      </c>
    </row>
    <row r="1873" spans="1:12" s="49" customFormat="1" x14ac:dyDescent="0.2">
      <c r="A1873" s="12" t="s">
        <v>286</v>
      </c>
      <c r="B1873" s="10">
        <v>21746.667000000001</v>
      </c>
      <c r="C1873" s="10">
        <v>362574.63299999997</v>
      </c>
      <c r="D1873" s="10">
        <v>10966</v>
      </c>
      <c r="E1873" s="10">
        <v>10966</v>
      </c>
      <c r="F1873" s="10">
        <v>12068</v>
      </c>
      <c r="G1873" s="10">
        <v>12068</v>
      </c>
      <c r="H1873" s="61">
        <f>D1873/D1871*100</f>
        <v>89.438055623521734</v>
      </c>
      <c r="I1873" s="61">
        <f>E1873/E1871*100</f>
        <v>89.438055623521734</v>
      </c>
      <c r="J1873" s="59">
        <f t="shared" si="352"/>
        <v>50.42611817249972</v>
      </c>
      <c r="K1873" s="59">
        <f t="shared" si="353"/>
        <v>90.86841233012926</v>
      </c>
      <c r="L1873" s="59">
        <f t="shared" si="353"/>
        <v>90.86841233012926</v>
      </c>
    </row>
    <row r="1874" spans="1:12" s="49" customFormat="1" ht="22.5" x14ac:dyDescent="0.2">
      <c r="A1874" s="7" t="s">
        <v>253</v>
      </c>
      <c r="B1874" s="10"/>
      <c r="C1874" s="10"/>
      <c r="D1874" s="10"/>
      <c r="E1874" s="10"/>
      <c r="F1874" s="10"/>
      <c r="G1874" s="10"/>
      <c r="H1874" s="65"/>
      <c r="I1874" s="65"/>
      <c r="J1874" s="65"/>
      <c r="K1874" s="65"/>
      <c r="L1874" s="65"/>
    </row>
    <row r="1875" spans="1:12" s="49" customFormat="1" x14ac:dyDescent="0.2">
      <c r="A1875" s="7" t="s">
        <v>549</v>
      </c>
    </row>
    <row r="1876" spans="1:12" s="49" customFormat="1" x14ac:dyDescent="0.2">
      <c r="A1876" s="8" t="s">
        <v>278</v>
      </c>
      <c r="B1876" s="10">
        <v>11247.501</v>
      </c>
      <c r="C1876" s="10">
        <v>117480.803</v>
      </c>
      <c r="D1876" s="10">
        <v>11141.619000000001</v>
      </c>
      <c r="E1876" s="10">
        <v>11141.619000000001</v>
      </c>
      <c r="F1876" s="10">
        <v>10930.645</v>
      </c>
      <c r="G1876" s="10">
        <v>10930.645</v>
      </c>
      <c r="H1876" s="61">
        <f>H1877+H1878</f>
        <v>100.00000897535627</v>
      </c>
      <c r="I1876" s="61">
        <f>I1877+I1878</f>
        <v>100.00000897535627</v>
      </c>
      <c r="J1876" s="59">
        <f t="shared" ref="J1876:J1881" si="354">D1876/B1876*100</f>
        <v>99.058617554246055</v>
      </c>
      <c r="K1876" s="59">
        <f t="shared" ref="K1876:L1881" si="355">D1876/F1876*100</f>
        <v>101.9301148285394</v>
      </c>
      <c r="L1876" s="59">
        <f t="shared" si="355"/>
        <v>101.9301148285394</v>
      </c>
    </row>
    <row r="1877" spans="1:12" s="49" customFormat="1" x14ac:dyDescent="0.2">
      <c r="A1877" s="12" t="s">
        <v>285</v>
      </c>
      <c r="B1877" s="10">
        <v>10951.468000000001</v>
      </c>
      <c r="C1877" s="10">
        <v>113789.05899999999</v>
      </c>
      <c r="D1877" s="10">
        <v>10864.880999999999</v>
      </c>
      <c r="E1877" s="10">
        <v>10864.880999999999</v>
      </c>
      <c r="F1877" s="10">
        <v>10744.477000000001</v>
      </c>
      <c r="G1877" s="10">
        <v>10744.477000000001</v>
      </c>
      <c r="H1877" s="61">
        <f>D1877/D1876*100</f>
        <v>97.51617785530091</v>
      </c>
      <c r="I1877" s="61">
        <f>E1877/E1876*100</f>
        <v>97.51617785530091</v>
      </c>
      <c r="J1877" s="59">
        <f t="shared" si="354"/>
        <v>99.209357138239355</v>
      </c>
      <c r="K1877" s="59">
        <f t="shared" si="355"/>
        <v>101.12061294374774</v>
      </c>
      <c r="L1877" s="59">
        <f t="shared" si="355"/>
        <v>101.12061294374774</v>
      </c>
    </row>
    <row r="1878" spans="1:12" s="49" customFormat="1" x14ac:dyDescent="0.2">
      <c r="A1878" s="12" t="s">
        <v>281</v>
      </c>
      <c r="B1878" s="10">
        <v>296.03300000000002</v>
      </c>
      <c r="C1878" s="10">
        <v>3691.7449999999999</v>
      </c>
      <c r="D1878" s="10">
        <v>276.73899999999998</v>
      </c>
      <c r="E1878" s="10">
        <v>276.73899999999998</v>
      </c>
      <c r="F1878" s="10">
        <v>186.16800000000001</v>
      </c>
      <c r="G1878" s="10">
        <v>186.16800000000001</v>
      </c>
      <c r="H1878" s="61">
        <f>D1878/D1876*100</f>
        <v>2.4838311200553522</v>
      </c>
      <c r="I1878" s="61">
        <f>E1878/E1876*100</f>
        <v>2.4838311200553522</v>
      </c>
      <c r="J1878" s="59">
        <f t="shared" si="354"/>
        <v>93.482483371786245</v>
      </c>
      <c r="K1878" s="59">
        <f t="shared" si="355"/>
        <v>148.65014395599673</v>
      </c>
      <c r="L1878" s="59">
        <f t="shared" si="355"/>
        <v>148.65014395599673</v>
      </c>
    </row>
    <row r="1879" spans="1:12" s="49" customFormat="1" x14ac:dyDescent="0.2">
      <c r="A1879" s="8" t="s">
        <v>279</v>
      </c>
      <c r="B1879" s="10">
        <v>11247.501</v>
      </c>
      <c r="C1879" s="10">
        <v>117480.803</v>
      </c>
      <c r="D1879" s="10">
        <v>11141.619000000001</v>
      </c>
      <c r="E1879" s="10">
        <v>11141.619000000001</v>
      </c>
      <c r="F1879" s="10">
        <v>10930.645</v>
      </c>
      <c r="G1879" s="10">
        <v>10930.645</v>
      </c>
      <c r="H1879" s="61">
        <f>H1880+H1881</f>
        <v>100.00000000000001</v>
      </c>
      <c r="I1879" s="61">
        <f>I1880+I1881</f>
        <v>100.00000000000001</v>
      </c>
      <c r="J1879" s="59">
        <f t="shared" si="354"/>
        <v>99.058617554246055</v>
      </c>
      <c r="K1879" s="59">
        <f t="shared" si="355"/>
        <v>101.9301148285394</v>
      </c>
      <c r="L1879" s="59">
        <f t="shared" si="355"/>
        <v>101.9301148285394</v>
      </c>
    </row>
    <row r="1880" spans="1:12" s="49" customFormat="1" x14ac:dyDescent="0.2">
      <c r="A1880" s="12" t="s">
        <v>282</v>
      </c>
      <c r="B1880" s="10">
        <v>202.10400000000001</v>
      </c>
      <c r="C1880" s="10">
        <v>2235.6979999999999</v>
      </c>
      <c r="D1880" s="10">
        <v>283.733</v>
      </c>
      <c r="E1880" s="10">
        <v>283.733</v>
      </c>
      <c r="F1880" s="10">
        <v>155.47800000000001</v>
      </c>
      <c r="G1880" s="10">
        <v>155.47800000000001</v>
      </c>
      <c r="H1880" s="61">
        <f>D1880/D1879*100</f>
        <v>2.5466047618393701</v>
      </c>
      <c r="I1880" s="61">
        <f>E1880/E1879*100</f>
        <v>2.5466047618393701</v>
      </c>
      <c r="J1880" s="59">
        <f t="shared" si="354"/>
        <v>140.38960139334205</v>
      </c>
      <c r="K1880" s="59">
        <f t="shared" si="355"/>
        <v>182.49077039838431</v>
      </c>
      <c r="L1880" s="59">
        <f t="shared" si="355"/>
        <v>182.49077039838431</v>
      </c>
    </row>
    <row r="1881" spans="1:12" s="49" customFormat="1" x14ac:dyDescent="0.2">
      <c r="A1881" s="13" t="s">
        <v>286</v>
      </c>
      <c r="B1881" s="62">
        <v>11045.397000000001</v>
      </c>
      <c r="C1881" s="62">
        <v>115245.105</v>
      </c>
      <c r="D1881" s="62">
        <v>10857.886</v>
      </c>
      <c r="E1881" s="62">
        <v>10857.886</v>
      </c>
      <c r="F1881" s="62">
        <v>10775.166999999999</v>
      </c>
      <c r="G1881" s="62">
        <v>10775.166999999999</v>
      </c>
      <c r="H1881" s="74">
        <f>D1881/D1879*100</f>
        <v>97.453395238160638</v>
      </c>
      <c r="I1881" s="74">
        <f>E1881/E1879*100</f>
        <v>97.453395238160638</v>
      </c>
      <c r="J1881" s="75">
        <f t="shared" si="354"/>
        <v>98.302360702833951</v>
      </c>
      <c r="K1881" s="75">
        <f t="shared" si="355"/>
        <v>100.76768183732095</v>
      </c>
      <c r="L1881" s="75">
        <f t="shared" si="355"/>
        <v>100.76768183732095</v>
      </c>
    </row>
    <row r="1882" spans="1:12" x14ac:dyDescent="0.2">
      <c r="B1882" s="9"/>
      <c r="C1882" s="9"/>
      <c r="D1882" s="9"/>
      <c r="E1882" s="9"/>
      <c r="F1882" s="9"/>
      <c r="G1882" s="9"/>
    </row>
    <row r="1883" spans="1:12" x14ac:dyDescent="0.2">
      <c r="B1883" s="9"/>
      <c r="C1883" s="9"/>
      <c r="D1883" s="9"/>
      <c r="E1883" s="9"/>
      <c r="F1883" s="9"/>
      <c r="G1883" s="9"/>
    </row>
    <row r="1884" spans="1:12" x14ac:dyDescent="0.2">
      <c r="B1884" s="9"/>
      <c r="C1884" s="9"/>
      <c r="D1884" s="9"/>
      <c r="E1884" s="9"/>
      <c r="F1884" s="9"/>
      <c r="G1884" s="9"/>
    </row>
    <row r="1885" spans="1:12" x14ac:dyDescent="0.2">
      <c r="B1885" s="9"/>
      <c r="C1885" s="9"/>
      <c r="D1885" s="9"/>
      <c r="E1885" s="9"/>
      <c r="F1885" s="9"/>
      <c r="G1885" s="9"/>
    </row>
    <row r="1886" spans="1:12" x14ac:dyDescent="0.2">
      <c r="B1886" s="9"/>
      <c r="C1886" s="9"/>
      <c r="D1886" s="9"/>
      <c r="E1886" s="9"/>
      <c r="F1886" s="9"/>
      <c r="G1886" s="9"/>
    </row>
    <row r="1887" spans="1:12" x14ac:dyDescent="0.2">
      <c r="B1887" s="9"/>
      <c r="C1887" s="9"/>
      <c r="D1887" s="9"/>
      <c r="E1887" s="9"/>
      <c r="F1887" s="9"/>
      <c r="G1887" s="9"/>
    </row>
    <row r="1888" spans="1:12" x14ac:dyDescent="0.2">
      <c r="A1888" s="9"/>
      <c r="B1888" s="9"/>
      <c r="C1888" s="9"/>
      <c r="D1888" s="9"/>
      <c r="E1888" s="9"/>
      <c r="F1888" s="9"/>
      <c r="G1888" s="9"/>
    </row>
    <row r="1889" spans="2:7" x14ac:dyDescent="0.2">
      <c r="B1889" s="9"/>
      <c r="C1889" s="9"/>
      <c r="D1889" s="9"/>
      <c r="E1889" s="9"/>
      <c r="F1889" s="9"/>
      <c r="G1889" s="9"/>
    </row>
  </sheetData>
  <mergeCells count="17">
    <mergeCell ref="A2:A4"/>
    <mergeCell ref="A1:L1"/>
    <mergeCell ref="J2:L2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B2:C2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5" max="12" man="1"/>
    <brk id="117" max="12" man="1"/>
    <brk id="160" max="12" man="1"/>
    <brk id="189" max="12" man="1"/>
    <brk id="224" max="12" man="1"/>
    <brk id="267" max="12" man="1"/>
    <brk id="302" max="12" man="1"/>
    <brk id="337" max="12" man="1"/>
    <brk id="372" max="12" man="1"/>
    <brk id="414" max="12" man="1"/>
    <brk id="456" max="12" man="1"/>
    <brk id="491" max="12" man="1"/>
    <brk id="527" max="12" man="1"/>
    <brk id="562" max="12" man="1"/>
    <brk id="597" max="12" man="1"/>
    <brk id="632" max="12" man="1"/>
    <brk id="660" max="12" man="1"/>
    <brk id="688" max="12" man="1"/>
    <brk id="724" max="12" man="1"/>
    <brk id="759" max="12" man="1"/>
    <brk id="787" max="12" man="1"/>
    <brk id="830" max="12" man="1"/>
    <brk id="865" max="12" man="1"/>
    <brk id="894" max="12" man="1"/>
    <brk id="929" max="12" man="1"/>
    <brk id="964" max="12" man="1"/>
    <brk id="999" max="12" man="1"/>
    <brk id="1034" max="12" man="1"/>
    <brk id="1062" max="12" man="1"/>
    <brk id="1097" max="12" man="1"/>
    <brk id="1132" max="12" man="1"/>
    <brk id="1167" max="12" man="1"/>
    <brk id="1202" max="12" man="1"/>
    <brk id="1237" max="12" man="1"/>
    <brk id="1265" max="12" man="1"/>
    <brk id="1310" max="12" man="1"/>
    <brk id="1338" max="12" man="1"/>
    <brk id="1366" max="12" man="1"/>
    <brk id="1404" max="12" man="1"/>
    <brk id="1439" max="12" man="1"/>
    <brk id="1474" max="12" man="1"/>
    <brk id="1502" max="12" man="1"/>
    <brk id="1530" max="12" man="1"/>
    <brk id="1565" max="12" man="1"/>
    <brk id="1593" max="12" man="1"/>
    <brk id="1628" max="12" man="1"/>
    <brk id="1663" max="12" man="1"/>
    <brk id="1691" max="12" man="1"/>
    <brk id="1726" max="12" man="1"/>
    <brk id="1761" max="12" man="1"/>
    <brk id="1796" max="12" man="1"/>
    <brk id="1831" max="12" man="1"/>
    <brk id="1873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6"/>
  <sheetViews>
    <sheetView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34.7109375" style="6" customWidth="1"/>
    <col min="2" max="7" width="9.7109375" style="56" customWidth="1"/>
    <col min="8" max="9" width="9.7109375" style="52" customWidth="1"/>
    <col min="10" max="10" width="10.7109375" style="52" customWidth="1"/>
    <col min="11" max="16384" width="9.140625" style="52"/>
  </cols>
  <sheetData>
    <row r="1" spans="1:10" s="34" customFormat="1" ht="32.25" customHeight="1" x14ac:dyDescent="0.2">
      <c r="A1" s="98" t="s">
        <v>617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55" customFormat="1" ht="30" customHeight="1" x14ac:dyDescent="0.2">
      <c r="A2" s="109" t="s">
        <v>283</v>
      </c>
      <c r="B2" s="106" t="s">
        <v>607</v>
      </c>
      <c r="C2" s="107"/>
      <c r="D2" s="106" t="s">
        <v>607</v>
      </c>
      <c r="E2" s="107"/>
      <c r="F2" s="106" t="s">
        <v>607</v>
      </c>
      <c r="G2" s="107"/>
      <c r="H2" s="100" t="s">
        <v>609</v>
      </c>
      <c r="I2" s="101"/>
      <c r="J2" s="101"/>
    </row>
    <row r="3" spans="1:10" s="55" customFormat="1" ht="28.15" customHeight="1" x14ac:dyDescent="0.2">
      <c r="A3" s="109"/>
      <c r="B3" s="102" t="s">
        <v>610</v>
      </c>
      <c r="C3" s="103" t="s">
        <v>611</v>
      </c>
      <c r="D3" s="103" t="s">
        <v>612</v>
      </c>
      <c r="E3" s="103" t="s">
        <v>612</v>
      </c>
      <c r="F3" s="103" t="s">
        <v>613</v>
      </c>
      <c r="G3" s="103" t="s">
        <v>613</v>
      </c>
      <c r="H3" s="104" t="s">
        <v>612</v>
      </c>
      <c r="I3" s="104"/>
      <c r="J3" s="105" t="s">
        <v>616</v>
      </c>
    </row>
    <row r="4" spans="1:10" s="55" customFormat="1" ht="114.75" customHeight="1" x14ac:dyDescent="0.2">
      <c r="A4" s="109"/>
      <c r="B4" s="102"/>
      <c r="C4" s="103"/>
      <c r="D4" s="103"/>
      <c r="E4" s="103"/>
      <c r="F4" s="103"/>
      <c r="G4" s="103"/>
      <c r="H4" s="76" t="s">
        <v>614</v>
      </c>
      <c r="I4" s="76" t="s">
        <v>615</v>
      </c>
      <c r="J4" s="104"/>
    </row>
    <row r="5" spans="1:10" s="55" customFormat="1" x14ac:dyDescent="0.2">
      <c r="A5" s="15" t="s">
        <v>550</v>
      </c>
      <c r="B5" s="10"/>
      <c r="C5" s="10"/>
      <c r="D5" s="10"/>
      <c r="E5" s="10"/>
      <c r="F5" s="10"/>
      <c r="G5" s="10"/>
      <c r="H5" s="11"/>
      <c r="I5" s="11"/>
      <c r="J5" s="11"/>
    </row>
    <row r="6" spans="1:10" s="55" customFormat="1" ht="22.5" x14ac:dyDescent="0.2">
      <c r="A6" s="15" t="s">
        <v>551</v>
      </c>
      <c r="B6" s="10"/>
      <c r="C6" s="10"/>
      <c r="D6" s="10"/>
      <c r="E6" s="10"/>
      <c r="F6" s="10"/>
      <c r="G6" s="10"/>
      <c r="H6" s="11"/>
      <c r="I6" s="11"/>
      <c r="J6" s="11"/>
    </row>
    <row r="7" spans="1:10" s="55" customFormat="1" x14ac:dyDescent="0.2">
      <c r="A7" s="48" t="s">
        <v>579</v>
      </c>
      <c r="B7" s="58">
        <v>177063.48199999999</v>
      </c>
      <c r="C7" s="58">
        <v>1646113.885</v>
      </c>
      <c r="D7" s="58">
        <v>127067.533</v>
      </c>
      <c r="E7" s="58">
        <v>127067.533</v>
      </c>
      <c r="F7" s="58">
        <v>196663.23800000001</v>
      </c>
      <c r="G7" s="58">
        <v>196663.23800000001</v>
      </c>
      <c r="H7" s="59">
        <f>D7/B7*100</f>
        <v>71.763828184515205</v>
      </c>
      <c r="I7" s="59">
        <f>D7/F7*100</f>
        <v>64.611736434442307</v>
      </c>
      <c r="J7" s="59">
        <f>E7/G7*100</f>
        <v>64.611736434442307</v>
      </c>
    </row>
    <row r="8" spans="1:10" s="55" customFormat="1" x14ac:dyDescent="0.2">
      <c r="A8" s="48" t="s">
        <v>580</v>
      </c>
      <c r="B8" s="58">
        <v>780619.32299999997</v>
      </c>
      <c r="C8" s="58">
        <v>6345730.932</v>
      </c>
      <c r="D8" s="58">
        <v>630971.29399999999</v>
      </c>
      <c r="E8" s="58">
        <v>630971.29399999999</v>
      </c>
      <c r="F8" s="58">
        <v>602051.31900000002</v>
      </c>
      <c r="G8" s="58">
        <v>602051.31900000002</v>
      </c>
      <c r="H8" s="59">
        <f>D8/B8*100</f>
        <v>80.829576646285503</v>
      </c>
      <c r="I8" s="59">
        <f>D8/F8*100</f>
        <v>104.80357306550474</v>
      </c>
      <c r="J8" s="59">
        <f>E8/G8*100</f>
        <v>104.80357306550474</v>
      </c>
    </row>
    <row r="9" spans="1:10" s="55" customFormat="1" x14ac:dyDescent="0.2">
      <c r="A9" s="16"/>
      <c r="B9" s="10"/>
      <c r="C9" s="10"/>
      <c r="D9" s="10"/>
      <c r="E9" s="10"/>
      <c r="F9" s="10"/>
      <c r="G9" s="10"/>
      <c r="H9" s="50"/>
      <c r="I9" s="50"/>
      <c r="J9" s="50"/>
    </row>
    <row r="10" spans="1:10" s="55" customFormat="1" x14ac:dyDescent="0.2">
      <c r="A10" s="15" t="s">
        <v>552</v>
      </c>
      <c r="B10" s="10"/>
      <c r="C10" s="10"/>
      <c r="D10" s="10"/>
      <c r="E10" s="10"/>
      <c r="F10" s="10"/>
      <c r="G10" s="10"/>
      <c r="H10" s="11"/>
      <c r="I10" s="11"/>
      <c r="J10" s="11"/>
    </row>
    <row r="11" spans="1:10" s="55" customFormat="1" x14ac:dyDescent="0.2">
      <c r="A11" s="48" t="s">
        <v>579</v>
      </c>
      <c r="B11" s="58">
        <v>1558.1849999999999</v>
      </c>
      <c r="C11" s="58">
        <v>12733.036</v>
      </c>
      <c r="D11" s="58">
        <v>1040.8720000000001</v>
      </c>
      <c r="E11" s="58">
        <v>1040.8720000000001</v>
      </c>
      <c r="F11" s="58">
        <v>705.45399999999995</v>
      </c>
      <c r="G11" s="58">
        <v>705.45399999999995</v>
      </c>
      <c r="H11" s="59">
        <f>D11/B11*100</f>
        <v>66.800283663364752</v>
      </c>
      <c r="I11" s="59">
        <f>D11/F11*100</f>
        <v>147.54640274206398</v>
      </c>
      <c r="J11" s="59">
        <f>E11/G11*100</f>
        <v>147.54640274206398</v>
      </c>
    </row>
    <row r="12" spans="1:10" s="55" customFormat="1" x14ac:dyDescent="0.2">
      <c r="A12" s="48" t="s">
        <v>580</v>
      </c>
      <c r="B12" s="58">
        <v>10821.402</v>
      </c>
      <c r="C12" s="58">
        <v>78152.312999999995</v>
      </c>
      <c r="D12" s="58">
        <v>5586.3180000000002</v>
      </c>
      <c r="E12" s="58">
        <v>5586.3180000000002</v>
      </c>
      <c r="F12" s="58">
        <v>6952.6779999999999</v>
      </c>
      <c r="G12" s="58">
        <v>6952.6779999999999</v>
      </c>
      <c r="H12" s="59">
        <f>D12/B12*100</f>
        <v>51.622867351199041</v>
      </c>
      <c r="I12" s="59">
        <f>D12/F12*100</f>
        <v>80.347716376337303</v>
      </c>
      <c r="J12" s="59">
        <f>E12/G12*100</f>
        <v>80.347716376337303</v>
      </c>
    </row>
    <row r="13" spans="1:10" s="55" customFormat="1" x14ac:dyDescent="0.2">
      <c r="A13" s="16"/>
      <c r="B13" s="10"/>
      <c r="C13" s="10"/>
      <c r="D13" s="10"/>
      <c r="E13" s="10"/>
      <c r="F13" s="10"/>
      <c r="G13" s="10"/>
      <c r="H13" s="50"/>
      <c r="I13" s="50"/>
      <c r="J13" s="50"/>
    </row>
    <row r="14" spans="1:10" s="55" customFormat="1" x14ac:dyDescent="0.2">
      <c r="A14" s="15" t="s">
        <v>553</v>
      </c>
      <c r="B14" s="10"/>
      <c r="C14" s="10"/>
      <c r="D14" s="10"/>
      <c r="E14" s="10"/>
      <c r="F14" s="10"/>
      <c r="G14" s="10"/>
      <c r="H14" s="11"/>
      <c r="I14" s="11"/>
      <c r="J14" s="11"/>
    </row>
    <row r="15" spans="1:10" s="55" customFormat="1" x14ac:dyDescent="0.2">
      <c r="A15" s="48" t="s">
        <v>579</v>
      </c>
      <c r="B15" s="58">
        <v>24151.058000000001</v>
      </c>
      <c r="C15" s="58">
        <v>116145.726</v>
      </c>
      <c r="D15" s="58">
        <v>26662.341</v>
      </c>
      <c r="E15" s="58">
        <v>26662.341</v>
      </c>
      <c r="F15" s="58">
        <v>7312.96</v>
      </c>
      <c r="G15" s="58">
        <v>7312.96</v>
      </c>
      <c r="H15" s="59">
        <f>D15/B15*100</f>
        <v>110.39823182901551</v>
      </c>
      <c r="I15" s="60">
        <f>D15/F15</f>
        <v>3.6459027534678161</v>
      </c>
      <c r="J15" s="60">
        <f>E15/G15</f>
        <v>3.6459027534678161</v>
      </c>
    </row>
    <row r="16" spans="1:10" s="55" customFormat="1" x14ac:dyDescent="0.2">
      <c r="A16" s="48" t="s">
        <v>580</v>
      </c>
      <c r="B16" s="58">
        <v>117722.51300000001</v>
      </c>
      <c r="C16" s="58">
        <v>836389.88899999997</v>
      </c>
      <c r="D16" s="58">
        <v>85854.501000000004</v>
      </c>
      <c r="E16" s="58">
        <v>85854.501000000004</v>
      </c>
      <c r="F16" s="58">
        <v>29276.686000000002</v>
      </c>
      <c r="G16" s="58">
        <v>29276.686000000002</v>
      </c>
      <c r="H16" s="59">
        <f>D16/B16*100</f>
        <v>72.929551716246493</v>
      </c>
      <c r="I16" s="60">
        <f>D16/F16</f>
        <v>2.9325211535212694</v>
      </c>
      <c r="J16" s="60">
        <f>E16/G16</f>
        <v>2.9325211535212694</v>
      </c>
    </row>
    <row r="17" spans="1:10" s="55" customFormat="1" x14ac:dyDescent="0.2">
      <c r="A17" s="16"/>
      <c r="B17" s="10"/>
      <c r="C17" s="10"/>
      <c r="D17" s="10"/>
      <c r="E17" s="10"/>
      <c r="F17" s="10"/>
      <c r="G17" s="10"/>
      <c r="H17" s="50"/>
      <c r="I17" s="50"/>
      <c r="J17" s="50"/>
    </row>
    <row r="18" spans="1:10" s="55" customFormat="1" x14ac:dyDescent="0.2">
      <c r="A18" s="15" t="s">
        <v>554</v>
      </c>
      <c r="B18" s="10"/>
      <c r="C18" s="10"/>
      <c r="D18" s="10"/>
      <c r="E18" s="10"/>
      <c r="F18" s="10"/>
      <c r="G18" s="10"/>
      <c r="H18" s="11"/>
      <c r="I18" s="11"/>
      <c r="J18" s="11"/>
    </row>
    <row r="19" spans="1:10" s="55" customFormat="1" x14ac:dyDescent="0.2">
      <c r="A19" s="48" t="s">
        <v>579</v>
      </c>
      <c r="B19" s="58">
        <v>1556.0039999999999</v>
      </c>
      <c r="C19" s="58">
        <v>2735.471</v>
      </c>
      <c r="D19" s="58">
        <v>775.95</v>
      </c>
      <c r="E19" s="58">
        <v>775.95</v>
      </c>
      <c r="F19" s="58">
        <v>285.7</v>
      </c>
      <c r="G19" s="58">
        <v>285.7</v>
      </c>
      <c r="H19" s="59">
        <f>D19/B19*100</f>
        <v>49.868123732329742</v>
      </c>
      <c r="I19" s="60">
        <f>D19/F19</f>
        <v>2.7159607980399021</v>
      </c>
      <c r="J19" s="60">
        <f>E19/G19</f>
        <v>2.7159607980399021</v>
      </c>
    </row>
    <row r="20" spans="1:10" s="55" customFormat="1" x14ac:dyDescent="0.2">
      <c r="A20" s="48" t="s">
        <v>580</v>
      </c>
      <c r="B20" s="58">
        <v>0</v>
      </c>
      <c r="C20" s="58">
        <v>17117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59">
        <v>0</v>
      </c>
      <c r="J20" s="59">
        <v>0</v>
      </c>
    </row>
    <row r="21" spans="1:10" s="55" customFormat="1" x14ac:dyDescent="0.2">
      <c r="A21" s="16"/>
      <c r="B21" s="10"/>
      <c r="C21" s="10"/>
      <c r="D21" s="10"/>
      <c r="E21" s="10"/>
      <c r="F21" s="10"/>
      <c r="G21" s="10"/>
      <c r="H21" s="50"/>
      <c r="I21" s="50"/>
      <c r="J21" s="50"/>
    </row>
    <row r="22" spans="1:10" s="55" customFormat="1" x14ac:dyDescent="0.2">
      <c r="A22" s="15" t="s">
        <v>555</v>
      </c>
      <c r="B22" s="10"/>
      <c r="C22" s="10"/>
      <c r="D22" s="10"/>
      <c r="E22" s="10"/>
      <c r="F22" s="10"/>
      <c r="G22" s="10"/>
      <c r="H22" s="11"/>
      <c r="I22" s="11"/>
      <c r="J22" s="11"/>
    </row>
    <row r="23" spans="1:10" s="55" customFormat="1" x14ac:dyDescent="0.2">
      <c r="A23" s="48" t="s">
        <v>579</v>
      </c>
      <c r="B23" s="58">
        <v>472.74700000000001</v>
      </c>
      <c r="C23" s="58">
        <v>3283.7469999999998</v>
      </c>
      <c r="D23" s="58">
        <v>581.73800000000006</v>
      </c>
      <c r="E23" s="58">
        <v>581.73800000000006</v>
      </c>
      <c r="F23" s="58">
        <v>31.065000000000001</v>
      </c>
      <c r="G23" s="58">
        <v>31.065000000000001</v>
      </c>
      <c r="H23" s="59">
        <f>D23/B23*100</f>
        <v>123.05482636589974</v>
      </c>
      <c r="I23" s="60"/>
      <c r="J23" s="60"/>
    </row>
    <row r="24" spans="1:10" s="55" customFormat="1" x14ac:dyDescent="0.2">
      <c r="A24" s="48" t="s">
        <v>580</v>
      </c>
      <c r="B24" s="58">
        <v>1944.35</v>
      </c>
      <c r="C24" s="58">
        <v>3781.2</v>
      </c>
      <c r="D24" s="58">
        <v>217</v>
      </c>
      <c r="E24" s="58">
        <v>217</v>
      </c>
      <c r="F24" s="58">
        <v>0</v>
      </c>
      <c r="G24" s="58">
        <v>0</v>
      </c>
      <c r="H24" s="59">
        <f>D24/B24*100</f>
        <v>11.160542083472626</v>
      </c>
      <c r="I24" s="59">
        <v>0</v>
      </c>
      <c r="J24" s="59">
        <v>0</v>
      </c>
    </row>
    <row r="25" spans="1:10" s="55" customFormat="1" x14ac:dyDescent="0.2">
      <c r="A25" s="16"/>
      <c r="B25" s="10"/>
      <c r="C25" s="10"/>
      <c r="D25" s="10"/>
      <c r="E25" s="10"/>
      <c r="F25" s="10"/>
      <c r="G25" s="10"/>
      <c r="H25" s="50"/>
      <c r="I25" s="50"/>
      <c r="J25" s="50"/>
    </row>
    <row r="26" spans="1:10" s="55" customFormat="1" x14ac:dyDescent="0.2">
      <c r="A26" s="15" t="s">
        <v>556</v>
      </c>
      <c r="B26" s="10"/>
      <c r="C26" s="10"/>
      <c r="D26" s="10"/>
      <c r="E26" s="10"/>
      <c r="F26" s="10"/>
      <c r="G26" s="10"/>
      <c r="H26" s="11"/>
      <c r="I26" s="11"/>
      <c r="J26" s="11"/>
    </row>
    <row r="27" spans="1:10" s="55" customFormat="1" x14ac:dyDescent="0.2">
      <c r="A27" s="48" t="s">
        <v>579</v>
      </c>
      <c r="B27" s="58">
        <v>121.241</v>
      </c>
      <c r="C27" s="58">
        <v>4969.34</v>
      </c>
      <c r="D27" s="58">
        <v>646.16899999999998</v>
      </c>
      <c r="E27" s="58">
        <v>646.16899999999998</v>
      </c>
      <c r="F27" s="58">
        <v>248.94900000000001</v>
      </c>
      <c r="G27" s="58">
        <v>248.94900000000001</v>
      </c>
      <c r="H27" s="60"/>
      <c r="I27" s="60">
        <f>D27/F27</f>
        <v>2.5955878513269783</v>
      </c>
      <c r="J27" s="60">
        <f>E27/G27</f>
        <v>2.5955878513269783</v>
      </c>
    </row>
    <row r="28" spans="1:10" s="55" customFormat="1" x14ac:dyDescent="0.2">
      <c r="A28" s="48" t="s">
        <v>580</v>
      </c>
      <c r="B28" s="58">
        <v>743.11500000000001</v>
      </c>
      <c r="C28" s="58">
        <v>8110.7610000000004</v>
      </c>
      <c r="D28" s="58">
        <v>435.03500000000003</v>
      </c>
      <c r="E28" s="58">
        <v>435.03500000000003</v>
      </c>
      <c r="F28" s="58">
        <v>629.43700000000001</v>
      </c>
      <c r="G28" s="58">
        <v>629.43700000000001</v>
      </c>
      <c r="H28" s="59">
        <f>D28/B28*100</f>
        <v>58.542082988501107</v>
      </c>
      <c r="I28" s="59">
        <f>D28/F28*100</f>
        <v>69.114939223464773</v>
      </c>
      <c r="J28" s="59">
        <f>E28/G28*100</f>
        <v>69.114939223464773</v>
      </c>
    </row>
    <row r="29" spans="1:10" s="55" customFormat="1" x14ac:dyDescent="0.2">
      <c r="A29" s="16"/>
      <c r="B29" s="10"/>
      <c r="C29" s="10"/>
      <c r="D29" s="10"/>
      <c r="E29" s="10"/>
      <c r="F29" s="10"/>
      <c r="G29" s="10"/>
      <c r="H29" s="50"/>
      <c r="I29" s="50"/>
      <c r="J29" s="50"/>
    </row>
    <row r="30" spans="1:10" s="55" customFormat="1" x14ac:dyDescent="0.2">
      <c r="A30" s="15" t="s">
        <v>557</v>
      </c>
      <c r="B30" s="10"/>
      <c r="C30" s="10"/>
      <c r="D30" s="10"/>
      <c r="E30" s="10"/>
      <c r="F30" s="10"/>
      <c r="G30" s="10"/>
      <c r="H30" s="11"/>
      <c r="I30" s="11"/>
      <c r="J30" s="11"/>
    </row>
    <row r="31" spans="1:10" s="55" customFormat="1" x14ac:dyDescent="0.2">
      <c r="A31" s="48" t="s">
        <v>579</v>
      </c>
      <c r="B31" s="58">
        <v>1315.9090000000001</v>
      </c>
      <c r="C31" s="58">
        <v>10973.692999999999</v>
      </c>
      <c r="D31" s="58">
        <v>1164.8399999999999</v>
      </c>
      <c r="E31" s="58">
        <v>1164.8399999999999</v>
      </c>
      <c r="F31" s="58">
        <v>695.86199999999997</v>
      </c>
      <c r="G31" s="58">
        <v>695.86199999999997</v>
      </c>
      <c r="H31" s="59">
        <f>D31/B31*100</f>
        <v>88.519798861471415</v>
      </c>
      <c r="I31" s="59">
        <f>D31/F31*100</f>
        <v>167.39525940488201</v>
      </c>
      <c r="J31" s="59">
        <f>E31/G31*100</f>
        <v>167.39525940488201</v>
      </c>
    </row>
    <row r="32" spans="1:10" s="55" customFormat="1" x14ac:dyDescent="0.2">
      <c r="A32" s="48" t="s">
        <v>580</v>
      </c>
      <c r="B32" s="58">
        <v>7084.1779999999999</v>
      </c>
      <c r="C32" s="58">
        <v>108492.23</v>
      </c>
      <c r="D32" s="58">
        <v>5896.5640000000003</v>
      </c>
      <c r="E32" s="58">
        <v>5896.5640000000003</v>
      </c>
      <c r="F32" s="58">
        <v>10304.966</v>
      </c>
      <c r="G32" s="58">
        <v>10304.966</v>
      </c>
      <c r="H32" s="59">
        <f>D32/B32*100</f>
        <v>83.235683801282249</v>
      </c>
      <c r="I32" s="59">
        <f>D32/F32*100</f>
        <v>57.220606065075806</v>
      </c>
      <c r="J32" s="59">
        <f>E32/G32*100</f>
        <v>57.220606065075806</v>
      </c>
    </row>
    <row r="33" spans="1:10" s="55" customFormat="1" x14ac:dyDescent="0.2">
      <c r="A33" s="16"/>
      <c r="B33" s="10"/>
      <c r="C33" s="10"/>
      <c r="D33" s="10"/>
      <c r="E33" s="10"/>
      <c r="F33" s="10"/>
      <c r="G33" s="10"/>
      <c r="H33" s="50"/>
      <c r="I33" s="50"/>
      <c r="J33" s="50"/>
    </row>
    <row r="34" spans="1:10" s="55" customFormat="1" x14ac:dyDescent="0.2">
      <c r="A34" s="15" t="s">
        <v>558</v>
      </c>
      <c r="B34" s="10"/>
      <c r="C34" s="10"/>
      <c r="D34" s="10"/>
      <c r="E34" s="10"/>
      <c r="F34" s="10"/>
      <c r="G34" s="10"/>
      <c r="H34" s="11"/>
      <c r="I34" s="11"/>
      <c r="J34" s="11"/>
    </row>
    <row r="35" spans="1:10" s="55" customFormat="1" x14ac:dyDescent="0.2">
      <c r="A35" s="15" t="s">
        <v>559</v>
      </c>
      <c r="B35" s="10"/>
      <c r="C35" s="10"/>
      <c r="D35" s="10"/>
      <c r="E35" s="10"/>
      <c r="F35" s="10"/>
      <c r="G35" s="10"/>
      <c r="H35" s="11"/>
      <c r="I35" s="11"/>
      <c r="J35" s="11"/>
    </row>
    <row r="36" spans="1:10" s="55" customFormat="1" x14ac:dyDescent="0.2">
      <c r="A36" s="48" t="s">
        <v>579</v>
      </c>
      <c r="B36" s="58">
        <v>5290.0320000000002</v>
      </c>
      <c r="C36" s="58">
        <v>118259.774</v>
      </c>
      <c r="D36" s="58">
        <v>6335.652</v>
      </c>
      <c r="E36" s="58">
        <v>6335.652</v>
      </c>
      <c r="F36" s="58">
        <v>14397.411</v>
      </c>
      <c r="G36" s="58">
        <v>14397.411</v>
      </c>
      <c r="H36" s="59">
        <f>D36/B36*100</f>
        <v>119.76585396836919</v>
      </c>
      <c r="I36" s="59">
        <f>D36/F36*100</f>
        <v>44.00549515464968</v>
      </c>
      <c r="J36" s="59">
        <f>E36/G36*100</f>
        <v>44.00549515464968</v>
      </c>
    </row>
    <row r="37" spans="1:10" s="55" customFormat="1" x14ac:dyDescent="0.2">
      <c r="A37" s="48" t="s">
        <v>580</v>
      </c>
      <c r="B37" s="58">
        <v>121.017</v>
      </c>
      <c r="C37" s="58">
        <v>9091.6180000000004</v>
      </c>
      <c r="D37" s="58">
        <v>74.248000000000005</v>
      </c>
      <c r="E37" s="58">
        <v>74.248000000000005</v>
      </c>
      <c r="F37" s="58">
        <v>284.99700000000001</v>
      </c>
      <c r="G37" s="58">
        <v>284.99700000000001</v>
      </c>
      <c r="H37" s="59">
        <f>D37/B37*100</f>
        <v>61.353363577018115</v>
      </c>
      <c r="I37" s="59">
        <f>D37/F37*100</f>
        <v>26.052204058288332</v>
      </c>
      <c r="J37" s="59">
        <f>E37/G37*100</f>
        <v>26.052204058288332</v>
      </c>
    </row>
    <row r="38" spans="1:10" s="55" customFormat="1" x14ac:dyDescent="0.2">
      <c r="A38" s="16"/>
      <c r="B38" s="58"/>
      <c r="C38" s="58"/>
      <c r="D38" s="58"/>
      <c r="E38" s="10"/>
      <c r="F38" s="10"/>
      <c r="G38" s="10"/>
      <c r="H38" s="67"/>
      <c r="I38" s="67"/>
      <c r="J38" s="67"/>
    </row>
    <row r="39" spans="1:10" s="55" customFormat="1" x14ac:dyDescent="0.2">
      <c r="A39" s="15" t="s">
        <v>596</v>
      </c>
    </row>
    <row r="40" spans="1:10" s="55" customFormat="1" x14ac:dyDescent="0.2">
      <c r="A40" s="73" t="s">
        <v>579</v>
      </c>
      <c r="B40" s="58">
        <v>2426.5810000000001</v>
      </c>
      <c r="C40" s="58">
        <v>99421.192999999999</v>
      </c>
      <c r="D40" s="58">
        <v>4647.6360000000004</v>
      </c>
      <c r="E40" s="58">
        <v>4647.6360000000004</v>
      </c>
      <c r="F40" s="58">
        <v>10249.404</v>
      </c>
      <c r="G40" s="58">
        <v>10249.404</v>
      </c>
      <c r="H40" s="59">
        <f>D40/B40*100</f>
        <v>191.53022297627814</v>
      </c>
      <c r="I40" s="59">
        <f>D40/F40*100</f>
        <v>45.345426914579626</v>
      </c>
      <c r="J40" s="59">
        <f t="shared" ref="J40:J41" si="0">E40/G40*100</f>
        <v>45.345426914579626</v>
      </c>
    </row>
    <row r="41" spans="1:10" s="55" customFormat="1" x14ac:dyDescent="0.2">
      <c r="A41" s="73" t="s">
        <v>580</v>
      </c>
      <c r="B41" s="58">
        <v>121.017</v>
      </c>
      <c r="C41" s="58">
        <v>8504.3760000000002</v>
      </c>
      <c r="D41" s="58">
        <v>74.248000000000005</v>
      </c>
      <c r="E41" s="58">
        <v>74.248000000000005</v>
      </c>
      <c r="F41" s="58">
        <v>222.51</v>
      </c>
      <c r="G41" s="58">
        <v>222.51</v>
      </c>
      <c r="H41" s="59">
        <f>D41/B41*100</f>
        <v>61.353363577018115</v>
      </c>
      <c r="I41" s="59">
        <f>D41/F41*100</f>
        <v>33.368387937620788</v>
      </c>
      <c r="J41" s="59">
        <f t="shared" si="0"/>
        <v>33.368387937620788</v>
      </c>
    </row>
    <row r="42" spans="1:10" s="55" customFormat="1" x14ac:dyDescent="0.2">
      <c r="A42" s="16"/>
      <c r="B42" s="10"/>
      <c r="C42" s="10"/>
      <c r="D42" s="10"/>
      <c r="E42" s="10"/>
      <c r="F42" s="10"/>
      <c r="G42" s="10"/>
      <c r="H42" s="50"/>
      <c r="I42" s="50"/>
      <c r="J42" s="50"/>
    </row>
    <row r="43" spans="1:10" s="55" customFormat="1" x14ac:dyDescent="0.2">
      <c r="A43" s="15" t="s">
        <v>560</v>
      </c>
      <c r="B43" s="10"/>
      <c r="C43" s="10"/>
      <c r="D43" s="10"/>
      <c r="E43" s="10"/>
      <c r="F43" s="10"/>
      <c r="G43" s="10"/>
      <c r="H43" s="11"/>
      <c r="I43" s="11"/>
      <c r="J43" s="11"/>
    </row>
    <row r="44" spans="1:10" s="55" customFormat="1" x14ac:dyDescent="0.2">
      <c r="A44" s="48" t="s">
        <v>579</v>
      </c>
      <c r="B44" s="58">
        <v>86.938000000000002</v>
      </c>
      <c r="C44" s="58">
        <v>62407.735999999997</v>
      </c>
      <c r="D44" s="58">
        <v>20.616</v>
      </c>
      <c r="E44" s="58">
        <v>20.616</v>
      </c>
      <c r="F44" s="58">
        <v>11.648999999999999</v>
      </c>
      <c r="G44" s="58">
        <v>11.648999999999999</v>
      </c>
      <c r="H44" s="59">
        <f>D44/B44*100</f>
        <v>23.713450965055554</v>
      </c>
      <c r="I44" s="59">
        <f>D44/F44*100</f>
        <v>176.97656451197528</v>
      </c>
      <c r="J44" s="59">
        <f>E44/G44*100</f>
        <v>176.97656451197528</v>
      </c>
    </row>
    <row r="45" spans="1:10" s="55" customFormat="1" x14ac:dyDescent="0.2">
      <c r="A45" s="48" t="s">
        <v>580</v>
      </c>
      <c r="B45" s="58">
        <v>0</v>
      </c>
      <c r="C45" s="58">
        <v>39774.400000000001</v>
      </c>
      <c r="D45" s="58">
        <v>0</v>
      </c>
      <c r="E45" s="58">
        <v>0</v>
      </c>
      <c r="F45" s="58">
        <v>0</v>
      </c>
      <c r="G45" s="58">
        <v>0</v>
      </c>
      <c r="H45" s="59">
        <v>0</v>
      </c>
      <c r="I45" s="59">
        <v>0</v>
      </c>
      <c r="J45" s="59">
        <v>0</v>
      </c>
    </row>
    <row r="46" spans="1:10" s="55" customFormat="1" x14ac:dyDescent="0.2">
      <c r="A46" s="16"/>
      <c r="B46" s="10"/>
      <c r="C46" s="10"/>
      <c r="D46" s="10"/>
      <c r="E46" s="10"/>
      <c r="F46" s="10"/>
      <c r="G46" s="10"/>
      <c r="H46" s="50"/>
      <c r="I46" s="50"/>
      <c r="J46" s="50"/>
    </row>
    <row r="47" spans="1:10" s="55" customFormat="1" x14ac:dyDescent="0.2">
      <c r="A47" s="15" t="s">
        <v>561</v>
      </c>
      <c r="B47" s="10"/>
      <c r="C47" s="10"/>
      <c r="D47" s="10"/>
      <c r="E47" s="10"/>
      <c r="F47" s="10"/>
      <c r="G47" s="10"/>
      <c r="H47" s="11"/>
      <c r="I47" s="11"/>
      <c r="J47" s="11"/>
    </row>
    <row r="48" spans="1:10" s="55" customFormat="1" x14ac:dyDescent="0.2">
      <c r="A48" s="48" t="s">
        <v>579</v>
      </c>
      <c r="B48" s="58">
        <v>1865.1210000000001</v>
      </c>
      <c r="C48" s="58">
        <v>31602.870999999999</v>
      </c>
      <c r="D48" s="58">
        <v>1589.2570000000001</v>
      </c>
      <c r="E48" s="58">
        <v>1589.2570000000001</v>
      </c>
      <c r="F48" s="58">
        <v>4900.8739999999998</v>
      </c>
      <c r="G48" s="58">
        <v>4900.8739999999998</v>
      </c>
      <c r="H48" s="59">
        <f>D48/B48*100</f>
        <v>85.209324220787821</v>
      </c>
      <c r="I48" s="59">
        <f>D48/F48*100</f>
        <v>32.428032224456295</v>
      </c>
      <c r="J48" s="59">
        <f>E48/G48*100</f>
        <v>32.428032224456295</v>
      </c>
    </row>
    <row r="49" spans="1:10" s="55" customFormat="1" x14ac:dyDescent="0.2">
      <c r="A49" s="48" t="s">
        <v>580</v>
      </c>
      <c r="B49" s="58">
        <v>160</v>
      </c>
      <c r="C49" s="58">
        <v>2147.3739999999998</v>
      </c>
      <c r="D49" s="58">
        <v>0.435</v>
      </c>
      <c r="E49" s="58">
        <v>0.435</v>
      </c>
      <c r="F49" s="58">
        <v>226.73099999999999</v>
      </c>
      <c r="G49" s="58">
        <v>226.73099999999999</v>
      </c>
      <c r="H49" s="59">
        <f>D49/B49*100</f>
        <v>0.27187499999999998</v>
      </c>
      <c r="I49" s="59">
        <f>D49/F49*100</f>
        <v>0.19185731108670628</v>
      </c>
      <c r="J49" s="59">
        <f>E49/G49*100</f>
        <v>0.19185731108670628</v>
      </c>
    </row>
    <row r="50" spans="1:10" s="55" customFormat="1" x14ac:dyDescent="0.2">
      <c r="A50" s="16"/>
      <c r="B50" s="10"/>
      <c r="C50" s="10"/>
      <c r="D50" s="10"/>
      <c r="E50" s="10"/>
      <c r="F50" s="10"/>
      <c r="G50" s="10"/>
      <c r="H50" s="51"/>
      <c r="I50" s="50"/>
      <c r="J50" s="50"/>
    </row>
    <row r="51" spans="1:10" s="55" customFormat="1" x14ac:dyDescent="0.2">
      <c r="A51" s="15" t="s">
        <v>562</v>
      </c>
      <c r="B51" s="10"/>
      <c r="C51" s="10"/>
      <c r="D51" s="10"/>
      <c r="E51" s="10"/>
      <c r="F51" s="10"/>
      <c r="G51" s="10"/>
      <c r="H51" s="11"/>
      <c r="I51" s="11"/>
      <c r="J51" s="11"/>
    </row>
    <row r="52" spans="1:10" s="55" customFormat="1" x14ac:dyDescent="0.2">
      <c r="A52" s="48" t="s">
        <v>579</v>
      </c>
      <c r="B52" s="58">
        <v>2939.373</v>
      </c>
      <c r="C52" s="58">
        <v>14087.519</v>
      </c>
      <c r="D52" s="58">
        <v>1931.463</v>
      </c>
      <c r="E52" s="58">
        <v>1931.463</v>
      </c>
      <c r="F52" s="58">
        <v>3201.837</v>
      </c>
      <c r="G52" s="58">
        <v>3201.837</v>
      </c>
      <c r="H52" s="59">
        <f>D52/B52*100</f>
        <v>65.710034078696381</v>
      </c>
      <c r="I52" s="59">
        <f>D52/F52*100</f>
        <v>60.323589239552163</v>
      </c>
      <c r="J52" s="59">
        <f>E52/G52*100</f>
        <v>60.323589239552163</v>
      </c>
    </row>
    <row r="53" spans="1:10" s="55" customFormat="1" x14ac:dyDescent="0.2">
      <c r="A53" s="48" t="s">
        <v>580</v>
      </c>
      <c r="B53" s="58">
        <v>213.75700000000001</v>
      </c>
      <c r="C53" s="58">
        <v>4650.527</v>
      </c>
      <c r="D53" s="58">
        <v>296.26799999999997</v>
      </c>
      <c r="E53" s="58">
        <v>296.26799999999997</v>
      </c>
      <c r="F53" s="58">
        <v>250</v>
      </c>
      <c r="G53" s="58">
        <v>250</v>
      </c>
      <c r="H53" s="59">
        <f>D53/B53*100</f>
        <v>138.60037332110758</v>
      </c>
      <c r="I53" s="59">
        <f>D53/F53*100</f>
        <v>118.50719999999998</v>
      </c>
      <c r="J53" s="59">
        <f>E53/G53*100</f>
        <v>118.50719999999998</v>
      </c>
    </row>
    <row r="54" spans="1:10" s="55" customFormat="1" x14ac:dyDescent="0.2">
      <c r="A54" s="16"/>
      <c r="B54" s="10"/>
      <c r="C54" s="10"/>
      <c r="D54" s="10"/>
      <c r="E54" s="10"/>
      <c r="F54" s="10"/>
      <c r="G54" s="10"/>
      <c r="H54" s="50"/>
      <c r="I54" s="50"/>
      <c r="J54" s="50"/>
    </row>
    <row r="55" spans="1:10" s="55" customFormat="1" x14ac:dyDescent="0.2">
      <c r="A55" s="15" t="s">
        <v>563</v>
      </c>
      <c r="B55" s="10"/>
      <c r="C55" s="10"/>
      <c r="D55" s="10"/>
      <c r="E55" s="10"/>
      <c r="F55" s="10"/>
      <c r="G55" s="10"/>
      <c r="H55" s="11"/>
      <c r="I55" s="11"/>
      <c r="J55" s="11"/>
    </row>
    <row r="56" spans="1:10" s="55" customFormat="1" x14ac:dyDescent="0.2">
      <c r="A56" s="48" t="s">
        <v>579</v>
      </c>
      <c r="B56" s="58">
        <v>413.69200000000001</v>
      </c>
      <c r="C56" s="58">
        <v>2908.6640000000002</v>
      </c>
      <c r="D56" s="58">
        <v>347.64800000000002</v>
      </c>
      <c r="E56" s="58">
        <v>347.64800000000002</v>
      </c>
      <c r="F56" s="58">
        <v>155.48599999999999</v>
      </c>
      <c r="G56" s="58">
        <v>155.48599999999999</v>
      </c>
      <c r="H56" s="59">
        <f>D56/B56*100</f>
        <v>84.035465998859067</v>
      </c>
      <c r="I56" s="60">
        <f>D56/F56</f>
        <v>2.2358797576630698</v>
      </c>
      <c r="J56" s="60">
        <f>E56/G56</f>
        <v>2.2358797576630698</v>
      </c>
    </row>
    <row r="57" spans="1:10" s="55" customFormat="1" x14ac:dyDescent="0.2">
      <c r="A57" s="48" t="s">
        <v>580</v>
      </c>
      <c r="B57" s="58">
        <v>0</v>
      </c>
      <c r="C57" s="58">
        <v>73.460999999999999</v>
      </c>
      <c r="D57" s="58">
        <v>0</v>
      </c>
      <c r="E57" s="58">
        <v>0</v>
      </c>
      <c r="F57" s="58">
        <v>0</v>
      </c>
      <c r="G57" s="58">
        <v>0</v>
      </c>
      <c r="H57" s="59">
        <v>0</v>
      </c>
      <c r="I57" s="59">
        <v>0</v>
      </c>
      <c r="J57" s="59">
        <v>0</v>
      </c>
    </row>
    <row r="58" spans="1:10" s="55" customFormat="1" x14ac:dyDescent="0.2">
      <c r="A58" s="16"/>
      <c r="B58" s="10"/>
      <c r="C58" s="10"/>
      <c r="D58" s="10"/>
      <c r="E58" s="10"/>
      <c r="F58" s="10"/>
      <c r="G58" s="10"/>
      <c r="H58" s="50"/>
      <c r="I58" s="50"/>
      <c r="J58" s="50"/>
    </row>
    <row r="59" spans="1:10" s="55" customFormat="1" x14ac:dyDescent="0.2">
      <c r="A59" s="15" t="s">
        <v>564</v>
      </c>
      <c r="B59" s="10"/>
      <c r="C59" s="10"/>
      <c r="D59" s="10"/>
      <c r="E59" s="10"/>
      <c r="F59" s="10"/>
      <c r="G59" s="10"/>
      <c r="H59" s="11"/>
      <c r="I59" s="11"/>
      <c r="J59" s="11"/>
    </row>
    <row r="60" spans="1:10" s="55" customFormat="1" x14ac:dyDescent="0.2">
      <c r="A60" s="48" t="s">
        <v>579</v>
      </c>
      <c r="B60" s="58">
        <v>7336.2079999999996</v>
      </c>
      <c r="C60" s="58">
        <v>68281.194000000003</v>
      </c>
      <c r="D60" s="58">
        <v>4748.53</v>
      </c>
      <c r="E60" s="58">
        <v>4748.53</v>
      </c>
      <c r="F60" s="58">
        <v>8988.8140000000003</v>
      </c>
      <c r="G60" s="58">
        <v>8988.8140000000003</v>
      </c>
      <c r="H60" s="59">
        <f>D60/B60*100</f>
        <v>64.727308713166252</v>
      </c>
      <c r="I60" s="59">
        <f>D60/F60*100</f>
        <v>52.827102663376948</v>
      </c>
      <c r="J60" s="59">
        <f>E60/G60*100</f>
        <v>52.827102663376948</v>
      </c>
    </row>
    <row r="61" spans="1:10" s="55" customFormat="1" x14ac:dyDescent="0.2">
      <c r="A61" s="48" t="s">
        <v>580</v>
      </c>
      <c r="B61" s="58">
        <v>785.38699999999994</v>
      </c>
      <c r="C61" s="58">
        <v>17474.289000000001</v>
      </c>
      <c r="D61" s="58">
        <v>978.46699999999998</v>
      </c>
      <c r="E61" s="58">
        <v>978.46699999999998</v>
      </c>
      <c r="F61" s="58">
        <v>849.67499999999995</v>
      </c>
      <c r="G61" s="58">
        <v>849.67499999999995</v>
      </c>
      <c r="H61" s="59">
        <f>D61/B61*100</f>
        <v>124.58405855966549</v>
      </c>
      <c r="I61" s="59">
        <f>D61/F61*100</f>
        <v>115.15779562774003</v>
      </c>
      <c r="J61" s="59">
        <f>E61/G61*100</f>
        <v>115.15779562774003</v>
      </c>
    </row>
    <row r="62" spans="1:10" s="55" customFormat="1" x14ac:dyDescent="0.2">
      <c r="A62" s="16"/>
      <c r="B62" s="10"/>
      <c r="C62" s="10"/>
      <c r="D62" s="10"/>
      <c r="E62" s="10"/>
      <c r="F62" s="10"/>
      <c r="G62" s="10"/>
      <c r="H62" s="50"/>
      <c r="I62" s="51"/>
      <c r="J62" s="50"/>
    </row>
    <row r="63" spans="1:10" s="55" customFormat="1" x14ac:dyDescent="0.2">
      <c r="A63" s="15" t="s">
        <v>565</v>
      </c>
      <c r="B63" s="10"/>
      <c r="C63" s="10"/>
      <c r="D63" s="10"/>
      <c r="E63" s="10"/>
      <c r="F63" s="10"/>
      <c r="G63" s="10"/>
      <c r="H63" s="11"/>
      <c r="I63" s="11"/>
      <c r="J63" s="11"/>
    </row>
    <row r="64" spans="1:10" s="55" customFormat="1" x14ac:dyDescent="0.2">
      <c r="A64" s="48" t="s">
        <v>579</v>
      </c>
      <c r="B64" s="58">
        <v>822.46699999999998</v>
      </c>
      <c r="C64" s="58">
        <v>43445.49</v>
      </c>
      <c r="D64" s="58">
        <v>1005.0069999999999</v>
      </c>
      <c r="E64" s="58">
        <v>1005.0069999999999</v>
      </c>
      <c r="F64" s="58">
        <v>2423.0050000000001</v>
      </c>
      <c r="G64" s="58">
        <v>2423.0050000000001</v>
      </c>
      <c r="H64" s="59">
        <f>D64/B64*100</f>
        <v>122.19420353643369</v>
      </c>
      <c r="I64" s="59">
        <f>D64/F64*100</f>
        <v>41.477710528868073</v>
      </c>
      <c r="J64" s="59">
        <f>E64/G64*100</f>
        <v>41.477710528868073</v>
      </c>
    </row>
    <row r="65" spans="1:10" s="55" customFormat="1" x14ac:dyDescent="0.2">
      <c r="A65" s="48" t="s">
        <v>580</v>
      </c>
      <c r="B65" s="58">
        <v>208.99799999999999</v>
      </c>
      <c r="C65" s="58">
        <v>3782.1370000000002</v>
      </c>
      <c r="D65" s="58">
        <v>31.041</v>
      </c>
      <c r="E65" s="58">
        <v>31.041</v>
      </c>
      <c r="F65" s="58">
        <v>0</v>
      </c>
      <c r="G65" s="58">
        <v>0</v>
      </c>
      <c r="H65" s="59">
        <f>D65/B65*100</f>
        <v>14.852295237274998</v>
      </c>
      <c r="I65" s="59">
        <v>0</v>
      </c>
      <c r="J65" s="59">
        <v>0</v>
      </c>
    </row>
    <row r="66" spans="1:10" s="55" customFormat="1" x14ac:dyDescent="0.2">
      <c r="A66" s="16"/>
      <c r="B66" s="10"/>
      <c r="C66" s="10"/>
      <c r="D66" s="10"/>
      <c r="E66" s="10"/>
      <c r="F66" s="10"/>
      <c r="G66" s="10"/>
      <c r="H66" s="50"/>
      <c r="I66" s="50"/>
      <c r="J66" s="50"/>
    </row>
    <row r="67" spans="1:10" s="55" customFormat="1" x14ac:dyDescent="0.2">
      <c r="A67" s="15" t="s">
        <v>566</v>
      </c>
      <c r="B67" s="10"/>
      <c r="C67" s="10"/>
      <c r="D67" s="10"/>
      <c r="E67" s="10"/>
      <c r="F67" s="10"/>
      <c r="G67" s="10"/>
      <c r="H67" s="11"/>
      <c r="I67" s="11"/>
      <c r="J67" s="11"/>
    </row>
    <row r="68" spans="1:10" s="55" customFormat="1" x14ac:dyDescent="0.2">
      <c r="A68" s="48" t="s">
        <v>579</v>
      </c>
      <c r="B68" s="58">
        <v>377.66</v>
      </c>
      <c r="C68" s="58">
        <v>4664.9319999999998</v>
      </c>
      <c r="D68" s="58">
        <v>420.96100000000001</v>
      </c>
      <c r="E68" s="58">
        <v>420.96100000000001</v>
      </c>
      <c r="F68" s="58">
        <v>592.35599999999999</v>
      </c>
      <c r="G68" s="58">
        <v>592.35599999999999</v>
      </c>
      <c r="H68" s="59">
        <f>D68/B68*100</f>
        <v>111.46560398241805</v>
      </c>
      <c r="I68" s="59">
        <f>D68/F68*100</f>
        <v>71.065541667510757</v>
      </c>
      <c r="J68" s="59">
        <f>E68/G68*100</f>
        <v>71.065541667510757</v>
      </c>
    </row>
    <row r="69" spans="1:10" s="55" customFormat="1" x14ac:dyDescent="0.2">
      <c r="A69" s="48" t="s">
        <v>580</v>
      </c>
      <c r="B69" s="58">
        <v>68</v>
      </c>
      <c r="C69" s="58">
        <v>546.50199999999995</v>
      </c>
      <c r="D69" s="58">
        <v>169</v>
      </c>
      <c r="E69" s="58">
        <v>169</v>
      </c>
      <c r="F69" s="58">
        <v>0</v>
      </c>
      <c r="G69" s="58">
        <v>0</v>
      </c>
      <c r="H69" s="60">
        <f>D69/B69</f>
        <v>2.4852941176470589</v>
      </c>
      <c r="I69" s="59">
        <v>0</v>
      </c>
      <c r="J69" s="59">
        <v>0</v>
      </c>
    </row>
    <row r="70" spans="1:10" s="55" customFormat="1" x14ac:dyDescent="0.2">
      <c r="A70" s="16"/>
      <c r="B70" s="10"/>
      <c r="C70" s="10"/>
      <c r="D70" s="10"/>
      <c r="E70" s="10"/>
      <c r="F70" s="10"/>
      <c r="G70" s="10"/>
      <c r="H70" s="50"/>
      <c r="I70" s="50"/>
      <c r="J70" s="50"/>
    </row>
    <row r="71" spans="1:10" ht="21.75" customHeight="1" x14ac:dyDescent="0.2">
      <c r="A71" s="15" t="s">
        <v>567</v>
      </c>
      <c r="B71" s="10"/>
      <c r="C71" s="10"/>
      <c r="D71" s="10"/>
      <c r="E71" s="10"/>
      <c r="F71" s="10"/>
      <c r="G71" s="10"/>
      <c r="H71" s="11"/>
      <c r="I71" s="11"/>
      <c r="J71" s="11"/>
    </row>
    <row r="72" spans="1:10" x14ac:dyDescent="0.2">
      <c r="A72" s="48" t="s">
        <v>579</v>
      </c>
      <c r="B72" s="58">
        <v>5.923</v>
      </c>
      <c r="C72" s="58">
        <v>196398.39799999999</v>
      </c>
      <c r="D72" s="58">
        <v>2.0619999999999998</v>
      </c>
      <c r="E72" s="58">
        <v>2.0619999999999998</v>
      </c>
      <c r="F72" s="58">
        <v>76.653999999999996</v>
      </c>
      <c r="G72" s="58">
        <v>76.653999999999996</v>
      </c>
      <c r="H72" s="59">
        <f>D72/B72*100</f>
        <v>34.813439135573191</v>
      </c>
      <c r="I72" s="59">
        <f>D72/F72*100</f>
        <v>2.6900096537688838</v>
      </c>
      <c r="J72" s="59">
        <f>E72/G72*100</f>
        <v>2.6900096537688838</v>
      </c>
    </row>
    <row r="73" spans="1:10" x14ac:dyDescent="0.2">
      <c r="A73" s="48" t="s">
        <v>580</v>
      </c>
      <c r="B73" s="58">
        <v>41066.608999999997</v>
      </c>
      <c r="C73" s="58">
        <v>178573.454</v>
      </c>
      <c r="D73" s="58">
        <v>55517.273000000001</v>
      </c>
      <c r="E73" s="58">
        <v>55517.273000000001</v>
      </c>
      <c r="F73" s="58">
        <v>4358.701</v>
      </c>
      <c r="G73" s="58">
        <v>4358.701</v>
      </c>
      <c r="H73" s="59">
        <f>D73/B73*100</f>
        <v>135.18835460702394</v>
      </c>
      <c r="I73" s="60"/>
      <c r="J73" s="60"/>
    </row>
    <row r="74" spans="1:10" x14ac:dyDescent="0.2">
      <c r="A74" s="16"/>
      <c r="B74" s="10"/>
      <c r="C74" s="10"/>
      <c r="D74" s="10"/>
      <c r="E74" s="10"/>
      <c r="F74" s="10"/>
      <c r="G74" s="10"/>
      <c r="H74" s="50"/>
      <c r="I74" s="50"/>
      <c r="J74" s="50"/>
    </row>
    <row r="75" spans="1:10" x14ac:dyDescent="0.2">
      <c r="A75" s="15" t="s">
        <v>568</v>
      </c>
      <c r="B75" s="10"/>
      <c r="C75" s="10"/>
      <c r="D75" s="10"/>
      <c r="E75" s="10"/>
      <c r="F75" s="10"/>
      <c r="G75" s="10"/>
      <c r="H75" s="11"/>
      <c r="I75" s="11"/>
      <c r="J75" s="11"/>
    </row>
    <row r="76" spans="1:10" x14ac:dyDescent="0.2">
      <c r="A76" s="48" t="s">
        <v>579</v>
      </c>
      <c r="B76" s="58">
        <v>179.29</v>
      </c>
      <c r="C76" s="58">
        <v>10402.882</v>
      </c>
      <c r="D76" s="58">
        <v>408.38</v>
      </c>
      <c r="E76" s="58">
        <v>408.38</v>
      </c>
      <c r="F76" s="58">
        <v>202.369</v>
      </c>
      <c r="G76" s="58">
        <v>202.369</v>
      </c>
      <c r="H76" s="60">
        <f>D76/B76</f>
        <v>2.277762284566903</v>
      </c>
      <c r="I76" s="60">
        <f>D76/F76</f>
        <v>2.0179968275773463</v>
      </c>
      <c r="J76" s="60">
        <f>E76/G76</f>
        <v>2.0179968275773463</v>
      </c>
    </row>
    <row r="77" spans="1:10" x14ac:dyDescent="0.2">
      <c r="A77" s="48" t="s">
        <v>580</v>
      </c>
      <c r="B77" s="58">
        <v>0</v>
      </c>
      <c r="C77" s="58">
        <v>1060.9369999999999</v>
      </c>
      <c r="D77" s="58">
        <v>0</v>
      </c>
      <c r="E77" s="58">
        <v>0</v>
      </c>
      <c r="F77" s="58">
        <v>0</v>
      </c>
      <c r="G77" s="58">
        <v>0</v>
      </c>
      <c r="H77" s="59">
        <v>0</v>
      </c>
      <c r="I77" s="59">
        <v>0</v>
      </c>
      <c r="J77" s="59">
        <v>0</v>
      </c>
    </row>
    <row r="78" spans="1:10" x14ac:dyDescent="0.2">
      <c r="A78" s="16"/>
      <c r="B78" s="58"/>
      <c r="C78" s="58"/>
      <c r="D78" s="58"/>
      <c r="E78" s="10"/>
      <c r="F78" s="10"/>
      <c r="G78" s="10"/>
      <c r="H78" s="67"/>
      <c r="I78" s="67"/>
      <c r="J78" s="67"/>
    </row>
    <row r="79" spans="1:10" x14ac:dyDescent="0.2">
      <c r="A79" s="15" t="s">
        <v>569</v>
      </c>
      <c r="B79" s="10"/>
      <c r="C79" s="10"/>
      <c r="D79" s="10"/>
      <c r="E79" s="10"/>
      <c r="F79" s="10"/>
      <c r="G79" s="10"/>
      <c r="H79" s="11"/>
      <c r="I79" s="11"/>
      <c r="J79" s="11"/>
    </row>
    <row r="80" spans="1:10" x14ac:dyDescent="0.2">
      <c r="A80" s="48" t="s">
        <v>579</v>
      </c>
      <c r="B80" s="58">
        <v>1327.1289999999999</v>
      </c>
      <c r="C80" s="58">
        <v>48655.025999999998</v>
      </c>
      <c r="D80" s="58">
        <v>693.33100000000002</v>
      </c>
      <c r="E80" s="58">
        <v>693.33100000000002</v>
      </c>
      <c r="F80" s="58">
        <v>532.40499999999997</v>
      </c>
      <c r="G80" s="58">
        <v>532.40499999999997</v>
      </c>
      <c r="H80" s="59">
        <f>D80/B80*100</f>
        <v>52.24292438790804</v>
      </c>
      <c r="I80" s="59">
        <f>D80/F80*100</f>
        <v>130.2262375447263</v>
      </c>
      <c r="J80" s="59">
        <f>E80/G80*100</f>
        <v>130.2262375447263</v>
      </c>
    </row>
    <row r="81" spans="1:10" x14ac:dyDescent="0.2">
      <c r="A81" s="48" t="s">
        <v>580</v>
      </c>
      <c r="B81" s="58">
        <v>47521.171000000002</v>
      </c>
      <c r="C81" s="58">
        <v>242321.71599999999</v>
      </c>
      <c r="D81" s="58">
        <v>19854.248</v>
      </c>
      <c r="E81" s="58">
        <v>19854.248</v>
      </c>
      <c r="F81" s="58">
        <v>698.31799999999998</v>
      </c>
      <c r="G81" s="58">
        <v>698.31799999999998</v>
      </c>
      <c r="H81" s="59">
        <f>D81/B81*100</f>
        <v>41.779795367416348</v>
      </c>
      <c r="I81" s="60"/>
      <c r="J81" s="60"/>
    </row>
    <row r="82" spans="1:10" x14ac:dyDescent="0.2">
      <c r="A82" s="16"/>
      <c r="B82" s="10"/>
      <c r="C82" s="10"/>
      <c r="D82" s="10"/>
      <c r="E82" s="10"/>
      <c r="F82" s="10"/>
      <c r="G82" s="10"/>
      <c r="H82" s="50"/>
      <c r="I82" s="50"/>
      <c r="J82" s="50"/>
    </row>
    <row r="83" spans="1:10" x14ac:dyDescent="0.2">
      <c r="A83" s="15" t="s">
        <v>570</v>
      </c>
      <c r="B83" s="10"/>
      <c r="C83" s="10"/>
      <c r="D83" s="10"/>
      <c r="E83" s="10"/>
      <c r="F83" s="10"/>
      <c r="G83" s="10"/>
      <c r="H83" s="11"/>
      <c r="I83" s="11"/>
      <c r="J83" s="11"/>
    </row>
    <row r="84" spans="1:10" x14ac:dyDescent="0.2">
      <c r="A84" s="48" t="s">
        <v>579</v>
      </c>
      <c r="B84" s="58">
        <v>199.50700000000001</v>
      </c>
      <c r="C84" s="58">
        <v>2935.8380000000002</v>
      </c>
      <c r="D84" s="58">
        <v>212.06100000000001</v>
      </c>
      <c r="E84" s="58">
        <v>212.06100000000001</v>
      </c>
      <c r="F84" s="58">
        <v>242.80799999999999</v>
      </c>
      <c r="G84" s="58">
        <v>242.80799999999999</v>
      </c>
      <c r="H84" s="59">
        <f>D84/B84*100</f>
        <v>106.29251103971289</v>
      </c>
      <c r="I84" s="59">
        <f>D84/F84*100</f>
        <v>87.336908174359991</v>
      </c>
      <c r="J84" s="59">
        <f>E84/G84*100</f>
        <v>87.336908174359991</v>
      </c>
    </row>
    <row r="85" spans="1:10" x14ac:dyDescent="0.2">
      <c r="A85" s="48" t="s">
        <v>580</v>
      </c>
      <c r="B85" s="58">
        <v>0</v>
      </c>
      <c r="C85" s="58">
        <v>1.51</v>
      </c>
      <c r="D85" s="58">
        <v>0</v>
      </c>
      <c r="E85" s="58">
        <v>0</v>
      </c>
      <c r="F85" s="58">
        <v>0</v>
      </c>
      <c r="G85" s="58">
        <v>0</v>
      </c>
      <c r="H85" s="59">
        <v>0</v>
      </c>
      <c r="I85" s="59">
        <v>0</v>
      </c>
      <c r="J85" s="59">
        <v>0</v>
      </c>
    </row>
    <row r="86" spans="1:10" x14ac:dyDescent="0.2">
      <c r="A86" s="16"/>
      <c r="B86" s="10"/>
      <c r="C86" s="10"/>
      <c r="D86" s="10"/>
      <c r="E86" s="10"/>
      <c r="F86" s="10"/>
      <c r="G86" s="10"/>
      <c r="H86" s="50"/>
      <c r="I86" s="50"/>
      <c r="J86" s="50"/>
    </row>
    <row r="87" spans="1:10" x14ac:dyDescent="0.2">
      <c r="A87" s="15" t="s">
        <v>571</v>
      </c>
      <c r="B87" s="10"/>
      <c r="C87" s="10"/>
      <c r="D87" s="10"/>
      <c r="E87" s="10"/>
      <c r="F87" s="10"/>
      <c r="G87" s="10"/>
      <c r="H87" s="11"/>
      <c r="I87" s="11"/>
      <c r="J87" s="11"/>
    </row>
    <row r="88" spans="1:10" x14ac:dyDescent="0.2">
      <c r="A88" s="48" t="s">
        <v>579</v>
      </c>
      <c r="B88" s="58">
        <v>7948.991</v>
      </c>
      <c r="C88" s="58">
        <v>66664.680999999997</v>
      </c>
      <c r="D88" s="58">
        <v>3928.2579999999998</v>
      </c>
      <c r="E88" s="58">
        <v>3928.2579999999998</v>
      </c>
      <c r="F88" s="58">
        <v>9482.1209999999992</v>
      </c>
      <c r="G88" s="58">
        <v>9482.1209999999992</v>
      </c>
      <c r="H88" s="59">
        <f>D88/B88*100</f>
        <v>49.418322400918555</v>
      </c>
      <c r="I88" s="59">
        <f>D88/F88*100</f>
        <v>41.428051804021486</v>
      </c>
      <c r="J88" s="59">
        <f>E88/G88*100</f>
        <v>41.428051804021486</v>
      </c>
    </row>
    <row r="89" spans="1:10" x14ac:dyDescent="0.2">
      <c r="A89" s="48" t="s">
        <v>580</v>
      </c>
      <c r="B89" s="58">
        <v>44.488999999999997</v>
      </c>
      <c r="C89" s="58">
        <v>457.29599999999999</v>
      </c>
      <c r="D89" s="58">
        <v>38.444000000000003</v>
      </c>
      <c r="E89" s="58">
        <v>38.444000000000003</v>
      </c>
      <c r="F89" s="58">
        <v>88.840999999999994</v>
      </c>
      <c r="G89" s="58">
        <v>88.840999999999994</v>
      </c>
      <c r="H89" s="59">
        <f>D89/B89*100</f>
        <v>86.412371597473552</v>
      </c>
      <c r="I89" s="59">
        <f>D89/F89*100</f>
        <v>43.272813228126658</v>
      </c>
      <c r="J89" s="59">
        <f>E89/G89*100</f>
        <v>43.272813228126658</v>
      </c>
    </row>
    <row r="90" spans="1:10" x14ac:dyDescent="0.2">
      <c r="A90" s="16"/>
      <c r="B90" s="10"/>
      <c r="C90" s="10"/>
      <c r="D90" s="10"/>
      <c r="E90" s="10"/>
      <c r="F90" s="10"/>
      <c r="G90" s="10"/>
      <c r="H90" s="11"/>
      <c r="I90" s="11"/>
      <c r="J90" s="11"/>
    </row>
    <row r="91" spans="1:10" x14ac:dyDescent="0.2">
      <c r="A91" s="15" t="s">
        <v>572</v>
      </c>
      <c r="B91" s="10"/>
      <c r="C91" s="10"/>
      <c r="D91" s="10"/>
      <c r="E91" s="10"/>
      <c r="F91" s="10"/>
      <c r="G91" s="10"/>
      <c r="H91" s="11"/>
      <c r="I91" s="11"/>
      <c r="J91" s="11"/>
    </row>
    <row r="92" spans="1:10" x14ac:dyDescent="0.2">
      <c r="A92" s="71" t="s">
        <v>579</v>
      </c>
      <c r="B92" s="58">
        <v>6681.2060000000001</v>
      </c>
      <c r="C92" s="58">
        <v>90040.282999999996</v>
      </c>
      <c r="D92" s="58">
        <v>5260.63</v>
      </c>
      <c r="E92" s="58">
        <v>5260.63</v>
      </c>
      <c r="F92" s="58">
        <v>5902.4859999999999</v>
      </c>
      <c r="G92" s="58">
        <v>5902.4859999999999</v>
      </c>
      <c r="H92" s="59">
        <f>D92/B92*100</f>
        <v>78.737730882717884</v>
      </c>
      <c r="I92" s="59">
        <f>D92/F92*100</f>
        <v>89.125666710602957</v>
      </c>
      <c r="J92" s="59">
        <f>E92/G92*100</f>
        <v>89.125666710602957</v>
      </c>
    </row>
    <row r="93" spans="1:10" x14ac:dyDescent="0.2">
      <c r="A93" s="72" t="s">
        <v>580</v>
      </c>
      <c r="B93" s="84">
        <v>973.68399999999997</v>
      </c>
      <c r="C93" s="84">
        <v>3631.6950000000002</v>
      </c>
      <c r="D93" s="84">
        <v>1214.79</v>
      </c>
      <c r="E93" s="84">
        <v>1214.79</v>
      </c>
      <c r="F93" s="84">
        <v>15.385</v>
      </c>
      <c r="G93" s="84">
        <v>15.385</v>
      </c>
      <c r="H93" s="75">
        <f>D93/B93*100</f>
        <v>124.76224319183638</v>
      </c>
      <c r="I93" s="85"/>
      <c r="J93" s="85"/>
    </row>
    <row r="94" spans="1:10" x14ac:dyDescent="0.2">
      <c r="A94" s="17" t="s">
        <v>618</v>
      </c>
    </row>
    <row r="101" spans="2:7" x14ac:dyDescent="0.2">
      <c r="B101" s="52"/>
      <c r="C101" s="52"/>
      <c r="D101" s="52"/>
      <c r="E101" s="52"/>
      <c r="F101" s="52"/>
      <c r="G101" s="52"/>
    </row>
    <row r="102" spans="2:7" x14ac:dyDescent="0.2">
      <c r="B102" s="52"/>
      <c r="C102" s="52"/>
      <c r="D102" s="52"/>
      <c r="E102" s="52"/>
      <c r="F102" s="52"/>
      <c r="G102" s="52"/>
    </row>
    <row r="103" spans="2:7" x14ac:dyDescent="0.2">
      <c r="B103" s="52"/>
      <c r="C103" s="52"/>
      <c r="D103" s="52"/>
      <c r="E103" s="52"/>
      <c r="F103" s="52"/>
      <c r="G103" s="52"/>
    </row>
    <row r="104" spans="2:7" x14ac:dyDescent="0.2">
      <c r="B104" s="52"/>
      <c r="C104" s="52"/>
      <c r="D104" s="52"/>
      <c r="E104" s="52"/>
      <c r="F104" s="52"/>
      <c r="G104" s="52"/>
    </row>
    <row r="105" spans="2:7" x14ac:dyDescent="0.2">
      <c r="B105" s="52"/>
      <c r="C105" s="52"/>
      <c r="D105" s="52"/>
      <c r="E105" s="52"/>
      <c r="F105" s="52"/>
      <c r="G105" s="52"/>
    </row>
    <row r="106" spans="2:7" x14ac:dyDescent="0.2">
      <c r="B106" s="52"/>
      <c r="C106" s="52"/>
      <c r="D106" s="52"/>
      <c r="E106" s="52"/>
      <c r="F106" s="52"/>
      <c r="G106" s="52"/>
    </row>
    <row r="107" spans="2:7" x14ac:dyDescent="0.2">
      <c r="B107" s="52"/>
      <c r="C107" s="52"/>
      <c r="D107" s="52"/>
      <c r="E107" s="52"/>
      <c r="F107" s="52"/>
      <c r="G107" s="52"/>
    </row>
    <row r="108" spans="2:7" x14ac:dyDescent="0.2">
      <c r="B108" s="52"/>
      <c r="C108" s="52"/>
      <c r="D108" s="52"/>
      <c r="E108" s="52"/>
      <c r="F108" s="52"/>
      <c r="G108" s="52"/>
    </row>
    <row r="109" spans="2:7" x14ac:dyDescent="0.2">
      <c r="B109" s="52"/>
      <c r="C109" s="52"/>
      <c r="D109" s="52"/>
      <c r="E109" s="52"/>
      <c r="F109" s="52"/>
      <c r="G109" s="52"/>
    </row>
    <row r="110" spans="2:7" x14ac:dyDescent="0.2">
      <c r="B110" s="52"/>
      <c r="C110" s="52"/>
      <c r="D110" s="52"/>
      <c r="E110" s="52"/>
      <c r="F110" s="52"/>
      <c r="G110" s="52"/>
    </row>
    <row r="111" spans="2:7" x14ac:dyDescent="0.2">
      <c r="B111" s="52"/>
      <c r="C111" s="52"/>
      <c r="D111" s="52"/>
      <c r="E111" s="52"/>
      <c r="F111" s="52"/>
      <c r="G111" s="52"/>
    </row>
    <row r="112" spans="2:7" x14ac:dyDescent="0.2">
      <c r="B112" s="52"/>
      <c r="C112" s="52"/>
      <c r="D112" s="52"/>
      <c r="E112" s="52"/>
      <c r="F112" s="52"/>
      <c r="G112" s="52"/>
    </row>
    <row r="113" spans="2:7" x14ac:dyDescent="0.2">
      <c r="B113" s="52"/>
      <c r="C113" s="52"/>
      <c r="D113" s="52"/>
      <c r="E113" s="52"/>
      <c r="F113" s="52"/>
      <c r="G113" s="52"/>
    </row>
    <row r="114" spans="2:7" x14ac:dyDescent="0.2">
      <c r="B114" s="52"/>
      <c r="C114" s="52"/>
      <c r="D114" s="52"/>
      <c r="E114" s="52"/>
      <c r="F114" s="52"/>
      <c r="G114" s="52"/>
    </row>
    <row r="115" spans="2:7" x14ac:dyDescent="0.2">
      <c r="B115" s="52"/>
      <c r="C115" s="52"/>
      <c r="D115" s="52"/>
      <c r="E115" s="52"/>
      <c r="F115" s="52"/>
      <c r="G115" s="52"/>
    </row>
    <row r="116" spans="2:7" x14ac:dyDescent="0.2">
      <c r="B116" s="52"/>
      <c r="C116" s="52"/>
      <c r="D116" s="52"/>
      <c r="E116" s="52"/>
      <c r="F116" s="52"/>
      <c r="G116" s="52"/>
    </row>
  </sheetData>
  <mergeCells count="14">
    <mergeCell ref="A1:J1"/>
    <mergeCell ref="B3:B4"/>
    <mergeCell ref="C3:C4"/>
    <mergeCell ref="D3:D4"/>
    <mergeCell ref="E3:E4"/>
    <mergeCell ref="F3:F4"/>
    <mergeCell ref="G3:G4"/>
    <mergeCell ref="H3:I3"/>
    <mergeCell ref="J3:J4"/>
    <mergeCell ref="B2:C2"/>
    <mergeCell ref="D2:E2"/>
    <mergeCell ref="F2:G2"/>
    <mergeCell ref="H2:J2"/>
    <mergeCell ref="A2:A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39"/>
  <sheetViews>
    <sheetView tabSelected="1" view="pageBreakPreview" topLeftCell="A92" zoomScaleNormal="100" zoomScaleSheetLayoutView="100" workbookViewId="0">
      <selection activeCell="A131" sqref="A131:L131"/>
    </sheetView>
  </sheetViews>
  <sheetFormatPr defaultColWidth="9.140625" defaultRowHeight="11.25" x14ac:dyDescent="0.2"/>
  <cols>
    <col min="1" max="1" width="34.7109375" style="9" customWidth="1"/>
    <col min="2" max="7" width="9.7109375" style="54" customWidth="1"/>
    <col min="8" max="11" width="9.7109375" style="9" customWidth="1"/>
    <col min="12" max="12" width="10.7109375" style="9" customWidth="1"/>
    <col min="13" max="13" width="34.7109375" style="9" customWidth="1"/>
    <col min="14" max="14" width="89.140625" style="9" customWidth="1"/>
    <col min="15" max="16384" width="9.140625" style="9"/>
  </cols>
  <sheetData>
    <row r="1" spans="1:18" s="49" customFormat="1" ht="24.75" customHeight="1" x14ac:dyDescent="0.2">
      <c r="A1" s="111" t="s">
        <v>619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9"/>
    </row>
    <row r="2" spans="1:18" s="49" customFormat="1" ht="22.5" customHeight="1" x14ac:dyDescent="0.2">
      <c r="A2" s="109" t="s">
        <v>283</v>
      </c>
      <c r="B2" s="112" t="s">
        <v>607</v>
      </c>
      <c r="C2" s="107"/>
      <c r="D2" s="106" t="s">
        <v>607</v>
      </c>
      <c r="E2" s="107"/>
      <c r="F2" s="106" t="s">
        <v>607</v>
      </c>
      <c r="G2" s="107"/>
      <c r="H2" s="106" t="s">
        <v>608</v>
      </c>
      <c r="I2" s="107"/>
      <c r="J2" s="100" t="s">
        <v>609</v>
      </c>
      <c r="K2" s="101"/>
      <c r="L2" s="101"/>
      <c r="M2" s="68"/>
    </row>
    <row r="3" spans="1:18" s="49" customFormat="1" ht="26.25" customHeight="1" x14ac:dyDescent="0.2">
      <c r="A3" s="109"/>
      <c r="B3" s="102" t="s">
        <v>610</v>
      </c>
      <c r="C3" s="103" t="s">
        <v>611</v>
      </c>
      <c r="D3" s="103" t="s">
        <v>612</v>
      </c>
      <c r="E3" s="103" t="s">
        <v>612</v>
      </c>
      <c r="F3" s="103" t="s">
        <v>613</v>
      </c>
      <c r="G3" s="103" t="s">
        <v>613</v>
      </c>
      <c r="H3" s="103" t="s">
        <v>612</v>
      </c>
      <c r="I3" s="103" t="s">
        <v>612</v>
      </c>
      <c r="J3" s="104" t="s">
        <v>612</v>
      </c>
      <c r="K3" s="104"/>
      <c r="L3" s="105" t="s">
        <v>616</v>
      </c>
      <c r="M3" s="68"/>
    </row>
    <row r="4" spans="1:18" s="49" customFormat="1" ht="111" customHeight="1" x14ac:dyDescent="0.2">
      <c r="A4" s="109"/>
      <c r="B4" s="102"/>
      <c r="C4" s="103"/>
      <c r="D4" s="103"/>
      <c r="E4" s="103"/>
      <c r="F4" s="103"/>
      <c r="G4" s="103"/>
      <c r="H4" s="103"/>
      <c r="I4" s="103"/>
      <c r="J4" s="76" t="s">
        <v>614</v>
      </c>
      <c r="K4" s="76" t="s">
        <v>615</v>
      </c>
      <c r="L4" s="104"/>
      <c r="M4" s="68"/>
    </row>
    <row r="5" spans="1:18" s="49" customFormat="1" ht="22.5" x14ac:dyDescent="0.2">
      <c r="A5" s="15" t="s">
        <v>578</v>
      </c>
      <c r="B5" s="10"/>
      <c r="C5" s="10"/>
      <c r="D5" s="10"/>
      <c r="E5" s="10"/>
      <c r="F5" s="10"/>
      <c r="G5" s="10"/>
      <c r="H5" s="11"/>
      <c r="I5" s="11"/>
      <c r="J5" s="11"/>
      <c r="K5" s="11"/>
      <c r="L5" s="11"/>
      <c r="M5" s="15"/>
    </row>
    <row r="6" spans="1:18" s="49" customFormat="1" x14ac:dyDescent="0.2">
      <c r="A6" s="8" t="s">
        <v>278</v>
      </c>
      <c r="B6" s="10">
        <v>301221.19500000001</v>
      </c>
      <c r="C6" s="10">
        <v>3107702.7450000001</v>
      </c>
      <c r="D6" s="10">
        <v>245965.549</v>
      </c>
      <c r="E6" s="10">
        <v>245965.549</v>
      </c>
      <c r="F6" s="10">
        <v>232466.55900000001</v>
      </c>
      <c r="G6" s="10">
        <v>232466.55900000001</v>
      </c>
      <c r="H6" s="61">
        <f>H7+H8</f>
        <v>100</v>
      </c>
      <c r="I6" s="61">
        <f>I7+I8</f>
        <v>100</v>
      </c>
      <c r="J6" s="59">
        <f t="shared" ref="J6:J11" si="0">D6/B6*100</f>
        <v>81.656122836907272</v>
      </c>
      <c r="K6" s="59">
        <f>D6/F6*100</f>
        <v>105.80685241699645</v>
      </c>
      <c r="L6" s="59">
        <f>E6/G6*100</f>
        <v>105.80685241699645</v>
      </c>
      <c r="M6" s="8"/>
      <c r="R6" s="53"/>
    </row>
    <row r="7" spans="1:18" s="49" customFormat="1" x14ac:dyDescent="0.2">
      <c r="A7" s="12" t="s">
        <v>285</v>
      </c>
      <c r="B7" s="10">
        <v>299884.08299999998</v>
      </c>
      <c r="C7" s="10">
        <v>3085758.8420000002</v>
      </c>
      <c r="D7" s="10">
        <v>244475.75</v>
      </c>
      <c r="E7" s="10">
        <v>244475.75</v>
      </c>
      <c r="F7" s="10">
        <v>231873.75</v>
      </c>
      <c r="G7" s="10">
        <v>231873.75</v>
      </c>
      <c r="H7" s="61">
        <f>D7/D6*100</f>
        <v>99.394305826138279</v>
      </c>
      <c r="I7" s="61">
        <f>E7/E6*100</f>
        <v>99.394305826138279</v>
      </c>
      <c r="J7" s="59">
        <f t="shared" si="0"/>
        <v>81.523416499567929</v>
      </c>
      <c r="K7" s="59">
        <f>D7/F7*100</f>
        <v>105.43485409624849</v>
      </c>
      <c r="L7" s="59">
        <f>E7/G7*100</f>
        <v>105.43485409624849</v>
      </c>
      <c r="M7" s="12"/>
      <c r="R7" s="53"/>
    </row>
    <row r="8" spans="1:18" s="49" customFormat="1" x14ac:dyDescent="0.2">
      <c r="A8" s="12" t="s">
        <v>281</v>
      </c>
      <c r="B8" s="10">
        <v>1337.1110000000001</v>
      </c>
      <c r="C8" s="10">
        <v>21943.902999999998</v>
      </c>
      <c r="D8" s="10">
        <v>1489.799</v>
      </c>
      <c r="E8" s="10">
        <v>1489.799</v>
      </c>
      <c r="F8" s="10">
        <v>592.80899999999997</v>
      </c>
      <c r="G8" s="10">
        <v>592.80899999999997</v>
      </c>
      <c r="H8" s="61">
        <f>D8/D6*100</f>
        <v>0.60569417386172231</v>
      </c>
      <c r="I8" s="61">
        <f>E8/E6*100</f>
        <v>0.60569417386172231</v>
      </c>
      <c r="J8" s="59">
        <f t="shared" si="0"/>
        <v>111.4192464200803</v>
      </c>
      <c r="K8" s="60">
        <f>D8/F8</f>
        <v>2.5131180532009467</v>
      </c>
      <c r="L8" s="60">
        <f>E8/G8</f>
        <v>2.5131180532009467</v>
      </c>
      <c r="M8" s="12"/>
      <c r="R8" s="53"/>
    </row>
    <row r="9" spans="1:18" s="49" customFormat="1" x14ac:dyDescent="0.2">
      <c r="A9" s="8" t="s">
        <v>279</v>
      </c>
      <c r="B9" s="10">
        <v>301221.19500000001</v>
      </c>
      <c r="C9" s="10">
        <v>3107702.7450000001</v>
      </c>
      <c r="D9" s="10">
        <v>245965.549</v>
      </c>
      <c r="E9" s="10">
        <v>245965.549</v>
      </c>
      <c r="F9" s="10">
        <v>232466.55900000001</v>
      </c>
      <c r="G9" s="10">
        <v>232466.55900000001</v>
      </c>
      <c r="H9" s="61">
        <f>H10+H11</f>
        <v>100</v>
      </c>
      <c r="I9" s="61">
        <f>I10+I11</f>
        <v>100</v>
      </c>
      <c r="J9" s="59">
        <f t="shared" si="0"/>
        <v>81.656122836907272</v>
      </c>
      <c r="K9" s="59">
        <f t="shared" ref="K9:L11" si="1">D9/F9*100</f>
        <v>105.80685241699645</v>
      </c>
      <c r="L9" s="59">
        <f t="shared" si="1"/>
        <v>105.80685241699645</v>
      </c>
      <c r="M9" s="8"/>
      <c r="R9" s="53"/>
    </row>
    <row r="10" spans="1:18" s="49" customFormat="1" x14ac:dyDescent="0.2">
      <c r="A10" s="12" t="s">
        <v>282</v>
      </c>
      <c r="B10" s="10">
        <v>191089.66800000001</v>
      </c>
      <c r="C10" s="10">
        <v>1935554.23</v>
      </c>
      <c r="D10" s="10">
        <v>140014.071</v>
      </c>
      <c r="E10" s="10">
        <v>140014.071</v>
      </c>
      <c r="F10" s="10">
        <v>121831.736</v>
      </c>
      <c r="G10" s="10">
        <v>121831.736</v>
      </c>
      <c r="H10" s="61">
        <f>D10/D9*100</f>
        <v>56.924260966319309</v>
      </c>
      <c r="I10" s="61">
        <f>E10/E9*100</f>
        <v>56.924260966319309</v>
      </c>
      <c r="J10" s="59">
        <f t="shared" si="0"/>
        <v>73.271397907290307</v>
      </c>
      <c r="K10" s="59">
        <f t="shared" si="1"/>
        <v>114.92413684395008</v>
      </c>
      <c r="L10" s="59">
        <f t="shared" si="1"/>
        <v>114.92413684395008</v>
      </c>
      <c r="M10" s="12"/>
      <c r="R10" s="53"/>
    </row>
    <row r="11" spans="1:18" s="49" customFormat="1" x14ac:dyDescent="0.2">
      <c r="A11" s="12" t="s">
        <v>286</v>
      </c>
      <c r="B11" s="10">
        <v>110131.527</v>
      </c>
      <c r="C11" s="10">
        <v>1172148.5149999999</v>
      </c>
      <c r="D11" s="10">
        <v>105951.478</v>
      </c>
      <c r="E11" s="10">
        <v>105951.478</v>
      </c>
      <c r="F11" s="10">
        <v>110634.823</v>
      </c>
      <c r="G11" s="10">
        <v>110634.823</v>
      </c>
      <c r="H11" s="61">
        <f>D11/D9*100</f>
        <v>43.075739033680691</v>
      </c>
      <c r="I11" s="61">
        <f>E11/E9*100</f>
        <v>43.075739033680691</v>
      </c>
      <c r="J11" s="59">
        <f t="shared" si="0"/>
        <v>96.204493741378897</v>
      </c>
      <c r="K11" s="59">
        <f t="shared" si="1"/>
        <v>95.766843681758317</v>
      </c>
      <c r="L11" s="59">
        <f t="shared" si="1"/>
        <v>95.766843681758317</v>
      </c>
      <c r="M11" s="12"/>
      <c r="R11" s="53"/>
    </row>
    <row r="12" spans="1:18" s="49" customFormat="1" x14ac:dyDescent="0.2">
      <c r="A12" s="15" t="s">
        <v>581</v>
      </c>
      <c r="B12" s="10"/>
      <c r="C12" s="10"/>
      <c r="D12" s="10"/>
      <c r="E12" s="10"/>
      <c r="F12" s="10"/>
      <c r="G12" s="10"/>
      <c r="H12" s="65"/>
      <c r="I12" s="65"/>
      <c r="J12" s="65"/>
      <c r="K12" s="65"/>
      <c r="L12" s="65"/>
      <c r="M12" s="15"/>
    </row>
    <row r="13" spans="1:18" s="49" customFormat="1" x14ac:dyDescent="0.2">
      <c r="A13" s="8" t="s">
        <v>278</v>
      </c>
      <c r="B13" s="10">
        <v>33417.050000000003</v>
      </c>
      <c r="C13" s="10">
        <v>392589.93300000002</v>
      </c>
      <c r="D13" s="10">
        <v>31782.726999999999</v>
      </c>
      <c r="E13" s="10">
        <v>31782.726999999999</v>
      </c>
      <c r="F13" s="10">
        <v>31365.205999999998</v>
      </c>
      <c r="G13" s="10">
        <v>31365.205999999998</v>
      </c>
      <c r="H13" s="61">
        <f>H14+H15</f>
        <v>100</v>
      </c>
      <c r="I13" s="61">
        <f>I14+I15</f>
        <v>100</v>
      </c>
      <c r="J13" s="59">
        <f t="shared" ref="J13:J18" si="2">D13/B13*100</f>
        <v>95.109313957994488</v>
      </c>
      <c r="K13" s="59">
        <f>D13/F13*100</f>
        <v>101.3311597570888</v>
      </c>
      <c r="L13" s="59">
        <f>E13/G13*100</f>
        <v>101.3311597570888</v>
      </c>
      <c r="M13" s="8"/>
      <c r="R13" s="53"/>
    </row>
    <row r="14" spans="1:18" s="49" customFormat="1" x14ac:dyDescent="0.2">
      <c r="A14" s="12" t="s">
        <v>285</v>
      </c>
      <c r="B14" s="10">
        <v>33333.351999999999</v>
      </c>
      <c r="C14" s="10">
        <v>391595.674</v>
      </c>
      <c r="D14" s="10">
        <v>31645.351999999999</v>
      </c>
      <c r="E14" s="10">
        <v>31645.351999999999</v>
      </c>
      <c r="F14" s="10">
        <v>31344.351999999999</v>
      </c>
      <c r="G14" s="10">
        <v>31344.351999999999</v>
      </c>
      <c r="H14" s="61">
        <f>D14/D13*100</f>
        <v>99.567768366760973</v>
      </c>
      <c r="I14" s="61">
        <f>E14/E13*100</f>
        <v>99.567768366760973</v>
      </c>
      <c r="J14" s="59">
        <f t="shared" si="2"/>
        <v>94.936002835838408</v>
      </c>
      <c r="K14" s="59">
        <f>D14/F14*100</f>
        <v>100.96030059897234</v>
      </c>
      <c r="L14" s="59">
        <f>E14/G14*100</f>
        <v>100.96030059897234</v>
      </c>
      <c r="M14" s="12"/>
      <c r="R14" s="53"/>
    </row>
    <row r="15" spans="1:18" s="49" customFormat="1" x14ac:dyDescent="0.2">
      <c r="A15" s="12" t="s">
        <v>281</v>
      </c>
      <c r="B15" s="10">
        <v>83.697999999999993</v>
      </c>
      <c r="C15" s="10">
        <v>994.25900000000001</v>
      </c>
      <c r="D15" s="10">
        <v>137.375</v>
      </c>
      <c r="E15" s="10">
        <v>137.375</v>
      </c>
      <c r="F15" s="10">
        <v>20.853999999999999</v>
      </c>
      <c r="G15" s="10">
        <v>20.853999999999999</v>
      </c>
      <c r="H15" s="61">
        <f>D15/D13*100</f>
        <v>0.43223163323902319</v>
      </c>
      <c r="I15" s="61">
        <f>E15/E13*100</f>
        <v>0.43223163323902319</v>
      </c>
      <c r="J15" s="59">
        <f t="shared" si="2"/>
        <v>164.1317594207747</v>
      </c>
      <c r="K15" s="60">
        <f>D15/F15</f>
        <v>6.5874652344873885</v>
      </c>
      <c r="L15" s="60">
        <f>E15/G15</f>
        <v>6.5874652344873885</v>
      </c>
      <c r="M15" s="12"/>
      <c r="R15" s="53"/>
    </row>
    <row r="16" spans="1:18" s="49" customFormat="1" x14ac:dyDescent="0.2">
      <c r="A16" s="8" t="s">
        <v>279</v>
      </c>
      <c r="B16" s="10">
        <v>33417.050000000003</v>
      </c>
      <c r="C16" s="10">
        <v>392589.93300000002</v>
      </c>
      <c r="D16" s="10">
        <v>31782.726999999999</v>
      </c>
      <c r="E16" s="10">
        <v>31782.726999999999</v>
      </c>
      <c r="F16" s="10">
        <v>31365.205999999998</v>
      </c>
      <c r="G16" s="10">
        <v>31365.205999999998</v>
      </c>
      <c r="H16" s="61">
        <f>H17+H18</f>
        <v>100.00000000000001</v>
      </c>
      <c r="I16" s="61">
        <f>I17+I18</f>
        <v>100.00000000000001</v>
      </c>
      <c r="J16" s="59">
        <f t="shared" si="2"/>
        <v>95.109313957994488</v>
      </c>
      <c r="K16" s="59">
        <f t="shared" ref="K16:L18" si="3">D16/F16*100</f>
        <v>101.3311597570888</v>
      </c>
      <c r="L16" s="59">
        <f t="shared" si="3"/>
        <v>101.3311597570888</v>
      </c>
      <c r="M16" s="8"/>
      <c r="R16" s="53"/>
    </row>
    <row r="17" spans="1:18" s="49" customFormat="1" x14ac:dyDescent="0.2">
      <c r="A17" s="12" t="s">
        <v>282</v>
      </c>
      <c r="B17" s="10">
        <v>6.258</v>
      </c>
      <c r="C17" s="10">
        <v>86.352000000000004</v>
      </c>
      <c r="D17" s="10">
        <v>5.117</v>
      </c>
      <c r="E17" s="10">
        <v>5.117</v>
      </c>
      <c r="F17" s="10">
        <v>4.8920000000000003</v>
      </c>
      <c r="G17" s="10">
        <v>4.8920000000000003</v>
      </c>
      <c r="H17" s="61">
        <f>D17/D16*100</f>
        <v>1.6099940071221706E-2</v>
      </c>
      <c r="I17" s="61">
        <f>E17/E16*100</f>
        <v>1.6099940071221706E-2</v>
      </c>
      <c r="J17" s="59">
        <f t="shared" si="2"/>
        <v>81.767337807606268</v>
      </c>
      <c r="K17" s="59">
        <f t="shared" si="3"/>
        <v>104.59934587080949</v>
      </c>
      <c r="L17" s="59">
        <f t="shared" si="3"/>
        <v>104.59934587080949</v>
      </c>
      <c r="M17" s="12"/>
      <c r="R17" s="53"/>
    </row>
    <row r="18" spans="1:18" s="49" customFormat="1" x14ac:dyDescent="0.2">
      <c r="A18" s="12" t="s">
        <v>286</v>
      </c>
      <c r="B18" s="10">
        <v>33410.792000000001</v>
      </c>
      <c r="C18" s="10">
        <v>392503.58100000001</v>
      </c>
      <c r="D18" s="10">
        <v>31777.61</v>
      </c>
      <c r="E18" s="10">
        <v>31777.61</v>
      </c>
      <c r="F18" s="10">
        <v>31360.313999999998</v>
      </c>
      <c r="G18" s="10">
        <v>31360.313999999998</v>
      </c>
      <c r="H18" s="61">
        <f>D18/D16*100</f>
        <v>99.983900059928786</v>
      </c>
      <c r="I18" s="61">
        <f>E18/E16*100</f>
        <v>99.983900059928786</v>
      </c>
      <c r="J18" s="59">
        <f t="shared" si="2"/>
        <v>95.111812973484732</v>
      </c>
      <c r="K18" s="59">
        <f t="shared" si="3"/>
        <v>101.33064994183414</v>
      </c>
      <c r="L18" s="59">
        <f t="shared" si="3"/>
        <v>101.33064994183414</v>
      </c>
      <c r="M18" s="12"/>
      <c r="R18" s="53"/>
    </row>
    <row r="19" spans="1:18" s="49" customFormat="1" ht="22.5" x14ac:dyDescent="0.2">
      <c r="A19" s="15" t="s">
        <v>336</v>
      </c>
      <c r="B19" s="10"/>
      <c r="C19" s="10"/>
      <c r="D19" s="10"/>
      <c r="E19" s="10"/>
      <c r="F19" s="10"/>
      <c r="G19" s="10"/>
      <c r="H19" s="65"/>
      <c r="I19" s="65"/>
      <c r="J19" s="65"/>
      <c r="K19" s="65"/>
      <c r="L19" s="65"/>
      <c r="M19" s="15"/>
    </row>
    <row r="20" spans="1:18" s="49" customFormat="1" x14ac:dyDescent="0.2">
      <c r="A20" s="8" t="s">
        <v>278</v>
      </c>
      <c r="B20" s="10">
        <v>16700.915000000001</v>
      </c>
      <c r="C20" s="10">
        <v>199104.51300000001</v>
      </c>
      <c r="D20" s="10">
        <v>14099.624</v>
      </c>
      <c r="E20" s="10">
        <v>14099.624</v>
      </c>
      <c r="F20" s="10">
        <v>13447.23</v>
      </c>
      <c r="G20" s="10">
        <v>13447.23</v>
      </c>
      <c r="H20" s="61">
        <f>H21+H22</f>
        <v>100.00000000000001</v>
      </c>
      <c r="I20" s="61">
        <f>I21+I22</f>
        <v>100.00000000000001</v>
      </c>
      <c r="J20" s="59">
        <f t="shared" ref="J20:J25" si="4">D20/B20*100</f>
        <v>84.424260586919928</v>
      </c>
      <c r="K20" s="59">
        <f t="shared" ref="K20:L25" si="5">D20/F20*100</f>
        <v>104.85151217016441</v>
      </c>
      <c r="L20" s="59">
        <f t="shared" si="5"/>
        <v>104.85151217016441</v>
      </c>
      <c r="M20" s="8"/>
      <c r="R20" s="53"/>
    </row>
    <row r="21" spans="1:18" s="49" customFormat="1" x14ac:dyDescent="0.2">
      <c r="A21" s="12" t="s">
        <v>285</v>
      </c>
      <c r="B21" s="10">
        <v>13970.165999999999</v>
      </c>
      <c r="C21" s="10">
        <v>166101.49799999999</v>
      </c>
      <c r="D21" s="10">
        <v>12150.833000000001</v>
      </c>
      <c r="E21" s="10">
        <v>12150.833000000001</v>
      </c>
      <c r="F21" s="10">
        <v>11545.833000000001</v>
      </c>
      <c r="G21" s="10">
        <v>11545.833000000001</v>
      </c>
      <c r="H21" s="61">
        <f>D21/D20*100</f>
        <v>86.178418658540124</v>
      </c>
      <c r="I21" s="61">
        <f>E21/E20*100</f>
        <v>86.178418658540124</v>
      </c>
      <c r="J21" s="59">
        <f t="shared" si="4"/>
        <v>86.977012298923299</v>
      </c>
      <c r="K21" s="59">
        <f t="shared" si="5"/>
        <v>105.23998571605877</v>
      </c>
      <c r="L21" s="59">
        <f t="shared" si="5"/>
        <v>105.23998571605877</v>
      </c>
      <c r="M21" s="12"/>
      <c r="R21" s="53"/>
    </row>
    <row r="22" spans="1:18" s="49" customFormat="1" x14ac:dyDescent="0.2">
      <c r="A22" s="12" t="s">
        <v>281</v>
      </c>
      <c r="B22" s="10">
        <v>2730.7489999999998</v>
      </c>
      <c r="C22" s="10">
        <v>33003.014999999999</v>
      </c>
      <c r="D22" s="10">
        <v>1948.7909999999999</v>
      </c>
      <c r="E22" s="10">
        <v>1948.7909999999999</v>
      </c>
      <c r="F22" s="10">
        <v>1901.3969999999999</v>
      </c>
      <c r="G22" s="10">
        <v>1901.3969999999999</v>
      </c>
      <c r="H22" s="61">
        <f>D22/D20*100</f>
        <v>13.821581341459884</v>
      </c>
      <c r="I22" s="61">
        <f>E22/E20*100</f>
        <v>13.821581341459884</v>
      </c>
      <c r="J22" s="59">
        <f t="shared" si="4"/>
        <v>71.364706166696394</v>
      </c>
      <c r="K22" s="59">
        <f t="shared" si="5"/>
        <v>102.49258834425426</v>
      </c>
      <c r="L22" s="59">
        <f t="shared" si="5"/>
        <v>102.49258834425426</v>
      </c>
      <c r="M22" s="12"/>
      <c r="R22" s="53"/>
    </row>
    <row r="23" spans="1:18" s="49" customFormat="1" x14ac:dyDescent="0.2">
      <c r="A23" s="8" t="s">
        <v>279</v>
      </c>
      <c r="B23" s="10">
        <v>16700.915000000001</v>
      </c>
      <c r="C23" s="10">
        <v>199104.51300000001</v>
      </c>
      <c r="D23" s="10">
        <v>14099.624</v>
      </c>
      <c r="E23" s="10">
        <v>14099.624</v>
      </c>
      <c r="F23" s="10">
        <v>13447.23</v>
      </c>
      <c r="G23" s="10">
        <v>13447.23</v>
      </c>
      <c r="H23" s="61">
        <f>H24+H25</f>
        <v>100</v>
      </c>
      <c r="I23" s="61">
        <f>I24+I25</f>
        <v>100</v>
      </c>
      <c r="J23" s="59">
        <f t="shared" si="4"/>
        <v>84.424260586919928</v>
      </c>
      <c r="K23" s="59">
        <f t="shared" si="5"/>
        <v>104.85151217016441</v>
      </c>
      <c r="L23" s="59">
        <f t="shared" si="5"/>
        <v>104.85151217016441</v>
      </c>
      <c r="M23" s="8"/>
      <c r="R23" s="53"/>
    </row>
    <row r="24" spans="1:18" s="49" customFormat="1" x14ac:dyDescent="0.2">
      <c r="A24" s="12" t="s">
        <v>282</v>
      </c>
      <c r="B24" s="10">
        <v>4509.4560000000001</v>
      </c>
      <c r="C24" s="10">
        <v>63644.379000000001</v>
      </c>
      <c r="D24" s="10">
        <v>3286.6439999999998</v>
      </c>
      <c r="E24" s="10">
        <v>3286.6439999999998</v>
      </c>
      <c r="F24" s="10">
        <v>6538.8159999999998</v>
      </c>
      <c r="G24" s="10">
        <v>6538.8159999999998</v>
      </c>
      <c r="H24" s="61">
        <f>D24/D23*100</f>
        <v>23.310153518987455</v>
      </c>
      <c r="I24" s="61">
        <f>E24/E23*100</f>
        <v>23.310153518987455</v>
      </c>
      <c r="J24" s="59">
        <f t="shared" si="4"/>
        <v>72.883381055275848</v>
      </c>
      <c r="K24" s="59">
        <f t="shared" si="5"/>
        <v>50.263595121807981</v>
      </c>
      <c r="L24" s="59">
        <f t="shared" si="5"/>
        <v>50.263595121807981</v>
      </c>
      <c r="M24" s="12"/>
      <c r="R24" s="53"/>
    </row>
    <row r="25" spans="1:18" s="49" customFormat="1" x14ac:dyDescent="0.2">
      <c r="A25" s="12" t="s">
        <v>286</v>
      </c>
      <c r="B25" s="10">
        <v>12191.46</v>
      </c>
      <c r="C25" s="10">
        <v>135460.133</v>
      </c>
      <c r="D25" s="10">
        <v>10812.98</v>
      </c>
      <c r="E25" s="10">
        <v>10812.98</v>
      </c>
      <c r="F25" s="10">
        <v>6908.4139999999998</v>
      </c>
      <c r="G25" s="10">
        <v>6908.4139999999998</v>
      </c>
      <c r="H25" s="61">
        <f>D25/D23*100</f>
        <v>76.689846481012552</v>
      </c>
      <c r="I25" s="61">
        <f>E25/E23*100</f>
        <v>76.689846481012552</v>
      </c>
      <c r="J25" s="59">
        <f t="shared" si="4"/>
        <v>88.693068754685655</v>
      </c>
      <c r="K25" s="59">
        <f t="shared" si="5"/>
        <v>156.51899263709441</v>
      </c>
      <c r="L25" s="59">
        <f t="shared" si="5"/>
        <v>156.51899263709441</v>
      </c>
      <c r="M25" s="12"/>
      <c r="R25" s="53"/>
    </row>
    <row r="26" spans="1:18" s="49" customFormat="1" x14ac:dyDescent="0.2">
      <c r="A26" s="15" t="s">
        <v>582</v>
      </c>
      <c r="B26" s="10"/>
      <c r="C26" s="10"/>
      <c r="D26" s="10"/>
      <c r="E26" s="10"/>
      <c r="F26" s="10"/>
      <c r="G26" s="10"/>
      <c r="H26" s="65"/>
      <c r="I26" s="65"/>
      <c r="J26" s="65"/>
      <c r="K26" s="65"/>
      <c r="L26" s="65"/>
      <c r="M26" s="15"/>
    </row>
    <row r="27" spans="1:18" s="49" customFormat="1" x14ac:dyDescent="0.2">
      <c r="A27" s="8" t="s">
        <v>278</v>
      </c>
      <c r="B27" s="10">
        <v>1982.4069999999999</v>
      </c>
      <c r="C27" s="10">
        <v>42768.572999999997</v>
      </c>
      <c r="D27" s="10">
        <v>2174.6689999999999</v>
      </c>
      <c r="E27" s="10">
        <v>2174.6689999999999</v>
      </c>
      <c r="F27" s="10">
        <v>4125.4489999999996</v>
      </c>
      <c r="G27" s="10">
        <v>4125.4489999999996</v>
      </c>
      <c r="H27" s="61">
        <f>H28+H29</f>
        <v>100</v>
      </c>
      <c r="I27" s="61">
        <f>I28+I29</f>
        <v>100</v>
      </c>
      <c r="J27" s="59">
        <f>D27/B27*100</f>
        <v>109.69841208187825</v>
      </c>
      <c r="K27" s="59">
        <f>D27/F27*100</f>
        <v>52.713510699077851</v>
      </c>
      <c r="L27" s="59">
        <f>E27/G27*100</f>
        <v>52.713510699077851</v>
      </c>
      <c r="M27" s="8"/>
      <c r="R27" s="53"/>
    </row>
    <row r="28" spans="1:18" s="49" customFormat="1" x14ac:dyDescent="0.2">
      <c r="A28" s="12" t="s">
        <v>285</v>
      </c>
      <c r="B28" s="10">
        <v>1861.1669999999999</v>
      </c>
      <c r="C28" s="10">
        <v>37889.832999999999</v>
      </c>
      <c r="D28" s="10">
        <v>1528.5</v>
      </c>
      <c r="E28" s="10">
        <v>1528.5</v>
      </c>
      <c r="F28" s="10">
        <v>3876.5</v>
      </c>
      <c r="G28" s="10">
        <v>3876.5</v>
      </c>
      <c r="H28" s="61">
        <f>D28/D27*100</f>
        <v>70.28655855212908</v>
      </c>
      <c r="I28" s="61">
        <f>E28/E27*100</f>
        <v>70.28655855212908</v>
      </c>
      <c r="J28" s="59">
        <f>D28/B28*100</f>
        <v>82.125891980676641</v>
      </c>
      <c r="K28" s="59">
        <f>D28/F28*100</f>
        <v>39.429898103959758</v>
      </c>
      <c r="L28" s="59">
        <f>E28/G28*100</f>
        <v>39.429898103959758</v>
      </c>
      <c r="M28" s="12"/>
      <c r="R28" s="53"/>
    </row>
    <row r="29" spans="1:18" s="49" customFormat="1" x14ac:dyDescent="0.2">
      <c r="A29" s="12" t="s">
        <v>281</v>
      </c>
      <c r="B29" s="10">
        <v>121.241</v>
      </c>
      <c r="C29" s="10">
        <v>4878.74</v>
      </c>
      <c r="D29" s="10">
        <v>646.16899999999998</v>
      </c>
      <c r="E29" s="10">
        <v>646.16899999999998</v>
      </c>
      <c r="F29" s="10">
        <v>248.94900000000001</v>
      </c>
      <c r="G29" s="10">
        <v>248.94900000000001</v>
      </c>
      <c r="H29" s="61">
        <f>D29/D27*100</f>
        <v>29.71344144787092</v>
      </c>
      <c r="I29" s="61">
        <f>E29/E27*100</f>
        <v>29.71344144787092</v>
      </c>
      <c r="J29" s="60">
        <f>D29/B29</f>
        <v>5.3296244669707438</v>
      </c>
      <c r="K29" s="60">
        <f>D29/F29</f>
        <v>2.5955878513269783</v>
      </c>
      <c r="L29" s="60">
        <f>E29/G29</f>
        <v>2.5955878513269783</v>
      </c>
      <c r="M29" s="12"/>
      <c r="R29" s="53"/>
    </row>
    <row r="30" spans="1:18" s="49" customFormat="1" x14ac:dyDescent="0.2">
      <c r="A30" s="8" t="s">
        <v>279</v>
      </c>
      <c r="B30" s="10">
        <v>1982.4069999999999</v>
      </c>
      <c r="C30" s="10">
        <v>42768.572999999997</v>
      </c>
      <c r="D30" s="10">
        <v>2174.6689999999999</v>
      </c>
      <c r="E30" s="10">
        <v>2174.6689999999999</v>
      </c>
      <c r="F30" s="10">
        <v>4125.4489999999996</v>
      </c>
      <c r="G30" s="10">
        <v>4125.4489999999996</v>
      </c>
      <c r="H30" s="61">
        <f>H31+H32</f>
        <v>100</v>
      </c>
      <c r="I30" s="61">
        <f>I31+I32</f>
        <v>100</v>
      </c>
      <c r="J30" s="59">
        <f>D30/B30*100</f>
        <v>109.69841208187825</v>
      </c>
      <c r="K30" s="59">
        <f t="shared" ref="K30:L32" si="6">D30/F30*100</f>
        <v>52.713510699077851</v>
      </c>
      <c r="L30" s="59">
        <f t="shared" si="6"/>
        <v>52.713510699077851</v>
      </c>
      <c r="M30" s="8"/>
      <c r="R30" s="53"/>
    </row>
    <row r="31" spans="1:18" s="49" customFormat="1" x14ac:dyDescent="0.2">
      <c r="A31" s="12" t="s">
        <v>282</v>
      </c>
      <c r="B31" s="10">
        <v>743.11500000000001</v>
      </c>
      <c r="C31" s="10">
        <v>8110.759</v>
      </c>
      <c r="D31" s="10">
        <v>435.03500000000003</v>
      </c>
      <c r="E31" s="10">
        <v>435.03500000000003</v>
      </c>
      <c r="F31" s="10">
        <v>629.43700000000001</v>
      </c>
      <c r="G31" s="10">
        <v>629.43700000000001</v>
      </c>
      <c r="H31" s="61">
        <f>D31/D30*100</f>
        <v>20.004653581763478</v>
      </c>
      <c r="I31" s="61">
        <f>E31/E30*100</f>
        <v>20.004653581763478</v>
      </c>
      <c r="J31" s="59">
        <f>D31/B31*100</f>
        <v>58.542082988501107</v>
      </c>
      <c r="K31" s="59">
        <f t="shared" si="6"/>
        <v>69.114939223464773</v>
      </c>
      <c r="L31" s="59">
        <f t="shared" si="6"/>
        <v>69.114939223464773</v>
      </c>
      <c r="M31" s="12"/>
      <c r="R31" s="53"/>
    </row>
    <row r="32" spans="1:18" s="49" customFormat="1" x14ac:dyDescent="0.2">
      <c r="A32" s="12" t="s">
        <v>286</v>
      </c>
      <c r="B32" s="10">
        <v>1239.2919999999999</v>
      </c>
      <c r="C32" s="10">
        <v>34657.813999999998</v>
      </c>
      <c r="D32" s="10">
        <v>1739.634</v>
      </c>
      <c r="E32" s="10">
        <v>1739.634</v>
      </c>
      <c r="F32" s="10">
        <v>3496.0120000000002</v>
      </c>
      <c r="G32" s="10">
        <v>3496.0120000000002</v>
      </c>
      <c r="H32" s="61">
        <f>D32/D30*100</f>
        <v>79.995346418236522</v>
      </c>
      <c r="I32" s="61">
        <f>E32/E30*100</f>
        <v>79.995346418236522</v>
      </c>
      <c r="J32" s="59">
        <f>D32/B32*100</f>
        <v>140.37321309263677</v>
      </c>
      <c r="K32" s="59">
        <f t="shared" si="6"/>
        <v>49.760527137778702</v>
      </c>
      <c r="L32" s="59">
        <f t="shared" si="6"/>
        <v>49.760527137778702</v>
      </c>
      <c r="M32" s="12"/>
      <c r="R32" s="53"/>
    </row>
    <row r="33" spans="1:18" s="49" customFormat="1" ht="22.5" x14ac:dyDescent="0.2">
      <c r="A33" s="15" t="s">
        <v>583</v>
      </c>
      <c r="B33" s="10"/>
      <c r="C33" s="10"/>
      <c r="D33" s="10"/>
      <c r="E33" s="10"/>
      <c r="F33" s="10"/>
      <c r="G33" s="10"/>
      <c r="H33" s="65"/>
      <c r="I33" s="65"/>
      <c r="J33" s="65"/>
      <c r="K33" s="65"/>
      <c r="L33" s="65"/>
      <c r="M33" s="15"/>
    </row>
    <row r="34" spans="1:18" s="49" customFormat="1" x14ac:dyDescent="0.2">
      <c r="A34" s="8" t="s">
        <v>278</v>
      </c>
      <c r="B34" s="10">
        <v>14041.645</v>
      </c>
      <c r="C34" s="10">
        <v>226516.41</v>
      </c>
      <c r="D34" s="10">
        <v>15701.745000000001</v>
      </c>
      <c r="E34" s="10">
        <v>15701.745000000001</v>
      </c>
      <c r="F34" s="10">
        <v>16407.365000000002</v>
      </c>
      <c r="G34" s="10">
        <v>16407.365000000002</v>
      </c>
      <c r="H34" s="61">
        <f>H35+H36</f>
        <v>100</v>
      </c>
      <c r="I34" s="61">
        <f>I35+I36</f>
        <v>100</v>
      </c>
      <c r="J34" s="59">
        <f t="shared" ref="J34:J39" si="7">D34/B34*100</f>
        <v>111.82268886587006</v>
      </c>
      <c r="K34" s="59">
        <f t="shared" ref="K34:L39" si="8">D34/F34*100</f>
        <v>95.699370374219143</v>
      </c>
      <c r="L34" s="59">
        <f t="shared" si="8"/>
        <v>95.699370374219143</v>
      </c>
      <c r="M34" s="8"/>
      <c r="R34" s="53"/>
    </row>
    <row r="35" spans="1:18" s="49" customFormat="1" x14ac:dyDescent="0.2">
      <c r="A35" s="12" t="s">
        <v>285</v>
      </c>
      <c r="B35" s="10">
        <v>12848.833000000001</v>
      </c>
      <c r="C35" s="10">
        <v>216096.00099999999</v>
      </c>
      <c r="D35" s="10">
        <v>14648.833000000001</v>
      </c>
      <c r="E35" s="10">
        <v>14648.833000000001</v>
      </c>
      <c r="F35" s="10">
        <v>15714.165999999999</v>
      </c>
      <c r="G35" s="10">
        <v>15714.165999999999</v>
      </c>
      <c r="H35" s="61">
        <f>D35/D34*100</f>
        <v>93.294299455251632</v>
      </c>
      <c r="I35" s="61">
        <f>E35/E34*100</f>
        <v>93.294299455251632</v>
      </c>
      <c r="J35" s="59">
        <f t="shared" si="7"/>
        <v>114.00905436314721</v>
      </c>
      <c r="K35" s="59">
        <f t="shared" si="8"/>
        <v>93.220556534785246</v>
      </c>
      <c r="L35" s="59">
        <f t="shared" si="8"/>
        <v>93.220556534785246</v>
      </c>
      <c r="M35" s="12"/>
      <c r="R35" s="53"/>
    </row>
    <row r="36" spans="1:18" s="49" customFormat="1" x14ac:dyDescent="0.2">
      <c r="A36" s="12" t="s">
        <v>281</v>
      </c>
      <c r="B36" s="10">
        <v>1192.8119999999999</v>
      </c>
      <c r="C36" s="10">
        <v>10420.409</v>
      </c>
      <c r="D36" s="10">
        <v>1052.912</v>
      </c>
      <c r="E36" s="10">
        <v>1052.912</v>
      </c>
      <c r="F36" s="10">
        <v>693.19899999999996</v>
      </c>
      <c r="G36" s="10">
        <v>693.19899999999996</v>
      </c>
      <c r="H36" s="61">
        <f>D36/D34*100</f>
        <v>6.7057005447483702</v>
      </c>
      <c r="I36" s="61">
        <f>E36/E34*100</f>
        <v>6.7057005447483702</v>
      </c>
      <c r="J36" s="59">
        <f t="shared" si="7"/>
        <v>88.271412427105034</v>
      </c>
      <c r="K36" s="59">
        <f t="shared" si="8"/>
        <v>151.89173671629649</v>
      </c>
      <c r="L36" s="59">
        <f t="shared" si="8"/>
        <v>151.89173671629649</v>
      </c>
      <c r="M36" s="12"/>
      <c r="R36" s="53"/>
    </row>
    <row r="37" spans="1:18" s="49" customFormat="1" x14ac:dyDescent="0.2">
      <c r="A37" s="8" t="s">
        <v>279</v>
      </c>
      <c r="B37" s="10">
        <v>14041.645</v>
      </c>
      <c r="C37" s="10">
        <v>226516.41</v>
      </c>
      <c r="D37" s="10">
        <v>15701.745000000001</v>
      </c>
      <c r="E37" s="10">
        <v>15701.745000000001</v>
      </c>
      <c r="F37" s="10">
        <v>16407.365000000002</v>
      </c>
      <c r="G37" s="10">
        <v>16407.365000000002</v>
      </c>
      <c r="H37" s="61">
        <f>H38+H39</f>
        <v>100</v>
      </c>
      <c r="I37" s="61">
        <f>I38+I39</f>
        <v>100</v>
      </c>
      <c r="J37" s="59">
        <f t="shared" si="7"/>
        <v>111.82268886587006</v>
      </c>
      <c r="K37" s="59">
        <f t="shared" si="8"/>
        <v>95.699370374219143</v>
      </c>
      <c r="L37" s="59">
        <f t="shared" si="8"/>
        <v>95.699370374219143</v>
      </c>
      <c r="M37" s="8"/>
      <c r="R37" s="53"/>
    </row>
    <row r="38" spans="1:18" s="49" customFormat="1" x14ac:dyDescent="0.2">
      <c r="A38" s="12" t="s">
        <v>282</v>
      </c>
      <c r="B38" s="10">
        <v>3655.335</v>
      </c>
      <c r="C38" s="10">
        <v>58281.614000000001</v>
      </c>
      <c r="D38" s="10">
        <v>2849.8270000000002</v>
      </c>
      <c r="E38" s="10">
        <v>2849.8270000000002</v>
      </c>
      <c r="F38" s="10">
        <v>4638.2650000000003</v>
      </c>
      <c r="G38" s="10">
        <v>4638.2650000000003</v>
      </c>
      <c r="H38" s="61">
        <f>D38/D37*100</f>
        <v>18.149747050407456</v>
      </c>
      <c r="I38" s="61">
        <f>E38/E37*100</f>
        <v>18.149747050407456</v>
      </c>
      <c r="J38" s="59">
        <f t="shared" si="7"/>
        <v>77.963497189724066</v>
      </c>
      <c r="K38" s="59">
        <f t="shared" si="8"/>
        <v>61.441659758551957</v>
      </c>
      <c r="L38" s="59">
        <f t="shared" si="8"/>
        <v>61.441659758551957</v>
      </c>
      <c r="M38" s="12"/>
      <c r="R38" s="53"/>
    </row>
    <row r="39" spans="1:18" s="49" customFormat="1" x14ac:dyDescent="0.2">
      <c r="A39" s="12" t="s">
        <v>286</v>
      </c>
      <c r="B39" s="10">
        <v>10386.31</v>
      </c>
      <c r="C39" s="10">
        <v>168234.796</v>
      </c>
      <c r="D39" s="10">
        <v>12851.918</v>
      </c>
      <c r="E39" s="10">
        <v>12851.918</v>
      </c>
      <c r="F39" s="10">
        <v>11769.1</v>
      </c>
      <c r="G39" s="10">
        <v>11769.1</v>
      </c>
      <c r="H39" s="61">
        <f>D39/D37*100</f>
        <v>81.850252949592544</v>
      </c>
      <c r="I39" s="61">
        <f>E39/E37*100</f>
        <v>81.850252949592544</v>
      </c>
      <c r="J39" s="59">
        <f t="shared" si="7"/>
        <v>123.73901799580409</v>
      </c>
      <c r="K39" s="59">
        <f t="shared" si="8"/>
        <v>109.20051660704726</v>
      </c>
      <c r="L39" s="59">
        <f t="shared" si="8"/>
        <v>109.20051660704726</v>
      </c>
      <c r="M39" s="12"/>
      <c r="R39" s="53"/>
    </row>
    <row r="40" spans="1:18" s="49" customFormat="1" ht="45" x14ac:dyDescent="0.2">
      <c r="A40" s="15" t="s">
        <v>584</v>
      </c>
      <c r="B40" s="10"/>
      <c r="C40" s="10"/>
      <c r="D40" s="10"/>
      <c r="E40" s="10"/>
      <c r="F40" s="10"/>
      <c r="G40" s="10"/>
      <c r="H40" s="65"/>
      <c r="I40" s="65"/>
      <c r="J40" s="65"/>
      <c r="K40" s="65"/>
      <c r="L40" s="65"/>
      <c r="M40" s="15"/>
    </row>
    <row r="41" spans="1:18" s="49" customFormat="1" x14ac:dyDescent="0.2">
      <c r="A41" s="8" t="s">
        <v>278</v>
      </c>
      <c r="B41" s="10">
        <v>44017.781000000003</v>
      </c>
      <c r="C41" s="10">
        <v>554735.91</v>
      </c>
      <c r="D41" s="10">
        <v>64132.953000000001</v>
      </c>
      <c r="E41" s="10">
        <v>64132.953000000001</v>
      </c>
      <c r="F41" s="10">
        <v>40840.239999999998</v>
      </c>
      <c r="G41" s="10">
        <v>40840.239999999998</v>
      </c>
      <c r="H41" s="61">
        <f>H42+H43</f>
        <v>100</v>
      </c>
      <c r="I41" s="61">
        <f>I42+I43</f>
        <v>100</v>
      </c>
      <c r="J41" s="59">
        <f>D41/B41*100</f>
        <v>145.69783288257986</v>
      </c>
      <c r="K41" s="59">
        <f>D41/F41*100</f>
        <v>157.03373192713855</v>
      </c>
      <c r="L41" s="59">
        <f>E41/G41*100</f>
        <v>157.03373192713855</v>
      </c>
      <c r="M41" s="8"/>
      <c r="R41" s="53"/>
    </row>
    <row r="42" spans="1:18" s="49" customFormat="1" x14ac:dyDescent="0.2">
      <c r="A42" s="12" t="s">
        <v>285</v>
      </c>
      <c r="B42" s="10">
        <v>10548</v>
      </c>
      <c r="C42" s="10">
        <v>281829.41499999998</v>
      </c>
      <c r="D42" s="10">
        <v>32662</v>
      </c>
      <c r="E42" s="10">
        <v>32662</v>
      </c>
      <c r="F42" s="10">
        <v>14071</v>
      </c>
      <c r="G42" s="10">
        <v>14071</v>
      </c>
      <c r="H42" s="61">
        <f>D42/D41*100</f>
        <v>50.9285764527325</v>
      </c>
      <c r="I42" s="61">
        <f>E42/E41*100</f>
        <v>50.9285764527325</v>
      </c>
      <c r="J42" s="60">
        <f>D42/B42</f>
        <v>3.0965111869548729</v>
      </c>
      <c r="K42" s="60">
        <f>D42/F42</f>
        <v>2.3212280577073412</v>
      </c>
      <c r="L42" s="60">
        <f>E42/G42</f>
        <v>2.3212280577073412</v>
      </c>
      <c r="M42" s="12"/>
      <c r="R42" s="53"/>
    </row>
    <row r="43" spans="1:18" s="49" customFormat="1" x14ac:dyDescent="0.2">
      <c r="A43" s="12" t="s">
        <v>281</v>
      </c>
      <c r="B43" s="10">
        <v>33469.781000000003</v>
      </c>
      <c r="C43" s="10">
        <v>272906.495</v>
      </c>
      <c r="D43" s="10">
        <v>31470.953000000001</v>
      </c>
      <c r="E43" s="10">
        <v>31470.953000000001</v>
      </c>
      <c r="F43" s="10">
        <v>26769.24</v>
      </c>
      <c r="G43" s="10">
        <v>26769.24</v>
      </c>
      <c r="H43" s="61">
        <f>D43/D41*100</f>
        <v>49.0714235472675</v>
      </c>
      <c r="I43" s="61">
        <f>E43/E41*100</f>
        <v>49.0714235472675</v>
      </c>
      <c r="J43" s="59">
        <f>D43/B43*100</f>
        <v>94.02796211902313</v>
      </c>
      <c r="K43" s="59">
        <f t="shared" ref="K43:L46" si="9">D43/F43*100</f>
        <v>117.56386434579392</v>
      </c>
      <c r="L43" s="59">
        <f t="shared" si="9"/>
        <v>117.56386434579392</v>
      </c>
      <c r="M43" s="12"/>
      <c r="R43" s="53"/>
    </row>
    <row r="44" spans="1:18" s="49" customFormat="1" x14ac:dyDescent="0.2">
      <c r="A44" s="8" t="s">
        <v>279</v>
      </c>
      <c r="B44" s="10">
        <v>44017.781000000003</v>
      </c>
      <c r="C44" s="10">
        <v>554735.91</v>
      </c>
      <c r="D44" s="10">
        <v>64132.953000000001</v>
      </c>
      <c r="E44" s="10">
        <v>64132.953000000001</v>
      </c>
      <c r="F44" s="10">
        <v>40840.239999999998</v>
      </c>
      <c r="G44" s="10">
        <v>40840.239999999998</v>
      </c>
      <c r="H44" s="61">
        <f>H45+H46</f>
        <v>100.00000155926081</v>
      </c>
      <c r="I44" s="61">
        <f>I45+I46</f>
        <v>100.00000155926081</v>
      </c>
      <c r="J44" s="59">
        <f>D44/B44*100</f>
        <v>145.69783288257986</v>
      </c>
      <c r="K44" s="59">
        <f t="shared" si="9"/>
        <v>157.03373192713855</v>
      </c>
      <c r="L44" s="59">
        <f t="shared" si="9"/>
        <v>157.03373192713855</v>
      </c>
      <c r="M44" s="8"/>
      <c r="R44" s="53"/>
    </row>
    <row r="45" spans="1:18" s="49" customFormat="1" x14ac:dyDescent="0.2">
      <c r="A45" s="12" t="s">
        <v>282</v>
      </c>
      <c r="B45" s="10">
        <v>0.1</v>
      </c>
      <c r="C45" s="10">
        <v>63.738</v>
      </c>
      <c r="D45" s="10">
        <v>1.7999999999999999E-2</v>
      </c>
      <c r="E45" s="10">
        <v>1.7999999999999999E-2</v>
      </c>
      <c r="F45" s="10">
        <v>1.881</v>
      </c>
      <c r="G45" s="10">
        <v>1.881</v>
      </c>
      <c r="H45" s="61">
        <f>D45/D44*100</f>
        <v>2.8066694511946141E-5</v>
      </c>
      <c r="I45" s="61">
        <f>E45/E44*100</f>
        <v>2.8066694511946141E-5</v>
      </c>
      <c r="J45" s="59">
        <f>D45/B45*100</f>
        <v>17.999999999999996</v>
      </c>
      <c r="K45" s="59">
        <f t="shared" si="9"/>
        <v>0.9569377990430622</v>
      </c>
      <c r="L45" s="59">
        <f t="shared" si="9"/>
        <v>0.9569377990430622</v>
      </c>
      <c r="M45" s="12"/>
      <c r="R45" s="53"/>
    </row>
    <row r="46" spans="1:18" s="49" customFormat="1" x14ac:dyDescent="0.2">
      <c r="A46" s="12" t="s">
        <v>286</v>
      </c>
      <c r="B46" s="10">
        <v>44017.680999999997</v>
      </c>
      <c r="C46" s="10">
        <v>554672.17200000002</v>
      </c>
      <c r="D46" s="10">
        <v>64132.936000000002</v>
      </c>
      <c r="E46" s="10">
        <v>64132.936000000002</v>
      </c>
      <c r="F46" s="10">
        <v>40838.358999999997</v>
      </c>
      <c r="G46" s="10">
        <v>40838.358999999997</v>
      </c>
      <c r="H46" s="61">
        <f>D46/D44*100</f>
        <v>99.999973492566298</v>
      </c>
      <c r="I46" s="61">
        <f>E46/E44*100</f>
        <v>99.999973492566298</v>
      </c>
      <c r="J46" s="59">
        <f>D46/B46*100</f>
        <v>145.69812526016534</v>
      </c>
      <c r="K46" s="59">
        <f t="shared" si="9"/>
        <v>157.04092321633198</v>
      </c>
      <c r="L46" s="59">
        <f t="shared" si="9"/>
        <v>157.04092321633198</v>
      </c>
      <c r="M46" s="12"/>
      <c r="R46" s="53"/>
    </row>
    <row r="47" spans="1:18" s="49" customFormat="1" ht="22.5" x14ac:dyDescent="0.2">
      <c r="A47" s="15" t="s">
        <v>585</v>
      </c>
      <c r="B47" s="10"/>
      <c r="C47" s="10"/>
      <c r="D47" s="10"/>
      <c r="E47" s="10"/>
      <c r="F47" s="10"/>
      <c r="G47" s="10"/>
      <c r="H47" s="65"/>
      <c r="I47" s="65"/>
      <c r="J47" s="65"/>
      <c r="K47" s="65"/>
      <c r="L47" s="65"/>
      <c r="M47" s="15"/>
    </row>
    <row r="48" spans="1:18" s="49" customFormat="1" x14ac:dyDescent="0.2">
      <c r="A48" s="8" t="s">
        <v>278</v>
      </c>
      <c r="B48" s="10">
        <v>54535.735000000001</v>
      </c>
      <c r="C48" s="10">
        <v>636675.92000000004</v>
      </c>
      <c r="D48" s="10">
        <v>49552.324000000001</v>
      </c>
      <c r="E48" s="10">
        <v>49552.324000000001</v>
      </c>
      <c r="F48" s="10">
        <v>44147.423000000003</v>
      </c>
      <c r="G48" s="10">
        <v>44147.423000000003</v>
      </c>
      <c r="H48" s="61">
        <f>H49+H50</f>
        <v>100</v>
      </c>
      <c r="I48" s="61">
        <f>I49+I50</f>
        <v>100</v>
      </c>
      <c r="J48" s="59">
        <f t="shared" ref="J48:J53" si="10">D48/B48*100</f>
        <v>90.862118205613257</v>
      </c>
      <c r="K48" s="59">
        <f t="shared" ref="K48:L51" si="11">D48/F48*100</f>
        <v>112.24284597540381</v>
      </c>
      <c r="L48" s="59">
        <f t="shared" si="11"/>
        <v>112.24284597540381</v>
      </c>
      <c r="M48" s="8"/>
      <c r="R48" s="53"/>
    </row>
    <row r="49" spans="1:18" s="49" customFormat="1" x14ac:dyDescent="0.2">
      <c r="A49" s="12" t="s">
        <v>285</v>
      </c>
      <c r="B49" s="10">
        <v>49205.832999999999</v>
      </c>
      <c r="C49" s="10">
        <v>537148.826</v>
      </c>
      <c r="D49" s="10">
        <v>42895.832999999999</v>
      </c>
      <c r="E49" s="10">
        <v>42895.832999999999</v>
      </c>
      <c r="F49" s="10">
        <v>39989.5</v>
      </c>
      <c r="G49" s="10">
        <v>39989.5</v>
      </c>
      <c r="H49" s="61">
        <f>D49/D48*100</f>
        <v>86.566743065370659</v>
      </c>
      <c r="I49" s="61">
        <f>E49/E48*100</f>
        <v>86.566743065370659</v>
      </c>
      <c r="J49" s="59">
        <f t="shared" si="10"/>
        <v>87.1763170841961</v>
      </c>
      <c r="K49" s="59">
        <f t="shared" si="11"/>
        <v>107.26774028182398</v>
      </c>
      <c r="L49" s="59">
        <f t="shared" si="11"/>
        <v>107.26774028182398</v>
      </c>
      <c r="M49" s="12"/>
      <c r="R49" s="53"/>
    </row>
    <row r="50" spans="1:18" s="49" customFormat="1" x14ac:dyDescent="0.2">
      <c r="A50" s="12" t="s">
        <v>281</v>
      </c>
      <c r="B50" s="10">
        <v>5329.902</v>
      </c>
      <c r="C50" s="10">
        <v>99527.093999999997</v>
      </c>
      <c r="D50" s="10">
        <v>6656.491</v>
      </c>
      <c r="E50" s="10">
        <v>6656.491</v>
      </c>
      <c r="F50" s="10">
        <v>4157.9229999999998</v>
      </c>
      <c r="G50" s="10">
        <v>4157.9229999999998</v>
      </c>
      <c r="H50" s="61">
        <f>D50/D48*100</f>
        <v>13.433256934629343</v>
      </c>
      <c r="I50" s="61">
        <f>E50/E48*100</f>
        <v>13.433256934629343</v>
      </c>
      <c r="J50" s="59">
        <f t="shared" si="10"/>
        <v>124.88955706877914</v>
      </c>
      <c r="K50" s="59">
        <f t="shared" si="11"/>
        <v>160.09173330049643</v>
      </c>
      <c r="L50" s="59">
        <f t="shared" si="11"/>
        <v>160.09173330049643</v>
      </c>
      <c r="M50" s="12"/>
      <c r="R50" s="53"/>
    </row>
    <row r="51" spans="1:18" s="49" customFormat="1" x14ac:dyDescent="0.2">
      <c r="A51" s="8" t="s">
        <v>279</v>
      </c>
      <c r="B51" s="10">
        <v>54535.735000000001</v>
      </c>
      <c r="C51" s="10">
        <v>636675.92000000004</v>
      </c>
      <c r="D51" s="10">
        <v>49552.324000000001</v>
      </c>
      <c r="E51" s="10">
        <v>49552.324000000001</v>
      </c>
      <c r="F51" s="10">
        <v>44147.423000000003</v>
      </c>
      <c r="G51" s="10">
        <v>44147.423000000003</v>
      </c>
      <c r="H51" s="61">
        <f>H52+H53</f>
        <v>100</v>
      </c>
      <c r="I51" s="61">
        <f>I52+I53</f>
        <v>100</v>
      </c>
      <c r="J51" s="59">
        <f t="shared" si="10"/>
        <v>90.862118205613257</v>
      </c>
      <c r="K51" s="59">
        <f t="shared" si="11"/>
        <v>112.24284597540381</v>
      </c>
      <c r="L51" s="59">
        <f t="shared" si="11"/>
        <v>112.24284597540381</v>
      </c>
      <c r="M51" s="8"/>
      <c r="R51" s="53"/>
    </row>
    <row r="52" spans="1:18" s="49" customFormat="1" x14ac:dyDescent="0.2">
      <c r="A52" s="12" t="s">
        <v>282</v>
      </c>
      <c r="B52" s="10">
        <v>27288.71</v>
      </c>
      <c r="C52" s="10">
        <v>229861.82500000001</v>
      </c>
      <c r="D52" s="10">
        <v>19408.627</v>
      </c>
      <c r="E52" s="10">
        <v>19408.627</v>
      </c>
      <c r="F52" s="10">
        <v>6023.6469999999999</v>
      </c>
      <c r="G52" s="10">
        <v>6023.6469999999999</v>
      </c>
      <c r="H52" s="61">
        <f>D52/D51*100</f>
        <v>39.16794497872592</v>
      </c>
      <c r="I52" s="61">
        <f>E52/E51*100</f>
        <v>39.16794497872592</v>
      </c>
      <c r="J52" s="59">
        <f t="shared" si="10"/>
        <v>71.123285050850711</v>
      </c>
      <c r="K52" s="60">
        <f>D52/F52</f>
        <v>3.2220724421600404</v>
      </c>
      <c r="L52" s="60">
        <f>E52/G52</f>
        <v>3.2220724421600404</v>
      </c>
      <c r="M52" s="12"/>
      <c r="R52" s="53"/>
    </row>
    <row r="53" spans="1:18" s="49" customFormat="1" x14ac:dyDescent="0.2">
      <c r="A53" s="12" t="s">
        <v>286</v>
      </c>
      <c r="B53" s="10">
        <v>27247.024000000001</v>
      </c>
      <c r="C53" s="10">
        <v>406814.09499999997</v>
      </c>
      <c r="D53" s="10">
        <v>30143.697</v>
      </c>
      <c r="E53" s="10">
        <v>30143.697</v>
      </c>
      <c r="F53" s="10">
        <v>38123.775999999998</v>
      </c>
      <c r="G53" s="10">
        <v>38123.775999999998</v>
      </c>
      <c r="H53" s="61">
        <f>D53/D51*100</f>
        <v>60.83205502127408</v>
      </c>
      <c r="I53" s="61">
        <f>E53/E51*100</f>
        <v>60.83205502127408</v>
      </c>
      <c r="J53" s="59">
        <f t="shared" si="10"/>
        <v>110.63115369957468</v>
      </c>
      <c r="K53" s="59">
        <f>D53/F53*100</f>
        <v>79.06797322489777</v>
      </c>
      <c r="L53" s="59">
        <f>E53/G53*100</f>
        <v>79.06797322489777</v>
      </c>
      <c r="M53" s="12"/>
      <c r="R53" s="53"/>
    </row>
    <row r="54" spans="1:18" s="49" customFormat="1" x14ac:dyDescent="0.2">
      <c r="A54" s="15" t="s">
        <v>586</v>
      </c>
      <c r="B54" s="10"/>
      <c r="C54" s="10"/>
      <c r="D54" s="10"/>
      <c r="E54" s="10"/>
      <c r="F54" s="10"/>
      <c r="G54" s="10"/>
      <c r="H54" s="65"/>
      <c r="I54" s="65"/>
      <c r="J54" s="65"/>
      <c r="K54" s="65"/>
      <c r="L54" s="65"/>
      <c r="M54" s="15"/>
    </row>
    <row r="55" spans="1:18" s="49" customFormat="1" x14ac:dyDescent="0.2">
      <c r="A55" s="8" t="s">
        <v>278</v>
      </c>
      <c r="B55" s="10">
        <v>83559.666000000012</v>
      </c>
      <c r="C55" s="10">
        <v>539842.13600000006</v>
      </c>
      <c r="D55" s="10">
        <v>33743.381999999998</v>
      </c>
      <c r="E55" s="10">
        <v>33743.381999999998</v>
      </c>
      <c r="F55" s="10">
        <v>33415.760999999999</v>
      </c>
      <c r="G55" s="10">
        <v>33415.760999999999</v>
      </c>
      <c r="H55" s="61">
        <f>H56+H57</f>
        <v>100.00000000000001</v>
      </c>
      <c r="I55" s="61">
        <f>I56+I57</f>
        <v>100.00000000000001</v>
      </c>
      <c r="J55" s="59">
        <f t="shared" ref="J55:J60" si="12">D55/B55*100</f>
        <v>40.382380178494245</v>
      </c>
      <c r="K55" s="59">
        <f t="shared" ref="K55:L58" si="13">D55/F55*100</f>
        <v>100.98043854215979</v>
      </c>
      <c r="L55" s="59">
        <f t="shared" si="13"/>
        <v>100.98043854215979</v>
      </c>
      <c r="M55" s="8"/>
      <c r="R55" s="53"/>
    </row>
    <row r="56" spans="1:18" s="49" customFormat="1" x14ac:dyDescent="0.2">
      <c r="A56" s="12" t="s">
        <v>285</v>
      </c>
      <c r="B56" s="10">
        <v>83149.600000000006</v>
      </c>
      <c r="C56" s="10">
        <v>533248.5</v>
      </c>
      <c r="D56" s="10">
        <v>33461.817000000003</v>
      </c>
      <c r="E56" s="10">
        <v>33461.817000000003</v>
      </c>
      <c r="F56" s="10">
        <v>32787.9</v>
      </c>
      <c r="G56" s="10">
        <v>32787.9</v>
      </c>
      <c r="H56" s="61">
        <f>D56/D55*100</f>
        <v>99.165569710825082</v>
      </c>
      <c r="I56" s="61">
        <f>E56/E55*100</f>
        <v>99.165569710825082</v>
      </c>
      <c r="J56" s="59">
        <f t="shared" si="12"/>
        <v>40.242907963477876</v>
      </c>
      <c r="K56" s="59">
        <f t="shared" si="13"/>
        <v>102.05538323588885</v>
      </c>
      <c r="L56" s="59">
        <f t="shared" si="13"/>
        <v>102.05538323588885</v>
      </c>
      <c r="M56" s="12"/>
      <c r="R56" s="53"/>
    </row>
    <row r="57" spans="1:18" s="49" customFormat="1" x14ac:dyDescent="0.2">
      <c r="A57" s="12" t="s">
        <v>281</v>
      </c>
      <c r="B57" s="10">
        <v>410.06599999999997</v>
      </c>
      <c r="C57" s="10">
        <v>6593.6360000000004</v>
      </c>
      <c r="D57" s="10">
        <v>281.565</v>
      </c>
      <c r="E57" s="10">
        <v>281.565</v>
      </c>
      <c r="F57" s="10">
        <v>627.86099999999999</v>
      </c>
      <c r="G57" s="10">
        <v>627.86099999999999</v>
      </c>
      <c r="H57" s="61">
        <f>D57/D55*100</f>
        <v>0.83443028917492623</v>
      </c>
      <c r="I57" s="61">
        <f>E57/E55*100</f>
        <v>0.83443028917492623</v>
      </c>
      <c r="J57" s="59">
        <f t="shared" si="12"/>
        <v>68.663337121341456</v>
      </c>
      <c r="K57" s="59">
        <f t="shared" si="13"/>
        <v>44.845116992455338</v>
      </c>
      <c r="L57" s="59">
        <f t="shared" si="13"/>
        <v>44.845116992455338</v>
      </c>
      <c r="M57" s="12"/>
      <c r="R57" s="53"/>
    </row>
    <row r="58" spans="1:18" s="49" customFormat="1" x14ac:dyDescent="0.2">
      <c r="A58" s="8" t="s">
        <v>279</v>
      </c>
      <c r="B58" s="10">
        <v>83559.666000000012</v>
      </c>
      <c r="C58" s="10">
        <v>539842.13600000006</v>
      </c>
      <c r="D58" s="10">
        <v>33743.381999999998</v>
      </c>
      <c r="E58" s="10">
        <v>33743.381999999998</v>
      </c>
      <c r="F58" s="10">
        <v>33415.760999999999</v>
      </c>
      <c r="G58" s="10">
        <v>33415.760999999999</v>
      </c>
      <c r="H58" s="61">
        <f>H59+H60</f>
        <v>100.00000000000001</v>
      </c>
      <c r="I58" s="61">
        <f>I59+I60</f>
        <v>100.00000000000001</v>
      </c>
      <c r="J58" s="59">
        <f t="shared" si="12"/>
        <v>40.382380178494245</v>
      </c>
      <c r="K58" s="59">
        <f t="shared" si="13"/>
        <v>100.98043854215979</v>
      </c>
      <c r="L58" s="59">
        <f t="shared" si="13"/>
        <v>100.98043854215979</v>
      </c>
      <c r="M58" s="8"/>
      <c r="R58" s="53"/>
    </row>
    <row r="59" spans="1:18" s="49" customFormat="1" x14ac:dyDescent="0.2">
      <c r="A59" s="12" t="s">
        <v>282</v>
      </c>
      <c r="B59" s="10">
        <v>1972.2349999999999</v>
      </c>
      <c r="C59" s="10">
        <v>18325.155999999999</v>
      </c>
      <c r="D59" s="10">
        <v>1011.915</v>
      </c>
      <c r="E59" s="10">
        <v>1011.915</v>
      </c>
      <c r="F59" s="10">
        <v>339.54899999999998</v>
      </c>
      <c r="G59" s="10">
        <v>339.54899999999998</v>
      </c>
      <c r="H59" s="61">
        <f>D59/D58*100</f>
        <v>2.9988547087544455</v>
      </c>
      <c r="I59" s="61">
        <f>E59/E58*100</f>
        <v>2.9988547087544455</v>
      </c>
      <c r="J59" s="59">
        <f t="shared" si="12"/>
        <v>51.308033778936078</v>
      </c>
      <c r="K59" s="60">
        <f>D59/F59</f>
        <v>2.9801737009974998</v>
      </c>
      <c r="L59" s="60">
        <f>E59/G59</f>
        <v>2.9801737009974998</v>
      </c>
      <c r="M59" s="12"/>
      <c r="R59" s="53"/>
    </row>
    <row r="60" spans="1:18" s="49" customFormat="1" x14ac:dyDescent="0.2">
      <c r="A60" s="12" t="s">
        <v>286</v>
      </c>
      <c r="B60" s="10">
        <v>81587.431000000011</v>
      </c>
      <c r="C60" s="10">
        <v>521516.98000000004</v>
      </c>
      <c r="D60" s="10">
        <v>32731.467000000001</v>
      </c>
      <c r="E60" s="10">
        <v>32731.467000000001</v>
      </c>
      <c r="F60" s="10">
        <v>33076.212</v>
      </c>
      <c r="G60" s="10">
        <v>33076.212</v>
      </c>
      <c r="H60" s="61">
        <f>D60/D58*100</f>
        <v>97.001145291245564</v>
      </c>
      <c r="I60" s="61">
        <f>E60/E58*100</f>
        <v>97.001145291245564</v>
      </c>
      <c r="J60" s="59">
        <f t="shared" si="12"/>
        <v>40.118271403839145</v>
      </c>
      <c r="K60" s="59">
        <f>D60/F60*100</f>
        <v>98.957725267935757</v>
      </c>
      <c r="L60" s="59">
        <f>E60/G60*100</f>
        <v>98.957725267935757</v>
      </c>
      <c r="M60" s="12"/>
      <c r="R60" s="53"/>
    </row>
    <row r="61" spans="1:18" s="49" customFormat="1" x14ac:dyDescent="0.2">
      <c r="A61" s="15" t="s">
        <v>587</v>
      </c>
      <c r="B61" s="10"/>
      <c r="C61" s="10"/>
      <c r="D61" s="10"/>
      <c r="E61" s="10"/>
      <c r="F61" s="10"/>
      <c r="G61" s="10"/>
      <c r="H61" s="65"/>
      <c r="I61" s="65"/>
      <c r="J61" s="65"/>
      <c r="K61" s="65"/>
      <c r="L61" s="65"/>
      <c r="M61" s="15"/>
    </row>
    <row r="62" spans="1:18" s="49" customFormat="1" x14ac:dyDescent="0.2">
      <c r="A62" s="8" t="s">
        <v>278</v>
      </c>
      <c r="B62" s="10">
        <v>30853.3</v>
      </c>
      <c r="C62" s="10">
        <v>175362.94500000001</v>
      </c>
      <c r="D62" s="10">
        <v>9655</v>
      </c>
      <c r="E62" s="10">
        <v>9655</v>
      </c>
      <c r="F62" s="10">
        <v>9391.1</v>
      </c>
      <c r="G62" s="10">
        <v>9391.1</v>
      </c>
      <c r="H62" s="61">
        <f>H63+H64</f>
        <v>100</v>
      </c>
      <c r="I62" s="61">
        <f>I63+I64</f>
        <v>100</v>
      </c>
      <c r="J62" s="59">
        <f>D62/B62*100</f>
        <v>31.293249020364112</v>
      </c>
      <c r="K62" s="59">
        <f>D62/F62*100</f>
        <v>102.81010744215267</v>
      </c>
      <c r="L62" s="59">
        <f>E62/G62*100</f>
        <v>102.81010744215267</v>
      </c>
      <c r="M62" s="8"/>
      <c r="R62" s="53"/>
    </row>
    <row r="63" spans="1:18" s="49" customFormat="1" x14ac:dyDescent="0.2">
      <c r="A63" s="12" t="s">
        <v>285</v>
      </c>
      <c r="B63" s="10">
        <v>30853.3</v>
      </c>
      <c r="C63" s="10">
        <v>175362.6</v>
      </c>
      <c r="D63" s="10">
        <v>9655</v>
      </c>
      <c r="E63" s="10">
        <v>9655</v>
      </c>
      <c r="F63" s="10">
        <v>9391.1</v>
      </c>
      <c r="G63" s="10">
        <v>9391.1</v>
      </c>
      <c r="H63" s="61">
        <f>D63/D62*100</f>
        <v>100</v>
      </c>
      <c r="I63" s="61">
        <f>E63/E62*100</f>
        <v>100</v>
      </c>
      <c r="J63" s="59">
        <f>D63/B63*100</f>
        <v>31.293249020364112</v>
      </c>
      <c r="K63" s="59">
        <f>D63/F63*100</f>
        <v>102.81010744215267</v>
      </c>
      <c r="L63" s="59">
        <f>E63/G63*100</f>
        <v>102.81010744215267</v>
      </c>
      <c r="M63" s="12"/>
      <c r="R63" s="53"/>
    </row>
    <row r="64" spans="1:18" s="49" customFormat="1" x14ac:dyDescent="0.2">
      <c r="A64" s="12" t="s">
        <v>281</v>
      </c>
      <c r="B64" s="10">
        <v>0</v>
      </c>
      <c r="C64" s="10">
        <v>0.34499999999999997</v>
      </c>
      <c r="D64" s="10">
        <v>0</v>
      </c>
      <c r="E64" s="10">
        <v>0</v>
      </c>
      <c r="F64" s="10">
        <v>0</v>
      </c>
      <c r="G64" s="10">
        <v>0</v>
      </c>
      <c r="H64" s="61">
        <f>D64/D62*100</f>
        <v>0</v>
      </c>
      <c r="I64" s="61">
        <f>E64/E62*100</f>
        <v>0</v>
      </c>
      <c r="J64" s="59">
        <v>0</v>
      </c>
      <c r="K64" s="59">
        <v>0</v>
      </c>
      <c r="L64" s="59">
        <v>0</v>
      </c>
      <c r="M64" s="12"/>
      <c r="R64" s="53"/>
    </row>
    <row r="65" spans="1:18" s="49" customFormat="1" x14ac:dyDescent="0.2">
      <c r="A65" s="8" t="s">
        <v>279</v>
      </c>
      <c r="B65" s="10">
        <v>30853.3</v>
      </c>
      <c r="C65" s="10">
        <v>175362.94500000001</v>
      </c>
      <c r="D65" s="10">
        <v>9655</v>
      </c>
      <c r="E65" s="10">
        <v>9655</v>
      </c>
      <c r="F65" s="10">
        <v>9391.1</v>
      </c>
      <c r="G65" s="10">
        <v>9391.1</v>
      </c>
      <c r="H65" s="61">
        <f>H66+H67</f>
        <v>100.00000000000001</v>
      </c>
      <c r="I65" s="61">
        <f>I66+I67</f>
        <v>100.00000000000001</v>
      </c>
      <c r="J65" s="59">
        <f>D65/B65*100</f>
        <v>31.293249020364112</v>
      </c>
      <c r="K65" s="59">
        <f>D65/F65*100</f>
        <v>102.81010744215267</v>
      </c>
      <c r="L65" s="59">
        <f>E65/G65*100</f>
        <v>102.81010744215267</v>
      </c>
      <c r="M65" s="8"/>
      <c r="R65" s="53"/>
    </row>
    <row r="66" spans="1:18" s="49" customFormat="1" x14ac:dyDescent="0.2">
      <c r="A66" s="12" t="s">
        <v>282</v>
      </c>
      <c r="B66" s="10">
        <v>1206.604</v>
      </c>
      <c r="C66" s="10">
        <v>10359.932000000001</v>
      </c>
      <c r="D66" s="10">
        <v>493.82799999999997</v>
      </c>
      <c r="E66" s="10">
        <v>493.82799999999997</v>
      </c>
      <c r="F66" s="10">
        <v>121.721</v>
      </c>
      <c r="G66" s="10">
        <v>121.721</v>
      </c>
      <c r="H66" s="61">
        <f>D66/D65*100</f>
        <v>5.1147384774728115</v>
      </c>
      <c r="I66" s="61">
        <f>E66/E65*100</f>
        <v>5.1147384774728115</v>
      </c>
      <c r="J66" s="59">
        <f>D66/B66*100</f>
        <v>40.927097871381164</v>
      </c>
      <c r="K66" s="60">
        <f>D66/F66</f>
        <v>4.057048496151034</v>
      </c>
      <c r="L66" s="60">
        <f>E66/G66</f>
        <v>4.057048496151034</v>
      </c>
      <c r="M66" s="12"/>
      <c r="R66" s="53"/>
    </row>
    <row r="67" spans="1:18" s="49" customFormat="1" x14ac:dyDescent="0.2">
      <c r="A67" s="12" t="s">
        <v>286</v>
      </c>
      <c r="B67" s="10">
        <v>29646.696</v>
      </c>
      <c r="C67" s="10">
        <v>165003.01300000001</v>
      </c>
      <c r="D67" s="10">
        <v>9161.1720000000005</v>
      </c>
      <c r="E67" s="10">
        <v>9161.1720000000005</v>
      </c>
      <c r="F67" s="10">
        <v>9269.3790000000008</v>
      </c>
      <c r="G67" s="10">
        <v>9269.3790000000008</v>
      </c>
      <c r="H67" s="61">
        <f>D67/D65*100</f>
        <v>94.885261522527202</v>
      </c>
      <c r="I67" s="61">
        <f>E67/E65*100</f>
        <v>94.885261522527202</v>
      </c>
      <c r="J67" s="59">
        <f>D67/B67*100</f>
        <v>30.90115674272776</v>
      </c>
      <c r="K67" s="59">
        <f>D67/F67*100</f>
        <v>98.832640244831921</v>
      </c>
      <c r="L67" s="59">
        <f>E67/G67*100</f>
        <v>98.832640244831921</v>
      </c>
      <c r="M67" s="12"/>
      <c r="R67" s="53"/>
    </row>
    <row r="68" spans="1:18" s="49" customFormat="1" x14ac:dyDescent="0.2">
      <c r="A68" s="15" t="s">
        <v>588</v>
      </c>
      <c r="B68" s="10"/>
      <c r="C68" s="10"/>
      <c r="D68" s="10"/>
      <c r="E68" s="10"/>
      <c r="F68" s="10"/>
      <c r="G68" s="10"/>
      <c r="H68" s="65"/>
      <c r="I68" s="65"/>
      <c r="J68" s="65"/>
      <c r="K68" s="65"/>
      <c r="L68" s="65"/>
      <c r="M68" s="15"/>
    </row>
    <row r="69" spans="1:18" s="49" customFormat="1" x14ac:dyDescent="0.2">
      <c r="A69" s="8" t="s">
        <v>278</v>
      </c>
      <c r="B69" s="10">
        <v>9906.8159999999989</v>
      </c>
      <c r="C69" s="10">
        <v>86065.312000000005</v>
      </c>
      <c r="D69" s="10">
        <v>7006.3990000000003</v>
      </c>
      <c r="E69" s="10">
        <v>7006.3990000000003</v>
      </c>
      <c r="F69" s="10">
        <v>7239.433</v>
      </c>
      <c r="G69" s="10">
        <v>7239.433</v>
      </c>
      <c r="H69" s="61">
        <f>H70+H71</f>
        <v>100</v>
      </c>
      <c r="I69" s="61">
        <f>I70+I71</f>
        <v>100</v>
      </c>
      <c r="J69" s="59">
        <f>D69/B69*100</f>
        <v>70.723015346202061</v>
      </c>
      <c r="K69" s="59">
        <f t="shared" ref="K69:L72" si="14">D69/F69*100</f>
        <v>96.781046250445314</v>
      </c>
      <c r="L69" s="59">
        <f t="shared" si="14"/>
        <v>96.781046250445314</v>
      </c>
      <c r="M69" s="8"/>
      <c r="R69" s="53"/>
    </row>
    <row r="70" spans="1:18" s="49" customFormat="1" x14ac:dyDescent="0.2">
      <c r="A70" s="12" t="s">
        <v>285</v>
      </c>
      <c r="B70" s="10">
        <v>9485.9</v>
      </c>
      <c r="C70" s="10">
        <v>78278.8</v>
      </c>
      <c r="D70" s="10">
        <v>6621.1180000000004</v>
      </c>
      <c r="E70" s="10">
        <v>6621.1180000000004</v>
      </c>
      <c r="F70" s="10">
        <v>6581.3760000000002</v>
      </c>
      <c r="G70" s="10">
        <v>6581.3760000000002</v>
      </c>
      <c r="H70" s="61">
        <f>D70/D69*100</f>
        <v>94.501012574362377</v>
      </c>
      <c r="I70" s="61">
        <f>E70/E69*100</f>
        <v>94.501012574362377</v>
      </c>
      <c r="J70" s="59">
        <f>D70/B70*100</f>
        <v>69.799576213116325</v>
      </c>
      <c r="K70" s="59">
        <f t="shared" si="14"/>
        <v>100.60385548553981</v>
      </c>
      <c r="L70" s="59">
        <f t="shared" si="14"/>
        <v>100.60385548553981</v>
      </c>
      <c r="M70" s="12"/>
      <c r="R70" s="53"/>
    </row>
    <row r="71" spans="1:18" s="49" customFormat="1" x14ac:dyDescent="0.2">
      <c r="A71" s="12" t="s">
        <v>281</v>
      </c>
      <c r="B71" s="10">
        <v>420.916</v>
      </c>
      <c r="C71" s="10">
        <v>7786.5119999999997</v>
      </c>
      <c r="D71" s="10">
        <v>385.28100000000001</v>
      </c>
      <c r="E71" s="10">
        <v>385.28100000000001</v>
      </c>
      <c r="F71" s="10">
        <v>658.05700000000002</v>
      </c>
      <c r="G71" s="10">
        <v>658.05700000000002</v>
      </c>
      <c r="H71" s="61">
        <f>D71/D69*100</f>
        <v>5.4989874256376208</v>
      </c>
      <c r="I71" s="61">
        <f>E71/E69*100</f>
        <v>5.4989874256376208</v>
      </c>
      <c r="J71" s="59">
        <f>D71/B71*100</f>
        <v>91.533940263615548</v>
      </c>
      <c r="K71" s="59">
        <f t="shared" si="14"/>
        <v>58.548271654279183</v>
      </c>
      <c r="L71" s="59">
        <f t="shared" si="14"/>
        <v>58.548271654279183</v>
      </c>
      <c r="M71" s="12"/>
      <c r="R71" s="53"/>
    </row>
    <row r="72" spans="1:18" s="49" customFormat="1" x14ac:dyDescent="0.2">
      <c r="A72" s="8" t="s">
        <v>279</v>
      </c>
      <c r="B72" s="10">
        <v>9906.8159999999989</v>
      </c>
      <c r="C72" s="10">
        <v>86065.312000000005</v>
      </c>
      <c r="D72" s="10">
        <v>7006.3990000000003</v>
      </c>
      <c r="E72" s="10">
        <v>7006.3990000000003</v>
      </c>
      <c r="F72" s="10">
        <v>7239.433</v>
      </c>
      <c r="G72" s="10">
        <v>7239.433</v>
      </c>
      <c r="H72" s="61">
        <f>H73+H74</f>
        <v>100</v>
      </c>
      <c r="I72" s="61">
        <f>I73+I74</f>
        <v>100</v>
      </c>
      <c r="J72" s="59">
        <f>D72/B72*100</f>
        <v>70.723015346202061</v>
      </c>
      <c r="K72" s="59">
        <f t="shared" si="14"/>
        <v>96.781046250445314</v>
      </c>
      <c r="L72" s="59">
        <f t="shared" si="14"/>
        <v>96.781046250445314</v>
      </c>
      <c r="M72" s="8"/>
      <c r="R72" s="53"/>
    </row>
    <row r="73" spans="1:18" s="49" customFormat="1" x14ac:dyDescent="0.2">
      <c r="A73" s="12" t="s">
        <v>282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61">
        <f>D73/D72*100</f>
        <v>0</v>
      </c>
      <c r="I73" s="61">
        <f>E73/E72*100</f>
        <v>0</v>
      </c>
      <c r="J73" s="59">
        <v>0</v>
      </c>
      <c r="K73" s="59">
        <v>0</v>
      </c>
      <c r="L73" s="59">
        <v>0</v>
      </c>
      <c r="M73" s="12"/>
      <c r="R73" s="53"/>
    </row>
    <row r="74" spans="1:18" s="49" customFormat="1" x14ac:dyDescent="0.2">
      <c r="A74" s="12" t="s">
        <v>286</v>
      </c>
      <c r="B74" s="10">
        <v>9906.8159999999989</v>
      </c>
      <c r="C74" s="10">
        <v>86065.312000000005</v>
      </c>
      <c r="D74" s="10">
        <v>7006.3990000000003</v>
      </c>
      <c r="E74" s="10">
        <v>7006.3990000000003</v>
      </c>
      <c r="F74" s="10">
        <v>7239.433</v>
      </c>
      <c r="G74" s="10">
        <v>7239.433</v>
      </c>
      <c r="H74" s="61">
        <f>D74/D72*100</f>
        <v>100</v>
      </c>
      <c r="I74" s="61">
        <f>E74/E72*100</f>
        <v>100</v>
      </c>
      <c r="J74" s="59">
        <f>D74/B74*100</f>
        <v>70.723015346202061</v>
      </c>
      <c r="K74" s="59">
        <f>D74/F74*100</f>
        <v>96.781046250445314</v>
      </c>
      <c r="L74" s="59">
        <f>E74/G74*100</f>
        <v>96.781046250445314</v>
      </c>
      <c r="M74" s="12"/>
      <c r="R74" s="53"/>
    </row>
    <row r="75" spans="1:18" s="49" customFormat="1" x14ac:dyDescent="0.2">
      <c r="A75" s="15" t="s">
        <v>598</v>
      </c>
      <c r="B75" s="10"/>
      <c r="C75" s="10"/>
      <c r="D75" s="10"/>
      <c r="E75" s="10"/>
      <c r="F75" s="10"/>
      <c r="G75" s="10"/>
      <c r="H75" s="65"/>
      <c r="I75" s="65"/>
      <c r="J75" s="65"/>
      <c r="K75" s="65"/>
      <c r="L75" s="65"/>
      <c r="M75" s="15"/>
    </row>
    <row r="76" spans="1:18" s="49" customFormat="1" x14ac:dyDescent="0.2">
      <c r="A76" s="8" t="s">
        <v>278</v>
      </c>
      <c r="B76" s="10">
        <v>26982.537999999997</v>
      </c>
      <c r="C76" s="10">
        <v>160815.845</v>
      </c>
      <c r="D76" s="10">
        <v>10643.778</v>
      </c>
      <c r="E76" s="10">
        <v>10643.778</v>
      </c>
      <c r="F76" s="10">
        <v>10213.112999999999</v>
      </c>
      <c r="G76" s="10">
        <v>10213.112999999999</v>
      </c>
      <c r="H76" s="61">
        <f>H77+H78</f>
        <v>100</v>
      </c>
      <c r="I76" s="61">
        <f>I77+I78</f>
        <v>100</v>
      </c>
      <c r="J76" s="59">
        <f>D76/B76*100</f>
        <v>39.446911925038343</v>
      </c>
      <c r="K76" s="59">
        <f t="shared" ref="K76:L79" si="15">D76/F76*100</f>
        <v>104.21678483338039</v>
      </c>
      <c r="L76" s="59">
        <f t="shared" si="15"/>
        <v>104.21678483338039</v>
      </c>
      <c r="M76" s="8"/>
      <c r="R76" s="53"/>
    </row>
    <row r="77" spans="1:18" s="49" customFormat="1" x14ac:dyDescent="0.2">
      <c r="A77" s="12" t="s">
        <v>285</v>
      </c>
      <c r="B77" s="10">
        <v>26757.1</v>
      </c>
      <c r="C77" s="10">
        <v>157189.4</v>
      </c>
      <c r="D77" s="10">
        <v>10386</v>
      </c>
      <c r="E77" s="10">
        <v>10386</v>
      </c>
      <c r="F77" s="10">
        <v>9915.5</v>
      </c>
      <c r="G77" s="10">
        <v>9915.5</v>
      </c>
      <c r="H77" s="61">
        <f>D77/D76*100</f>
        <v>97.578134380480307</v>
      </c>
      <c r="I77" s="61">
        <f>E77/E76*100</f>
        <v>97.578134380480307</v>
      </c>
      <c r="J77" s="59">
        <f>D77/B77*100</f>
        <v>38.815865695460275</v>
      </c>
      <c r="K77" s="59">
        <f t="shared" si="15"/>
        <v>104.74509606172155</v>
      </c>
      <c r="L77" s="59">
        <f t="shared" si="15"/>
        <v>104.74509606172155</v>
      </c>
      <c r="M77" s="12"/>
      <c r="R77" s="53"/>
    </row>
    <row r="78" spans="1:18" s="49" customFormat="1" x14ac:dyDescent="0.2">
      <c r="A78" s="12" t="s">
        <v>281</v>
      </c>
      <c r="B78" s="10">
        <v>225.43799999999999</v>
      </c>
      <c r="C78" s="10">
        <v>3626.4450000000002</v>
      </c>
      <c r="D78" s="10">
        <v>257.77800000000002</v>
      </c>
      <c r="E78" s="10">
        <v>257.77800000000002</v>
      </c>
      <c r="F78" s="10">
        <v>297.613</v>
      </c>
      <c r="G78" s="10">
        <v>297.613</v>
      </c>
      <c r="H78" s="61">
        <f>D78/D76*100</f>
        <v>2.4218656195196857</v>
      </c>
      <c r="I78" s="61">
        <f>E78/E76*100</f>
        <v>2.4218656195196857</v>
      </c>
      <c r="J78" s="59">
        <f>D78/B78*100</f>
        <v>114.34540760652598</v>
      </c>
      <c r="K78" s="59">
        <f t="shared" si="15"/>
        <v>86.61516802021417</v>
      </c>
      <c r="L78" s="59">
        <f t="shared" si="15"/>
        <v>86.61516802021417</v>
      </c>
      <c r="M78" s="12"/>
      <c r="R78" s="53"/>
    </row>
    <row r="79" spans="1:18" s="49" customFormat="1" x14ac:dyDescent="0.2">
      <c r="A79" s="8" t="s">
        <v>279</v>
      </c>
      <c r="B79" s="10">
        <v>26982.537999999997</v>
      </c>
      <c r="C79" s="10">
        <v>160815.845</v>
      </c>
      <c r="D79" s="10">
        <v>10643.778</v>
      </c>
      <c r="E79" s="10">
        <v>10643.778</v>
      </c>
      <c r="F79" s="10">
        <v>10213.112999999999</v>
      </c>
      <c r="G79" s="10">
        <v>10213.203</v>
      </c>
      <c r="H79" s="61">
        <f>H80+H81</f>
        <v>100</v>
      </c>
      <c r="I79" s="61">
        <f>I80+I81</f>
        <v>100</v>
      </c>
      <c r="J79" s="59">
        <f>D79/B79*100</f>
        <v>39.446911925038343</v>
      </c>
      <c r="K79" s="59">
        <f t="shared" si="15"/>
        <v>104.21678483338039</v>
      </c>
      <c r="L79" s="59">
        <f t="shared" si="15"/>
        <v>104.2158664622646</v>
      </c>
      <c r="M79" s="8"/>
      <c r="R79" s="53"/>
    </row>
    <row r="80" spans="1:18" s="49" customFormat="1" x14ac:dyDescent="0.2">
      <c r="A80" s="12" t="s">
        <v>282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61">
        <f>D80/D79*100</f>
        <v>0</v>
      </c>
      <c r="I80" s="61">
        <f>E80/E79*100</f>
        <v>0</v>
      </c>
      <c r="J80" s="59">
        <v>0</v>
      </c>
      <c r="K80" s="59">
        <v>0</v>
      </c>
      <c r="L80" s="59">
        <v>0</v>
      </c>
      <c r="M80" s="12"/>
      <c r="R80" s="53"/>
    </row>
    <row r="81" spans="1:18" s="49" customFormat="1" x14ac:dyDescent="0.2">
      <c r="A81" s="12" t="s">
        <v>286</v>
      </c>
      <c r="B81" s="10">
        <v>26982.537999999997</v>
      </c>
      <c r="C81" s="10">
        <v>160815.845</v>
      </c>
      <c r="D81" s="10">
        <v>10643.778</v>
      </c>
      <c r="E81" s="10">
        <v>10643.778</v>
      </c>
      <c r="F81" s="10">
        <v>10213.112999999999</v>
      </c>
      <c r="G81" s="10">
        <v>10213.203</v>
      </c>
      <c r="H81" s="61">
        <f>D81/D79*100</f>
        <v>100</v>
      </c>
      <c r="I81" s="61">
        <f>E81/E79*100</f>
        <v>100</v>
      </c>
      <c r="J81" s="59">
        <f>D81/B81*100</f>
        <v>39.446911925038343</v>
      </c>
      <c r="K81" s="59">
        <f>D81/F81*100</f>
        <v>104.21678483338039</v>
      </c>
      <c r="L81" s="59">
        <f>E81/G81*100</f>
        <v>104.2158664622646</v>
      </c>
      <c r="M81" s="12"/>
      <c r="R81" s="53"/>
    </row>
    <row r="82" spans="1:18" s="49" customFormat="1" x14ac:dyDescent="0.2">
      <c r="A82" s="15" t="s">
        <v>589</v>
      </c>
      <c r="B82" s="10"/>
      <c r="C82" s="10"/>
      <c r="D82" s="10"/>
      <c r="E82" s="10"/>
      <c r="F82" s="10"/>
      <c r="G82" s="10"/>
      <c r="H82" s="65"/>
      <c r="I82" s="65"/>
      <c r="J82" s="65"/>
      <c r="K82" s="65"/>
      <c r="L82" s="65"/>
      <c r="M82" s="15"/>
    </row>
    <row r="83" spans="1:18" s="49" customFormat="1" x14ac:dyDescent="0.2">
      <c r="A83" s="8" t="s">
        <v>278</v>
      </c>
      <c r="B83" s="10">
        <v>55483.328999999998</v>
      </c>
      <c r="C83" s="10">
        <v>446308.28700000001</v>
      </c>
      <c r="D83" s="10">
        <v>30612.665000000001</v>
      </c>
      <c r="E83" s="10">
        <v>30612.665000000001</v>
      </c>
      <c r="F83" s="10">
        <v>28696.793000000001</v>
      </c>
      <c r="G83" s="10">
        <v>28696.793000000001</v>
      </c>
      <c r="H83" s="61">
        <f>H84+H85</f>
        <v>100</v>
      </c>
      <c r="I83" s="61">
        <f>I84+I85</f>
        <v>100</v>
      </c>
      <c r="J83" s="59">
        <f t="shared" ref="J83:J88" si="16">D83/B83*100</f>
        <v>55.174528190260538</v>
      </c>
      <c r="K83" s="59">
        <f t="shared" ref="K83:L88" si="17">D83/F83*100</f>
        <v>106.67625821463741</v>
      </c>
      <c r="L83" s="59">
        <f t="shared" si="17"/>
        <v>106.67625821463741</v>
      </c>
      <c r="M83" s="8"/>
      <c r="R83" s="53"/>
    </row>
    <row r="84" spans="1:18" s="49" customFormat="1" x14ac:dyDescent="0.2">
      <c r="A84" s="12" t="s">
        <v>285</v>
      </c>
      <c r="B84" s="10">
        <v>29600.34</v>
      </c>
      <c r="C84" s="10">
        <v>293172.33399999997</v>
      </c>
      <c r="D84" s="10">
        <v>25978.799999999999</v>
      </c>
      <c r="E84" s="10">
        <v>25978.799999999999</v>
      </c>
      <c r="F84" s="10">
        <v>23786.097000000002</v>
      </c>
      <c r="G84" s="10">
        <v>23786.097000000002</v>
      </c>
      <c r="H84" s="61">
        <f>D84/D83*100</f>
        <v>84.862915397924354</v>
      </c>
      <c r="I84" s="61">
        <f>E84/E83*100</f>
        <v>84.862915397924354</v>
      </c>
      <c r="J84" s="59">
        <f t="shared" si="16"/>
        <v>87.765208102339358</v>
      </c>
      <c r="K84" s="59">
        <f t="shared" si="17"/>
        <v>109.21842284591708</v>
      </c>
      <c r="L84" s="59">
        <f t="shared" si="17"/>
        <v>109.21842284591708</v>
      </c>
      <c r="M84" s="12"/>
      <c r="R84" s="53"/>
    </row>
    <row r="85" spans="1:18" s="49" customFormat="1" x14ac:dyDescent="0.2">
      <c r="A85" s="12" t="s">
        <v>281</v>
      </c>
      <c r="B85" s="10">
        <v>25882.989000000001</v>
      </c>
      <c r="C85" s="10">
        <v>153135.95300000001</v>
      </c>
      <c r="D85" s="10">
        <v>4633.8649999999998</v>
      </c>
      <c r="E85" s="10">
        <v>4633.8649999999998</v>
      </c>
      <c r="F85" s="10">
        <v>4910.6959999999999</v>
      </c>
      <c r="G85" s="10">
        <v>4910.6959999999999</v>
      </c>
      <c r="H85" s="61">
        <f>D85/D83*100</f>
        <v>15.137084602075642</v>
      </c>
      <c r="I85" s="61">
        <f>E85/E83*100</f>
        <v>15.137084602075642</v>
      </c>
      <c r="J85" s="59">
        <f t="shared" si="16"/>
        <v>17.903129348778073</v>
      </c>
      <c r="K85" s="59">
        <f t="shared" si="17"/>
        <v>94.362693190537556</v>
      </c>
      <c r="L85" s="59">
        <f t="shared" si="17"/>
        <v>94.362693190537556</v>
      </c>
      <c r="M85" s="12"/>
      <c r="R85" s="53"/>
    </row>
    <row r="86" spans="1:18" s="49" customFormat="1" x14ac:dyDescent="0.2">
      <c r="A86" s="8" t="s">
        <v>279</v>
      </c>
      <c r="B86" s="10">
        <v>55483.328999999998</v>
      </c>
      <c r="C86" s="10">
        <v>446308.28700000001</v>
      </c>
      <c r="D86" s="10">
        <v>30612.665000000001</v>
      </c>
      <c r="E86" s="10">
        <v>30612.665000000001</v>
      </c>
      <c r="F86" s="10">
        <v>28696.793000000001</v>
      </c>
      <c r="G86" s="10">
        <v>28696.793000000001</v>
      </c>
      <c r="H86" s="61">
        <f>H87+H88</f>
        <v>100</v>
      </c>
      <c r="I86" s="61">
        <f>I87+I88</f>
        <v>100</v>
      </c>
      <c r="J86" s="59">
        <f t="shared" si="16"/>
        <v>55.174528190260538</v>
      </c>
      <c r="K86" s="59">
        <f t="shared" si="17"/>
        <v>106.67625821463741</v>
      </c>
      <c r="L86" s="59">
        <f t="shared" si="17"/>
        <v>106.67625821463741</v>
      </c>
      <c r="M86" s="8"/>
      <c r="R86" s="53"/>
    </row>
    <row r="87" spans="1:18" s="49" customFormat="1" x14ac:dyDescent="0.2">
      <c r="A87" s="12" t="s">
        <v>282</v>
      </c>
      <c r="B87" s="10">
        <v>1627.796</v>
      </c>
      <c r="C87" s="10">
        <v>14677.593000000001</v>
      </c>
      <c r="D87" s="10">
        <v>1731.673</v>
      </c>
      <c r="E87" s="10">
        <v>1731.673</v>
      </c>
      <c r="F87" s="10">
        <v>969.59</v>
      </c>
      <c r="G87" s="10">
        <v>969.59</v>
      </c>
      <c r="H87" s="61">
        <f>D87/D86*100</f>
        <v>5.6567208376010383</v>
      </c>
      <c r="I87" s="61">
        <f>E87/E86*100</f>
        <v>5.6567208376010383</v>
      </c>
      <c r="J87" s="59">
        <f t="shared" si="16"/>
        <v>106.38145074689949</v>
      </c>
      <c r="K87" s="59">
        <f t="shared" si="17"/>
        <v>178.59847976979958</v>
      </c>
      <c r="L87" s="59">
        <f t="shared" si="17"/>
        <v>178.59847976979958</v>
      </c>
      <c r="M87" s="12"/>
      <c r="R87" s="53"/>
    </row>
    <row r="88" spans="1:18" s="49" customFormat="1" x14ac:dyDescent="0.2">
      <c r="A88" s="12" t="s">
        <v>286</v>
      </c>
      <c r="B88" s="10">
        <v>53855.532999999996</v>
      </c>
      <c r="C88" s="10">
        <v>431630.69300000003</v>
      </c>
      <c r="D88" s="10">
        <v>28880.992000000002</v>
      </c>
      <c r="E88" s="10">
        <v>28880.992000000002</v>
      </c>
      <c r="F88" s="10">
        <v>27727.203000000001</v>
      </c>
      <c r="G88" s="10">
        <v>27727.203000000001</v>
      </c>
      <c r="H88" s="61">
        <f>D88/D86*100</f>
        <v>94.343279162398957</v>
      </c>
      <c r="I88" s="61">
        <f>E88/E86*100</f>
        <v>94.343279162398957</v>
      </c>
      <c r="J88" s="59">
        <f t="shared" si="16"/>
        <v>53.62678705640144</v>
      </c>
      <c r="K88" s="59">
        <f t="shared" si="17"/>
        <v>104.16121669394494</v>
      </c>
      <c r="L88" s="59">
        <f t="shared" si="17"/>
        <v>104.16121669394494</v>
      </c>
      <c r="M88" s="12"/>
      <c r="R88" s="53"/>
    </row>
    <row r="89" spans="1:18" s="49" customFormat="1" ht="33.75" x14ac:dyDescent="0.2">
      <c r="A89" s="15" t="s">
        <v>590</v>
      </c>
      <c r="B89" s="10"/>
      <c r="C89" s="10"/>
      <c r="D89" s="10"/>
      <c r="E89" s="10"/>
      <c r="F89" s="10"/>
      <c r="G89" s="10"/>
      <c r="H89" s="65"/>
      <c r="I89" s="65"/>
      <c r="J89" s="65"/>
      <c r="K89" s="65"/>
      <c r="L89" s="65"/>
      <c r="M89" s="15"/>
    </row>
    <row r="90" spans="1:18" s="49" customFormat="1" x14ac:dyDescent="0.2">
      <c r="A90" s="8" t="s">
        <v>278</v>
      </c>
      <c r="B90" s="10">
        <v>11415.732</v>
      </c>
      <c r="C90" s="10">
        <v>125061.223</v>
      </c>
      <c r="D90" s="10">
        <v>11760.723</v>
      </c>
      <c r="E90" s="10">
        <v>11760.723</v>
      </c>
      <c r="F90" s="10">
        <v>9175.5220000000008</v>
      </c>
      <c r="G90" s="10">
        <v>9175.5220000000008</v>
      </c>
      <c r="H90" s="61">
        <f>H91+H92</f>
        <v>100</v>
      </c>
      <c r="I90" s="61">
        <f>I91+I92</f>
        <v>100</v>
      </c>
      <c r="J90" s="59">
        <f t="shared" ref="J90:J95" si="18">D90/B90*100</f>
        <v>103.02206639048639</v>
      </c>
      <c r="K90" s="59">
        <f t="shared" ref="K90:L95" si="19">D90/F90*100</f>
        <v>128.17497467719002</v>
      </c>
      <c r="L90" s="59">
        <f t="shared" si="19"/>
        <v>128.17497467719002</v>
      </c>
      <c r="M90" s="8"/>
      <c r="R90" s="53"/>
    </row>
    <row r="91" spans="1:18" s="49" customFormat="1" x14ac:dyDescent="0.2">
      <c r="A91" s="12" t="s">
        <v>285</v>
      </c>
      <c r="B91" s="10">
        <v>10873.75</v>
      </c>
      <c r="C91" s="10">
        <v>118030.41</v>
      </c>
      <c r="D91" s="10">
        <v>10971.416999999999</v>
      </c>
      <c r="E91" s="10">
        <v>10971.416999999999</v>
      </c>
      <c r="F91" s="10">
        <v>8658.0830000000005</v>
      </c>
      <c r="G91" s="10">
        <v>8658.0830000000005</v>
      </c>
      <c r="H91" s="61">
        <f>D91/D90*100</f>
        <v>93.288626898193243</v>
      </c>
      <c r="I91" s="61">
        <f>E91/E90*100</f>
        <v>93.288626898193243</v>
      </c>
      <c r="J91" s="59">
        <f t="shared" si="18"/>
        <v>100.89819059662028</v>
      </c>
      <c r="K91" s="59">
        <f t="shared" si="19"/>
        <v>126.7187782792103</v>
      </c>
      <c r="L91" s="59">
        <f t="shared" si="19"/>
        <v>126.7187782792103</v>
      </c>
      <c r="M91" s="12"/>
      <c r="R91" s="53"/>
    </row>
    <row r="92" spans="1:18" s="49" customFormat="1" x14ac:dyDescent="0.2">
      <c r="A92" s="12" t="s">
        <v>281</v>
      </c>
      <c r="B92" s="10">
        <v>541.98199999999997</v>
      </c>
      <c r="C92" s="10">
        <v>7030.8130000000001</v>
      </c>
      <c r="D92" s="10">
        <v>789.30600000000004</v>
      </c>
      <c r="E92" s="10">
        <v>789.30600000000004</v>
      </c>
      <c r="F92" s="10">
        <v>517.43799999999999</v>
      </c>
      <c r="G92" s="10">
        <v>517.43799999999999</v>
      </c>
      <c r="H92" s="61">
        <f>D92/D90*100</f>
        <v>6.7113731018067515</v>
      </c>
      <c r="I92" s="61">
        <f>E92/E90*100</f>
        <v>6.7113731018067515</v>
      </c>
      <c r="J92" s="59">
        <f t="shared" si="18"/>
        <v>145.63324981272444</v>
      </c>
      <c r="K92" s="59">
        <f t="shared" si="19"/>
        <v>152.5411740150511</v>
      </c>
      <c r="L92" s="59">
        <f t="shared" si="19"/>
        <v>152.5411740150511</v>
      </c>
      <c r="M92" s="12"/>
      <c r="R92" s="53"/>
    </row>
    <row r="93" spans="1:18" s="49" customFormat="1" x14ac:dyDescent="0.2">
      <c r="A93" s="8" t="s">
        <v>279</v>
      </c>
      <c r="B93" s="10">
        <v>11415.732</v>
      </c>
      <c r="C93" s="10">
        <v>125061.223</v>
      </c>
      <c r="D93" s="10">
        <v>11760.723</v>
      </c>
      <c r="E93" s="10">
        <v>11760.723</v>
      </c>
      <c r="F93" s="10">
        <v>9175.5220000000008</v>
      </c>
      <c r="G93" s="10">
        <v>9175.5220000000008</v>
      </c>
      <c r="H93" s="61">
        <f>H94+H95</f>
        <v>100</v>
      </c>
      <c r="I93" s="61">
        <f>I94+I95</f>
        <v>100</v>
      </c>
      <c r="J93" s="59">
        <f t="shared" si="18"/>
        <v>103.02206639048639</v>
      </c>
      <c r="K93" s="59">
        <f t="shared" si="19"/>
        <v>128.17497467719002</v>
      </c>
      <c r="L93" s="59">
        <f t="shared" si="19"/>
        <v>128.17497467719002</v>
      </c>
      <c r="M93" s="8"/>
      <c r="R93" s="53"/>
    </row>
    <row r="94" spans="1:18" s="49" customFormat="1" x14ac:dyDescent="0.2">
      <c r="A94" s="12" t="s">
        <v>282</v>
      </c>
      <c r="B94" s="10">
        <v>358.19200000000001</v>
      </c>
      <c r="C94" s="10">
        <v>4632.6030000000001</v>
      </c>
      <c r="D94" s="10">
        <v>288.55200000000002</v>
      </c>
      <c r="E94" s="10">
        <v>288.55200000000002</v>
      </c>
      <c r="F94" s="10">
        <v>355.44499999999999</v>
      </c>
      <c r="G94" s="10">
        <v>355.44499999999999</v>
      </c>
      <c r="H94" s="61">
        <f>D94/D93*100</f>
        <v>2.4535226278180349</v>
      </c>
      <c r="I94" s="61">
        <f>E94/E93*100</f>
        <v>2.4535226278180349</v>
      </c>
      <c r="J94" s="59">
        <f t="shared" si="18"/>
        <v>80.557913074552204</v>
      </c>
      <c r="K94" s="59">
        <f t="shared" si="19"/>
        <v>81.180492059249673</v>
      </c>
      <c r="L94" s="59">
        <f t="shared" si="19"/>
        <v>81.180492059249673</v>
      </c>
      <c r="M94" s="12"/>
      <c r="R94" s="53"/>
    </row>
    <row r="95" spans="1:18" s="49" customFormat="1" x14ac:dyDescent="0.2">
      <c r="A95" s="12" t="s">
        <v>286</v>
      </c>
      <c r="B95" s="10">
        <v>11057.539000000001</v>
      </c>
      <c r="C95" s="10">
        <v>120428.62</v>
      </c>
      <c r="D95" s="10">
        <v>11472.171</v>
      </c>
      <c r="E95" s="10">
        <v>11472.171</v>
      </c>
      <c r="F95" s="10">
        <v>8820.0769999999993</v>
      </c>
      <c r="G95" s="10">
        <v>8820.0769999999993</v>
      </c>
      <c r="H95" s="61">
        <f>D95/D93*100</f>
        <v>97.546477372181968</v>
      </c>
      <c r="I95" s="61">
        <f>E95/E93*100</f>
        <v>97.546477372181968</v>
      </c>
      <c r="J95" s="59">
        <f t="shared" si="18"/>
        <v>103.74976746634128</v>
      </c>
      <c r="K95" s="59">
        <f t="shared" si="19"/>
        <v>130.06883046485876</v>
      </c>
      <c r="L95" s="59">
        <f t="shared" si="19"/>
        <v>130.06883046485876</v>
      </c>
      <c r="M95" s="12"/>
      <c r="R95" s="53"/>
    </row>
    <row r="96" spans="1:18" s="49" customFormat="1" ht="22.5" x14ac:dyDescent="0.2">
      <c r="A96" s="15" t="s">
        <v>591</v>
      </c>
      <c r="B96" s="10"/>
      <c r="C96" s="10"/>
      <c r="D96" s="10"/>
      <c r="E96" s="10"/>
      <c r="F96" s="10"/>
      <c r="G96" s="10"/>
      <c r="H96" s="65"/>
      <c r="I96" s="65"/>
      <c r="J96" s="65"/>
      <c r="K96" s="65"/>
      <c r="L96" s="65"/>
      <c r="M96" s="15"/>
    </row>
    <row r="97" spans="1:18" s="49" customFormat="1" x14ac:dyDescent="0.2">
      <c r="A97" s="8" t="s">
        <v>278</v>
      </c>
      <c r="B97" s="10">
        <v>6891.3130000000001</v>
      </c>
      <c r="C97" s="10">
        <v>85035.521999999997</v>
      </c>
      <c r="D97" s="10">
        <v>6637.4709999999995</v>
      </c>
      <c r="E97" s="10">
        <v>6637.4709999999995</v>
      </c>
      <c r="F97" s="10">
        <v>6949.98</v>
      </c>
      <c r="G97" s="10">
        <v>6949.98</v>
      </c>
      <c r="H97" s="61">
        <f>H98+H99</f>
        <v>100</v>
      </c>
      <c r="I97" s="61">
        <f>I98+I99</f>
        <v>100</v>
      </c>
      <c r="J97" s="59">
        <f t="shared" ref="J97:J102" si="20">D97/B97*100</f>
        <v>96.316492952794334</v>
      </c>
      <c r="K97" s="59">
        <f t="shared" ref="K97:L102" si="21">D97/F97*100</f>
        <v>95.503454686200541</v>
      </c>
      <c r="L97" s="59">
        <f t="shared" si="21"/>
        <v>95.503454686200541</v>
      </c>
      <c r="M97" s="8"/>
      <c r="R97" s="53"/>
    </row>
    <row r="98" spans="1:18" s="49" customFormat="1" x14ac:dyDescent="0.2">
      <c r="A98" s="12" t="s">
        <v>285</v>
      </c>
      <c r="B98" s="10">
        <v>6647.1670000000004</v>
      </c>
      <c r="C98" s="10">
        <v>82150.345000000001</v>
      </c>
      <c r="D98" s="10">
        <v>6427.8339999999998</v>
      </c>
      <c r="E98" s="10">
        <v>6427.8339999999998</v>
      </c>
      <c r="F98" s="10">
        <v>6702.1670000000004</v>
      </c>
      <c r="G98" s="10">
        <v>6702.1670000000004</v>
      </c>
      <c r="H98" s="61">
        <f>D98/D97*100</f>
        <v>96.841613319289834</v>
      </c>
      <c r="I98" s="61">
        <f>E98/E97*100</f>
        <v>96.841613319289834</v>
      </c>
      <c r="J98" s="59">
        <f t="shared" si="20"/>
        <v>96.700353699553503</v>
      </c>
      <c r="K98" s="59">
        <f t="shared" si="21"/>
        <v>95.906801486743007</v>
      </c>
      <c r="L98" s="59">
        <f t="shared" si="21"/>
        <v>95.906801486743007</v>
      </c>
      <c r="M98" s="12"/>
      <c r="R98" s="53"/>
    </row>
    <row r="99" spans="1:18" s="49" customFormat="1" x14ac:dyDescent="0.2">
      <c r="A99" s="12" t="s">
        <v>281</v>
      </c>
      <c r="B99" s="10">
        <v>244.14599999999999</v>
      </c>
      <c r="C99" s="10">
        <v>2885.1779999999999</v>
      </c>
      <c r="D99" s="10">
        <v>209.637</v>
      </c>
      <c r="E99" s="10">
        <v>209.637</v>
      </c>
      <c r="F99" s="10">
        <v>247.81299999999999</v>
      </c>
      <c r="G99" s="10">
        <v>247.81299999999999</v>
      </c>
      <c r="H99" s="61">
        <f>D99/D97*100</f>
        <v>3.1583866807101688</v>
      </c>
      <c r="I99" s="61">
        <f>E99/E97*100</f>
        <v>3.1583866807101688</v>
      </c>
      <c r="J99" s="59">
        <f t="shared" si="20"/>
        <v>85.865424786807893</v>
      </c>
      <c r="K99" s="59">
        <f t="shared" si="21"/>
        <v>84.594835622021449</v>
      </c>
      <c r="L99" s="59">
        <f t="shared" si="21"/>
        <v>84.594835622021449</v>
      </c>
      <c r="M99" s="12"/>
      <c r="R99" s="53"/>
    </row>
    <row r="100" spans="1:18" s="49" customFormat="1" x14ac:dyDescent="0.2">
      <c r="A100" s="8" t="s">
        <v>279</v>
      </c>
      <c r="B100" s="10">
        <v>6891.3130000000001</v>
      </c>
      <c r="C100" s="10">
        <v>85035.521999999997</v>
      </c>
      <c r="D100" s="10">
        <v>6637.4709999999995</v>
      </c>
      <c r="E100" s="10">
        <v>6637.4709999999995</v>
      </c>
      <c r="F100" s="10">
        <v>6949.98</v>
      </c>
      <c r="G100" s="10">
        <v>6949.98</v>
      </c>
      <c r="H100" s="61">
        <f>H101+H102</f>
        <v>100</v>
      </c>
      <c r="I100" s="61">
        <f>I101+I102</f>
        <v>100</v>
      </c>
      <c r="J100" s="59">
        <f t="shared" si="20"/>
        <v>96.316492952794334</v>
      </c>
      <c r="K100" s="59">
        <f t="shared" si="21"/>
        <v>95.503454686200541</v>
      </c>
      <c r="L100" s="59">
        <f t="shared" si="21"/>
        <v>95.503454686200541</v>
      </c>
      <c r="M100" s="8"/>
      <c r="R100" s="53"/>
    </row>
    <row r="101" spans="1:18" s="49" customFormat="1" x14ac:dyDescent="0.2">
      <c r="A101" s="12" t="s">
        <v>282</v>
      </c>
      <c r="B101" s="10">
        <v>179.27</v>
      </c>
      <c r="C101" s="10">
        <v>2348.8870000000002</v>
      </c>
      <c r="D101" s="10">
        <v>201.76400000000001</v>
      </c>
      <c r="E101" s="10">
        <v>201.76400000000001</v>
      </c>
      <c r="F101" s="10">
        <v>222.52199999999999</v>
      </c>
      <c r="G101" s="10">
        <v>222.52199999999999</v>
      </c>
      <c r="H101" s="61">
        <f>D101/D100*100</f>
        <v>3.0397722265001237</v>
      </c>
      <c r="I101" s="61">
        <f>E101/E100*100</f>
        <v>3.0397722265001237</v>
      </c>
      <c r="J101" s="59">
        <f t="shared" si="20"/>
        <v>112.54755396887377</v>
      </c>
      <c r="K101" s="59">
        <f t="shared" si="21"/>
        <v>90.671484167857557</v>
      </c>
      <c r="L101" s="59">
        <f t="shared" si="21"/>
        <v>90.671484167857557</v>
      </c>
      <c r="M101" s="12"/>
      <c r="R101" s="53"/>
    </row>
    <row r="102" spans="1:18" s="49" customFormat="1" x14ac:dyDescent="0.2">
      <c r="A102" s="12" t="s">
        <v>286</v>
      </c>
      <c r="B102" s="10">
        <v>6712.0429999999997</v>
      </c>
      <c r="C102" s="10">
        <v>82686.634999999995</v>
      </c>
      <c r="D102" s="10">
        <v>6435.7070000000003</v>
      </c>
      <c r="E102" s="10">
        <v>6435.7070000000003</v>
      </c>
      <c r="F102" s="10">
        <v>6727.4579999999996</v>
      </c>
      <c r="G102" s="10">
        <v>6727.4579999999996</v>
      </c>
      <c r="H102" s="61">
        <f>D102/D100*100</f>
        <v>96.960227773499881</v>
      </c>
      <c r="I102" s="61">
        <f>E102/E100*100</f>
        <v>96.960227773499881</v>
      </c>
      <c r="J102" s="59">
        <f t="shared" si="20"/>
        <v>95.882982275292349</v>
      </c>
      <c r="K102" s="59">
        <f t="shared" si="21"/>
        <v>95.663280246417003</v>
      </c>
      <c r="L102" s="59">
        <f t="shared" si="21"/>
        <v>95.663280246417003</v>
      </c>
      <c r="M102" s="12"/>
      <c r="R102" s="53"/>
    </row>
    <row r="103" spans="1:18" s="49" customFormat="1" x14ac:dyDescent="0.2">
      <c r="A103" s="15" t="s">
        <v>592</v>
      </c>
      <c r="B103" s="10"/>
      <c r="C103" s="10"/>
      <c r="D103" s="10"/>
      <c r="E103" s="10"/>
      <c r="F103" s="10"/>
      <c r="G103" s="10"/>
      <c r="H103" s="65"/>
      <c r="I103" s="65"/>
      <c r="J103" s="65"/>
      <c r="K103" s="65"/>
      <c r="L103" s="65"/>
      <c r="M103" s="15"/>
    </row>
    <row r="104" spans="1:18" s="49" customFormat="1" x14ac:dyDescent="0.2">
      <c r="A104" s="8" t="s">
        <v>278</v>
      </c>
      <c r="B104" s="10">
        <v>6746.0789999999997</v>
      </c>
      <c r="C104" s="10">
        <v>71705.394</v>
      </c>
      <c r="D104" s="10">
        <v>5031.7030000000004</v>
      </c>
      <c r="E104" s="10">
        <v>5031.7030000000004</v>
      </c>
      <c r="F104" s="10">
        <v>4384.5110000000004</v>
      </c>
      <c r="G104" s="10">
        <v>4384.5110000000004</v>
      </c>
      <c r="H104" s="61">
        <f>H105+H106</f>
        <v>100</v>
      </c>
      <c r="I104" s="61">
        <f>I105+I106</f>
        <v>100</v>
      </c>
      <c r="J104" s="59">
        <f t="shared" ref="J104:J109" si="22">D104/B104*100</f>
        <v>74.587074951242059</v>
      </c>
      <c r="K104" s="59">
        <f t="shared" ref="K104:L109" si="23">D104/F104*100</f>
        <v>114.76087071055359</v>
      </c>
      <c r="L104" s="59">
        <f t="shared" si="23"/>
        <v>114.76087071055359</v>
      </c>
      <c r="M104" s="8"/>
      <c r="R104" s="53"/>
    </row>
    <row r="105" spans="1:18" s="49" customFormat="1" x14ac:dyDescent="0.2">
      <c r="A105" s="12" t="s">
        <v>285</v>
      </c>
      <c r="B105" s="10">
        <v>3102.1680000000001</v>
      </c>
      <c r="C105" s="10">
        <v>36773.267</v>
      </c>
      <c r="D105" s="10">
        <v>2559.835</v>
      </c>
      <c r="E105" s="10">
        <v>2559.835</v>
      </c>
      <c r="F105" s="10">
        <v>2232.1680000000001</v>
      </c>
      <c r="G105" s="10">
        <v>2232.1680000000001</v>
      </c>
      <c r="H105" s="61">
        <f>D105/D104*100</f>
        <v>50.8741275071283</v>
      </c>
      <c r="I105" s="61">
        <f>E105/E104*100</f>
        <v>50.8741275071283</v>
      </c>
      <c r="J105" s="59">
        <f t="shared" si="22"/>
        <v>82.517613488373286</v>
      </c>
      <c r="K105" s="59">
        <f t="shared" si="23"/>
        <v>114.67931625218174</v>
      </c>
      <c r="L105" s="59">
        <f t="shared" si="23"/>
        <v>114.67931625218174</v>
      </c>
      <c r="M105" s="12"/>
      <c r="R105" s="53"/>
    </row>
    <row r="106" spans="1:18" s="49" customFormat="1" x14ac:dyDescent="0.2">
      <c r="A106" s="12" t="s">
        <v>281</v>
      </c>
      <c r="B106" s="10">
        <v>3643.9110000000001</v>
      </c>
      <c r="C106" s="10">
        <v>34932.127</v>
      </c>
      <c r="D106" s="10">
        <v>2471.8679999999999</v>
      </c>
      <c r="E106" s="10">
        <v>2471.8679999999999</v>
      </c>
      <c r="F106" s="10">
        <v>2152.3429999999998</v>
      </c>
      <c r="G106" s="10">
        <v>2152.3429999999998</v>
      </c>
      <c r="H106" s="61">
        <f>D106/D104*100</f>
        <v>49.125872492871693</v>
      </c>
      <c r="I106" s="61">
        <f>E106/E104*100</f>
        <v>49.125872492871693</v>
      </c>
      <c r="J106" s="59">
        <f t="shared" si="22"/>
        <v>67.835575567021252</v>
      </c>
      <c r="K106" s="59">
        <f t="shared" si="23"/>
        <v>114.84544981910412</v>
      </c>
      <c r="L106" s="59">
        <f t="shared" si="23"/>
        <v>114.84544981910412</v>
      </c>
      <c r="M106" s="12"/>
      <c r="R106" s="53"/>
    </row>
    <row r="107" spans="1:18" s="49" customFormat="1" x14ac:dyDescent="0.2">
      <c r="A107" s="8" t="s">
        <v>279</v>
      </c>
      <c r="B107" s="10">
        <v>6746.0789999999997</v>
      </c>
      <c r="C107" s="10">
        <v>71705.394</v>
      </c>
      <c r="D107" s="10">
        <v>5031.7030000000004</v>
      </c>
      <c r="E107" s="10">
        <v>5031.7030000000004</v>
      </c>
      <c r="F107" s="10">
        <v>4384.5110000000004</v>
      </c>
      <c r="G107" s="10">
        <v>4384.5110000000004</v>
      </c>
      <c r="H107" s="61">
        <f>H108+H109</f>
        <v>99.999999999999986</v>
      </c>
      <c r="I107" s="61">
        <f>I108+I109</f>
        <v>99.999999999999986</v>
      </c>
      <c r="J107" s="59">
        <f t="shared" si="22"/>
        <v>74.587074951242059</v>
      </c>
      <c r="K107" s="59">
        <f t="shared" si="23"/>
        <v>114.76087071055359</v>
      </c>
      <c r="L107" s="59">
        <f t="shared" si="23"/>
        <v>114.76087071055359</v>
      </c>
      <c r="M107" s="8"/>
      <c r="R107" s="53"/>
    </row>
    <row r="108" spans="1:18" s="49" customFormat="1" x14ac:dyDescent="0.2">
      <c r="A108" s="12" t="s">
        <v>282</v>
      </c>
      <c r="B108" s="10">
        <v>216.40899999999999</v>
      </c>
      <c r="C108" s="10">
        <v>2690.5340000000001</v>
      </c>
      <c r="D108" s="10">
        <v>164.07900000000001</v>
      </c>
      <c r="E108" s="10">
        <v>164.07900000000001</v>
      </c>
      <c r="F108" s="10">
        <v>177.685</v>
      </c>
      <c r="G108" s="10">
        <v>177.685</v>
      </c>
      <c r="H108" s="61">
        <f>D108/D107*100</f>
        <v>3.2609039126514423</v>
      </c>
      <c r="I108" s="61">
        <f>E108/E107*100</f>
        <v>3.2609039126514423</v>
      </c>
      <c r="J108" s="59">
        <f t="shared" si="22"/>
        <v>75.818935441686804</v>
      </c>
      <c r="K108" s="59">
        <f t="shared" si="23"/>
        <v>92.342628809409916</v>
      </c>
      <c r="L108" s="59">
        <f t="shared" si="23"/>
        <v>92.342628809409916</v>
      </c>
      <c r="M108" s="12"/>
      <c r="R108" s="53"/>
    </row>
    <row r="109" spans="1:18" s="49" customFormat="1" x14ac:dyDescent="0.2">
      <c r="A109" s="12" t="s">
        <v>286</v>
      </c>
      <c r="B109" s="10">
        <v>6529.67</v>
      </c>
      <c r="C109" s="10">
        <v>69014.86</v>
      </c>
      <c r="D109" s="10">
        <v>4867.6239999999998</v>
      </c>
      <c r="E109" s="10">
        <v>4867.6239999999998</v>
      </c>
      <c r="F109" s="10">
        <v>4206.826</v>
      </c>
      <c r="G109" s="10">
        <v>4206.826</v>
      </c>
      <c r="H109" s="61">
        <f>D109/D107*100</f>
        <v>96.739096087348543</v>
      </c>
      <c r="I109" s="61">
        <f>E109/E107*100</f>
        <v>96.739096087348543</v>
      </c>
      <c r="J109" s="59">
        <f t="shared" si="22"/>
        <v>74.546248125862405</v>
      </c>
      <c r="K109" s="59">
        <f t="shared" si="23"/>
        <v>115.70775686943078</v>
      </c>
      <c r="L109" s="59">
        <f t="shared" si="23"/>
        <v>115.70775686943078</v>
      </c>
      <c r="M109" s="12"/>
      <c r="R109" s="53"/>
    </row>
    <row r="110" spans="1:18" s="49" customFormat="1" x14ac:dyDescent="0.2">
      <c r="A110" s="15" t="s">
        <v>593</v>
      </c>
      <c r="B110" s="10"/>
      <c r="C110" s="10"/>
      <c r="D110" s="10"/>
      <c r="E110" s="10"/>
      <c r="F110" s="10"/>
      <c r="G110" s="10"/>
      <c r="H110" s="65"/>
      <c r="I110" s="65"/>
      <c r="J110" s="65"/>
      <c r="K110" s="65"/>
      <c r="L110" s="65"/>
      <c r="M110" s="15"/>
    </row>
    <row r="111" spans="1:18" s="49" customFormat="1" x14ac:dyDescent="0.2">
      <c r="A111" s="8" t="s">
        <v>278</v>
      </c>
      <c r="B111" s="10">
        <v>1946.8789999999999</v>
      </c>
      <c r="C111" s="10">
        <v>25536.011999999999</v>
      </c>
      <c r="D111" s="10">
        <v>1971.9179999999999</v>
      </c>
      <c r="E111" s="10">
        <v>1971.9179999999999</v>
      </c>
      <c r="F111" s="10">
        <v>1473.94</v>
      </c>
      <c r="G111" s="10">
        <v>1473.94</v>
      </c>
      <c r="H111" s="61">
        <f>H112+H113</f>
        <v>100</v>
      </c>
      <c r="I111" s="61">
        <f>I112+I113</f>
        <v>100</v>
      </c>
      <c r="J111" s="59">
        <f t="shared" ref="J111:J116" si="24">D111/B111*100</f>
        <v>101.28610971714215</v>
      </c>
      <c r="K111" s="59">
        <f t="shared" ref="K111:L116" si="25">D111/F111*100</f>
        <v>133.78550008819897</v>
      </c>
      <c r="L111" s="59">
        <f t="shared" si="25"/>
        <v>133.78550008819897</v>
      </c>
      <c r="M111" s="8"/>
      <c r="R111" s="53"/>
    </row>
    <row r="112" spans="1:18" s="49" customFormat="1" x14ac:dyDescent="0.2">
      <c r="A112" s="12" t="s">
        <v>285</v>
      </c>
      <c r="B112" s="10">
        <v>1422.249</v>
      </c>
      <c r="C112" s="10">
        <v>19021.651999999998</v>
      </c>
      <c r="D112" s="10">
        <v>1556.915</v>
      </c>
      <c r="E112" s="10">
        <v>1556.915</v>
      </c>
      <c r="F112" s="10">
        <v>1130.249</v>
      </c>
      <c r="G112" s="10">
        <v>1130.249</v>
      </c>
      <c r="H112" s="61">
        <f>D112/D111*100</f>
        <v>78.954348000271821</v>
      </c>
      <c r="I112" s="61">
        <f>E112/E111*100</f>
        <v>78.954348000271821</v>
      </c>
      <c r="J112" s="59">
        <f t="shared" si="24"/>
        <v>109.46852485043055</v>
      </c>
      <c r="K112" s="59">
        <f t="shared" si="25"/>
        <v>137.74973479295269</v>
      </c>
      <c r="L112" s="59">
        <f t="shared" si="25"/>
        <v>137.74973479295269</v>
      </c>
      <c r="M112" s="12"/>
      <c r="R112" s="53"/>
    </row>
    <row r="113" spans="1:18" s="49" customFormat="1" x14ac:dyDescent="0.2">
      <c r="A113" s="12" t="s">
        <v>281</v>
      </c>
      <c r="B113" s="10">
        <v>524.63</v>
      </c>
      <c r="C113" s="10">
        <v>6514.36</v>
      </c>
      <c r="D113" s="10">
        <v>415.00299999999999</v>
      </c>
      <c r="E113" s="10">
        <v>415.00299999999999</v>
      </c>
      <c r="F113" s="10">
        <v>343.69200000000001</v>
      </c>
      <c r="G113" s="10">
        <v>343.69200000000001</v>
      </c>
      <c r="H113" s="61">
        <f>D113/D111*100</f>
        <v>21.045651999728186</v>
      </c>
      <c r="I113" s="61">
        <f>E113/E111*100</f>
        <v>21.045651999728186</v>
      </c>
      <c r="J113" s="59">
        <f t="shared" si="24"/>
        <v>79.103939919562364</v>
      </c>
      <c r="K113" s="59">
        <f t="shared" si="25"/>
        <v>120.74851902284603</v>
      </c>
      <c r="L113" s="59">
        <f t="shared" si="25"/>
        <v>120.74851902284603</v>
      </c>
      <c r="M113" s="12"/>
      <c r="R113" s="53"/>
    </row>
    <row r="114" spans="1:18" s="49" customFormat="1" x14ac:dyDescent="0.2">
      <c r="A114" s="8" t="s">
        <v>279</v>
      </c>
      <c r="B114" s="10">
        <v>1946.8789999999999</v>
      </c>
      <c r="C114" s="10">
        <v>25536.011999999999</v>
      </c>
      <c r="D114" s="10">
        <v>1971.9179999999999</v>
      </c>
      <c r="E114" s="10">
        <v>1971.9179999999999</v>
      </c>
      <c r="F114" s="10">
        <v>1473.94</v>
      </c>
      <c r="G114" s="10">
        <v>1473.94</v>
      </c>
      <c r="H114" s="61">
        <f>H115+H116</f>
        <v>100.00005071204787</v>
      </c>
      <c r="I114" s="61">
        <f>I115+I116</f>
        <v>100.00005071204787</v>
      </c>
      <c r="J114" s="59">
        <f t="shared" si="24"/>
        <v>101.28610971714215</v>
      </c>
      <c r="K114" s="59">
        <f t="shared" si="25"/>
        <v>133.78550008819897</v>
      </c>
      <c r="L114" s="59">
        <f t="shared" si="25"/>
        <v>133.78550008819897</v>
      </c>
      <c r="M114" s="8"/>
      <c r="R114" s="53"/>
    </row>
    <row r="115" spans="1:18" s="49" customFormat="1" x14ac:dyDescent="0.2">
      <c r="A115" s="12" t="s">
        <v>282</v>
      </c>
      <c r="B115" s="10">
        <v>173.98</v>
      </c>
      <c r="C115" s="10">
        <v>3770.5129999999999</v>
      </c>
      <c r="D115" s="10">
        <v>128.887</v>
      </c>
      <c r="E115" s="10">
        <v>128.887</v>
      </c>
      <c r="F115" s="10">
        <v>176.81399999999999</v>
      </c>
      <c r="G115" s="10">
        <v>176.81399999999999</v>
      </c>
      <c r="H115" s="61">
        <f>D115/D114*100</f>
        <v>6.5361237130550061</v>
      </c>
      <c r="I115" s="61">
        <f>E115/E114*100</f>
        <v>6.5361237130550061</v>
      </c>
      <c r="J115" s="59">
        <f t="shared" si="24"/>
        <v>74.081503621105881</v>
      </c>
      <c r="K115" s="59">
        <f t="shared" si="25"/>
        <v>72.894114719422674</v>
      </c>
      <c r="L115" s="59">
        <f t="shared" si="25"/>
        <v>72.894114719422674</v>
      </c>
      <c r="M115" s="12"/>
      <c r="R115" s="53"/>
    </row>
    <row r="116" spans="1:18" s="49" customFormat="1" x14ac:dyDescent="0.2">
      <c r="A116" s="12" t="s">
        <v>286</v>
      </c>
      <c r="B116" s="10">
        <v>1772.8989999999999</v>
      </c>
      <c r="C116" s="10">
        <v>21765.499</v>
      </c>
      <c r="D116" s="10">
        <v>1843.0319999999999</v>
      </c>
      <c r="E116" s="10">
        <v>1843.0319999999999</v>
      </c>
      <c r="F116" s="10">
        <v>1297.126</v>
      </c>
      <c r="G116" s="10">
        <v>1297.126</v>
      </c>
      <c r="H116" s="61">
        <f>D116/D114*100</f>
        <v>93.463926998992861</v>
      </c>
      <c r="I116" s="61">
        <f>E116/E114*100</f>
        <v>93.463926998992861</v>
      </c>
      <c r="J116" s="59">
        <f t="shared" si="24"/>
        <v>103.95583730376067</v>
      </c>
      <c r="K116" s="59">
        <f t="shared" si="25"/>
        <v>142.08581124732677</v>
      </c>
      <c r="L116" s="59">
        <f t="shared" si="25"/>
        <v>142.08581124732677</v>
      </c>
      <c r="M116" s="12"/>
      <c r="R116" s="53"/>
    </row>
    <row r="117" spans="1:18" s="49" customFormat="1" x14ac:dyDescent="0.2">
      <c r="A117" s="15" t="s">
        <v>594</v>
      </c>
      <c r="B117" s="10"/>
      <c r="C117" s="10"/>
      <c r="D117" s="10"/>
      <c r="E117" s="10"/>
      <c r="F117" s="10"/>
      <c r="G117" s="10"/>
      <c r="H117" s="65"/>
      <c r="I117" s="65"/>
      <c r="J117" s="65"/>
      <c r="K117" s="65"/>
      <c r="L117" s="65"/>
      <c r="M117" s="15"/>
    </row>
    <row r="118" spans="1:18" s="49" customFormat="1" x14ac:dyDescent="0.2">
      <c r="A118" s="8" t="s">
        <v>278</v>
      </c>
      <c r="B118" s="10">
        <v>451531.7</v>
      </c>
      <c r="C118" s="10">
        <v>5187372.8</v>
      </c>
      <c r="D118" s="10">
        <v>600863</v>
      </c>
      <c r="E118" s="10">
        <v>600863</v>
      </c>
      <c r="F118" s="10">
        <v>379551.9</v>
      </c>
      <c r="G118" s="10">
        <v>379551.9</v>
      </c>
      <c r="H118" s="61">
        <f>H119+H120</f>
        <v>100</v>
      </c>
      <c r="I118" s="61">
        <f>I119+I120</f>
        <v>100</v>
      </c>
      <c r="J118" s="59">
        <f>D118/B118*100</f>
        <v>133.07216303971569</v>
      </c>
      <c r="K118" s="59">
        <f>D118/F118*100</f>
        <v>158.30852117984392</v>
      </c>
      <c r="L118" s="59">
        <f>E118/G118*100</f>
        <v>158.30852117984392</v>
      </c>
      <c r="M118" s="8"/>
      <c r="R118" s="53"/>
    </row>
    <row r="119" spans="1:18" s="49" customFormat="1" x14ac:dyDescent="0.2">
      <c r="A119" s="12" t="s">
        <v>285</v>
      </c>
      <c r="B119" s="10">
        <v>403773.6</v>
      </c>
      <c r="C119" s="10">
        <v>5027085.5999999996</v>
      </c>
      <c r="D119" s="10">
        <v>355021.2</v>
      </c>
      <c r="E119" s="10">
        <v>355021.2</v>
      </c>
      <c r="F119" s="10">
        <v>369658.6</v>
      </c>
      <c r="G119" s="10">
        <v>369658.6</v>
      </c>
      <c r="H119" s="61">
        <f>D119/D118*100</f>
        <v>59.085215764658507</v>
      </c>
      <c r="I119" s="61">
        <f>E119/E118*100</f>
        <v>59.085215764658507</v>
      </c>
      <c r="J119" s="59">
        <f>D119/B119*100</f>
        <v>87.925807928007188</v>
      </c>
      <c r="K119" s="59">
        <f>D119/F119*100</f>
        <v>96.040292312961213</v>
      </c>
      <c r="L119" s="59">
        <f>E119/G119*100</f>
        <v>96.040292312961213</v>
      </c>
      <c r="M119" s="12"/>
      <c r="R119" s="53"/>
    </row>
    <row r="120" spans="1:18" s="49" customFormat="1" x14ac:dyDescent="0.2">
      <c r="A120" s="12" t="s">
        <v>281</v>
      </c>
      <c r="B120" s="10">
        <v>47758.1</v>
      </c>
      <c r="C120" s="10">
        <v>160287.20000000001</v>
      </c>
      <c r="D120" s="10">
        <v>245841.8</v>
      </c>
      <c r="E120" s="10">
        <v>245841.8</v>
      </c>
      <c r="F120" s="10">
        <v>9893.2999999999993</v>
      </c>
      <c r="G120" s="10">
        <v>9893.2999999999993</v>
      </c>
      <c r="H120" s="61">
        <f>D120/D118*100</f>
        <v>40.9147842353415</v>
      </c>
      <c r="I120" s="61">
        <f>E120/E118*100</f>
        <v>40.9147842353415</v>
      </c>
      <c r="J120" s="60">
        <f>D120/B120</f>
        <v>5.1476461584527025</v>
      </c>
      <c r="K120" s="60">
        <f>D120/F120</f>
        <v>24.849322268606027</v>
      </c>
      <c r="L120" s="60">
        <f>E120/G120</f>
        <v>24.849322268606027</v>
      </c>
      <c r="M120" s="12"/>
      <c r="R120" s="53"/>
    </row>
    <row r="121" spans="1:18" s="49" customFormat="1" x14ac:dyDescent="0.2">
      <c r="A121" s="8" t="s">
        <v>279</v>
      </c>
      <c r="B121" s="10">
        <v>451531.7</v>
      </c>
      <c r="C121" s="10">
        <v>5187372.8</v>
      </c>
      <c r="D121" s="10">
        <v>600863</v>
      </c>
      <c r="E121" s="10">
        <v>600863</v>
      </c>
      <c r="F121" s="10">
        <v>379551.9</v>
      </c>
      <c r="G121" s="10">
        <v>379551.9</v>
      </c>
      <c r="H121" s="61">
        <f>H122+H123</f>
        <v>99.999999999999986</v>
      </c>
      <c r="I121" s="61">
        <f>I122+I123</f>
        <v>99.999999999999986</v>
      </c>
      <c r="J121" s="59">
        <f>D121/B121*100</f>
        <v>133.07216303971569</v>
      </c>
      <c r="K121" s="59">
        <f t="shared" ref="K121:L123" si="26">D121/F121*100</f>
        <v>158.30852117984392</v>
      </c>
      <c r="L121" s="59">
        <f t="shared" si="26"/>
        <v>158.30852117984392</v>
      </c>
      <c r="M121" s="8"/>
      <c r="R121" s="53"/>
    </row>
    <row r="122" spans="1:18" s="49" customFormat="1" x14ac:dyDescent="0.2">
      <c r="A122" s="12" t="s">
        <v>282</v>
      </c>
      <c r="B122" s="10">
        <v>10533.6</v>
      </c>
      <c r="C122" s="10">
        <v>198132.6</v>
      </c>
      <c r="D122" s="10">
        <v>4081.5</v>
      </c>
      <c r="E122" s="10">
        <v>4081.5</v>
      </c>
      <c r="F122" s="10">
        <v>18881</v>
      </c>
      <c r="G122" s="10">
        <v>18881</v>
      </c>
      <c r="H122" s="61">
        <f>D122/D121*100</f>
        <v>0.67927297903182582</v>
      </c>
      <c r="I122" s="61">
        <f>E122/E121*100</f>
        <v>0.67927297903182582</v>
      </c>
      <c r="J122" s="59">
        <f>D122/B122*100</f>
        <v>38.747436773752561</v>
      </c>
      <c r="K122" s="59">
        <f t="shared" si="26"/>
        <v>21.616969440177957</v>
      </c>
      <c r="L122" s="59">
        <f t="shared" si="26"/>
        <v>21.616969440177957</v>
      </c>
      <c r="M122" s="12"/>
      <c r="R122" s="53"/>
    </row>
    <row r="123" spans="1:18" s="49" customFormat="1" x14ac:dyDescent="0.2">
      <c r="A123" s="12" t="s">
        <v>286</v>
      </c>
      <c r="B123" s="10">
        <v>440998.1</v>
      </c>
      <c r="C123" s="10">
        <v>4989240.2</v>
      </c>
      <c r="D123" s="10">
        <v>596781.5</v>
      </c>
      <c r="E123" s="10">
        <v>596781.5</v>
      </c>
      <c r="F123" s="10">
        <v>360670.9</v>
      </c>
      <c r="G123" s="10">
        <v>360670.9</v>
      </c>
      <c r="H123" s="61">
        <f>D123/D121*100</f>
        <v>99.320727020968164</v>
      </c>
      <c r="I123" s="61">
        <f>E123/E121*100</f>
        <v>99.320727020968164</v>
      </c>
      <c r="J123" s="59">
        <f>D123/B123*100</f>
        <v>135.32518620828526</v>
      </c>
      <c r="K123" s="59">
        <f t="shared" si="26"/>
        <v>165.46427782224734</v>
      </c>
      <c r="L123" s="59">
        <f t="shared" si="26"/>
        <v>165.46427782224734</v>
      </c>
      <c r="M123" s="12"/>
      <c r="R123" s="53"/>
    </row>
    <row r="124" spans="1:18" s="49" customFormat="1" x14ac:dyDescent="0.2">
      <c r="A124" s="15" t="s">
        <v>595</v>
      </c>
      <c r="B124" s="10"/>
      <c r="C124" s="10"/>
      <c r="D124" s="10"/>
      <c r="E124" s="10"/>
      <c r="F124" s="10"/>
      <c r="G124" s="10"/>
      <c r="H124" s="65"/>
      <c r="I124" s="65"/>
      <c r="J124" s="65"/>
      <c r="K124" s="65"/>
      <c r="L124" s="65"/>
      <c r="M124" s="15"/>
    </row>
    <row r="125" spans="1:18" s="49" customFormat="1" x14ac:dyDescent="0.2">
      <c r="A125" s="8" t="s">
        <v>278</v>
      </c>
      <c r="B125" s="10">
        <v>32879.733999999997</v>
      </c>
      <c r="C125" s="10">
        <v>349947.5</v>
      </c>
      <c r="D125" s="10">
        <v>31146.899000000001</v>
      </c>
      <c r="E125" s="10">
        <v>31146.899000000001</v>
      </c>
      <c r="F125" s="10">
        <v>25610.142</v>
      </c>
      <c r="G125" s="10">
        <v>25610.142</v>
      </c>
      <c r="H125" s="61">
        <f>H126+H127</f>
        <v>100</v>
      </c>
      <c r="I125" s="61">
        <f>I126+I127</f>
        <v>100</v>
      </c>
      <c r="J125" s="59">
        <f t="shared" ref="J125:J130" si="27">D125/B125*100</f>
        <v>94.729777923385896</v>
      </c>
      <c r="K125" s="59">
        <f t="shared" ref="K125:L130" si="28">D125/F125*100</f>
        <v>121.61939203617067</v>
      </c>
      <c r="L125" s="59">
        <f t="shared" si="28"/>
        <v>121.61939203617067</v>
      </c>
      <c r="M125" s="8"/>
      <c r="R125" s="53"/>
    </row>
    <row r="126" spans="1:18" s="49" customFormat="1" x14ac:dyDescent="0.2">
      <c r="A126" s="12" t="s">
        <v>285</v>
      </c>
      <c r="B126" s="10">
        <v>30453.667000000001</v>
      </c>
      <c r="C126" s="10">
        <v>318604.33299999998</v>
      </c>
      <c r="D126" s="10">
        <v>29343.667000000001</v>
      </c>
      <c r="E126" s="10">
        <v>29343.667000000001</v>
      </c>
      <c r="F126" s="10">
        <v>24192.667000000001</v>
      </c>
      <c r="G126" s="10">
        <v>24192.667000000001</v>
      </c>
      <c r="H126" s="61">
        <f>D126/D125*100</f>
        <v>94.210556884009549</v>
      </c>
      <c r="I126" s="61">
        <f>E126/E125*100</f>
        <v>94.210556884009549</v>
      </c>
      <c r="J126" s="59">
        <f t="shared" si="27"/>
        <v>96.355118744813225</v>
      </c>
      <c r="K126" s="59">
        <f t="shared" si="28"/>
        <v>121.29157566629591</v>
      </c>
      <c r="L126" s="59">
        <f t="shared" si="28"/>
        <v>121.29157566629591</v>
      </c>
      <c r="M126" s="12"/>
      <c r="R126" s="53"/>
    </row>
    <row r="127" spans="1:18" s="49" customFormat="1" x14ac:dyDescent="0.2">
      <c r="A127" s="12" t="s">
        <v>281</v>
      </c>
      <c r="B127" s="10">
        <v>2426.067</v>
      </c>
      <c r="C127" s="10">
        <v>31343.166000000001</v>
      </c>
      <c r="D127" s="10">
        <v>1803.232</v>
      </c>
      <c r="E127" s="10">
        <v>1803.232</v>
      </c>
      <c r="F127" s="10">
        <v>1417.4749999999999</v>
      </c>
      <c r="G127" s="10">
        <v>1417.4749999999999</v>
      </c>
      <c r="H127" s="61">
        <f>D127/D125*100</f>
        <v>5.7894431159904549</v>
      </c>
      <c r="I127" s="61">
        <f>E127/E125*100</f>
        <v>5.7894431159904549</v>
      </c>
      <c r="J127" s="59">
        <f t="shared" si="27"/>
        <v>74.3273784277186</v>
      </c>
      <c r="K127" s="59">
        <f t="shared" si="28"/>
        <v>127.21437767861867</v>
      </c>
      <c r="L127" s="59">
        <f t="shared" si="28"/>
        <v>127.21437767861867</v>
      </c>
      <c r="M127" s="12"/>
      <c r="R127" s="53"/>
    </row>
    <row r="128" spans="1:18" s="49" customFormat="1" x14ac:dyDescent="0.2">
      <c r="A128" s="8" t="s">
        <v>279</v>
      </c>
      <c r="B128" s="10">
        <v>32879.733999999997</v>
      </c>
      <c r="C128" s="10">
        <v>349947.5</v>
      </c>
      <c r="D128" s="10">
        <v>31146.899000000001</v>
      </c>
      <c r="E128" s="10">
        <v>31146.899000000001</v>
      </c>
      <c r="F128" s="10">
        <v>25610.142</v>
      </c>
      <c r="G128" s="10">
        <v>25610.142</v>
      </c>
      <c r="H128" s="61">
        <f>H129+H130</f>
        <v>99.999999999999986</v>
      </c>
      <c r="I128" s="61">
        <f>I129+I130</f>
        <v>99.999999999999986</v>
      </c>
      <c r="J128" s="59">
        <f t="shared" si="27"/>
        <v>94.729777923385896</v>
      </c>
      <c r="K128" s="59">
        <f t="shared" si="28"/>
        <v>121.61939203617067</v>
      </c>
      <c r="L128" s="59">
        <f t="shared" si="28"/>
        <v>121.61939203617067</v>
      </c>
      <c r="M128" s="8"/>
      <c r="R128" s="53"/>
    </row>
    <row r="129" spans="1:18" s="49" customFormat="1" x14ac:dyDescent="0.2">
      <c r="A129" s="12" t="s">
        <v>282</v>
      </c>
      <c r="B129" s="10">
        <v>15656.378000000001</v>
      </c>
      <c r="C129" s="10">
        <v>263718.95500000002</v>
      </c>
      <c r="D129" s="10">
        <v>23486.981</v>
      </c>
      <c r="E129" s="10">
        <v>23486.981</v>
      </c>
      <c r="F129" s="10">
        <v>15851.041999999999</v>
      </c>
      <c r="G129" s="10">
        <v>15851.041999999999</v>
      </c>
      <c r="H129" s="61">
        <f>D129/D128*100</f>
        <v>75.407124799165388</v>
      </c>
      <c r="I129" s="61">
        <f>E129/E128*100</f>
        <v>75.407124799165388</v>
      </c>
      <c r="J129" s="59">
        <f t="shared" si="27"/>
        <v>150.01541863641771</v>
      </c>
      <c r="K129" s="59">
        <f t="shared" si="28"/>
        <v>148.17310432967119</v>
      </c>
      <c r="L129" s="59">
        <f t="shared" si="28"/>
        <v>148.17310432967119</v>
      </c>
      <c r="M129" s="12"/>
      <c r="R129" s="53"/>
    </row>
    <row r="130" spans="1:18" s="49" customFormat="1" x14ac:dyDescent="0.2">
      <c r="A130" s="13" t="s">
        <v>286</v>
      </c>
      <c r="B130" s="62">
        <v>17223.356</v>
      </c>
      <c r="C130" s="62">
        <v>86228.544999999998</v>
      </c>
      <c r="D130" s="62">
        <v>7659.9179999999997</v>
      </c>
      <c r="E130" s="62">
        <v>7659.9179999999997</v>
      </c>
      <c r="F130" s="62">
        <v>9759.1</v>
      </c>
      <c r="G130" s="62">
        <v>9759.1</v>
      </c>
      <c r="H130" s="74">
        <f>D130/D128*100</f>
        <v>24.592875200834598</v>
      </c>
      <c r="I130" s="74">
        <f>E130/E128*100</f>
        <v>24.592875200834598</v>
      </c>
      <c r="J130" s="75">
        <f t="shared" si="27"/>
        <v>44.474015400947408</v>
      </c>
      <c r="K130" s="75">
        <f t="shared" si="28"/>
        <v>78.490004201207071</v>
      </c>
      <c r="L130" s="75">
        <f t="shared" si="28"/>
        <v>78.490004201207071</v>
      </c>
      <c r="M130" s="12"/>
      <c r="R130" s="53"/>
    </row>
    <row r="131" spans="1:18" ht="27" customHeight="1" x14ac:dyDescent="0.2">
      <c r="A131" s="110" t="s">
        <v>620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70"/>
      <c r="N131" s="57"/>
      <c r="O131" s="57"/>
      <c r="P131" s="57"/>
    </row>
    <row r="132" spans="1:18" s="25" customFormat="1" x14ac:dyDescent="0.2">
      <c r="A132" s="66" t="s">
        <v>632</v>
      </c>
      <c r="B132" s="22"/>
      <c r="C132" s="22"/>
      <c r="D132" s="22"/>
      <c r="E132" s="22"/>
      <c r="F132" s="22"/>
      <c r="G132" s="23"/>
      <c r="H132" s="24"/>
      <c r="I132" s="24"/>
      <c r="J132" s="24"/>
      <c r="K132" s="20"/>
    </row>
    <row r="133" spans="1:18" s="25" customFormat="1" x14ac:dyDescent="0.2">
      <c r="A133" s="18" t="s">
        <v>621</v>
      </c>
      <c r="B133" s="22"/>
      <c r="C133" s="22"/>
      <c r="D133" s="22"/>
      <c r="E133" s="22"/>
      <c r="F133" s="22"/>
      <c r="G133" s="23"/>
      <c r="H133" s="24"/>
      <c r="I133" s="24"/>
      <c r="J133" s="24"/>
      <c r="K133" s="6"/>
      <c r="L133" s="46"/>
    </row>
    <row r="134" spans="1:18" s="20" customFormat="1" ht="12" x14ac:dyDescent="0.2">
      <c r="A134" s="41" t="s">
        <v>622</v>
      </c>
      <c r="B134" s="42"/>
      <c r="C134" s="43" t="s">
        <v>625</v>
      </c>
      <c r="D134" s="43"/>
      <c r="E134" s="43"/>
      <c r="F134" s="43"/>
      <c r="G134" s="44" t="s">
        <v>624</v>
      </c>
      <c r="H134" s="45"/>
      <c r="I134" s="31"/>
      <c r="J134" s="32"/>
      <c r="K134" s="33"/>
    </row>
    <row r="135" spans="1:18" s="20" customFormat="1" ht="12" x14ac:dyDescent="0.2">
      <c r="A135" s="19" t="s">
        <v>623</v>
      </c>
      <c r="B135" s="6"/>
      <c r="C135" s="19" t="s">
        <v>573</v>
      </c>
      <c r="D135" s="26"/>
      <c r="E135" s="26"/>
      <c r="F135" s="26"/>
      <c r="G135" s="29" t="s">
        <v>626</v>
      </c>
      <c r="H135" s="29"/>
      <c r="I135" s="27"/>
      <c r="J135" s="28"/>
      <c r="K135" s="21"/>
    </row>
    <row r="136" spans="1:18" s="20" customFormat="1" ht="12" x14ac:dyDescent="0.2">
      <c r="A136" s="19"/>
      <c r="B136" s="6"/>
      <c r="C136" s="19" t="s">
        <v>604</v>
      </c>
      <c r="D136" s="26"/>
      <c r="E136" s="26"/>
      <c r="F136" s="26"/>
      <c r="G136" s="29" t="s">
        <v>574</v>
      </c>
      <c r="H136" s="29"/>
      <c r="I136" s="27"/>
      <c r="J136" s="28"/>
      <c r="K136" s="21"/>
    </row>
    <row r="137" spans="1:18" x14ac:dyDescent="0.2">
      <c r="M137" s="47"/>
    </row>
    <row r="138" spans="1:18" x14ac:dyDescent="0.2">
      <c r="M138" s="47"/>
    </row>
    <row r="139" spans="1:18" x14ac:dyDescent="0.2">
      <c r="M139" s="47"/>
    </row>
  </sheetData>
  <mergeCells count="18">
    <mergeCell ref="C3:C4"/>
    <mergeCell ref="D3:D4"/>
    <mergeCell ref="A131:L131"/>
    <mergeCell ref="J3:K3"/>
    <mergeCell ref="L3:L4"/>
    <mergeCell ref="A1:L1"/>
    <mergeCell ref="E3:E4"/>
    <mergeCell ref="F3:F4"/>
    <mergeCell ref="G3:G4"/>
    <mergeCell ref="H3:H4"/>
    <mergeCell ref="I3:I4"/>
    <mergeCell ref="A2:A4"/>
    <mergeCell ref="B2:C2"/>
    <mergeCell ref="D2:E2"/>
    <mergeCell ref="F2:G2"/>
    <mergeCell ref="H2:I2"/>
    <mergeCell ref="J2:L2"/>
    <mergeCell ref="B3:B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n.anes</cp:lastModifiedBy>
  <cp:lastPrinted>2023-03-20T01:15:23Z</cp:lastPrinted>
  <dcterms:created xsi:type="dcterms:W3CDTF">2009-03-11T05:00:38Z</dcterms:created>
  <dcterms:modified xsi:type="dcterms:W3CDTF">2023-03-20T12:13:20Z</dcterms:modified>
</cp:coreProperties>
</file>