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2330" tabRatio="748"/>
  </bookViews>
  <sheets>
    <sheet name="Метаданные" sheetId="4" r:id="rId1"/>
    <sheet name="Условные обозначения" sheetId="2" r:id="rId2"/>
    <sheet name="Показатель" sheetId="30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H27" i="30" l="1"/>
  <c r="AH26" i="30"/>
  <c r="AH25" i="30"/>
  <c r="AH24" i="30"/>
  <c r="AH23" i="30"/>
  <c r="AH22" i="30"/>
  <c r="AH21" i="30"/>
  <c r="AH20" i="30"/>
  <c r="AH19" i="30"/>
  <c r="AH18" i="30"/>
  <c r="AH17" i="30"/>
  <c r="AH15" i="30"/>
  <c r="AH14" i="30"/>
  <c r="AH13" i="30"/>
  <c r="AH12" i="30"/>
  <c r="AH11" i="30"/>
  <c r="AH10" i="30"/>
  <c r="AH9" i="30"/>
  <c r="AH8" i="30"/>
  <c r="AH7" i="30"/>
  <c r="AH6" i="30"/>
  <c r="AH5" i="30"/>
</calcChain>
</file>

<file path=xl/sharedStrings.xml><?xml version="1.0" encoding="utf-8"?>
<sst xmlns="http://schemas.openxmlformats.org/spreadsheetml/2006/main" count="80" uniqueCount="58">
  <si>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</si>
  <si>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</si>
  <si>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</si>
  <si>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</si>
  <si>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</si>
  <si>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</si>
  <si>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</si>
  <si>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</si>
  <si>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</si>
  <si>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</si>
  <si>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</si>
  <si>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</si>
  <si>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</si>
  <si>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</si>
  <si>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</si>
  <si>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</si>
  <si>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</si>
  <si>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</si>
  <si>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</si>
  <si>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</si>
  <si>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</si>
  <si>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</si>
  <si>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</si>
  <si>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</si>
  <si>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</si>
  <si>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</si>
  <si>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</si>
  <si>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</si>
  <si>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 xml:space="preserve">в процентах </t>
  </si>
  <si>
    <t>на конец периода, к декабрю предыдущего года</t>
  </si>
  <si>
    <t>к предыдущему году</t>
  </si>
  <si>
    <t>Департамент статистики цен</t>
  </si>
  <si>
    <t>https://stat.gov.kz/ru/classifiers/statistical/23/</t>
  </si>
  <si>
    <t xml:space="preserve">Индекс цен производителей на отдельные виды продукции сельского хозяйства </t>
  </si>
  <si>
    <t>Продукция сельского хозяйства</t>
  </si>
  <si>
    <t>…</t>
  </si>
  <si>
    <t>Продукция растениеводства</t>
  </si>
  <si>
    <t>культуры зерновые</t>
  </si>
  <si>
    <t xml:space="preserve">семена масличные </t>
  </si>
  <si>
    <t>картофель</t>
  </si>
  <si>
    <t>овощи</t>
  </si>
  <si>
    <t>Продукция животноводства</t>
  </si>
  <si>
    <t>скот и птица</t>
  </si>
  <si>
    <t>молоко сырое</t>
  </si>
  <si>
    <t>яйца</t>
  </si>
  <si>
    <t>шерсть стриженая</t>
  </si>
  <si>
    <t>https://stat.gov.kz/api/iblock/element/280725/file/ru/</t>
  </si>
  <si>
    <t>Индекс цен производителей на продукцию сельского хозяйства</t>
  </si>
  <si>
    <t>В процентах</t>
  </si>
  <si>
    <t>С 1992 года</t>
  </si>
  <si>
    <t>Показатель, характеризующий изменение цен на сельскохозяйственную продукцию, реализованную сельскохозяйственными товаропроизводителями по различным каналам сбыта.</t>
  </si>
  <si>
    <t>Методика построения индексов цен производителей на продукцию сельского, лесного и рыбного хозяйства (от 9 декабря 2016г. №308)</t>
  </si>
  <si>
    <t>1-ЦСХ, Отчет о ценах производителей на продукцию сельского хозяйства и приобретенные услуги</t>
  </si>
  <si>
    <t>Мангибаева Айгуль Такежановна</t>
  </si>
  <si>
    <t>+7 7172749782</t>
  </si>
  <si>
    <t xml:space="preserve">a.mangibaeva@aspire.gov.kz  </t>
  </si>
  <si>
    <t>https://stat.gov.kz/upload/iblock/3b2/garu03ogvr7s5u30elghsdvl78kl1fjy/v1600014663.17-01-2025.rus.pdf</t>
  </si>
  <si>
    <t>https://taldau.stat.gov.kz/ru/NewIndex/GetIndex/703025?keyword=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</si>
</sst>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₸&quot;_-;\-* #,##0.00\ &quot;₸&quot;_-;_-* &quot;-&quot;??\ &quot;₸&quot;_-;_-@_-"/>
    <numFmt numFmtId="164" formatCode="0.0"/>
  </numFmts>
  <fonts count="21" x14ac:knownFonts="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theme="10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3" fillId="0" borderId="0"/>
    <xf numFmtId="44" fontId="1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left" vertical="center" readingOrder="1"/>
    </xf>
    <xf numFmtId="0" fontId="9" fillId="0" borderId="1" xfId="0" applyFont="1" applyBorder="1" applyAlignment="1">
      <alignment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4" fillId="0" borderId="1" xfId="1" applyFont="1" applyBorder="1" applyAlignment="1" applyProtection="1">
      <alignment horizontal="left" vertical="top"/>
    </xf>
    <xf numFmtId="164" fontId="15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49" fontId="8" fillId="0" borderId="1" xfId="0" applyNumberFormat="1" applyFont="1" applyFill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14" fillId="2" borderId="1" xfId="1" applyFont="1" applyFill="1" applyBorder="1" applyAlignment="1" applyProtection="1">
      <alignment vertical="top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1" applyFont="1" applyBorder="1" applyAlignment="1" applyProtection="1"/>
    <xf numFmtId="0" fontId="15" fillId="0" borderId="0" xfId="0" applyFont="1" applyFill="1"/>
    <xf numFmtId="0" fontId="15" fillId="0" borderId="3" xfId="0" applyFont="1" applyFill="1" applyBorder="1" applyAlignment="1"/>
    <xf numFmtId="0" fontId="15" fillId="0" borderId="3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7" fillId="0" borderId="1" xfId="0" applyFont="1" applyBorder="1" applyAlignment="1">
      <alignment wrapText="1"/>
    </xf>
    <xf numFmtId="164" fontId="17" fillId="0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 wrapText="1"/>
    </xf>
    <xf numFmtId="164" fontId="17" fillId="0" borderId="1" xfId="0" applyNumberFormat="1" applyFont="1" applyFill="1" applyBorder="1"/>
    <xf numFmtId="164" fontId="17" fillId="0" borderId="1" xfId="0" applyNumberFormat="1" applyFont="1" applyBorder="1" applyAlignment="1">
      <alignment horizontal="right"/>
    </xf>
    <xf numFmtId="164" fontId="17" fillId="0" borderId="4" xfId="0" applyNumberFormat="1" applyFont="1" applyFill="1" applyBorder="1"/>
    <xf numFmtId="0" fontId="17" fillId="0" borderId="0" xfId="0" applyFont="1" applyFill="1"/>
    <xf numFmtId="0" fontId="17" fillId="0" borderId="1" xfId="0" applyFont="1" applyBorder="1" applyAlignment="1">
      <alignment horizontal="left" wrapText="1" indent="1"/>
    </xf>
    <xf numFmtId="0" fontId="15" fillId="0" borderId="1" xfId="0" applyFont="1" applyBorder="1" applyAlignment="1">
      <alignment horizontal="left" wrapText="1" indent="2"/>
    </xf>
    <xf numFmtId="164" fontId="15" fillId="0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Fill="1" applyBorder="1"/>
    <xf numFmtId="164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164" fontId="15" fillId="0" borderId="4" xfId="0" applyNumberFormat="1" applyFont="1" applyFill="1" applyBorder="1"/>
    <xf numFmtId="164" fontId="15" fillId="0" borderId="1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 applyAlignment="1">
      <alignment horizontal="right" wrapText="1"/>
    </xf>
    <xf numFmtId="49" fontId="15" fillId="0" borderId="0" xfId="0" applyNumberFormat="1" applyFont="1" applyAlignment="1">
      <alignment horizontal="left" wrapText="1" indent="3"/>
    </xf>
    <xf numFmtId="0" fontId="15" fillId="0" borderId="0" xfId="0" applyFont="1" applyAlignment="1">
      <alignment wrapText="1"/>
    </xf>
    <xf numFmtId="49" fontId="15" fillId="0" borderId="0" xfId="0" applyNumberFormat="1" applyFont="1" applyAlignment="1">
      <alignment horizontal="left" wrapText="1" indent="4"/>
    </xf>
    <xf numFmtId="0" fontId="15" fillId="0" borderId="0" xfId="0" applyFont="1" applyAlignment="1">
      <alignment horizontal="right"/>
    </xf>
    <xf numFmtId="0" fontId="15" fillId="0" borderId="0" xfId="0" applyFont="1"/>
    <xf numFmtId="0" fontId="20" fillId="0" borderId="0" xfId="0" applyFont="1" applyFill="1" applyAlignment="1">
      <alignment horizontal="right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4" fontId="17" fillId="0" borderId="2" xfId="5" applyFont="1" applyBorder="1" applyAlignment="1">
      <alignment horizontal="center" vertical="center" wrapText="1"/>
    </xf>
    <xf numFmtId="44" fontId="17" fillId="0" borderId="0" xfId="5" applyFont="1" applyBorder="1" applyAlignment="1">
      <alignment horizontal="center" vertical="center" wrapText="1"/>
    </xf>
  </cellXfs>
  <cellStyles count="6">
    <cellStyle name="Гиперссылка" xfId="1" builtinId="8"/>
    <cellStyle name="Денежный" xfId="5" builtinId="4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adibekova/Desktop/&#1053;&#1040;%20&#1057;&#1040;&#1049;&#1058;/1%20&#1069;&#1083;%20&#1090;&#1072;&#1073;&#1083;%201%20&#1062;&#1057;&#1061;%20&#1052;&#1045;&#1057;&#1071;&#1062;%20+/2024/12/1%20&#1069;&#1083;%20&#1090;&#1072;&#1073;&#1083;%20&#1052;&#1072;&#1081;%20&#1053;&#1072;%20&#1057;&#1072;&#1081;&#1090;/&#1058;-15-15-&#1052;%20(&#1076;&#1077;&#1082;&#1072;&#1073;&#1088;&#1100;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"/>
      <sheetName val="3."/>
      <sheetName val="4."/>
      <sheetName val="5."/>
      <sheetName val="6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>
            <v>97.7</v>
          </cell>
          <cell r="G5">
            <v>98.1</v>
          </cell>
        </row>
        <row r="6">
          <cell r="C6">
            <v>96.4</v>
          </cell>
          <cell r="G6">
            <v>96.4</v>
          </cell>
        </row>
        <row r="7">
          <cell r="C7">
            <v>92</v>
          </cell>
          <cell r="G7">
            <v>96.8</v>
          </cell>
        </row>
        <row r="22">
          <cell r="C22">
            <v>104.1</v>
          </cell>
          <cell r="G22">
            <v>92.5</v>
          </cell>
        </row>
        <row r="27">
          <cell r="C27">
            <v>100.7</v>
          </cell>
          <cell r="G27">
            <v>100.8</v>
          </cell>
        </row>
        <row r="35">
          <cell r="C35">
            <v>112.9</v>
          </cell>
          <cell r="G35">
            <v>100.2</v>
          </cell>
        </row>
        <row r="46">
          <cell r="C46">
            <v>101.5</v>
          </cell>
          <cell r="G46">
            <v>103</v>
          </cell>
        </row>
        <row r="47">
          <cell r="C47">
            <v>100.9</v>
          </cell>
          <cell r="G47">
            <v>102.3</v>
          </cell>
        </row>
        <row r="53">
          <cell r="C53">
            <v>104.6</v>
          </cell>
          <cell r="G53">
            <v>103.1</v>
          </cell>
        </row>
        <row r="57">
          <cell r="C57">
            <v>101.2</v>
          </cell>
          <cell r="G57">
            <v>106.6</v>
          </cell>
        </row>
        <row r="58">
          <cell r="C58">
            <v>100</v>
          </cell>
          <cell r="G58">
            <v>99.5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angiba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E7" sqref="E7"/>
    </sheetView>
  </sheetViews>
  <sheetFormatPr defaultRowHeight="12.75" x14ac:dyDescent="0.2"/>
  <cols>
    <col min="1" max="1" width="42.28515625" style="8" customWidth="1"/>
    <col min="2" max="2" width="97.7109375" style="8" customWidth="1"/>
    <col min="3" max="16384" width="9.140625" style="1"/>
  </cols>
  <sheetData>
    <row r="1" spans="1:13" x14ac:dyDescent="0.2">
      <c r="A1" s="7"/>
      <c r="B1" s="7"/>
    </row>
    <row r="2" spans="1:13" s="21" customFormat="1" ht="20.100000000000001" customHeight="1" x14ac:dyDescent="0.2">
      <c r="A2" s="12" t="s">
        <v>25</v>
      </c>
      <c r="B2" s="17">
        <v>261101</v>
      </c>
    </row>
    <row r="3" spans="1:13" s="21" customFormat="1" ht="20.100000000000001" customHeight="1" x14ac:dyDescent="0.2">
      <c r="A3" s="12" t="s">
        <v>26</v>
      </c>
      <c r="B3" s="17" t="s">
        <v>47</v>
      </c>
    </row>
    <row r="4" spans="1:13" s="21" customFormat="1" ht="20.100000000000001" customHeight="1" x14ac:dyDescent="0.2">
      <c r="A4" s="12" t="s">
        <v>8</v>
      </c>
      <c r="B4" s="19" t="s">
        <v>48</v>
      </c>
    </row>
    <row r="5" spans="1:13" s="21" customFormat="1" ht="27" customHeight="1" x14ac:dyDescent="0.2">
      <c r="A5" s="6" t="s">
        <v>16</v>
      </c>
      <c r="B5" s="17" t="s">
        <v>47</v>
      </c>
    </row>
    <row r="6" spans="1:13" s="21" customFormat="1" ht="24" customHeight="1" x14ac:dyDescent="0.2">
      <c r="A6" s="6" t="s">
        <v>17</v>
      </c>
      <c r="B6" s="17" t="s">
        <v>49</v>
      </c>
    </row>
    <row r="7" spans="1:13" s="21" customFormat="1" ht="47.25" customHeight="1" x14ac:dyDescent="0.2">
      <c r="A7" s="12" t="s">
        <v>18</v>
      </c>
      <c r="B7" s="18" t="s">
        <v>50</v>
      </c>
    </row>
    <row r="8" spans="1:13" s="21" customFormat="1" ht="24" customHeight="1" x14ac:dyDescent="0.2">
      <c r="A8" s="12" t="s">
        <v>19</v>
      </c>
      <c r="B8" s="19" t="s">
        <v>20</v>
      </c>
    </row>
    <row r="9" spans="1:13" s="21" customFormat="1" ht="27.75" customHeight="1" x14ac:dyDescent="0.2">
      <c r="A9" s="12" t="s">
        <v>27</v>
      </c>
      <c r="B9" s="18" t="s">
        <v>51</v>
      </c>
    </row>
    <row r="10" spans="1:13" s="21" customFormat="1" ht="25.5" customHeight="1" x14ac:dyDescent="0.2">
      <c r="A10" s="12" t="s">
        <v>21</v>
      </c>
      <c r="B10" s="18" t="s">
        <v>52</v>
      </c>
    </row>
    <row r="11" spans="1:13" s="21" customFormat="1" ht="34.5" customHeight="1" x14ac:dyDescent="0.2">
      <c r="A11" s="12" t="s">
        <v>12</v>
      </c>
      <c r="B11" s="14"/>
      <c r="M11" s="22"/>
    </row>
    <row r="12" spans="1:13" s="21" customFormat="1" ht="23.25" customHeight="1" x14ac:dyDescent="0.2">
      <c r="A12" s="12" t="s">
        <v>9</v>
      </c>
      <c r="B12" s="23" t="s">
        <v>32</v>
      </c>
      <c r="M12" s="22"/>
    </row>
    <row r="13" spans="1:13" s="21" customFormat="1" ht="20.100000000000001" customHeight="1" x14ac:dyDescent="0.2">
      <c r="A13" s="11" t="s">
        <v>7</v>
      </c>
      <c r="B13" s="15" t="s">
        <v>56</v>
      </c>
      <c r="M13" s="22"/>
    </row>
    <row r="14" spans="1:13" s="21" customFormat="1" ht="20.100000000000001" customHeight="1" x14ac:dyDescent="0.2">
      <c r="A14" s="11" t="s">
        <v>14</v>
      </c>
      <c r="B14" s="15" t="s">
        <v>46</v>
      </c>
      <c r="M14" s="22"/>
    </row>
    <row r="15" spans="1:13" s="21" customFormat="1" ht="23.25" customHeight="1" x14ac:dyDescent="0.2">
      <c r="A15" s="11" t="s">
        <v>15</v>
      </c>
      <c r="B15" s="15" t="s">
        <v>57</v>
      </c>
      <c r="M15" s="22"/>
    </row>
    <row r="16" spans="1:13" ht="20.100000000000001" customHeight="1" x14ac:dyDescent="0.2">
      <c r="A16" s="12" t="s">
        <v>13</v>
      </c>
      <c r="B16" s="13">
        <v>46037</v>
      </c>
      <c r="M16" s="24"/>
    </row>
    <row r="17" spans="1:13" ht="18.75" customHeight="1" x14ac:dyDescent="0.2">
      <c r="A17" s="12" t="s">
        <v>22</v>
      </c>
      <c r="B17" s="13">
        <v>46402</v>
      </c>
      <c r="M17" s="25"/>
    </row>
    <row r="18" spans="1:13" ht="22.5" customHeight="1" x14ac:dyDescent="0.2">
      <c r="A18" s="12" t="s">
        <v>23</v>
      </c>
      <c r="B18" s="19" t="s">
        <v>31</v>
      </c>
      <c r="M18" s="24"/>
    </row>
    <row r="19" spans="1:13" ht="20.100000000000001" customHeight="1" x14ac:dyDescent="0.2">
      <c r="A19" s="12" t="s">
        <v>24</v>
      </c>
      <c r="B19" s="19" t="s">
        <v>53</v>
      </c>
      <c r="M19" s="25"/>
    </row>
    <row r="20" spans="1:13" ht="20.100000000000001" customHeight="1" x14ac:dyDescent="0.2">
      <c r="A20" s="12" t="s">
        <v>10</v>
      </c>
      <c r="B20" s="20" t="s">
        <v>54</v>
      </c>
      <c r="M20" s="24"/>
    </row>
    <row r="21" spans="1:13" ht="20.100000000000001" customHeight="1" x14ac:dyDescent="0.2">
      <c r="A21" s="12" t="s">
        <v>11</v>
      </c>
      <c r="B21" s="26" t="s">
        <v>55</v>
      </c>
      <c r="M21" s="25"/>
    </row>
    <row r="22" spans="1:13" x14ac:dyDescent="0.2">
      <c r="A22" s="9"/>
      <c r="B22" s="10"/>
    </row>
    <row r="23" spans="1:13" x14ac:dyDescent="0.2">
      <c r="M23" s="25"/>
    </row>
    <row r="24" spans="1:13" x14ac:dyDescent="0.2">
      <c r="M24" s="24"/>
    </row>
    <row r="25" spans="1:13" x14ac:dyDescent="0.2">
      <c r="M25" s="25"/>
    </row>
    <row r="26" spans="1:13" x14ac:dyDescent="0.2">
      <c r="M26" s="24"/>
    </row>
  </sheetData>
  <hyperlinks>
    <hyperlink ref="B21" r:id="rId1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35" sqref="B35"/>
    </sheetView>
  </sheetViews>
  <sheetFormatPr defaultRowHeight="12.75" x14ac:dyDescent="0.2"/>
  <cols>
    <col min="1" max="1" width="4.42578125" style="1" customWidth="1"/>
    <col min="2" max="2" width="113.5703125" style="1" customWidth="1"/>
    <col min="3" max="16384" width="9.140625" style="1"/>
  </cols>
  <sheetData>
    <row r="2" spans="2:2" x14ac:dyDescent="0.2">
      <c r="B2" s="4"/>
    </row>
    <row r="6" spans="2:2" x14ac:dyDescent="0.2">
      <c r="B6" s="2" t="s">
        <v>0</v>
      </c>
    </row>
    <row r="7" spans="2:2" x14ac:dyDescent="0.2">
      <c r="B7" s="2" t="s">
        <v>4</v>
      </c>
    </row>
    <row r="8" spans="2:2" x14ac:dyDescent="0.2">
      <c r="B8" s="2" t="s">
        <v>1</v>
      </c>
    </row>
    <row r="9" spans="2:2" x14ac:dyDescent="0.2">
      <c r="B9" s="2" t="s">
        <v>5</v>
      </c>
    </row>
    <row r="10" spans="2:2" x14ac:dyDescent="0.2">
      <c r="B10" s="2" t="s">
        <v>2</v>
      </c>
    </row>
    <row r="11" spans="2:2" x14ac:dyDescent="0.2">
      <c r="B11" s="2"/>
    </row>
    <row r="12" spans="2:2" ht="25.5" x14ac:dyDescent="0.2">
      <c r="B12" s="3" t="s">
        <v>3</v>
      </c>
    </row>
    <row r="13" spans="2:2" x14ac:dyDescent="0.2">
      <c r="B13" s="2"/>
    </row>
    <row r="14" spans="2:2" x14ac:dyDescent="0.2">
      <c r="B14" s="2"/>
    </row>
    <row r="18" spans="2:2" x14ac:dyDescent="0.2">
      <c r="B18" s="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"/>
  <sheetViews>
    <sheetView zoomScaleNormal="100" workbookViewId="0">
      <selection activeCell="V36" sqref="V36"/>
    </sheetView>
  </sheetViews>
  <sheetFormatPr defaultRowHeight="12" x14ac:dyDescent="0.2"/>
  <cols>
    <col min="1" max="1" width="20.42578125" style="27" customWidth="1"/>
    <col min="2" max="19" width="5.7109375" style="27" customWidth="1"/>
    <col min="20" max="22" width="5.7109375" style="55" customWidth="1"/>
    <col min="23" max="26" width="5.7109375" style="27" customWidth="1"/>
    <col min="27" max="27" width="6.28515625" style="27" customWidth="1"/>
    <col min="28" max="31" width="5.5703125" style="27" customWidth="1"/>
    <col min="32" max="33" width="6" style="27" customWidth="1"/>
    <col min="34" max="34" width="6.28515625" style="27" customWidth="1"/>
    <col min="35" max="35" width="10.140625" style="27" customWidth="1"/>
    <col min="36" max="256" width="9.140625" style="27"/>
    <col min="257" max="257" width="20.42578125" style="27" customWidth="1"/>
    <col min="258" max="282" width="5.7109375" style="27" customWidth="1"/>
    <col min="283" max="283" width="6.28515625" style="27" customWidth="1"/>
    <col min="284" max="287" width="5.5703125" style="27" customWidth="1"/>
    <col min="288" max="289" width="6" style="27" customWidth="1"/>
    <col min="290" max="290" width="6.28515625" style="27" customWidth="1"/>
    <col min="291" max="512" width="9.140625" style="27"/>
    <col min="513" max="513" width="20.42578125" style="27" customWidth="1"/>
    <col min="514" max="538" width="5.7109375" style="27" customWidth="1"/>
    <col min="539" max="539" width="6.28515625" style="27" customWidth="1"/>
    <col min="540" max="543" width="5.5703125" style="27" customWidth="1"/>
    <col min="544" max="545" width="6" style="27" customWidth="1"/>
    <col min="546" max="546" width="6.28515625" style="27" customWidth="1"/>
    <col min="547" max="768" width="9.140625" style="27"/>
    <col min="769" max="769" width="20.42578125" style="27" customWidth="1"/>
    <col min="770" max="794" width="5.7109375" style="27" customWidth="1"/>
    <col min="795" max="795" width="6.28515625" style="27" customWidth="1"/>
    <col min="796" max="799" width="5.5703125" style="27" customWidth="1"/>
    <col min="800" max="801" width="6" style="27" customWidth="1"/>
    <col min="802" max="802" width="6.28515625" style="27" customWidth="1"/>
    <col min="803" max="1024" width="9.140625" style="27"/>
    <col min="1025" max="1025" width="20.42578125" style="27" customWidth="1"/>
    <col min="1026" max="1050" width="5.7109375" style="27" customWidth="1"/>
    <col min="1051" max="1051" width="6.28515625" style="27" customWidth="1"/>
    <col min="1052" max="1055" width="5.5703125" style="27" customWidth="1"/>
    <col min="1056" max="1057" width="6" style="27" customWidth="1"/>
    <col min="1058" max="1058" width="6.28515625" style="27" customWidth="1"/>
    <col min="1059" max="1280" width="9.140625" style="27"/>
    <col min="1281" max="1281" width="20.42578125" style="27" customWidth="1"/>
    <col min="1282" max="1306" width="5.7109375" style="27" customWidth="1"/>
    <col min="1307" max="1307" width="6.28515625" style="27" customWidth="1"/>
    <col min="1308" max="1311" width="5.5703125" style="27" customWidth="1"/>
    <col min="1312" max="1313" width="6" style="27" customWidth="1"/>
    <col min="1314" max="1314" width="6.28515625" style="27" customWidth="1"/>
    <col min="1315" max="1536" width="9.140625" style="27"/>
    <col min="1537" max="1537" width="20.42578125" style="27" customWidth="1"/>
    <col min="1538" max="1562" width="5.7109375" style="27" customWidth="1"/>
    <col min="1563" max="1563" width="6.28515625" style="27" customWidth="1"/>
    <col min="1564" max="1567" width="5.5703125" style="27" customWidth="1"/>
    <col min="1568" max="1569" width="6" style="27" customWidth="1"/>
    <col min="1570" max="1570" width="6.28515625" style="27" customWidth="1"/>
    <col min="1571" max="1792" width="9.140625" style="27"/>
    <col min="1793" max="1793" width="20.42578125" style="27" customWidth="1"/>
    <col min="1794" max="1818" width="5.7109375" style="27" customWidth="1"/>
    <col min="1819" max="1819" width="6.28515625" style="27" customWidth="1"/>
    <col min="1820" max="1823" width="5.5703125" style="27" customWidth="1"/>
    <col min="1824" max="1825" width="6" style="27" customWidth="1"/>
    <col min="1826" max="1826" width="6.28515625" style="27" customWidth="1"/>
    <col min="1827" max="2048" width="9.140625" style="27"/>
    <col min="2049" max="2049" width="20.42578125" style="27" customWidth="1"/>
    <col min="2050" max="2074" width="5.7109375" style="27" customWidth="1"/>
    <col min="2075" max="2075" width="6.28515625" style="27" customWidth="1"/>
    <col min="2076" max="2079" width="5.5703125" style="27" customWidth="1"/>
    <col min="2080" max="2081" width="6" style="27" customWidth="1"/>
    <col min="2082" max="2082" width="6.28515625" style="27" customWidth="1"/>
    <col min="2083" max="2304" width="9.140625" style="27"/>
    <col min="2305" max="2305" width="20.42578125" style="27" customWidth="1"/>
    <col min="2306" max="2330" width="5.7109375" style="27" customWidth="1"/>
    <col min="2331" max="2331" width="6.28515625" style="27" customWidth="1"/>
    <col min="2332" max="2335" width="5.5703125" style="27" customWidth="1"/>
    <col min="2336" max="2337" width="6" style="27" customWidth="1"/>
    <col min="2338" max="2338" width="6.28515625" style="27" customWidth="1"/>
    <col min="2339" max="2560" width="9.140625" style="27"/>
    <col min="2561" max="2561" width="20.42578125" style="27" customWidth="1"/>
    <col min="2562" max="2586" width="5.7109375" style="27" customWidth="1"/>
    <col min="2587" max="2587" width="6.28515625" style="27" customWidth="1"/>
    <col min="2588" max="2591" width="5.5703125" style="27" customWidth="1"/>
    <col min="2592" max="2593" width="6" style="27" customWidth="1"/>
    <col min="2594" max="2594" width="6.28515625" style="27" customWidth="1"/>
    <col min="2595" max="2816" width="9.140625" style="27"/>
    <col min="2817" max="2817" width="20.42578125" style="27" customWidth="1"/>
    <col min="2818" max="2842" width="5.7109375" style="27" customWidth="1"/>
    <col min="2843" max="2843" width="6.28515625" style="27" customWidth="1"/>
    <col min="2844" max="2847" width="5.5703125" style="27" customWidth="1"/>
    <col min="2848" max="2849" width="6" style="27" customWidth="1"/>
    <col min="2850" max="2850" width="6.28515625" style="27" customWidth="1"/>
    <col min="2851" max="3072" width="9.140625" style="27"/>
    <col min="3073" max="3073" width="20.42578125" style="27" customWidth="1"/>
    <col min="3074" max="3098" width="5.7109375" style="27" customWidth="1"/>
    <col min="3099" max="3099" width="6.28515625" style="27" customWidth="1"/>
    <col min="3100" max="3103" width="5.5703125" style="27" customWidth="1"/>
    <col min="3104" max="3105" width="6" style="27" customWidth="1"/>
    <col min="3106" max="3106" width="6.28515625" style="27" customWidth="1"/>
    <col min="3107" max="3328" width="9.140625" style="27"/>
    <col min="3329" max="3329" width="20.42578125" style="27" customWidth="1"/>
    <col min="3330" max="3354" width="5.7109375" style="27" customWidth="1"/>
    <col min="3355" max="3355" width="6.28515625" style="27" customWidth="1"/>
    <col min="3356" max="3359" width="5.5703125" style="27" customWidth="1"/>
    <col min="3360" max="3361" width="6" style="27" customWidth="1"/>
    <col min="3362" max="3362" width="6.28515625" style="27" customWidth="1"/>
    <col min="3363" max="3584" width="9.140625" style="27"/>
    <col min="3585" max="3585" width="20.42578125" style="27" customWidth="1"/>
    <col min="3586" max="3610" width="5.7109375" style="27" customWidth="1"/>
    <col min="3611" max="3611" width="6.28515625" style="27" customWidth="1"/>
    <col min="3612" max="3615" width="5.5703125" style="27" customWidth="1"/>
    <col min="3616" max="3617" width="6" style="27" customWidth="1"/>
    <col min="3618" max="3618" width="6.28515625" style="27" customWidth="1"/>
    <col min="3619" max="3840" width="9.140625" style="27"/>
    <col min="3841" max="3841" width="20.42578125" style="27" customWidth="1"/>
    <col min="3842" max="3866" width="5.7109375" style="27" customWidth="1"/>
    <col min="3867" max="3867" width="6.28515625" style="27" customWidth="1"/>
    <col min="3868" max="3871" width="5.5703125" style="27" customWidth="1"/>
    <col min="3872" max="3873" width="6" style="27" customWidth="1"/>
    <col min="3874" max="3874" width="6.28515625" style="27" customWidth="1"/>
    <col min="3875" max="4096" width="9.140625" style="27"/>
    <col min="4097" max="4097" width="20.42578125" style="27" customWidth="1"/>
    <col min="4098" max="4122" width="5.7109375" style="27" customWidth="1"/>
    <col min="4123" max="4123" width="6.28515625" style="27" customWidth="1"/>
    <col min="4124" max="4127" width="5.5703125" style="27" customWidth="1"/>
    <col min="4128" max="4129" width="6" style="27" customWidth="1"/>
    <col min="4130" max="4130" width="6.28515625" style="27" customWidth="1"/>
    <col min="4131" max="4352" width="9.140625" style="27"/>
    <col min="4353" max="4353" width="20.42578125" style="27" customWidth="1"/>
    <col min="4354" max="4378" width="5.7109375" style="27" customWidth="1"/>
    <col min="4379" max="4379" width="6.28515625" style="27" customWidth="1"/>
    <col min="4380" max="4383" width="5.5703125" style="27" customWidth="1"/>
    <col min="4384" max="4385" width="6" style="27" customWidth="1"/>
    <col min="4386" max="4386" width="6.28515625" style="27" customWidth="1"/>
    <col min="4387" max="4608" width="9.140625" style="27"/>
    <col min="4609" max="4609" width="20.42578125" style="27" customWidth="1"/>
    <col min="4610" max="4634" width="5.7109375" style="27" customWidth="1"/>
    <col min="4635" max="4635" width="6.28515625" style="27" customWidth="1"/>
    <col min="4636" max="4639" width="5.5703125" style="27" customWidth="1"/>
    <col min="4640" max="4641" width="6" style="27" customWidth="1"/>
    <col min="4642" max="4642" width="6.28515625" style="27" customWidth="1"/>
    <col min="4643" max="4864" width="9.140625" style="27"/>
    <col min="4865" max="4865" width="20.42578125" style="27" customWidth="1"/>
    <col min="4866" max="4890" width="5.7109375" style="27" customWidth="1"/>
    <col min="4891" max="4891" width="6.28515625" style="27" customWidth="1"/>
    <col min="4892" max="4895" width="5.5703125" style="27" customWidth="1"/>
    <col min="4896" max="4897" width="6" style="27" customWidth="1"/>
    <col min="4898" max="4898" width="6.28515625" style="27" customWidth="1"/>
    <col min="4899" max="5120" width="9.140625" style="27"/>
    <col min="5121" max="5121" width="20.42578125" style="27" customWidth="1"/>
    <col min="5122" max="5146" width="5.7109375" style="27" customWidth="1"/>
    <col min="5147" max="5147" width="6.28515625" style="27" customWidth="1"/>
    <col min="5148" max="5151" width="5.5703125" style="27" customWidth="1"/>
    <col min="5152" max="5153" width="6" style="27" customWidth="1"/>
    <col min="5154" max="5154" width="6.28515625" style="27" customWidth="1"/>
    <col min="5155" max="5376" width="9.140625" style="27"/>
    <col min="5377" max="5377" width="20.42578125" style="27" customWidth="1"/>
    <col min="5378" max="5402" width="5.7109375" style="27" customWidth="1"/>
    <col min="5403" max="5403" width="6.28515625" style="27" customWidth="1"/>
    <col min="5404" max="5407" width="5.5703125" style="27" customWidth="1"/>
    <col min="5408" max="5409" width="6" style="27" customWidth="1"/>
    <col min="5410" max="5410" width="6.28515625" style="27" customWidth="1"/>
    <col min="5411" max="5632" width="9.140625" style="27"/>
    <col min="5633" max="5633" width="20.42578125" style="27" customWidth="1"/>
    <col min="5634" max="5658" width="5.7109375" style="27" customWidth="1"/>
    <col min="5659" max="5659" width="6.28515625" style="27" customWidth="1"/>
    <col min="5660" max="5663" width="5.5703125" style="27" customWidth="1"/>
    <col min="5664" max="5665" width="6" style="27" customWidth="1"/>
    <col min="5666" max="5666" width="6.28515625" style="27" customWidth="1"/>
    <col min="5667" max="5888" width="9.140625" style="27"/>
    <col min="5889" max="5889" width="20.42578125" style="27" customWidth="1"/>
    <col min="5890" max="5914" width="5.7109375" style="27" customWidth="1"/>
    <col min="5915" max="5915" width="6.28515625" style="27" customWidth="1"/>
    <col min="5916" max="5919" width="5.5703125" style="27" customWidth="1"/>
    <col min="5920" max="5921" width="6" style="27" customWidth="1"/>
    <col min="5922" max="5922" width="6.28515625" style="27" customWidth="1"/>
    <col min="5923" max="6144" width="9.140625" style="27"/>
    <col min="6145" max="6145" width="20.42578125" style="27" customWidth="1"/>
    <col min="6146" max="6170" width="5.7109375" style="27" customWidth="1"/>
    <col min="6171" max="6171" width="6.28515625" style="27" customWidth="1"/>
    <col min="6172" max="6175" width="5.5703125" style="27" customWidth="1"/>
    <col min="6176" max="6177" width="6" style="27" customWidth="1"/>
    <col min="6178" max="6178" width="6.28515625" style="27" customWidth="1"/>
    <col min="6179" max="6400" width="9.140625" style="27"/>
    <col min="6401" max="6401" width="20.42578125" style="27" customWidth="1"/>
    <col min="6402" max="6426" width="5.7109375" style="27" customWidth="1"/>
    <col min="6427" max="6427" width="6.28515625" style="27" customWidth="1"/>
    <col min="6428" max="6431" width="5.5703125" style="27" customWidth="1"/>
    <col min="6432" max="6433" width="6" style="27" customWidth="1"/>
    <col min="6434" max="6434" width="6.28515625" style="27" customWidth="1"/>
    <col min="6435" max="6656" width="9.140625" style="27"/>
    <col min="6657" max="6657" width="20.42578125" style="27" customWidth="1"/>
    <col min="6658" max="6682" width="5.7109375" style="27" customWidth="1"/>
    <col min="6683" max="6683" width="6.28515625" style="27" customWidth="1"/>
    <col min="6684" max="6687" width="5.5703125" style="27" customWidth="1"/>
    <col min="6688" max="6689" width="6" style="27" customWidth="1"/>
    <col min="6690" max="6690" width="6.28515625" style="27" customWidth="1"/>
    <col min="6691" max="6912" width="9.140625" style="27"/>
    <col min="6913" max="6913" width="20.42578125" style="27" customWidth="1"/>
    <col min="6914" max="6938" width="5.7109375" style="27" customWidth="1"/>
    <col min="6939" max="6939" width="6.28515625" style="27" customWidth="1"/>
    <col min="6940" max="6943" width="5.5703125" style="27" customWidth="1"/>
    <col min="6944" max="6945" width="6" style="27" customWidth="1"/>
    <col min="6946" max="6946" width="6.28515625" style="27" customWidth="1"/>
    <col min="6947" max="7168" width="9.140625" style="27"/>
    <col min="7169" max="7169" width="20.42578125" style="27" customWidth="1"/>
    <col min="7170" max="7194" width="5.7109375" style="27" customWidth="1"/>
    <col min="7195" max="7195" width="6.28515625" style="27" customWidth="1"/>
    <col min="7196" max="7199" width="5.5703125" style="27" customWidth="1"/>
    <col min="7200" max="7201" width="6" style="27" customWidth="1"/>
    <col min="7202" max="7202" width="6.28515625" style="27" customWidth="1"/>
    <col min="7203" max="7424" width="9.140625" style="27"/>
    <col min="7425" max="7425" width="20.42578125" style="27" customWidth="1"/>
    <col min="7426" max="7450" width="5.7109375" style="27" customWidth="1"/>
    <col min="7451" max="7451" width="6.28515625" style="27" customWidth="1"/>
    <col min="7452" max="7455" width="5.5703125" style="27" customWidth="1"/>
    <col min="7456" max="7457" width="6" style="27" customWidth="1"/>
    <col min="7458" max="7458" width="6.28515625" style="27" customWidth="1"/>
    <col min="7459" max="7680" width="9.140625" style="27"/>
    <col min="7681" max="7681" width="20.42578125" style="27" customWidth="1"/>
    <col min="7682" max="7706" width="5.7109375" style="27" customWidth="1"/>
    <col min="7707" max="7707" width="6.28515625" style="27" customWidth="1"/>
    <col min="7708" max="7711" width="5.5703125" style="27" customWidth="1"/>
    <col min="7712" max="7713" width="6" style="27" customWidth="1"/>
    <col min="7714" max="7714" width="6.28515625" style="27" customWidth="1"/>
    <col min="7715" max="7936" width="9.140625" style="27"/>
    <col min="7937" max="7937" width="20.42578125" style="27" customWidth="1"/>
    <col min="7938" max="7962" width="5.7109375" style="27" customWidth="1"/>
    <col min="7963" max="7963" width="6.28515625" style="27" customWidth="1"/>
    <col min="7964" max="7967" width="5.5703125" style="27" customWidth="1"/>
    <col min="7968" max="7969" width="6" style="27" customWidth="1"/>
    <col min="7970" max="7970" width="6.28515625" style="27" customWidth="1"/>
    <col min="7971" max="8192" width="9.140625" style="27"/>
    <col min="8193" max="8193" width="20.42578125" style="27" customWidth="1"/>
    <col min="8194" max="8218" width="5.7109375" style="27" customWidth="1"/>
    <col min="8219" max="8219" width="6.28515625" style="27" customWidth="1"/>
    <col min="8220" max="8223" width="5.5703125" style="27" customWidth="1"/>
    <col min="8224" max="8225" width="6" style="27" customWidth="1"/>
    <col min="8226" max="8226" width="6.28515625" style="27" customWidth="1"/>
    <col min="8227" max="8448" width="9.140625" style="27"/>
    <col min="8449" max="8449" width="20.42578125" style="27" customWidth="1"/>
    <col min="8450" max="8474" width="5.7109375" style="27" customWidth="1"/>
    <col min="8475" max="8475" width="6.28515625" style="27" customWidth="1"/>
    <col min="8476" max="8479" width="5.5703125" style="27" customWidth="1"/>
    <col min="8480" max="8481" width="6" style="27" customWidth="1"/>
    <col min="8482" max="8482" width="6.28515625" style="27" customWidth="1"/>
    <col min="8483" max="8704" width="9.140625" style="27"/>
    <col min="8705" max="8705" width="20.42578125" style="27" customWidth="1"/>
    <col min="8706" max="8730" width="5.7109375" style="27" customWidth="1"/>
    <col min="8731" max="8731" width="6.28515625" style="27" customWidth="1"/>
    <col min="8732" max="8735" width="5.5703125" style="27" customWidth="1"/>
    <col min="8736" max="8737" width="6" style="27" customWidth="1"/>
    <col min="8738" max="8738" width="6.28515625" style="27" customWidth="1"/>
    <col min="8739" max="8960" width="9.140625" style="27"/>
    <col min="8961" max="8961" width="20.42578125" style="27" customWidth="1"/>
    <col min="8962" max="8986" width="5.7109375" style="27" customWidth="1"/>
    <col min="8987" max="8987" width="6.28515625" style="27" customWidth="1"/>
    <col min="8988" max="8991" width="5.5703125" style="27" customWidth="1"/>
    <col min="8992" max="8993" width="6" style="27" customWidth="1"/>
    <col min="8994" max="8994" width="6.28515625" style="27" customWidth="1"/>
    <col min="8995" max="9216" width="9.140625" style="27"/>
    <col min="9217" max="9217" width="20.42578125" style="27" customWidth="1"/>
    <col min="9218" max="9242" width="5.7109375" style="27" customWidth="1"/>
    <col min="9243" max="9243" width="6.28515625" style="27" customWidth="1"/>
    <col min="9244" max="9247" width="5.5703125" style="27" customWidth="1"/>
    <col min="9248" max="9249" width="6" style="27" customWidth="1"/>
    <col min="9250" max="9250" width="6.28515625" style="27" customWidth="1"/>
    <col min="9251" max="9472" width="9.140625" style="27"/>
    <col min="9473" max="9473" width="20.42578125" style="27" customWidth="1"/>
    <col min="9474" max="9498" width="5.7109375" style="27" customWidth="1"/>
    <col min="9499" max="9499" width="6.28515625" style="27" customWidth="1"/>
    <col min="9500" max="9503" width="5.5703125" style="27" customWidth="1"/>
    <col min="9504" max="9505" width="6" style="27" customWidth="1"/>
    <col min="9506" max="9506" width="6.28515625" style="27" customWidth="1"/>
    <col min="9507" max="9728" width="9.140625" style="27"/>
    <col min="9729" max="9729" width="20.42578125" style="27" customWidth="1"/>
    <col min="9730" max="9754" width="5.7109375" style="27" customWidth="1"/>
    <col min="9755" max="9755" width="6.28515625" style="27" customWidth="1"/>
    <col min="9756" max="9759" width="5.5703125" style="27" customWidth="1"/>
    <col min="9760" max="9761" width="6" style="27" customWidth="1"/>
    <col min="9762" max="9762" width="6.28515625" style="27" customWidth="1"/>
    <col min="9763" max="9984" width="9.140625" style="27"/>
    <col min="9985" max="9985" width="20.42578125" style="27" customWidth="1"/>
    <col min="9986" max="10010" width="5.7109375" style="27" customWidth="1"/>
    <col min="10011" max="10011" width="6.28515625" style="27" customWidth="1"/>
    <col min="10012" max="10015" width="5.5703125" style="27" customWidth="1"/>
    <col min="10016" max="10017" width="6" style="27" customWidth="1"/>
    <col min="10018" max="10018" width="6.28515625" style="27" customWidth="1"/>
    <col min="10019" max="10240" width="9.140625" style="27"/>
    <col min="10241" max="10241" width="20.42578125" style="27" customWidth="1"/>
    <col min="10242" max="10266" width="5.7109375" style="27" customWidth="1"/>
    <col min="10267" max="10267" width="6.28515625" style="27" customWidth="1"/>
    <col min="10268" max="10271" width="5.5703125" style="27" customWidth="1"/>
    <col min="10272" max="10273" width="6" style="27" customWidth="1"/>
    <col min="10274" max="10274" width="6.28515625" style="27" customWidth="1"/>
    <col min="10275" max="10496" width="9.140625" style="27"/>
    <col min="10497" max="10497" width="20.42578125" style="27" customWidth="1"/>
    <col min="10498" max="10522" width="5.7109375" style="27" customWidth="1"/>
    <col min="10523" max="10523" width="6.28515625" style="27" customWidth="1"/>
    <col min="10524" max="10527" width="5.5703125" style="27" customWidth="1"/>
    <col min="10528" max="10529" width="6" style="27" customWidth="1"/>
    <col min="10530" max="10530" width="6.28515625" style="27" customWidth="1"/>
    <col min="10531" max="10752" width="9.140625" style="27"/>
    <col min="10753" max="10753" width="20.42578125" style="27" customWidth="1"/>
    <col min="10754" max="10778" width="5.7109375" style="27" customWidth="1"/>
    <col min="10779" max="10779" width="6.28515625" style="27" customWidth="1"/>
    <col min="10780" max="10783" width="5.5703125" style="27" customWidth="1"/>
    <col min="10784" max="10785" width="6" style="27" customWidth="1"/>
    <col min="10786" max="10786" width="6.28515625" style="27" customWidth="1"/>
    <col min="10787" max="11008" width="9.140625" style="27"/>
    <col min="11009" max="11009" width="20.42578125" style="27" customWidth="1"/>
    <col min="11010" max="11034" width="5.7109375" style="27" customWidth="1"/>
    <col min="11035" max="11035" width="6.28515625" style="27" customWidth="1"/>
    <col min="11036" max="11039" width="5.5703125" style="27" customWidth="1"/>
    <col min="11040" max="11041" width="6" style="27" customWidth="1"/>
    <col min="11042" max="11042" width="6.28515625" style="27" customWidth="1"/>
    <col min="11043" max="11264" width="9.140625" style="27"/>
    <col min="11265" max="11265" width="20.42578125" style="27" customWidth="1"/>
    <col min="11266" max="11290" width="5.7109375" style="27" customWidth="1"/>
    <col min="11291" max="11291" width="6.28515625" style="27" customWidth="1"/>
    <col min="11292" max="11295" width="5.5703125" style="27" customWidth="1"/>
    <col min="11296" max="11297" width="6" style="27" customWidth="1"/>
    <col min="11298" max="11298" width="6.28515625" style="27" customWidth="1"/>
    <col min="11299" max="11520" width="9.140625" style="27"/>
    <col min="11521" max="11521" width="20.42578125" style="27" customWidth="1"/>
    <col min="11522" max="11546" width="5.7109375" style="27" customWidth="1"/>
    <col min="11547" max="11547" width="6.28515625" style="27" customWidth="1"/>
    <col min="11548" max="11551" width="5.5703125" style="27" customWidth="1"/>
    <col min="11552" max="11553" width="6" style="27" customWidth="1"/>
    <col min="11554" max="11554" width="6.28515625" style="27" customWidth="1"/>
    <col min="11555" max="11776" width="9.140625" style="27"/>
    <col min="11777" max="11777" width="20.42578125" style="27" customWidth="1"/>
    <col min="11778" max="11802" width="5.7109375" style="27" customWidth="1"/>
    <col min="11803" max="11803" width="6.28515625" style="27" customWidth="1"/>
    <col min="11804" max="11807" width="5.5703125" style="27" customWidth="1"/>
    <col min="11808" max="11809" width="6" style="27" customWidth="1"/>
    <col min="11810" max="11810" width="6.28515625" style="27" customWidth="1"/>
    <col min="11811" max="12032" width="9.140625" style="27"/>
    <col min="12033" max="12033" width="20.42578125" style="27" customWidth="1"/>
    <col min="12034" max="12058" width="5.7109375" style="27" customWidth="1"/>
    <col min="12059" max="12059" width="6.28515625" style="27" customWidth="1"/>
    <col min="12060" max="12063" width="5.5703125" style="27" customWidth="1"/>
    <col min="12064" max="12065" width="6" style="27" customWidth="1"/>
    <col min="12066" max="12066" width="6.28515625" style="27" customWidth="1"/>
    <col min="12067" max="12288" width="9.140625" style="27"/>
    <col min="12289" max="12289" width="20.42578125" style="27" customWidth="1"/>
    <col min="12290" max="12314" width="5.7109375" style="27" customWidth="1"/>
    <col min="12315" max="12315" width="6.28515625" style="27" customWidth="1"/>
    <col min="12316" max="12319" width="5.5703125" style="27" customWidth="1"/>
    <col min="12320" max="12321" width="6" style="27" customWidth="1"/>
    <col min="12322" max="12322" width="6.28515625" style="27" customWidth="1"/>
    <col min="12323" max="12544" width="9.140625" style="27"/>
    <col min="12545" max="12545" width="20.42578125" style="27" customWidth="1"/>
    <col min="12546" max="12570" width="5.7109375" style="27" customWidth="1"/>
    <col min="12571" max="12571" width="6.28515625" style="27" customWidth="1"/>
    <col min="12572" max="12575" width="5.5703125" style="27" customWidth="1"/>
    <col min="12576" max="12577" width="6" style="27" customWidth="1"/>
    <col min="12578" max="12578" width="6.28515625" style="27" customWidth="1"/>
    <col min="12579" max="12800" width="9.140625" style="27"/>
    <col min="12801" max="12801" width="20.42578125" style="27" customWidth="1"/>
    <col min="12802" max="12826" width="5.7109375" style="27" customWidth="1"/>
    <col min="12827" max="12827" width="6.28515625" style="27" customWidth="1"/>
    <col min="12828" max="12831" width="5.5703125" style="27" customWidth="1"/>
    <col min="12832" max="12833" width="6" style="27" customWidth="1"/>
    <col min="12834" max="12834" width="6.28515625" style="27" customWidth="1"/>
    <col min="12835" max="13056" width="9.140625" style="27"/>
    <col min="13057" max="13057" width="20.42578125" style="27" customWidth="1"/>
    <col min="13058" max="13082" width="5.7109375" style="27" customWidth="1"/>
    <col min="13083" max="13083" width="6.28515625" style="27" customWidth="1"/>
    <col min="13084" max="13087" width="5.5703125" style="27" customWidth="1"/>
    <col min="13088" max="13089" width="6" style="27" customWidth="1"/>
    <col min="13090" max="13090" width="6.28515625" style="27" customWidth="1"/>
    <col min="13091" max="13312" width="9.140625" style="27"/>
    <col min="13313" max="13313" width="20.42578125" style="27" customWidth="1"/>
    <col min="13314" max="13338" width="5.7109375" style="27" customWidth="1"/>
    <col min="13339" max="13339" width="6.28515625" style="27" customWidth="1"/>
    <col min="13340" max="13343" width="5.5703125" style="27" customWidth="1"/>
    <col min="13344" max="13345" width="6" style="27" customWidth="1"/>
    <col min="13346" max="13346" width="6.28515625" style="27" customWidth="1"/>
    <col min="13347" max="13568" width="9.140625" style="27"/>
    <col min="13569" max="13569" width="20.42578125" style="27" customWidth="1"/>
    <col min="13570" max="13594" width="5.7109375" style="27" customWidth="1"/>
    <col min="13595" max="13595" width="6.28515625" style="27" customWidth="1"/>
    <col min="13596" max="13599" width="5.5703125" style="27" customWidth="1"/>
    <col min="13600" max="13601" width="6" style="27" customWidth="1"/>
    <col min="13602" max="13602" width="6.28515625" style="27" customWidth="1"/>
    <col min="13603" max="13824" width="9.140625" style="27"/>
    <col min="13825" max="13825" width="20.42578125" style="27" customWidth="1"/>
    <col min="13826" max="13850" width="5.7109375" style="27" customWidth="1"/>
    <col min="13851" max="13851" width="6.28515625" style="27" customWidth="1"/>
    <col min="13852" max="13855" width="5.5703125" style="27" customWidth="1"/>
    <col min="13856" max="13857" width="6" style="27" customWidth="1"/>
    <col min="13858" max="13858" width="6.28515625" style="27" customWidth="1"/>
    <col min="13859" max="14080" width="9.140625" style="27"/>
    <col min="14081" max="14081" width="20.42578125" style="27" customWidth="1"/>
    <col min="14082" max="14106" width="5.7109375" style="27" customWidth="1"/>
    <col min="14107" max="14107" width="6.28515625" style="27" customWidth="1"/>
    <col min="14108" max="14111" width="5.5703125" style="27" customWidth="1"/>
    <col min="14112" max="14113" width="6" style="27" customWidth="1"/>
    <col min="14114" max="14114" width="6.28515625" style="27" customWidth="1"/>
    <col min="14115" max="14336" width="9.140625" style="27"/>
    <col min="14337" max="14337" width="20.42578125" style="27" customWidth="1"/>
    <col min="14338" max="14362" width="5.7109375" style="27" customWidth="1"/>
    <col min="14363" max="14363" width="6.28515625" style="27" customWidth="1"/>
    <col min="14364" max="14367" width="5.5703125" style="27" customWidth="1"/>
    <col min="14368" max="14369" width="6" style="27" customWidth="1"/>
    <col min="14370" max="14370" width="6.28515625" style="27" customWidth="1"/>
    <col min="14371" max="14592" width="9.140625" style="27"/>
    <col min="14593" max="14593" width="20.42578125" style="27" customWidth="1"/>
    <col min="14594" max="14618" width="5.7109375" style="27" customWidth="1"/>
    <col min="14619" max="14619" width="6.28515625" style="27" customWidth="1"/>
    <col min="14620" max="14623" width="5.5703125" style="27" customWidth="1"/>
    <col min="14624" max="14625" width="6" style="27" customWidth="1"/>
    <col min="14626" max="14626" width="6.28515625" style="27" customWidth="1"/>
    <col min="14627" max="14848" width="9.140625" style="27"/>
    <col min="14849" max="14849" width="20.42578125" style="27" customWidth="1"/>
    <col min="14850" max="14874" width="5.7109375" style="27" customWidth="1"/>
    <col min="14875" max="14875" width="6.28515625" style="27" customWidth="1"/>
    <col min="14876" max="14879" width="5.5703125" style="27" customWidth="1"/>
    <col min="14880" max="14881" width="6" style="27" customWidth="1"/>
    <col min="14882" max="14882" width="6.28515625" style="27" customWidth="1"/>
    <col min="14883" max="15104" width="9.140625" style="27"/>
    <col min="15105" max="15105" width="20.42578125" style="27" customWidth="1"/>
    <col min="15106" max="15130" width="5.7109375" style="27" customWidth="1"/>
    <col min="15131" max="15131" width="6.28515625" style="27" customWidth="1"/>
    <col min="15132" max="15135" width="5.5703125" style="27" customWidth="1"/>
    <col min="15136" max="15137" width="6" style="27" customWidth="1"/>
    <col min="15138" max="15138" width="6.28515625" style="27" customWidth="1"/>
    <col min="15139" max="15360" width="9.140625" style="27"/>
    <col min="15361" max="15361" width="20.42578125" style="27" customWidth="1"/>
    <col min="15362" max="15386" width="5.7109375" style="27" customWidth="1"/>
    <col min="15387" max="15387" width="6.28515625" style="27" customWidth="1"/>
    <col min="15388" max="15391" width="5.5703125" style="27" customWidth="1"/>
    <col min="15392" max="15393" width="6" style="27" customWidth="1"/>
    <col min="15394" max="15394" width="6.28515625" style="27" customWidth="1"/>
    <col min="15395" max="15616" width="9.140625" style="27"/>
    <col min="15617" max="15617" width="20.42578125" style="27" customWidth="1"/>
    <col min="15618" max="15642" width="5.7109375" style="27" customWidth="1"/>
    <col min="15643" max="15643" width="6.28515625" style="27" customWidth="1"/>
    <col min="15644" max="15647" width="5.5703125" style="27" customWidth="1"/>
    <col min="15648" max="15649" width="6" style="27" customWidth="1"/>
    <col min="15650" max="15650" width="6.28515625" style="27" customWidth="1"/>
    <col min="15651" max="15872" width="9.140625" style="27"/>
    <col min="15873" max="15873" width="20.42578125" style="27" customWidth="1"/>
    <col min="15874" max="15898" width="5.7109375" style="27" customWidth="1"/>
    <col min="15899" max="15899" width="6.28515625" style="27" customWidth="1"/>
    <col min="15900" max="15903" width="5.5703125" style="27" customWidth="1"/>
    <col min="15904" max="15905" width="6" style="27" customWidth="1"/>
    <col min="15906" max="15906" width="6.28515625" style="27" customWidth="1"/>
    <col min="15907" max="16128" width="9.140625" style="27"/>
    <col min="16129" max="16129" width="20.42578125" style="27" customWidth="1"/>
    <col min="16130" max="16154" width="5.7109375" style="27" customWidth="1"/>
    <col min="16155" max="16155" width="6.28515625" style="27" customWidth="1"/>
    <col min="16156" max="16159" width="5.5703125" style="27" customWidth="1"/>
    <col min="16160" max="16161" width="6" style="27" customWidth="1"/>
    <col min="16162" max="16162" width="6.28515625" style="27" customWidth="1"/>
    <col min="16163" max="16384" width="9.140625" style="27"/>
  </cols>
  <sheetData>
    <row r="1" spans="1:35" ht="19.149999999999999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</row>
    <row r="2" spans="1:35" ht="12.75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E2" s="29"/>
      <c r="AF2" s="29"/>
      <c r="AG2" s="30"/>
      <c r="AH2" s="29"/>
      <c r="AI2" s="56" t="s">
        <v>28</v>
      </c>
    </row>
    <row r="3" spans="1:35" x14ac:dyDescent="0.2">
      <c r="A3" s="31"/>
      <c r="B3" s="31">
        <v>1992</v>
      </c>
      <c r="C3" s="31">
        <v>1993</v>
      </c>
      <c r="D3" s="31">
        <v>1994</v>
      </c>
      <c r="E3" s="31">
        <v>1995</v>
      </c>
      <c r="F3" s="31">
        <v>1996</v>
      </c>
      <c r="G3" s="31">
        <v>1997</v>
      </c>
      <c r="H3" s="31">
        <v>1998</v>
      </c>
      <c r="I3" s="31">
        <v>1999</v>
      </c>
      <c r="J3" s="31">
        <v>2000</v>
      </c>
      <c r="K3" s="31">
        <v>2001</v>
      </c>
      <c r="L3" s="31">
        <v>2002</v>
      </c>
      <c r="M3" s="31">
        <v>2003</v>
      </c>
      <c r="N3" s="31">
        <v>2004</v>
      </c>
      <c r="O3" s="31">
        <v>2005</v>
      </c>
      <c r="P3" s="31">
        <v>2006</v>
      </c>
      <c r="Q3" s="31">
        <v>2007</v>
      </c>
      <c r="R3" s="31">
        <v>2008</v>
      </c>
      <c r="S3" s="31">
        <v>2009</v>
      </c>
      <c r="T3" s="31">
        <v>2010</v>
      </c>
      <c r="U3" s="31">
        <v>2011</v>
      </c>
      <c r="V3" s="31">
        <v>2012</v>
      </c>
      <c r="W3" s="31">
        <v>2013</v>
      </c>
      <c r="X3" s="31">
        <v>2014</v>
      </c>
      <c r="Y3" s="31">
        <v>2015</v>
      </c>
      <c r="Z3" s="31">
        <v>2016</v>
      </c>
      <c r="AA3" s="31">
        <v>2017</v>
      </c>
      <c r="AB3" s="31">
        <v>2018</v>
      </c>
      <c r="AC3" s="31">
        <v>2019</v>
      </c>
      <c r="AD3" s="31">
        <v>2020</v>
      </c>
      <c r="AE3" s="31">
        <v>2021</v>
      </c>
      <c r="AF3" s="31">
        <v>2022</v>
      </c>
      <c r="AG3" s="31">
        <v>2023</v>
      </c>
      <c r="AH3" s="31">
        <v>2024</v>
      </c>
      <c r="AI3" s="31">
        <v>2025</v>
      </c>
    </row>
    <row r="4" spans="1:35" x14ac:dyDescent="0.2">
      <c r="A4" s="57" t="s">
        <v>29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9"/>
      <c r="AI4" s="32"/>
    </row>
    <row r="5" spans="1:35" s="39" customFormat="1" ht="24" x14ac:dyDescent="0.2">
      <c r="A5" s="33" t="s">
        <v>34</v>
      </c>
      <c r="B5" s="34" t="s">
        <v>35</v>
      </c>
      <c r="C5" s="35">
        <v>931.1</v>
      </c>
      <c r="D5" s="35">
        <v>1677.5</v>
      </c>
      <c r="E5" s="35">
        <v>216.5</v>
      </c>
      <c r="F5" s="35">
        <v>122.7</v>
      </c>
      <c r="G5" s="35">
        <v>105.9</v>
      </c>
      <c r="H5" s="35">
        <v>94.6</v>
      </c>
      <c r="I5" s="35">
        <v>124.8</v>
      </c>
      <c r="J5" s="35">
        <v>124.9</v>
      </c>
      <c r="K5" s="35">
        <v>108.3</v>
      </c>
      <c r="L5" s="35">
        <v>97.7</v>
      </c>
      <c r="M5" s="35">
        <v>131.69999999999999</v>
      </c>
      <c r="N5" s="35">
        <v>104</v>
      </c>
      <c r="O5" s="35">
        <v>100.4</v>
      </c>
      <c r="P5" s="35">
        <v>109.5</v>
      </c>
      <c r="Q5" s="36">
        <v>139.1</v>
      </c>
      <c r="R5" s="37">
        <v>119.3</v>
      </c>
      <c r="S5" s="37">
        <v>87.3</v>
      </c>
      <c r="T5" s="37">
        <v>123.4</v>
      </c>
      <c r="U5" s="37">
        <v>98.3</v>
      </c>
      <c r="V5" s="36">
        <v>122.4</v>
      </c>
      <c r="W5" s="35">
        <v>93</v>
      </c>
      <c r="X5" s="35">
        <v>113.3</v>
      </c>
      <c r="Y5" s="35">
        <v>102.7</v>
      </c>
      <c r="Z5" s="36">
        <v>107.5</v>
      </c>
      <c r="AA5" s="36">
        <v>102.6</v>
      </c>
      <c r="AB5" s="38">
        <v>107.8</v>
      </c>
      <c r="AC5" s="36">
        <v>115.9</v>
      </c>
      <c r="AD5" s="36">
        <v>115.3</v>
      </c>
      <c r="AE5" s="36">
        <v>117.3</v>
      </c>
      <c r="AF5" s="36">
        <v>109</v>
      </c>
      <c r="AG5" s="36">
        <v>95.3</v>
      </c>
      <c r="AH5" s="36">
        <f>'[1]1.'!$C$5</f>
        <v>97.7</v>
      </c>
      <c r="AI5" s="36">
        <v>110.1</v>
      </c>
    </row>
    <row r="6" spans="1:35" s="39" customFormat="1" ht="24" x14ac:dyDescent="0.2">
      <c r="A6" s="40" t="s">
        <v>36</v>
      </c>
      <c r="B6" s="34" t="s">
        <v>35</v>
      </c>
      <c r="C6" s="35">
        <v>863.9</v>
      </c>
      <c r="D6" s="35">
        <v>1913.8</v>
      </c>
      <c r="E6" s="35">
        <v>218.9</v>
      </c>
      <c r="F6" s="35">
        <v>146.1</v>
      </c>
      <c r="G6" s="35">
        <v>93.3</v>
      </c>
      <c r="H6" s="35">
        <v>79.400000000000006</v>
      </c>
      <c r="I6" s="35">
        <v>136.4</v>
      </c>
      <c r="J6" s="35">
        <v>136.6</v>
      </c>
      <c r="K6" s="35">
        <v>105.6</v>
      </c>
      <c r="L6" s="35">
        <v>90</v>
      </c>
      <c r="M6" s="35">
        <v>149.1</v>
      </c>
      <c r="N6" s="35">
        <v>98.6</v>
      </c>
      <c r="O6" s="35">
        <v>92.8</v>
      </c>
      <c r="P6" s="35">
        <v>110.3</v>
      </c>
      <c r="Q6" s="36">
        <v>154.19999999999999</v>
      </c>
      <c r="R6" s="37">
        <v>121.3</v>
      </c>
      <c r="S6" s="37">
        <v>77</v>
      </c>
      <c r="T6" s="37">
        <v>132.4</v>
      </c>
      <c r="U6" s="37">
        <v>86.2</v>
      </c>
      <c r="V6" s="36">
        <v>134.1</v>
      </c>
      <c r="W6" s="35">
        <v>86.6</v>
      </c>
      <c r="X6" s="35">
        <v>120.8</v>
      </c>
      <c r="Y6" s="35">
        <v>103</v>
      </c>
      <c r="Z6" s="36">
        <v>106.1</v>
      </c>
      <c r="AA6" s="36">
        <v>103.3</v>
      </c>
      <c r="AB6" s="38">
        <v>109.1</v>
      </c>
      <c r="AC6" s="36">
        <v>119.1</v>
      </c>
      <c r="AD6" s="36">
        <v>117.6</v>
      </c>
      <c r="AE6" s="36">
        <v>120.1</v>
      </c>
      <c r="AF6" s="36">
        <v>107.7</v>
      </c>
      <c r="AG6" s="36">
        <v>92.3</v>
      </c>
      <c r="AH6" s="36">
        <f>'[1]1.'!$C$6</f>
        <v>96.4</v>
      </c>
      <c r="AI6" s="36">
        <v>109.5</v>
      </c>
    </row>
    <row r="7" spans="1:35" ht="24" x14ac:dyDescent="0.2">
      <c r="A7" s="41" t="s">
        <v>37</v>
      </c>
      <c r="B7" s="42" t="s">
        <v>35</v>
      </c>
      <c r="C7" s="43">
        <v>840</v>
      </c>
      <c r="D7" s="43">
        <v>1966.1</v>
      </c>
      <c r="E7" s="43">
        <v>225.2</v>
      </c>
      <c r="F7" s="43">
        <v>152.5</v>
      </c>
      <c r="G7" s="43">
        <v>91.2</v>
      </c>
      <c r="H7" s="43">
        <v>78.099999999999994</v>
      </c>
      <c r="I7" s="43">
        <v>140.9</v>
      </c>
      <c r="J7" s="43">
        <v>139.4</v>
      </c>
      <c r="K7" s="43">
        <v>106.2</v>
      </c>
      <c r="L7" s="43">
        <v>87.9</v>
      </c>
      <c r="M7" s="43">
        <v>153</v>
      </c>
      <c r="N7" s="43">
        <v>99.8</v>
      </c>
      <c r="O7" s="43">
        <v>91.3</v>
      </c>
      <c r="P7" s="43">
        <v>109.9</v>
      </c>
      <c r="Q7" s="44">
        <v>159.30000000000001</v>
      </c>
      <c r="R7" s="45">
        <v>122.7</v>
      </c>
      <c r="S7" s="45">
        <v>74.7</v>
      </c>
      <c r="T7" s="45">
        <v>131.19999999999999</v>
      </c>
      <c r="U7" s="45">
        <v>84.8</v>
      </c>
      <c r="V7" s="46">
        <v>140</v>
      </c>
      <c r="W7" s="43">
        <v>83.6</v>
      </c>
      <c r="X7" s="43">
        <v>122.2</v>
      </c>
      <c r="Y7" s="43">
        <v>103.4</v>
      </c>
      <c r="Z7" s="44">
        <v>106.9</v>
      </c>
      <c r="AA7" s="44">
        <v>99.4</v>
      </c>
      <c r="AB7" s="47">
        <v>114.1</v>
      </c>
      <c r="AC7" s="44">
        <v>130.6</v>
      </c>
      <c r="AD7" s="44">
        <v>118.8</v>
      </c>
      <c r="AE7" s="44">
        <v>115.5</v>
      </c>
      <c r="AF7" s="44">
        <v>110.1</v>
      </c>
      <c r="AG7" s="44">
        <v>90.6</v>
      </c>
      <c r="AH7" s="44">
        <f>'[1]1.'!$C$7</f>
        <v>92</v>
      </c>
      <c r="AI7" s="44">
        <v>107.9</v>
      </c>
    </row>
    <row r="8" spans="1:35" x14ac:dyDescent="0.2">
      <c r="A8" s="41" t="s">
        <v>38</v>
      </c>
      <c r="B8" s="42" t="s">
        <v>35</v>
      </c>
      <c r="C8" s="43">
        <v>661.1</v>
      </c>
      <c r="D8" s="43">
        <v>2099.6</v>
      </c>
      <c r="E8" s="43">
        <v>296.39999999999998</v>
      </c>
      <c r="F8" s="43">
        <v>85.9</v>
      </c>
      <c r="G8" s="43">
        <v>110.6</v>
      </c>
      <c r="H8" s="43">
        <v>104.3</v>
      </c>
      <c r="I8" s="43">
        <v>122</v>
      </c>
      <c r="J8" s="43">
        <v>102.8</v>
      </c>
      <c r="K8" s="43">
        <v>109.1</v>
      </c>
      <c r="L8" s="43">
        <v>121.9</v>
      </c>
      <c r="M8" s="43">
        <v>98.7</v>
      </c>
      <c r="N8" s="43">
        <v>102.2</v>
      </c>
      <c r="O8" s="43">
        <v>104.4</v>
      </c>
      <c r="P8" s="43">
        <v>99.6</v>
      </c>
      <c r="Q8" s="44">
        <v>118.6</v>
      </c>
      <c r="R8" s="45">
        <v>121.4</v>
      </c>
      <c r="S8" s="45">
        <v>89.1</v>
      </c>
      <c r="T8" s="45">
        <v>127.1</v>
      </c>
      <c r="U8" s="45">
        <v>113.2</v>
      </c>
      <c r="V8" s="46">
        <v>94.9</v>
      </c>
      <c r="W8" s="43">
        <v>100.4</v>
      </c>
      <c r="X8" s="43">
        <v>98.4</v>
      </c>
      <c r="Y8" s="43">
        <v>119</v>
      </c>
      <c r="Z8" s="44">
        <v>115.4</v>
      </c>
      <c r="AA8" s="44">
        <v>98.4</v>
      </c>
      <c r="AB8" s="47">
        <v>105.4</v>
      </c>
      <c r="AC8" s="44">
        <v>113.5</v>
      </c>
      <c r="AD8" s="44">
        <v>124.5</v>
      </c>
      <c r="AE8" s="44">
        <v>128.80000000000001</v>
      </c>
      <c r="AF8" s="44">
        <v>100.7</v>
      </c>
      <c r="AG8" s="44">
        <v>88.9</v>
      </c>
      <c r="AH8" s="44">
        <f>'[1]1.'!$C$22</f>
        <v>104.1</v>
      </c>
      <c r="AI8" s="44">
        <v>116.1</v>
      </c>
    </row>
    <row r="9" spans="1:35" x14ac:dyDescent="0.2">
      <c r="A9" s="41" t="s">
        <v>39</v>
      </c>
      <c r="B9" s="42" t="s">
        <v>35</v>
      </c>
      <c r="C9" s="43">
        <v>2394.3000000000002</v>
      </c>
      <c r="D9" s="43">
        <v>2119.8000000000002</v>
      </c>
      <c r="E9" s="43">
        <v>212.4</v>
      </c>
      <c r="F9" s="43">
        <v>128.30000000000001</v>
      </c>
      <c r="G9" s="43">
        <v>81.599999999999994</v>
      </c>
      <c r="H9" s="43">
        <v>79.8</v>
      </c>
      <c r="I9" s="43">
        <v>142</v>
      </c>
      <c r="J9" s="43">
        <v>118.6</v>
      </c>
      <c r="K9" s="43">
        <v>85.9</v>
      </c>
      <c r="L9" s="43">
        <v>106</v>
      </c>
      <c r="M9" s="43">
        <v>112.7</v>
      </c>
      <c r="N9" s="48">
        <v>97</v>
      </c>
      <c r="O9" s="43">
        <v>104.5</v>
      </c>
      <c r="P9" s="43">
        <v>130.6</v>
      </c>
      <c r="Q9" s="44">
        <v>118.8</v>
      </c>
      <c r="R9" s="45">
        <v>122.8</v>
      </c>
      <c r="S9" s="45">
        <v>80</v>
      </c>
      <c r="T9" s="45">
        <v>127</v>
      </c>
      <c r="U9" s="45">
        <v>91.5</v>
      </c>
      <c r="V9" s="45">
        <v>98.6</v>
      </c>
      <c r="W9" s="43">
        <v>94.3</v>
      </c>
      <c r="X9" s="43">
        <v>122.5</v>
      </c>
      <c r="Y9" s="43">
        <v>91.6</v>
      </c>
      <c r="Z9" s="44">
        <v>97.7</v>
      </c>
      <c r="AA9" s="44">
        <v>124.2</v>
      </c>
      <c r="AB9" s="47">
        <v>85.9</v>
      </c>
      <c r="AC9" s="44">
        <v>102.5</v>
      </c>
      <c r="AD9" s="44">
        <v>122.5</v>
      </c>
      <c r="AE9" s="44">
        <v>126.4</v>
      </c>
      <c r="AF9" s="44">
        <v>102.4</v>
      </c>
      <c r="AG9" s="44">
        <v>97.9</v>
      </c>
      <c r="AH9" s="44">
        <f>'[1]1.'!$C$35</f>
        <v>112.9</v>
      </c>
      <c r="AI9" s="44">
        <v>114.5</v>
      </c>
    </row>
    <row r="10" spans="1:35" x14ac:dyDescent="0.2">
      <c r="A10" s="41" t="s">
        <v>40</v>
      </c>
      <c r="B10" s="42" t="s">
        <v>35</v>
      </c>
      <c r="C10" s="43">
        <v>396</v>
      </c>
      <c r="D10" s="43">
        <v>1427.5</v>
      </c>
      <c r="E10" s="43">
        <v>174.7</v>
      </c>
      <c r="F10" s="43">
        <v>94.3</v>
      </c>
      <c r="G10" s="43">
        <v>182.7</v>
      </c>
      <c r="H10" s="43">
        <v>101.8</v>
      </c>
      <c r="I10" s="43">
        <v>82.4</v>
      </c>
      <c r="J10" s="43">
        <v>123.8</v>
      </c>
      <c r="K10" s="43">
        <v>98.4</v>
      </c>
      <c r="L10" s="43">
        <v>98.4</v>
      </c>
      <c r="M10" s="43">
        <v>116.6</v>
      </c>
      <c r="N10" s="48">
        <v>100.9</v>
      </c>
      <c r="O10" s="43">
        <v>106.9</v>
      </c>
      <c r="P10" s="43">
        <v>109.1</v>
      </c>
      <c r="Q10" s="44">
        <v>127.6</v>
      </c>
      <c r="R10" s="45">
        <v>113.8</v>
      </c>
      <c r="S10" s="45">
        <v>91.1</v>
      </c>
      <c r="T10" s="45">
        <v>126</v>
      </c>
      <c r="U10" s="45">
        <v>95.2</v>
      </c>
      <c r="V10" s="45">
        <v>105.3</v>
      </c>
      <c r="W10" s="43">
        <v>93.7</v>
      </c>
      <c r="X10" s="43">
        <v>121.7</v>
      </c>
      <c r="Y10" s="43">
        <v>101</v>
      </c>
      <c r="Z10" s="44">
        <v>94.1</v>
      </c>
      <c r="AA10" s="44">
        <v>111.3</v>
      </c>
      <c r="AB10" s="47">
        <v>96.2</v>
      </c>
      <c r="AC10" s="44">
        <v>107.9</v>
      </c>
      <c r="AD10" s="44">
        <v>109.6</v>
      </c>
      <c r="AE10" s="44">
        <v>108.6</v>
      </c>
      <c r="AF10" s="44">
        <v>108.5</v>
      </c>
      <c r="AG10" s="44">
        <v>102.4</v>
      </c>
      <c r="AH10" s="44">
        <f>'[1]1.'!$C$27</f>
        <v>100.7</v>
      </c>
      <c r="AI10" s="44">
        <v>104.9</v>
      </c>
    </row>
    <row r="11" spans="1:35" s="39" customFormat="1" ht="24" x14ac:dyDescent="0.2">
      <c r="A11" s="40" t="s">
        <v>41</v>
      </c>
      <c r="B11" s="34" t="s">
        <v>35</v>
      </c>
      <c r="C11" s="35">
        <v>1099</v>
      </c>
      <c r="D11" s="35">
        <v>1356.5</v>
      </c>
      <c r="E11" s="35">
        <v>213.2</v>
      </c>
      <c r="F11" s="35">
        <v>128.80000000000001</v>
      </c>
      <c r="G11" s="35">
        <v>121.3</v>
      </c>
      <c r="H11" s="35">
        <v>116.4</v>
      </c>
      <c r="I11" s="35">
        <v>114.1</v>
      </c>
      <c r="J11" s="35">
        <v>114.7</v>
      </c>
      <c r="K11" s="35">
        <v>112.6</v>
      </c>
      <c r="L11" s="35">
        <v>104.4</v>
      </c>
      <c r="M11" s="35">
        <v>109.3</v>
      </c>
      <c r="N11" s="35">
        <v>111.1</v>
      </c>
      <c r="O11" s="35">
        <v>110.5</v>
      </c>
      <c r="P11" s="35">
        <v>108.4</v>
      </c>
      <c r="Q11" s="36">
        <v>119.2</v>
      </c>
      <c r="R11" s="37">
        <v>116.8</v>
      </c>
      <c r="S11" s="37">
        <v>101.2</v>
      </c>
      <c r="T11" s="37">
        <v>111.1</v>
      </c>
      <c r="U11" s="37">
        <v>114.9</v>
      </c>
      <c r="V11" s="37">
        <v>105.7</v>
      </c>
      <c r="W11" s="35">
        <v>102.3</v>
      </c>
      <c r="X11" s="35">
        <v>102.4</v>
      </c>
      <c r="Y11" s="35">
        <v>102.3</v>
      </c>
      <c r="Z11" s="36">
        <v>109.4</v>
      </c>
      <c r="AA11" s="36">
        <v>100.9</v>
      </c>
      <c r="AB11" s="38">
        <v>105.3</v>
      </c>
      <c r="AC11" s="36">
        <v>107.1</v>
      </c>
      <c r="AD11" s="36">
        <v>108.3</v>
      </c>
      <c r="AE11" s="36">
        <v>109.7</v>
      </c>
      <c r="AF11" s="36">
        <v>112.6</v>
      </c>
      <c r="AG11" s="36">
        <v>104.1</v>
      </c>
      <c r="AH11" s="36">
        <f>'[1]1.'!$C$46</f>
        <v>101.5</v>
      </c>
      <c r="AI11" s="36">
        <v>110.8</v>
      </c>
    </row>
    <row r="12" spans="1:35" x14ac:dyDescent="0.2">
      <c r="A12" s="41" t="s">
        <v>42</v>
      </c>
      <c r="B12" s="42" t="s">
        <v>35</v>
      </c>
      <c r="C12" s="43">
        <v>986.3</v>
      </c>
      <c r="D12" s="43">
        <v>1140.7</v>
      </c>
      <c r="E12" s="43">
        <v>205.8</v>
      </c>
      <c r="F12" s="43">
        <v>145.6</v>
      </c>
      <c r="G12" s="43">
        <v>123.7</v>
      </c>
      <c r="H12" s="43">
        <v>123</v>
      </c>
      <c r="I12" s="43">
        <v>120.1</v>
      </c>
      <c r="J12" s="43">
        <v>119.3</v>
      </c>
      <c r="K12" s="43">
        <v>118</v>
      </c>
      <c r="L12" s="43">
        <v>107.8</v>
      </c>
      <c r="M12" s="43">
        <v>106.8</v>
      </c>
      <c r="N12" s="48">
        <v>109.5</v>
      </c>
      <c r="O12" s="43">
        <v>112.1</v>
      </c>
      <c r="P12" s="43">
        <v>109.7</v>
      </c>
      <c r="Q12" s="44">
        <v>117.3</v>
      </c>
      <c r="R12" s="45">
        <v>118.3</v>
      </c>
      <c r="S12" s="45">
        <v>104.9</v>
      </c>
      <c r="T12" s="45">
        <v>109.9</v>
      </c>
      <c r="U12" s="45">
        <v>118</v>
      </c>
      <c r="V12" s="46">
        <v>109.2</v>
      </c>
      <c r="W12" s="44">
        <v>98.8</v>
      </c>
      <c r="X12" s="43">
        <v>105</v>
      </c>
      <c r="Y12" s="43">
        <v>99.9</v>
      </c>
      <c r="Z12" s="44">
        <v>106.7</v>
      </c>
      <c r="AA12" s="44">
        <v>102.6</v>
      </c>
      <c r="AB12" s="47">
        <v>103.9</v>
      </c>
      <c r="AC12" s="44">
        <v>104.9</v>
      </c>
      <c r="AD12" s="44">
        <v>104.2</v>
      </c>
      <c r="AE12" s="44">
        <v>109</v>
      </c>
      <c r="AF12" s="44">
        <v>109</v>
      </c>
      <c r="AG12" s="44">
        <v>102.7</v>
      </c>
      <c r="AH12" s="44">
        <f>'[1]1.'!$C$47</f>
        <v>100.9</v>
      </c>
      <c r="AI12" s="45">
        <v>122</v>
      </c>
    </row>
    <row r="13" spans="1:35" x14ac:dyDescent="0.2">
      <c r="A13" s="41" t="s">
        <v>43</v>
      </c>
      <c r="B13" s="42" t="s">
        <v>35</v>
      </c>
      <c r="C13" s="43">
        <v>1816.2</v>
      </c>
      <c r="D13" s="43">
        <v>1461</v>
      </c>
      <c r="E13" s="43">
        <v>227.2</v>
      </c>
      <c r="F13" s="43">
        <v>138.6</v>
      </c>
      <c r="G13" s="43">
        <v>121.9</v>
      </c>
      <c r="H13" s="43">
        <v>112</v>
      </c>
      <c r="I13" s="43">
        <v>89.3</v>
      </c>
      <c r="J13" s="43">
        <v>99.8</v>
      </c>
      <c r="K13" s="43">
        <v>112.6</v>
      </c>
      <c r="L13" s="43">
        <v>96.9</v>
      </c>
      <c r="M13" s="43">
        <v>107.9</v>
      </c>
      <c r="N13" s="48">
        <v>105.1</v>
      </c>
      <c r="O13" s="43">
        <v>109.6</v>
      </c>
      <c r="P13" s="43">
        <v>107.7</v>
      </c>
      <c r="Q13" s="44">
        <v>118.8</v>
      </c>
      <c r="R13" s="45">
        <v>120</v>
      </c>
      <c r="S13" s="45">
        <v>97</v>
      </c>
      <c r="T13" s="45">
        <v>122.6</v>
      </c>
      <c r="U13" s="45">
        <v>115.4</v>
      </c>
      <c r="V13" s="46">
        <v>102.3</v>
      </c>
      <c r="W13" s="45">
        <v>102.8</v>
      </c>
      <c r="X13" s="43">
        <v>110.3</v>
      </c>
      <c r="Y13" s="43">
        <v>94.6</v>
      </c>
      <c r="Z13" s="44">
        <v>110.4</v>
      </c>
      <c r="AA13" s="44">
        <v>108.1</v>
      </c>
      <c r="AB13" s="47">
        <v>105.9</v>
      </c>
      <c r="AC13" s="44">
        <v>108.7</v>
      </c>
      <c r="AD13" s="44">
        <v>111.4</v>
      </c>
      <c r="AE13" s="44">
        <v>111.3</v>
      </c>
      <c r="AF13" s="44">
        <v>123.7</v>
      </c>
      <c r="AG13" s="44">
        <v>107.7</v>
      </c>
      <c r="AH13" s="44">
        <f>'[1]1.'!$C$53</f>
        <v>104.6</v>
      </c>
      <c r="AI13" s="45">
        <v>109.6</v>
      </c>
    </row>
    <row r="14" spans="1:35" x14ac:dyDescent="0.2">
      <c r="A14" s="41" t="s">
        <v>44</v>
      </c>
      <c r="B14" s="42" t="s">
        <v>35</v>
      </c>
      <c r="C14" s="43">
        <v>916.7</v>
      </c>
      <c r="D14" s="43">
        <v>2883.8</v>
      </c>
      <c r="E14" s="43">
        <v>199.7</v>
      </c>
      <c r="F14" s="43">
        <v>98.1</v>
      </c>
      <c r="G14" s="43">
        <v>105.6</v>
      </c>
      <c r="H14" s="43">
        <v>91</v>
      </c>
      <c r="I14" s="43">
        <v>120.6</v>
      </c>
      <c r="J14" s="43">
        <v>114</v>
      </c>
      <c r="K14" s="43">
        <v>92.4</v>
      </c>
      <c r="L14" s="43">
        <v>99.9</v>
      </c>
      <c r="M14" s="43">
        <v>121.3</v>
      </c>
      <c r="N14" s="43">
        <v>128.69999999999999</v>
      </c>
      <c r="O14" s="43">
        <v>105</v>
      </c>
      <c r="P14" s="43">
        <v>103.9</v>
      </c>
      <c r="Q14" s="44">
        <v>129.9</v>
      </c>
      <c r="R14" s="45">
        <v>105.1</v>
      </c>
      <c r="S14" s="45">
        <v>89.9</v>
      </c>
      <c r="T14" s="45">
        <v>99.5</v>
      </c>
      <c r="U14" s="45">
        <v>99.6</v>
      </c>
      <c r="V14" s="46">
        <v>95.1</v>
      </c>
      <c r="W14" s="45">
        <v>117.4</v>
      </c>
      <c r="X14" s="43">
        <v>78.5</v>
      </c>
      <c r="Y14" s="43">
        <v>124.5</v>
      </c>
      <c r="Z14" s="44">
        <v>119</v>
      </c>
      <c r="AA14" s="44">
        <v>84.6</v>
      </c>
      <c r="AB14" s="47">
        <v>112.9</v>
      </c>
      <c r="AC14" s="44">
        <v>117.6</v>
      </c>
      <c r="AD14" s="44">
        <v>121.4</v>
      </c>
      <c r="AE14" s="44">
        <v>112.4</v>
      </c>
      <c r="AF14" s="44">
        <v>118.6</v>
      </c>
      <c r="AG14" s="44">
        <v>107.7</v>
      </c>
      <c r="AH14" s="44">
        <f>'[1]1.'!$C$57</f>
        <v>101.2</v>
      </c>
      <c r="AI14" s="44">
        <v>107.3</v>
      </c>
    </row>
    <row r="15" spans="1:35" x14ac:dyDescent="0.2">
      <c r="A15" s="41" t="s">
        <v>45</v>
      </c>
      <c r="B15" s="42" t="s">
        <v>35</v>
      </c>
      <c r="C15" s="43">
        <v>631.9</v>
      </c>
      <c r="D15" s="43">
        <v>1211.5999999999999</v>
      </c>
      <c r="E15" s="43">
        <v>268.3</v>
      </c>
      <c r="F15" s="43">
        <v>376</v>
      </c>
      <c r="G15" s="43">
        <v>105.8</v>
      </c>
      <c r="H15" s="43">
        <v>91</v>
      </c>
      <c r="I15" s="43">
        <v>100.6</v>
      </c>
      <c r="J15" s="43">
        <v>111.8</v>
      </c>
      <c r="K15" s="43">
        <v>116.2</v>
      </c>
      <c r="L15" s="43">
        <v>104.4</v>
      </c>
      <c r="M15" s="43">
        <v>150.19999999999999</v>
      </c>
      <c r="N15" s="43">
        <v>98</v>
      </c>
      <c r="O15" s="43">
        <v>102.1</v>
      </c>
      <c r="P15" s="43">
        <v>102</v>
      </c>
      <c r="Q15" s="44">
        <v>104.1</v>
      </c>
      <c r="R15" s="45">
        <v>104.9</v>
      </c>
      <c r="S15" s="45">
        <v>99.4</v>
      </c>
      <c r="T15" s="45">
        <v>106.6</v>
      </c>
      <c r="U15" s="45">
        <v>119.6</v>
      </c>
      <c r="V15" s="45">
        <v>106.8</v>
      </c>
      <c r="W15" s="45">
        <v>98.5</v>
      </c>
      <c r="X15" s="43">
        <v>98.6</v>
      </c>
      <c r="Y15" s="43">
        <v>119.1</v>
      </c>
      <c r="Z15" s="44">
        <v>122.6</v>
      </c>
      <c r="AA15" s="44">
        <v>101</v>
      </c>
      <c r="AB15" s="47">
        <v>128.69999999999999</v>
      </c>
      <c r="AC15" s="44">
        <v>78.8</v>
      </c>
      <c r="AD15" s="44">
        <v>100</v>
      </c>
      <c r="AE15" s="44">
        <v>91.2</v>
      </c>
      <c r="AF15" s="44">
        <v>86</v>
      </c>
      <c r="AG15" s="44">
        <v>98.9</v>
      </c>
      <c r="AH15" s="44">
        <f>'[1]1.'!$C$58</f>
        <v>100</v>
      </c>
      <c r="AI15" s="44">
        <v>101.2</v>
      </c>
    </row>
    <row r="16" spans="1:35" x14ac:dyDescent="0.2">
      <c r="A16" s="57" t="s">
        <v>30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</row>
    <row r="17" spans="1:35" s="39" customFormat="1" ht="24" x14ac:dyDescent="0.2">
      <c r="A17" s="33" t="s">
        <v>34</v>
      </c>
      <c r="B17" s="35">
        <v>1031.7</v>
      </c>
      <c r="C17" s="35">
        <v>775.7</v>
      </c>
      <c r="D17" s="35">
        <v>1888.3</v>
      </c>
      <c r="E17" s="35">
        <v>256.8</v>
      </c>
      <c r="F17" s="35">
        <v>160.9</v>
      </c>
      <c r="G17" s="35">
        <v>109.6</v>
      </c>
      <c r="H17" s="35">
        <v>92.2</v>
      </c>
      <c r="I17" s="35">
        <v>108.3</v>
      </c>
      <c r="J17" s="35">
        <v>133.30000000000001</v>
      </c>
      <c r="K17" s="35">
        <v>118.9</v>
      </c>
      <c r="L17" s="35">
        <v>100.1</v>
      </c>
      <c r="M17" s="35">
        <v>106.3</v>
      </c>
      <c r="N17" s="35">
        <v>127.1</v>
      </c>
      <c r="O17" s="35">
        <v>101.4</v>
      </c>
      <c r="P17" s="49">
        <v>101.2</v>
      </c>
      <c r="Q17" s="49">
        <v>120.3</v>
      </c>
      <c r="R17" s="49">
        <v>139.4</v>
      </c>
      <c r="S17" s="37">
        <v>103.1</v>
      </c>
      <c r="T17" s="37">
        <v>93.3</v>
      </c>
      <c r="U17" s="37">
        <v>127.6</v>
      </c>
      <c r="V17" s="35">
        <v>96.2</v>
      </c>
      <c r="W17" s="36">
        <v>115.5</v>
      </c>
      <c r="X17" s="35">
        <v>99.1</v>
      </c>
      <c r="Y17" s="35">
        <v>106.9</v>
      </c>
      <c r="Z17" s="36">
        <v>107.8</v>
      </c>
      <c r="AA17" s="36">
        <v>104.7</v>
      </c>
      <c r="AB17" s="38">
        <v>102.8</v>
      </c>
      <c r="AC17" s="36">
        <v>114.6</v>
      </c>
      <c r="AD17" s="36">
        <v>113.9</v>
      </c>
      <c r="AE17" s="36">
        <v>115.6</v>
      </c>
      <c r="AF17" s="36">
        <v>117.2</v>
      </c>
      <c r="AG17" s="36">
        <v>98.9</v>
      </c>
      <c r="AH17" s="36">
        <f>'[1]1.'!$G$5</f>
        <v>98.1</v>
      </c>
      <c r="AI17" s="36">
        <v>99.9</v>
      </c>
    </row>
    <row r="18" spans="1:35" s="39" customFormat="1" ht="24" x14ac:dyDescent="0.2">
      <c r="A18" s="40" t="s">
        <v>36</v>
      </c>
      <c r="B18" s="35">
        <v>1378.4</v>
      </c>
      <c r="C18" s="35">
        <v>707.9</v>
      </c>
      <c r="D18" s="35">
        <v>1893.6</v>
      </c>
      <c r="E18" s="35">
        <v>209.7</v>
      </c>
      <c r="F18" s="35">
        <v>166.1</v>
      </c>
      <c r="G18" s="35">
        <v>89.7</v>
      </c>
      <c r="H18" s="35">
        <v>84.3</v>
      </c>
      <c r="I18" s="35">
        <v>109.4</v>
      </c>
      <c r="J18" s="35">
        <v>145.80000000000001</v>
      </c>
      <c r="K18" s="35">
        <v>122.8</v>
      </c>
      <c r="L18" s="35">
        <v>93.6</v>
      </c>
      <c r="M18" s="35">
        <v>105.3</v>
      </c>
      <c r="N18" s="35">
        <v>138.5</v>
      </c>
      <c r="O18" s="35">
        <v>94</v>
      </c>
      <c r="P18" s="49">
        <v>95.4</v>
      </c>
      <c r="Q18" s="49">
        <v>126.6</v>
      </c>
      <c r="R18" s="49">
        <v>151.9</v>
      </c>
      <c r="S18" s="37">
        <v>100.5</v>
      </c>
      <c r="T18" s="37">
        <v>83.5</v>
      </c>
      <c r="U18" s="37">
        <v>135.6</v>
      </c>
      <c r="V18" s="35">
        <v>86.9</v>
      </c>
      <c r="W18" s="36">
        <v>123.5</v>
      </c>
      <c r="X18" s="35">
        <v>96</v>
      </c>
      <c r="Y18" s="35">
        <v>112.1</v>
      </c>
      <c r="Z18" s="36">
        <v>106.7</v>
      </c>
      <c r="AA18" s="36">
        <v>103.6</v>
      </c>
      <c r="AB18" s="38">
        <v>103.2</v>
      </c>
      <c r="AC18" s="36">
        <v>117.9</v>
      </c>
      <c r="AD18" s="36">
        <v>116.5</v>
      </c>
      <c r="AE18" s="36">
        <v>116.9</v>
      </c>
      <c r="AF18" s="36">
        <v>119.8</v>
      </c>
      <c r="AG18" s="36">
        <v>96.1</v>
      </c>
      <c r="AH18" s="36">
        <f>'[1]1.'!$G$6</f>
        <v>96.4</v>
      </c>
      <c r="AI18" s="36">
        <v>101.1</v>
      </c>
    </row>
    <row r="19" spans="1:35" ht="24" x14ac:dyDescent="0.2">
      <c r="A19" s="41" t="s">
        <v>37</v>
      </c>
      <c r="B19" s="43">
        <v>1443</v>
      </c>
      <c r="C19" s="43">
        <v>622.1</v>
      </c>
      <c r="D19" s="43">
        <v>1844.3</v>
      </c>
      <c r="E19" s="43">
        <v>220</v>
      </c>
      <c r="F19" s="43">
        <v>173.2</v>
      </c>
      <c r="G19" s="43">
        <v>110.7</v>
      </c>
      <c r="H19" s="43">
        <v>83</v>
      </c>
      <c r="I19" s="43">
        <v>110.3</v>
      </c>
      <c r="J19" s="43">
        <v>153.6</v>
      </c>
      <c r="K19" s="43">
        <v>124.2</v>
      </c>
      <c r="L19" s="43">
        <v>92.4</v>
      </c>
      <c r="M19" s="43">
        <v>104.3</v>
      </c>
      <c r="N19" s="43">
        <v>143.1</v>
      </c>
      <c r="O19" s="43">
        <v>93.9</v>
      </c>
      <c r="P19" s="50">
        <v>93.6</v>
      </c>
      <c r="Q19" s="50">
        <v>128.69999999999999</v>
      </c>
      <c r="R19" s="50">
        <v>156.30000000000001</v>
      </c>
      <c r="S19" s="45">
        <v>100.4</v>
      </c>
      <c r="T19" s="45">
        <v>80.400000000000006</v>
      </c>
      <c r="U19" s="45">
        <v>135.9</v>
      </c>
      <c r="V19" s="43">
        <v>86.9</v>
      </c>
      <c r="W19" s="44">
        <v>125.9</v>
      </c>
      <c r="X19" s="43">
        <v>94</v>
      </c>
      <c r="Y19" s="43">
        <v>113.3</v>
      </c>
      <c r="Z19" s="44">
        <v>107.6</v>
      </c>
      <c r="AA19" s="44">
        <v>102.2</v>
      </c>
      <c r="AB19" s="47">
        <v>102</v>
      </c>
      <c r="AC19" s="44">
        <v>127.9</v>
      </c>
      <c r="AD19" s="44">
        <v>122.6</v>
      </c>
      <c r="AE19" s="44">
        <v>114.8</v>
      </c>
      <c r="AF19" s="44">
        <v>120.3</v>
      </c>
      <c r="AG19" s="44">
        <v>93.6</v>
      </c>
      <c r="AH19" s="44">
        <f>'[1]1.'!$G$7</f>
        <v>96.8</v>
      </c>
      <c r="AI19" s="44">
        <v>95.5</v>
      </c>
    </row>
    <row r="20" spans="1:35" x14ac:dyDescent="0.2">
      <c r="A20" s="41" t="s">
        <v>38</v>
      </c>
      <c r="B20" s="43">
        <v>2112.6</v>
      </c>
      <c r="C20" s="43">
        <v>751.6</v>
      </c>
      <c r="D20" s="43">
        <v>1829</v>
      </c>
      <c r="E20" s="43">
        <v>265.60000000000002</v>
      </c>
      <c r="F20" s="43">
        <v>160.80000000000001</v>
      </c>
      <c r="G20" s="43">
        <v>96.1</v>
      </c>
      <c r="H20" s="43">
        <v>117.1</v>
      </c>
      <c r="I20" s="43">
        <v>114</v>
      </c>
      <c r="J20" s="43">
        <v>89.8</v>
      </c>
      <c r="K20" s="43">
        <v>113.7</v>
      </c>
      <c r="L20" s="43">
        <v>126.3</v>
      </c>
      <c r="M20" s="43">
        <v>100.6</v>
      </c>
      <c r="N20" s="43">
        <v>99.2</v>
      </c>
      <c r="O20" s="43">
        <v>103.8</v>
      </c>
      <c r="P20" s="50">
        <v>104.9</v>
      </c>
      <c r="Q20" s="50">
        <v>101.9</v>
      </c>
      <c r="R20" s="50">
        <v>133</v>
      </c>
      <c r="S20" s="45">
        <v>100.4</v>
      </c>
      <c r="T20" s="45">
        <v>97</v>
      </c>
      <c r="U20" s="45">
        <v>137.4</v>
      </c>
      <c r="V20" s="43">
        <v>93.5</v>
      </c>
      <c r="W20" s="44">
        <v>108.2</v>
      </c>
      <c r="X20" s="43">
        <v>93.7</v>
      </c>
      <c r="Y20" s="43">
        <v>103.8</v>
      </c>
      <c r="Z20" s="44">
        <v>123.9</v>
      </c>
      <c r="AA20" s="44">
        <v>107.8</v>
      </c>
      <c r="AB20" s="47">
        <v>97.4</v>
      </c>
      <c r="AC20" s="44">
        <v>114.9</v>
      </c>
      <c r="AD20" s="44">
        <v>113.8</v>
      </c>
      <c r="AE20" s="44">
        <v>129.5</v>
      </c>
      <c r="AF20" s="44">
        <v>119.5</v>
      </c>
      <c r="AG20" s="44">
        <v>90.9</v>
      </c>
      <c r="AH20" s="44">
        <f>'[1]1.'!$G$22</f>
        <v>92.5</v>
      </c>
      <c r="AI20" s="44">
        <v>114.4</v>
      </c>
    </row>
    <row r="21" spans="1:35" x14ac:dyDescent="0.2">
      <c r="A21" s="41" t="s">
        <v>39</v>
      </c>
      <c r="B21" s="43">
        <v>0.4</v>
      </c>
      <c r="C21" s="43">
        <v>1550</v>
      </c>
      <c r="D21" s="43">
        <v>2847.5</v>
      </c>
      <c r="E21" s="43">
        <v>176.5</v>
      </c>
      <c r="F21" s="43">
        <v>140.5</v>
      </c>
      <c r="G21" s="43">
        <v>91.6</v>
      </c>
      <c r="H21" s="43">
        <v>87.3</v>
      </c>
      <c r="I21" s="43">
        <v>113.3</v>
      </c>
      <c r="J21" s="43">
        <v>118.9</v>
      </c>
      <c r="K21" s="43">
        <v>94.8</v>
      </c>
      <c r="L21" s="43">
        <v>92</v>
      </c>
      <c r="M21" s="43">
        <v>115.1</v>
      </c>
      <c r="N21" s="48">
        <v>100.5</v>
      </c>
      <c r="O21" s="43">
        <v>101.7</v>
      </c>
      <c r="P21" s="50">
        <v>118.5</v>
      </c>
      <c r="Q21" s="50">
        <v>123.8</v>
      </c>
      <c r="R21" s="50">
        <v>120.5</v>
      </c>
      <c r="S21" s="45">
        <v>104.8</v>
      </c>
      <c r="T21" s="45">
        <v>91.6</v>
      </c>
      <c r="U21" s="45">
        <v>128.19999999999999</v>
      </c>
      <c r="V21" s="43">
        <v>77.599999999999994</v>
      </c>
      <c r="W21" s="44">
        <v>107</v>
      </c>
      <c r="X21" s="43">
        <v>104.5</v>
      </c>
      <c r="Y21" s="43">
        <v>104.5</v>
      </c>
      <c r="Z21" s="44">
        <v>92.7</v>
      </c>
      <c r="AA21" s="44">
        <v>113</v>
      </c>
      <c r="AB21" s="47">
        <v>104.9</v>
      </c>
      <c r="AC21" s="44">
        <v>88.8</v>
      </c>
      <c r="AD21" s="44">
        <v>115</v>
      </c>
      <c r="AE21" s="44">
        <v>123.2</v>
      </c>
      <c r="AF21" s="44">
        <v>117.4</v>
      </c>
      <c r="AG21" s="44">
        <v>98.9</v>
      </c>
      <c r="AH21" s="44">
        <f>'[1]1.'!$G$35</f>
        <v>100.2</v>
      </c>
      <c r="AI21" s="44">
        <v>124.3</v>
      </c>
    </row>
    <row r="22" spans="1:35" x14ac:dyDescent="0.2">
      <c r="A22" s="41" t="s">
        <v>40</v>
      </c>
      <c r="B22" s="43">
        <v>644.4</v>
      </c>
      <c r="C22" s="43">
        <v>2744.1</v>
      </c>
      <c r="D22" s="43">
        <v>2195.4</v>
      </c>
      <c r="E22" s="43">
        <v>147.80000000000001</v>
      </c>
      <c r="F22" s="43">
        <v>118.6</v>
      </c>
      <c r="G22" s="43">
        <v>105.8</v>
      </c>
      <c r="H22" s="43">
        <v>95.7</v>
      </c>
      <c r="I22" s="43">
        <v>82.5</v>
      </c>
      <c r="J22" s="43">
        <v>117.9</v>
      </c>
      <c r="K22" s="43">
        <v>129</v>
      </c>
      <c r="L22" s="43">
        <v>94.3</v>
      </c>
      <c r="M22" s="43">
        <v>109.3</v>
      </c>
      <c r="N22" s="48">
        <v>105.1</v>
      </c>
      <c r="O22" s="43">
        <v>104</v>
      </c>
      <c r="P22" s="50">
        <v>109.6</v>
      </c>
      <c r="Q22" s="50">
        <v>111.8</v>
      </c>
      <c r="R22" s="50">
        <v>130.5</v>
      </c>
      <c r="S22" s="45">
        <v>102.6</v>
      </c>
      <c r="T22" s="45">
        <v>97.5</v>
      </c>
      <c r="U22" s="45">
        <v>128.19999999999999</v>
      </c>
      <c r="V22" s="43">
        <v>83.8</v>
      </c>
      <c r="W22" s="44">
        <v>110.8</v>
      </c>
      <c r="X22" s="43">
        <v>101.6</v>
      </c>
      <c r="Y22" s="43">
        <v>108.3</v>
      </c>
      <c r="Z22" s="44">
        <v>100</v>
      </c>
      <c r="AA22" s="44">
        <v>100.2</v>
      </c>
      <c r="AB22" s="47">
        <v>103.3</v>
      </c>
      <c r="AC22" s="44">
        <v>102.5</v>
      </c>
      <c r="AD22" s="44">
        <v>108.3</v>
      </c>
      <c r="AE22" s="44">
        <v>110.2</v>
      </c>
      <c r="AF22" s="44">
        <v>108.1</v>
      </c>
      <c r="AG22" s="44">
        <v>106</v>
      </c>
      <c r="AH22" s="44">
        <f>'[1]1.'!$G$27</f>
        <v>100.8</v>
      </c>
      <c r="AI22" s="44">
        <v>103.3</v>
      </c>
    </row>
    <row r="23" spans="1:35" s="39" customFormat="1" ht="24" x14ac:dyDescent="0.2">
      <c r="A23" s="40" t="s">
        <v>41</v>
      </c>
      <c r="B23" s="35">
        <v>632.5</v>
      </c>
      <c r="C23" s="35">
        <v>896.9</v>
      </c>
      <c r="D23" s="35">
        <v>1828.4</v>
      </c>
      <c r="E23" s="35">
        <v>307.60000000000002</v>
      </c>
      <c r="F23" s="35">
        <v>153.5</v>
      </c>
      <c r="G23" s="35">
        <v>123.6</v>
      </c>
      <c r="H23" s="35">
        <v>118.6</v>
      </c>
      <c r="I23" s="35">
        <v>107.6</v>
      </c>
      <c r="J23" s="35">
        <v>122.2</v>
      </c>
      <c r="K23" s="35">
        <v>115.2</v>
      </c>
      <c r="L23" s="35">
        <v>107.5</v>
      </c>
      <c r="M23" s="35">
        <v>104.7</v>
      </c>
      <c r="N23" s="35">
        <v>111</v>
      </c>
      <c r="O23" s="35">
        <v>111.6</v>
      </c>
      <c r="P23" s="49">
        <v>108.5</v>
      </c>
      <c r="Q23" s="49">
        <v>112</v>
      </c>
      <c r="R23" s="49">
        <v>122.5</v>
      </c>
      <c r="S23" s="37">
        <v>106.6</v>
      </c>
      <c r="T23" s="37">
        <v>106.5</v>
      </c>
      <c r="U23" s="37">
        <v>116.4</v>
      </c>
      <c r="V23" s="49">
        <v>107.9</v>
      </c>
      <c r="W23" s="36">
        <v>103.3</v>
      </c>
      <c r="X23" s="35">
        <v>102.7</v>
      </c>
      <c r="Y23" s="35">
        <v>99.1</v>
      </c>
      <c r="Z23" s="36">
        <v>109.4</v>
      </c>
      <c r="AA23" s="36">
        <v>105.8</v>
      </c>
      <c r="AB23" s="38">
        <v>102</v>
      </c>
      <c r="AC23" s="36">
        <v>106.5</v>
      </c>
      <c r="AD23" s="36">
        <v>106.4</v>
      </c>
      <c r="AE23" s="36">
        <v>111.6</v>
      </c>
      <c r="AF23" s="36">
        <v>110.1</v>
      </c>
      <c r="AG23" s="36">
        <v>107.2</v>
      </c>
      <c r="AH23" s="36">
        <f>'[1]1.'!$G$46</f>
        <v>103</v>
      </c>
      <c r="AI23" s="36">
        <v>101.3</v>
      </c>
    </row>
    <row r="24" spans="1:35" x14ac:dyDescent="0.2">
      <c r="A24" s="41" t="s">
        <v>42</v>
      </c>
      <c r="B24" s="43">
        <v>634.70000000000005</v>
      </c>
      <c r="C24" s="43">
        <v>1047.9000000000001</v>
      </c>
      <c r="D24" s="43">
        <v>1598.4</v>
      </c>
      <c r="E24" s="43">
        <v>281.5</v>
      </c>
      <c r="F24" s="43">
        <v>158</v>
      </c>
      <c r="G24" s="43">
        <v>132.30000000000001</v>
      </c>
      <c r="H24" s="43">
        <v>122.8</v>
      </c>
      <c r="I24" s="43">
        <v>115.6</v>
      </c>
      <c r="J24" s="43">
        <v>124.9</v>
      </c>
      <c r="K24" s="43">
        <v>120.4</v>
      </c>
      <c r="L24" s="43">
        <v>112.4</v>
      </c>
      <c r="M24" s="43">
        <v>105.2</v>
      </c>
      <c r="N24" s="48">
        <v>109.1</v>
      </c>
      <c r="O24" s="43">
        <v>111.8</v>
      </c>
      <c r="P24" s="50">
        <v>109.8</v>
      </c>
      <c r="Q24" s="50">
        <v>111.3</v>
      </c>
      <c r="R24" s="50">
        <v>121.8</v>
      </c>
      <c r="S24" s="45">
        <v>111</v>
      </c>
      <c r="T24" s="45">
        <v>107.1</v>
      </c>
      <c r="U24" s="45">
        <v>115.7</v>
      </c>
      <c r="V24" s="50">
        <v>111.9</v>
      </c>
      <c r="W24" s="44">
        <v>103.3</v>
      </c>
      <c r="X24" s="43">
        <v>101.8</v>
      </c>
      <c r="Y24" s="43">
        <v>101.4</v>
      </c>
      <c r="Z24" s="44">
        <v>105.1</v>
      </c>
      <c r="AA24" s="44">
        <v>105</v>
      </c>
      <c r="AB24" s="47">
        <v>102</v>
      </c>
      <c r="AC24" s="44">
        <v>105</v>
      </c>
      <c r="AD24" s="44">
        <v>103.4</v>
      </c>
      <c r="AE24" s="44">
        <v>107.7</v>
      </c>
      <c r="AF24" s="44">
        <v>109.2</v>
      </c>
      <c r="AG24" s="44">
        <v>103.4</v>
      </c>
      <c r="AH24" s="44">
        <f>'[1]1.'!$G$47</f>
        <v>102.3</v>
      </c>
      <c r="AI24" s="44">
        <v>112.3</v>
      </c>
    </row>
    <row r="25" spans="1:35" x14ac:dyDescent="0.2">
      <c r="A25" s="41" t="s">
        <v>43</v>
      </c>
      <c r="B25" s="43">
        <v>738.6</v>
      </c>
      <c r="C25" s="43">
        <v>940</v>
      </c>
      <c r="D25" s="43">
        <v>2270.1</v>
      </c>
      <c r="E25" s="43">
        <v>406.4</v>
      </c>
      <c r="F25" s="43">
        <v>141.19999999999999</v>
      </c>
      <c r="G25" s="43">
        <v>124.4</v>
      </c>
      <c r="H25" s="43">
        <v>113.2</v>
      </c>
      <c r="I25" s="43">
        <v>101.7</v>
      </c>
      <c r="J25" s="43">
        <v>118.1</v>
      </c>
      <c r="K25" s="43">
        <v>107.6</v>
      </c>
      <c r="L25" s="43">
        <v>99.4</v>
      </c>
      <c r="M25" s="43">
        <v>101</v>
      </c>
      <c r="N25" s="48">
        <v>110.5</v>
      </c>
      <c r="O25" s="43">
        <v>107.9</v>
      </c>
      <c r="P25" s="50">
        <v>106</v>
      </c>
      <c r="Q25" s="50">
        <v>113</v>
      </c>
      <c r="R25" s="50">
        <v>123.4</v>
      </c>
      <c r="S25" s="45">
        <v>103.8</v>
      </c>
      <c r="T25" s="45">
        <v>109.9</v>
      </c>
      <c r="U25" s="45">
        <v>127.7</v>
      </c>
      <c r="V25" s="50">
        <v>103.5</v>
      </c>
      <c r="W25" s="44">
        <v>102.7</v>
      </c>
      <c r="X25" s="43">
        <v>109.6</v>
      </c>
      <c r="Y25" s="43">
        <v>97.8</v>
      </c>
      <c r="Z25" s="44">
        <v>105.2</v>
      </c>
      <c r="AA25" s="44">
        <v>110.2</v>
      </c>
      <c r="AB25" s="47">
        <v>106.7</v>
      </c>
      <c r="AC25" s="44">
        <v>106.4</v>
      </c>
      <c r="AD25" s="44">
        <v>111</v>
      </c>
      <c r="AE25" s="44">
        <v>110.9</v>
      </c>
      <c r="AF25" s="44">
        <v>118.5</v>
      </c>
      <c r="AG25" s="44">
        <v>117.3</v>
      </c>
      <c r="AH25" s="44">
        <f>'[1]1.'!$G$53</f>
        <v>103.1</v>
      </c>
      <c r="AI25" s="44">
        <v>108.2</v>
      </c>
    </row>
    <row r="26" spans="1:35" x14ac:dyDescent="0.2">
      <c r="A26" s="41" t="s">
        <v>44</v>
      </c>
      <c r="B26" s="43">
        <v>892.2</v>
      </c>
      <c r="C26" s="43">
        <v>1050</v>
      </c>
      <c r="D26" s="43">
        <v>2616.4</v>
      </c>
      <c r="E26" s="43">
        <v>306.10000000000002</v>
      </c>
      <c r="F26" s="43">
        <v>162.9</v>
      </c>
      <c r="G26" s="43">
        <v>100.6</v>
      </c>
      <c r="H26" s="43">
        <v>101</v>
      </c>
      <c r="I26" s="43">
        <v>95.4</v>
      </c>
      <c r="J26" s="43">
        <v>117.7</v>
      </c>
      <c r="K26" s="43">
        <v>106.7</v>
      </c>
      <c r="L26" s="43">
        <v>97.3</v>
      </c>
      <c r="M26" s="43">
        <v>106.7</v>
      </c>
      <c r="N26" s="48">
        <v>120</v>
      </c>
      <c r="O26" s="43">
        <v>114.6</v>
      </c>
      <c r="P26" s="50">
        <v>106.8</v>
      </c>
      <c r="Q26" s="50">
        <v>115.2</v>
      </c>
      <c r="R26" s="50">
        <v>124.5</v>
      </c>
      <c r="S26" s="45">
        <v>89.8</v>
      </c>
      <c r="T26" s="45">
        <v>99.1</v>
      </c>
      <c r="U26" s="45">
        <v>102.9</v>
      </c>
      <c r="V26" s="45">
        <v>96.2</v>
      </c>
      <c r="W26" s="44">
        <v>105</v>
      </c>
      <c r="X26" s="43">
        <v>92.8</v>
      </c>
      <c r="Y26" s="43">
        <v>89.3</v>
      </c>
      <c r="Z26" s="44">
        <v>135.6</v>
      </c>
      <c r="AA26" s="44">
        <v>100</v>
      </c>
      <c r="AB26" s="47">
        <v>95.4</v>
      </c>
      <c r="AC26" s="44">
        <v>118.3</v>
      </c>
      <c r="AD26" s="44">
        <v>118.6</v>
      </c>
      <c r="AE26" s="44">
        <v>127.7</v>
      </c>
      <c r="AF26" s="44">
        <v>105.8</v>
      </c>
      <c r="AG26" s="44">
        <v>116.5</v>
      </c>
      <c r="AH26" s="44">
        <f>'[1]1.'!$G$57</f>
        <v>106.6</v>
      </c>
      <c r="AI26" s="44">
        <v>100.8</v>
      </c>
    </row>
    <row r="27" spans="1:35" x14ac:dyDescent="0.2">
      <c r="A27" s="41" t="s">
        <v>45</v>
      </c>
      <c r="B27" s="43">
        <v>463</v>
      </c>
      <c r="C27" s="43">
        <v>288.60000000000002</v>
      </c>
      <c r="D27" s="43">
        <v>1737.4</v>
      </c>
      <c r="E27" s="43">
        <v>234.1</v>
      </c>
      <c r="F27" s="43">
        <v>389.1</v>
      </c>
      <c r="G27" s="43">
        <v>131.4</v>
      </c>
      <c r="H27" s="43">
        <v>89.5</v>
      </c>
      <c r="I27" s="43">
        <v>105.3</v>
      </c>
      <c r="J27" s="43">
        <v>106</v>
      </c>
      <c r="K27" s="43">
        <v>113.4</v>
      </c>
      <c r="L27" s="43">
        <v>110.1</v>
      </c>
      <c r="M27" s="43">
        <v>126.7</v>
      </c>
      <c r="N27" s="43">
        <v>120.5</v>
      </c>
      <c r="O27" s="43">
        <v>99.7</v>
      </c>
      <c r="P27" s="50">
        <v>102.2</v>
      </c>
      <c r="Q27" s="50">
        <v>103.4</v>
      </c>
      <c r="R27" s="50">
        <v>104.5</v>
      </c>
      <c r="S27" s="45">
        <v>102.2</v>
      </c>
      <c r="T27" s="45">
        <v>102.8</v>
      </c>
      <c r="U27" s="45">
        <v>113.1</v>
      </c>
      <c r="V27" s="45">
        <v>113.3</v>
      </c>
      <c r="W27" s="45">
        <v>102.2</v>
      </c>
      <c r="X27" s="43">
        <v>98.8</v>
      </c>
      <c r="Y27" s="43">
        <v>109.1</v>
      </c>
      <c r="Z27" s="44">
        <v>121.6</v>
      </c>
      <c r="AA27" s="44">
        <v>109.8</v>
      </c>
      <c r="AB27" s="47">
        <v>117</v>
      </c>
      <c r="AC27" s="44">
        <v>98.7</v>
      </c>
      <c r="AD27" s="44">
        <v>88.1</v>
      </c>
      <c r="AE27" s="44">
        <v>95.6</v>
      </c>
      <c r="AF27" s="44">
        <v>89.9</v>
      </c>
      <c r="AG27" s="44">
        <v>90.7</v>
      </c>
      <c r="AH27" s="44">
        <f>'[1]1.'!$G$58</f>
        <v>99.5</v>
      </c>
      <c r="AI27" s="44">
        <v>100.6</v>
      </c>
    </row>
    <row r="28" spans="1:35" x14ac:dyDescent="0.2">
      <c r="T28" s="51"/>
      <c r="U28" s="52"/>
      <c r="V28" s="16"/>
    </row>
    <row r="29" spans="1:35" x14ac:dyDescent="0.2">
      <c r="T29" s="53"/>
      <c r="U29" s="52"/>
      <c r="V29" s="16"/>
    </row>
    <row r="30" spans="1:35" x14ac:dyDescent="0.2">
      <c r="T30" s="53"/>
      <c r="U30" s="52"/>
      <c r="V30" s="16"/>
    </row>
    <row r="31" spans="1:35" x14ac:dyDescent="0.2">
      <c r="T31" s="51"/>
      <c r="U31" s="52"/>
      <c r="V31" s="16"/>
    </row>
    <row r="32" spans="1:35" x14ac:dyDescent="0.2">
      <c r="T32" s="52"/>
      <c r="U32" s="52"/>
      <c r="V32" s="16"/>
    </row>
    <row r="33" spans="14:22" x14ac:dyDescent="0.2">
      <c r="T33" s="51"/>
      <c r="U33" s="52"/>
      <c r="V33" s="16"/>
    </row>
    <row r="34" spans="14:22" x14ac:dyDescent="0.2">
      <c r="T34" s="51"/>
      <c r="U34" s="52"/>
      <c r="V34" s="16"/>
    </row>
    <row r="35" spans="14:22" x14ac:dyDescent="0.2">
      <c r="T35" s="51"/>
      <c r="U35" s="52"/>
      <c r="V35" s="16"/>
    </row>
    <row r="36" spans="14:22" x14ac:dyDescent="0.2">
      <c r="N36" s="52"/>
      <c r="T36" s="51"/>
      <c r="U36" s="52"/>
      <c r="V36" s="54"/>
    </row>
    <row r="37" spans="14:22" x14ac:dyDescent="0.2">
      <c r="N37" s="52"/>
      <c r="T37" s="51"/>
      <c r="U37" s="52"/>
      <c r="V37" s="54"/>
    </row>
    <row r="38" spans="14:22" x14ac:dyDescent="0.2">
      <c r="N38" s="52"/>
      <c r="T38" s="52"/>
      <c r="U38" s="52"/>
      <c r="V38" s="16"/>
    </row>
    <row r="39" spans="14:22" x14ac:dyDescent="0.2">
      <c r="N39" s="52"/>
      <c r="T39" s="51"/>
      <c r="U39" s="52"/>
      <c r="V39" s="16"/>
    </row>
    <row r="40" spans="14:22" x14ac:dyDescent="0.2">
      <c r="N40" s="52"/>
      <c r="T40" s="52"/>
      <c r="U40" s="52"/>
      <c r="V40" s="54"/>
    </row>
    <row r="41" spans="14:22" x14ac:dyDescent="0.2">
      <c r="N41" s="52"/>
      <c r="T41" s="52"/>
      <c r="U41" s="52"/>
      <c r="V41" s="16"/>
    </row>
    <row r="42" spans="14:22" x14ac:dyDescent="0.2">
      <c r="N42" s="52"/>
    </row>
    <row r="43" spans="14:22" x14ac:dyDescent="0.2">
      <c r="N43" s="52"/>
      <c r="T43" s="51"/>
      <c r="U43" s="52"/>
      <c r="V43" s="16"/>
    </row>
    <row r="44" spans="14:22" x14ac:dyDescent="0.2">
      <c r="N44" s="52"/>
      <c r="T44" s="51"/>
      <c r="U44" s="52"/>
      <c r="V44" s="16"/>
    </row>
    <row r="45" spans="14:22" x14ac:dyDescent="0.2">
      <c r="N45" s="52"/>
      <c r="T45" s="51"/>
      <c r="U45" s="52"/>
      <c r="V45" s="54"/>
    </row>
    <row r="46" spans="14:22" x14ac:dyDescent="0.2">
      <c r="N46" s="52"/>
      <c r="T46" s="51"/>
      <c r="U46" s="52"/>
      <c r="V46" s="54"/>
    </row>
    <row r="47" spans="14:22" x14ac:dyDescent="0.2">
      <c r="T47" s="52"/>
      <c r="U47" s="52"/>
      <c r="V47" s="16"/>
    </row>
    <row r="48" spans="14:22" x14ac:dyDescent="0.2">
      <c r="T48" s="51"/>
      <c r="U48" s="52"/>
      <c r="V48" s="16"/>
    </row>
    <row r="49" spans="20:22" x14ac:dyDescent="0.2">
      <c r="T49" s="51"/>
      <c r="U49" s="52"/>
      <c r="V49" s="16"/>
    </row>
    <row r="50" spans="20:22" x14ac:dyDescent="0.2">
      <c r="T50" s="51"/>
      <c r="U50" s="52"/>
      <c r="V50" s="16"/>
    </row>
    <row r="51" spans="20:22" x14ac:dyDescent="0.2">
      <c r="T51" s="52"/>
      <c r="U51" s="52"/>
      <c r="V51" s="16"/>
    </row>
    <row r="73" spans="20:22" x14ac:dyDescent="0.2">
      <c r="T73" s="51"/>
      <c r="U73" s="52"/>
      <c r="V73" s="16"/>
    </row>
    <row r="74" spans="20:22" x14ac:dyDescent="0.2">
      <c r="T74" s="51"/>
      <c r="U74" s="52"/>
      <c r="V74" s="16"/>
    </row>
    <row r="75" spans="20:22" x14ac:dyDescent="0.2">
      <c r="T75" s="52"/>
      <c r="U75" s="52"/>
      <c r="V75" s="16"/>
    </row>
    <row r="76" spans="20:22" x14ac:dyDescent="0.2">
      <c r="T76" s="51"/>
      <c r="U76" s="52"/>
      <c r="V76" s="16"/>
    </row>
    <row r="77" spans="20:22" x14ac:dyDescent="0.2">
      <c r="T77" s="51"/>
      <c r="U77" s="52"/>
      <c r="V77" s="16"/>
    </row>
    <row r="78" spans="20:22" x14ac:dyDescent="0.2">
      <c r="T78" s="51"/>
      <c r="U78" s="52"/>
      <c r="V78" s="16"/>
    </row>
    <row r="79" spans="20:22" x14ac:dyDescent="0.2">
      <c r="T79" s="52"/>
      <c r="U79" s="52"/>
      <c r="V79" s="16"/>
    </row>
    <row r="80" spans="20:22" x14ac:dyDescent="0.2">
      <c r="T80" s="51"/>
      <c r="U80" s="52"/>
      <c r="V80" s="16"/>
    </row>
    <row r="81" spans="20:22" x14ac:dyDescent="0.2">
      <c r="T81" s="52"/>
      <c r="U81" s="52"/>
      <c r="V81" s="16"/>
    </row>
    <row r="82" spans="20:22" x14ac:dyDescent="0.2">
      <c r="T82" s="51"/>
      <c r="U82" s="52"/>
      <c r="V82" s="16"/>
    </row>
    <row r="83" spans="20:22" x14ac:dyDescent="0.2">
      <c r="T83" s="52"/>
      <c r="U83" s="52"/>
      <c r="V83" s="16"/>
    </row>
    <row r="84" spans="20:22" x14ac:dyDescent="0.2">
      <c r="T84" s="51"/>
      <c r="U84" s="52"/>
      <c r="V84" s="16"/>
    </row>
    <row r="85" spans="20:22" x14ac:dyDescent="0.2">
      <c r="T85" s="52"/>
      <c r="U85" s="52"/>
      <c r="V85" s="16"/>
    </row>
    <row r="86" spans="20:22" x14ac:dyDescent="0.2">
      <c r="T86" s="51"/>
      <c r="U86" s="52"/>
      <c r="V86" s="16"/>
    </row>
  </sheetData>
  <mergeCells count="3">
    <mergeCell ref="A4:AH4"/>
    <mergeCell ref="A1:AI1"/>
    <mergeCell ref="A16:AI16"/>
  </mergeCells>
  <phoneticPr fontId="3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Айгуль Мангибаева</cp:lastModifiedBy>
  <cp:lastPrinted>2024-06-21T07:30:05Z</cp:lastPrinted>
  <dcterms:created xsi:type="dcterms:W3CDTF">2009-03-11T05:00:38Z</dcterms:created>
  <dcterms:modified xsi:type="dcterms:W3CDTF">2026-01-16T13:29:22Z</dcterms:modified>
</cp:coreProperties>
</file>