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840" activeTab="6"/>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'1'!$A$6:$L$1879</definedName>
    <definedName name="_xlnm._FilterDatabase" localSheetId="6" hidden="1">'3'!$A$5:$P$5</definedName>
    <definedName name="A1271377">'[1]1'!#REF!</definedName>
    <definedName name="_xlnm.Print_Area" localSheetId="2">[2]Содержание!$A$1:$B$551</definedName>
    <definedName name="_xlnm.Print_Area" localSheetId="4">'1'!$A$1:$L$1882</definedName>
    <definedName name="_xlnm.Print_Area" localSheetId="5">'2'!$A$1:$J$76</definedName>
    <definedName name="_xlnm.Print_Area" localSheetId="6">'3'!$A$1:$L$139</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30" i="3" l="1"/>
  <c r="J130" i="3"/>
  <c r="I130" i="3"/>
  <c r="H130" i="3"/>
  <c r="E130" i="3"/>
  <c r="L130" i="3" s="1"/>
  <c r="K129" i="3"/>
  <c r="J129" i="3"/>
  <c r="H129" i="3"/>
  <c r="E129" i="3"/>
  <c r="K128" i="3"/>
  <c r="J128" i="3"/>
  <c r="E128" i="3"/>
  <c r="L128" i="3" s="1"/>
  <c r="K127" i="3"/>
  <c r="J127" i="3"/>
  <c r="H127" i="3"/>
  <c r="E127" i="3"/>
  <c r="L126" i="3"/>
  <c r="K126" i="3"/>
  <c r="J126" i="3"/>
  <c r="H126" i="3"/>
  <c r="E126" i="3"/>
  <c r="K125" i="3"/>
  <c r="J125" i="3"/>
  <c r="H125" i="3"/>
  <c r="E125" i="3"/>
  <c r="K123" i="3"/>
  <c r="J123" i="3"/>
  <c r="H123" i="3"/>
  <c r="E123" i="3"/>
  <c r="L122" i="3"/>
  <c r="K122" i="3"/>
  <c r="J122" i="3"/>
  <c r="H122" i="3"/>
  <c r="H121" i="3" s="1"/>
  <c r="E122" i="3"/>
  <c r="K121" i="3"/>
  <c r="J121" i="3"/>
  <c r="E121" i="3"/>
  <c r="L121" i="3" s="1"/>
  <c r="L120" i="3"/>
  <c r="K120" i="3"/>
  <c r="J120" i="3"/>
  <c r="H120" i="3"/>
  <c r="E120" i="3"/>
  <c r="K119" i="3"/>
  <c r="J119" i="3"/>
  <c r="H119" i="3"/>
  <c r="H118" i="3" s="1"/>
  <c r="E119" i="3"/>
  <c r="L119" i="3" s="1"/>
  <c r="K118" i="3"/>
  <c r="J118" i="3"/>
  <c r="E118" i="3"/>
  <c r="L116" i="3"/>
  <c r="K116" i="3"/>
  <c r="J116" i="3"/>
  <c r="H116" i="3"/>
  <c r="E116" i="3"/>
  <c r="I116" i="3" s="1"/>
  <c r="K115" i="3"/>
  <c r="J115" i="3"/>
  <c r="H115" i="3"/>
  <c r="H114" i="3" s="1"/>
  <c r="E115" i="3"/>
  <c r="L114" i="3"/>
  <c r="K114" i="3"/>
  <c r="J114" i="3"/>
  <c r="E114" i="3"/>
  <c r="L113" i="3"/>
  <c r="K113" i="3"/>
  <c r="J113" i="3"/>
  <c r="H113" i="3"/>
  <c r="E113" i="3"/>
  <c r="K112" i="3"/>
  <c r="J112" i="3"/>
  <c r="H112" i="3"/>
  <c r="H111" i="3" s="1"/>
  <c r="E112" i="3"/>
  <c r="L112" i="3" s="1"/>
  <c r="L111" i="3"/>
  <c r="K111" i="3"/>
  <c r="J111" i="3"/>
  <c r="E111" i="3"/>
  <c r="K109" i="3"/>
  <c r="J109" i="3"/>
  <c r="I109" i="3"/>
  <c r="H109" i="3"/>
  <c r="E109" i="3"/>
  <c r="L109" i="3" s="1"/>
  <c r="K108" i="3"/>
  <c r="J108" i="3"/>
  <c r="H108" i="3"/>
  <c r="H107" i="3" s="1"/>
  <c r="E108" i="3"/>
  <c r="K107" i="3"/>
  <c r="J107" i="3"/>
  <c r="E107" i="3"/>
  <c r="L107" i="3" s="1"/>
  <c r="K106" i="3"/>
  <c r="J106" i="3"/>
  <c r="H106" i="3"/>
  <c r="E106" i="3"/>
  <c r="K105" i="3"/>
  <c r="J105" i="3"/>
  <c r="H105" i="3"/>
  <c r="E105" i="3"/>
  <c r="L105" i="3" s="1"/>
  <c r="K104" i="3"/>
  <c r="J104" i="3"/>
  <c r="H104" i="3"/>
  <c r="E104" i="3"/>
  <c r="K102" i="3"/>
  <c r="J102" i="3"/>
  <c r="H102" i="3"/>
  <c r="E102" i="3"/>
  <c r="L102" i="3" s="1"/>
  <c r="K101" i="3"/>
  <c r="J101" i="3"/>
  <c r="H101" i="3"/>
  <c r="H100" i="3" s="1"/>
  <c r="E101" i="3"/>
  <c r="L101" i="3" s="1"/>
  <c r="K100" i="3"/>
  <c r="J100" i="3"/>
  <c r="E100" i="3"/>
  <c r="L100" i="3" s="1"/>
  <c r="K99" i="3"/>
  <c r="J99" i="3"/>
  <c r="I99" i="3"/>
  <c r="H99" i="3"/>
  <c r="E99" i="3"/>
  <c r="L99" i="3" s="1"/>
  <c r="K98" i="3"/>
  <c r="J98" i="3"/>
  <c r="H98" i="3"/>
  <c r="E98" i="3"/>
  <c r="L98" i="3" s="1"/>
  <c r="L97" i="3"/>
  <c r="K97" i="3"/>
  <c r="J97" i="3"/>
  <c r="H97" i="3"/>
  <c r="E97" i="3"/>
  <c r="K95" i="3"/>
  <c r="J95" i="3"/>
  <c r="H95" i="3"/>
  <c r="E95" i="3"/>
  <c r="L95" i="3" s="1"/>
  <c r="L94" i="3"/>
  <c r="K94" i="3"/>
  <c r="J94" i="3"/>
  <c r="H94" i="3"/>
  <c r="E94" i="3"/>
  <c r="K93" i="3"/>
  <c r="J93" i="3"/>
  <c r="E93" i="3"/>
  <c r="L93" i="3" s="1"/>
  <c r="L92" i="3"/>
  <c r="K92" i="3"/>
  <c r="J92" i="3"/>
  <c r="H92" i="3"/>
  <c r="E92" i="3"/>
  <c r="K91" i="3"/>
  <c r="J91" i="3"/>
  <c r="H91" i="3"/>
  <c r="H90" i="3" s="1"/>
  <c r="E91" i="3"/>
  <c r="L91" i="3" s="1"/>
  <c r="K90" i="3"/>
  <c r="J90" i="3"/>
  <c r="E90" i="3"/>
  <c r="K88" i="3"/>
  <c r="J88" i="3"/>
  <c r="H88" i="3"/>
  <c r="E88" i="3"/>
  <c r="L88" i="3" s="1"/>
  <c r="K87" i="3"/>
  <c r="J87" i="3"/>
  <c r="H87" i="3"/>
  <c r="H86" i="3" s="1"/>
  <c r="E87" i="3"/>
  <c r="L87" i="3" s="1"/>
  <c r="K86" i="3"/>
  <c r="J86" i="3"/>
  <c r="E86" i="3"/>
  <c r="L86" i="3" s="1"/>
  <c r="K85" i="3"/>
  <c r="J85" i="3"/>
  <c r="H85" i="3"/>
  <c r="E85" i="3"/>
  <c r="L85" i="3" s="1"/>
  <c r="K84" i="3"/>
  <c r="J84" i="3"/>
  <c r="H84" i="3"/>
  <c r="E84" i="3"/>
  <c r="L84" i="3" s="1"/>
  <c r="K83" i="3"/>
  <c r="J83" i="3"/>
  <c r="H83" i="3"/>
  <c r="E83" i="3"/>
  <c r="L83" i="3" s="1"/>
  <c r="K81" i="3"/>
  <c r="J81" i="3"/>
  <c r="H81" i="3"/>
  <c r="E81" i="3"/>
  <c r="L81" i="3" s="1"/>
  <c r="H80" i="3"/>
  <c r="H79" i="3" s="1"/>
  <c r="E80" i="3"/>
  <c r="K79" i="3"/>
  <c r="J79" i="3"/>
  <c r="E79" i="3"/>
  <c r="L79" i="3" s="1"/>
  <c r="K78" i="3"/>
  <c r="J78" i="3"/>
  <c r="I78" i="3"/>
  <c r="H78" i="3"/>
  <c r="E78" i="3"/>
  <c r="L78" i="3" s="1"/>
  <c r="K77" i="3"/>
  <c r="J77" i="3"/>
  <c r="H77" i="3"/>
  <c r="E77" i="3"/>
  <c r="K76" i="3"/>
  <c r="J76" i="3"/>
  <c r="E76" i="3"/>
  <c r="L76" i="3" s="1"/>
  <c r="K74" i="3"/>
  <c r="J74" i="3"/>
  <c r="H74" i="3"/>
  <c r="E74" i="3"/>
  <c r="I74" i="3" s="1"/>
  <c r="J73" i="3"/>
  <c r="H73" i="3"/>
  <c r="H72" i="3" s="1"/>
  <c r="E73" i="3"/>
  <c r="I73" i="3" s="1"/>
  <c r="I72" i="3" s="1"/>
  <c r="K72" i="3"/>
  <c r="J72" i="3"/>
  <c r="E72" i="3"/>
  <c r="L72" i="3" s="1"/>
  <c r="K71" i="3"/>
  <c r="J71" i="3"/>
  <c r="H71" i="3"/>
  <c r="E71" i="3"/>
  <c r="K70" i="3"/>
  <c r="J70" i="3"/>
  <c r="H70" i="3"/>
  <c r="H69" i="3" s="1"/>
  <c r="E70" i="3"/>
  <c r="L70" i="3" s="1"/>
  <c r="K69" i="3"/>
  <c r="J69" i="3"/>
  <c r="E69" i="3"/>
  <c r="L69" i="3" s="1"/>
  <c r="K67" i="3"/>
  <c r="J67" i="3"/>
  <c r="I67" i="3"/>
  <c r="H67" i="3"/>
  <c r="E67" i="3"/>
  <c r="L67" i="3" s="1"/>
  <c r="K66" i="3"/>
  <c r="J66" i="3"/>
  <c r="H66" i="3"/>
  <c r="H65" i="3" s="1"/>
  <c r="E66" i="3"/>
  <c r="I66" i="3" s="1"/>
  <c r="I65" i="3" s="1"/>
  <c r="K65" i="3"/>
  <c r="J65" i="3"/>
  <c r="E65" i="3"/>
  <c r="L65" i="3" s="1"/>
  <c r="J64" i="3"/>
  <c r="I64" i="3"/>
  <c r="H64" i="3"/>
  <c r="E64" i="3"/>
  <c r="K63" i="3"/>
  <c r="J63" i="3"/>
  <c r="H63" i="3"/>
  <c r="H62" i="3" s="1"/>
  <c r="E63" i="3"/>
  <c r="K62" i="3"/>
  <c r="J62" i="3"/>
  <c r="E62" i="3"/>
  <c r="L62" i="3" s="1"/>
  <c r="K60" i="3"/>
  <c r="J60" i="3"/>
  <c r="H60" i="3"/>
  <c r="H58" i="3" s="1"/>
  <c r="E60" i="3"/>
  <c r="K59" i="3"/>
  <c r="J59" i="3"/>
  <c r="H59" i="3"/>
  <c r="E59" i="3"/>
  <c r="L59" i="3" s="1"/>
  <c r="K58" i="3"/>
  <c r="J58" i="3"/>
  <c r="E58" i="3"/>
  <c r="L58" i="3" s="1"/>
  <c r="K57" i="3"/>
  <c r="J57" i="3"/>
  <c r="H57" i="3"/>
  <c r="E57" i="3"/>
  <c r="K56" i="3"/>
  <c r="J56" i="3"/>
  <c r="H56" i="3"/>
  <c r="H55" i="3" s="1"/>
  <c r="E56" i="3"/>
  <c r="K55" i="3"/>
  <c r="J55" i="3"/>
  <c r="E55" i="3"/>
  <c r="L55" i="3" s="1"/>
  <c r="K53" i="3"/>
  <c r="J53" i="3"/>
  <c r="H53" i="3"/>
  <c r="E53" i="3"/>
  <c r="K52" i="3"/>
  <c r="J52" i="3"/>
  <c r="H52" i="3"/>
  <c r="E52" i="3"/>
  <c r="L52" i="3" s="1"/>
  <c r="K51" i="3"/>
  <c r="J51" i="3"/>
  <c r="H51" i="3"/>
  <c r="E51" i="3"/>
  <c r="L51" i="3" s="1"/>
  <c r="K50" i="3"/>
  <c r="J50" i="3"/>
  <c r="H50" i="3"/>
  <c r="E50" i="3"/>
  <c r="K49" i="3"/>
  <c r="J49" i="3"/>
  <c r="H49" i="3"/>
  <c r="H48" i="3" s="1"/>
  <c r="E49" i="3"/>
  <c r="K48" i="3"/>
  <c r="J48" i="3"/>
  <c r="E48" i="3"/>
  <c r="L48" i="3" s="1"/>
  <c r="L46" i="3"/>
  <c r="K46" i="3"/>
  <c r="J46" i="3"/>
  <c r="H46" i="3"/>
  <c r="E46" i="3"/>
  <c r="I46" i="3" s="1"/>
  <c r="J45" i="3"/>
  <c r="H45" i="3"/>
  <c r="H44" i="3" s="1"/>
  <c r="E45" i="3"/>
  <c r="I45" i="3" s="1"/>
  <c r="I44" i="3" s="1"/>
  <c r="L44" i="3"/>
  <c r="K44" i="3"/>
  <c r="J44" i="3"/>
  <c r="E44" i="3"/>
  <c r="K43" i="3"/>
  <c r="J43" i="3"/>
  <c r="H43" i="3"/>
  <c r="H41" i="3" s="1"/>
  <c r="E43" i="3"/>
  <c r="L42" i="3"/>
  <c r="K42" i="3"/>
  <c r="J42" i="3"/>
  <c r="H42" i="3"/>
  <c r="E42" i="3"/>
  <c r="K41" i="3"/>
  <c r="J41" i="3"/>
  <c r="E41" i="3"/>
  <c r="K39" i="3"/>
  <c r="J39" i="3"/>
  <c r="H39" i="3"/>
  <c r="E39" i="3"/>
  <c r="L38" i="3"/>
  <c r="K38" i="3"/>
  <c r="J38" i="3"/>
  <c r="H38" i="3"/>
  <c r="E38" i="3"/>
  <c r="K37" i="3"/>
  <c r="J37" i="3"/>
  <c r="E37" i="3"/>
  <c r="L37" i="3" s="1"/>
  <c r="K36" i="3"/>
  <c r="J36" i="3"/>
  <c r="H36" i="3"/>
  <c r="E36" i="3"/>
  <c r="L36" i="3" s="1"/>
  <c r="L35" i="3"/>
  <c r="K35" i="3"/>
  <c r="J35" i="3"/>
  <c r="H35" i="3"/>
  <c r="E35" i="3"/>
  <c r="K34" i="3"/>
  <c r="J34" i="3"/>
  <c r="H34" i="3"/>
  <c r="E34" i="3"/>
  <c r="L32" i="3"/>
  <c r="K32" i="3"/>
  <c r="J32" i="3"/>
  <c r="H32" i="3"/>
  <c r="E32" i="3"/>
  <c r="L31" i="3"/>
  <c r="K31" i="3"/>
  <c r="J31" i="3"/>
  <c r="H31" i="3"/>
  <c r="E31" i="3"/>
  <c r="K30" i="3"/>
  <c r="J30" i="3"/>
  <c r="E30" i="3"/>
  <c r="L29" i="3"/>
  <c r="K29" i="3"/>
  <c r="J29" i="3"/>
  <c r="H29" i="3"/>
  <c r="E29" i="3"/>
  <c r="I29" i="3" s="1"/>
  <c r="K28" i="3"/>
  <c r="J28" i="3"/>
  <c r="H28" i="3"/>
  <c r="H27" i="3" s="1"/>
  <c r="E28" i="3"/>
  <c r="L28" i="3" s="1"/>
  <c r="L27" i="3"/>
  <c r="K27" i="3"/>
  <c r="J27" i="3"/>
  <c r="E27" i="3"/>
  <c r="L25" i="3"/>
  <c r="K25" i="3"/>
  <c r="J25" i="3"/>
  <c r="H25" i="3"/>
  <c r="E25" i="3"/>
  <c r="I25" i="3" s="1"/>
  <c r="K24" i="3"/>
  <c r="J24" i="3"/>
  <c r="H24" i="3"/>
  <c r="H23" i="3" s="1"/>
  <c r="E24" i="3"/>
  <c r="K23" i="3"/>
  <c r="J23" i="3"/>
  <c r="E23" i="3"/>
  <c r="L23" i="3" s="1"/>
  <c r="K22" i="3"/>
  <c r="J22" i="3"/>
  <c r="H22" i="3"/>
  <c r="H20" i="3" s="1"/>
  <c r="E22" i="3"/>
  <c r="K21" i="3"/>
  <c r="J21" i="3"/>
  <c r="H21" i="3"/>
  <c r="E21" i="3"/>
  <c r="L21" i="3" s="1"/>
  <c r="L20" i="3"/>
  <c r="K20" i="3"/>
  <c r="J20" i="3"/>
  <c r="E20" i="3"/>
  <c r="L18" i="3"/>
  <c r="K18" i="3"/>
  <c r="J18" i="3"/>
  <c r="I18" i="3"/>
  <c r="H18" i="3"/>
  <c r="E18" i="3"/>
  <c r="K17" i="3"/>
  <c r="J17" i="3"/>
  <c r="H17" i="3"/>
  <c r="E17" i="3"/>
  <c r="L16" i="3"/>
  <c r="K16" i="3"/>
  <c r="J16" i="3"/>
  <c r="E16" i="3"/>
  <c r="K15" i="3"/>
  <c r="J15" i="3"/>
  <c r="H15" i="3"/>
  <c r="H13" i="3" s="1"/>
  <c r="E15" i="3"/>
  <c r="L14" i="3"/>
  <c r="K14" i="3"/>
  <c r="J14" i="3"/>
  <c r="H14" i="3"/>
  <c r="E14" i="3"/>
  <c r="K13" i="3"/>
  <c r="J13" i="3"/>
  <c r="E13" i="3"/>
  <c r="K11" i="3"/>
  <c r="J11" i="3"/>
  <c r="H11" i="3"/>
  <c r="E11" i="3"/>
  <c r="L10" i="3"/>
  <c r="K10" i="3"/>
  <c r="J10" i="3"/>
  <c r="H10" i="3"/>
  <c r="E10" i="3"/>
  <c r="K9" i="3"/>
  <c r="J9" i="3"/>
  <c r="E9" i="3"/>
  <c r="L9" i="3" s="1"/>
  <c r="L8" i="3"/>
  <c r="K8" i="3"/>
  <c r="J8" i="3"/>
  <c r="H8" i="3"/>
  <c r="E8" i="3"/>
  <c r="L7" i="3"/>
  <c r="K7" i="3"/>
  <c r="J7" i="3"/>
  <c r="H7" i="3"/>
  <c r="E7" i="3"/>
  <c r="K6" i="3"/>
  <c r="J6" i="3"/>
  <c r="H6" i="3"/>
  <c r="E6" i="3"/>
  <c r="J72" i="2"/>
  <c r="I72" i="2"/>
  <c r="H72" i="2"/>
  <c r="J71" i="2"/>
  <c r="I71" i="2"/>
  <c r="H71" i="2"/>
  <c r="H69" i="2"/>
  <c r="J68" i="2"/>
  <c r="I68" i="2"/>
  <c r="H68" i="2"/>
  <c r="J66" i="2"/>
  <c r="I66" i="2"/>
  <c r="J65" i="2"/>
  <c r="I65" i="2"/>
  <c r="H65" i="2"/>
  <c r="J63" i="2"/>
  <c r="I63" i="2"/>
  <c r="H63" i="2"/>
  <c r="J62" i="2"/>
  <c r="I62" i="2"/>
  <c r="H62" i="2"/>
  <c r="H60" i="2"/>
  <c r="J59" i="2"/>
  <c r="I59" i="2"/>
  <c r="H59" i="2"/>
  <c r="J57" i="2"/>
  <c r="I57" i="2"/>
  <c r="H56" i="2"/>
  <c r="J54" i="2"/>
  <c r="I54" i="2"/>
  <c r="H54" i="2"/>
  <c r="J53" i="2"/>
  <c r="I53" i="2"/>
  <c r="H53" i="2"/>
  <c r="H51" i="2"/>
  <c r="J50" i="2"/>
  <c r="I50" i="2"/>
  <c r="H50" i="2"/>
  <c r="J48" i="2"/>
  <c r="I48" i="2"/>
  <c r="H48" i="2"/>
  <c r="J47" i="2"/>
  <c r="I47" i="2"/>
  <c r="H47" i="2"/>
  <c r="J45" i="2"/>
  <c r="I45" i="2"/>
  <c r="H45" i="2"/>
  <c r="J44" i="2"/>
  <c r="I44" i="2"/>
  <c r="H44" i="2"/>
  <c r="J42" i="2"/>
  <c r="I42" i="2"/>
  <c r="H42" i="2"/>
  <c r="J41" i="2"/>
  <c r="I41" i="2"/>
  <c r="H41" i="2"/>
  <c r="H39" i="2"/>
  <c r="J38" i="2"/>
  <c r="I38" i="2"/>
  <c r="H38" i="2"/>
  <c r="J36" i="2"/>
  <c r="I36" i="2"/>
  <c r="J35" i="2"/>
  <c r="I35" i="2"/>
  <c r="H35" i="2"/>
  <c r="H33" i="2"/>
  <c r="J32" i="2"/>
  <c r="I32" i="2"/>
  <c r="H32" i="2"/>
  <c r="H30" i="2"/>
  <c r="J29" i="2"/>
  <c r="I29" i="2"/>
  <c r="H29" i="2"/>
  <c r="J26" i="2"/>
  <c r="I26" i="2"/>
  <c r="H26" i="2"/>
  <c r="J25" i="2"/>
  <c r="I25" i="2"/>
  <c r="H25" i="2"/>
  <c r="J23" i="2"/>
  <c r="I23" i="2"/>
  <c r="H23" i="2"/>
  <c r="J22" i="2"/>
  <c r="I22" i="2"/>
  <c r="H22" i="2"/>
  <c r="J20" i="2"/>
  <c r="I20" i="2"/>
  <c r="H20" i="2"/>
  <c r="J19" i="2"/>
  <c r="I19" i="2"/>
  <c r="H19" i="2"/>
  <c r="H17" i="2"/>
  <c r="J16" i="2"/>
  <c r="I16" i="2"/>
  <c r="H16" i="2"/>
  <c r="J14" i="2"/>
  <c r="I14" i="2"/>
  <c r="H14" i="2"/>
  <c r="J13" i="2"/>
  <c r="I13" i="2"/>
  <c r="H13" i="2"/>
  <c r="J11" i="2"/>
  <c r="I11" i="2"/>
  <c r="H11" i="2"/>
  <c r="J10" i="2"/>
  <c r="I10" i="2"/>
  <c r="H10" i="2"/>
  <c r="J8" i="2"/>
  <c r="I8" i="2"/>
  <c r="H8" i="2"/>
  <c r="J7" i="2"/>
  <c r="I7" i="2"/>
  <c r="H7" i="2"/>
  <c r="L1879" i="1"/>
  <c r="K1879" i="1"/>
  <c r="J1879" i="1"/>
  <c r="I1879" i="1"/>
  <c r="I1877" i="1" s="1"/>
  <c r="H1879" i="1"/>
  <c r="L1878" i="1"/>
  <c r="K1878" i="1"/>
  <c r="J1878" i="1"/>
  <c r="I1878" i="1"/>
  <c r="H1878" i="1"/>
  <c r="L1877" i="1"/>
  <c r="K1877" i="1"/>
  <c r="J1877" i="1"/>
  <c r="H1877" i="1"/>
  <c r="L1876" i="1"/>
  <c r="K1876" i="1"/>
  <c r="J1876" i="1"/>
  <c r="I1876" i="1"/>
  <c r="H1876" i="1"/>
  <c r="L1875" i="1"/>
  <c r="K1875" i="1"/>
  <c r="J1875" i="1"/>
  <c r="I1875" i="1"/>
  <c r="I1874" i="1" s="1"/>
  <c r="H1875" i="1"/>
  <c r="L1874" i="1"/>
  <c r="K1874" i="1"/>
  <c r="J1874" i="1"/>
  <c r="L1871" i="1"/>
  <c r="K1871" i="1"/>
  <c r="J1871" i="1"/>
  <c r="I1871" i="1"/>
  <c r="H1871" i="1"/>
  <c r="L1870" i="1"/>
  <c r="K1870" i="1"/>
  <c r="J1870" i="1"/>
  <c r="I1870" i="1"/>
  <c r="H1870" i="1"/>
  <c r="L1869" i="1"/>
  <c r="K1869" i="1"/>
  <c r="J1869" i="1"/>
  <c r="L1868" i="1"/>
  <c r="K1868" i="1"/>
  <c r="J1868" i="1"/>
  <c r="I1868" i="1"/>
  <c r="H1868" i="1"/>
  <c r="L1867" i="1"/>
  <c r="K1867" i="1"/>
  <c r="J1867" i="1"/>
  <c r="I1867" i="1"/>
  <c r="H1867" i="1"/>
  <c r="L1866" i="1"/>
  <c r="K1866" i="1"/>
  <c r="J1866" i="1"/>
  <c r="I1866" i="1"/>
  <c r="H1866" i="1"/>
  <c r="L1864" i="1"/>
  <c r="K1864" i="1"/>
  <c r="J1864" i="1"/>
  <c r="I1864" i="1"/>
  <c r="I1862" i="1" s="1"/>
  <c r="H1864" i="1"/>
  <c r="I1863" i="1"/>
  <c r="H1863" i="1"/>
  <c r="H1862" i="1" s="1"/>
  <c r="L1862" i="1"/>
  <c r="K1862" i="1"/>
  <c r="J1862" i="1"/>
  <c r="L1861" i="1"/>
  <c r="K1861" i="1"/>
  <c r="J1861" i="1"/>
  <c r="I1861" i="1"/>
  <c r="H1861" i="1"/>
  <c r="L1860" i="1"/>
  <c r="K1860" i="1"/>
  <c r="J1860" i="1"/>
  <c r="I1860" i="1"/>
  <c r="H1860" i="1"/>
  <c r="L1859" i="1"/>
  <c r="K1859" i="1"/>
  <c r="J1859" i="1"/>
  <c r="H1859" i="1"/>
  <c r="L1857" i="1"/>
  <c r="K1857" i="1"/>
  <c r="J1857" i="1"/>
  <c r="I1857" i="1"/>
  <c r="H1857" i="1"/>
  <c r="L1856" i="1"/>
  <c r="K1856" i="1"/>
  <c r="I1856" i="1"/>
  <c r="I1855" i="1" s="1"/>
  <c r="H1856" i="1"/>
  <c r="H1855" i="1" s="1"/>
  <c r="L1855" i="1"/>
  <c r="K1855" i="1"/>
  <c r="J1855" i="1"/>
  <c r="L1854" i="1"/>
  <c r="K1854" i="1"/>
  <c r="J1854" i="1"/>
  <c r="I1854" i="1"/>
  <c r="H1854" i="1"/>
  <c r="L1853" i="1"/>
  <c r="K1853" i="1"/>
  <c r="J1853" i="1"/>
  <c r="I1853" i="1"/>
  <c r="I1852" i="1" s="1"/>
  <c r="H1853" i="1"/>
  <c r="H1852" i="1" s="1"/>
  <c r="L1852" i="1"/>
  <c r="K1852" i="1"/>
  <c r="J1852" i="1"/>
  <c r="L1850" i="1"/>
  <c r="K1850" i="1"/>
  <c r="J1850" i="1"/>
  <c r="I1850" i="1"/>
  <c r="H1850" i="1"/>
  <c r="J1849" i="1"/>
  <c r="I1849" i="1"/>
  <c r="H1849" i="1"/>
  <c r="H1848" i="1" s="1"/>
  <c r="L1848" i="1"/>
  <c r="K1848" i="1"/>
  <c r="J1848" i="1"/>
  <c r="I1848" i="1"/>
  <c r="L1847" i="1"/>
  <c r="K1847" i="1"/>
  <c r="J1847" i="1"/>
  <c r="I1847" i="1"/>
  <c r="H1847" i="1"/>
  <c r="L1846" i="1"/>
  <c r="K1846" i="1"/>
  <c r="J1846" i="1"/>
  <c r="I1846" i="1"/>
  <c r="H1846" i="1"/>
  <c r="H1845" i="1" s="1"/>
  <c r="L1845" i="1"/>
  <c r="K1845" i="1"/>
  <c r="J1845" i="1"/>
  <c r="I1845" i="1"/>
  <c r="L1843" i="1"/>
  <c r="K1843" i="1"/>
  <c r="J1843" i="1"/>
  <c r="I1843" i="1"/>
  <c r="H1843" i="1"/>
  <c r="L1842" i="1"/>
  <c r="K1842" i="1"/>
  <c r="J1842" i="1"/>
  <c r="I1842" i="1"/>
  <c r="H1842" i="1"/>
  <c r="H1841" i="1" s="1"/>
  <c r="L1841" i="1"/>
  <c r="K1841" i="1"/>
  <c r="J1841" i="1"/>
  <c r="L1840" i="1"/>
  <c r="K1840" i="1"/>
  <c r="J1840" i="1"/>
  <c r="I1840" i="1"/>
  <c r="H1840" i="1"/>
  <c r="L1839" i="1"/>
  <c r="K1839" i="1"/>
  <c r="J1839" i="1"/>
  <c r="I1839" i="1"/>
  <c r="H1839" i="1"/>
  <c r="L1838" i="1"/>
  <c r="K1838" i="1"/>
  <c r="J1838" i="1"/>
  <c r="L1836" i="1"/>
  <c r="K1836" i="1"/>
  <c r="J1836" i="1"/>
  <c r="I1836" i="1"/>
  <c r="H1836" i="1"/>
  <c r="L1835" i="1"/>
  <c r="K1835" i="1"/>
  <c r="J1835" i="1"/>
  <c r="I1835" i="1"/>
  <c r="I1834" i="1" s="1"/>
  <c r="H1835" i="1"/>
  <c r="L1834" i="1"/>
  <c r="K1834" i="1"/>
  <c r="J1834" i="1"/>
  <c r="L1833" i="1"/>
  <c r="K1833" i="1"/>
  <c r="J1833" i="1"/>
  <c r="I1833" i="1"/>
  <c r="H1833" i="1"/>
  <c r="L1832" i="1"/>
  <c r="K1832" i="1"/>
  <c r="J1832" i="1"/>
  <c r="I1832" i="1"/>
  <c r="I1831" i="1" s="1"/>
  <c r="H1832" i="1"/>
  <c r="H1831" i="1" s="1"/>
  <c r="L1831" i="1"/>
  <c r="K1831" i="1"/>
  <c r="J1831" i="1"/>
  <c r="L1829" i="1"/>
  <c r="K1829" i="1"/>
  <c r="J1829" i="1"/>
  <c r="I1829" i="1"/>
  <c r="I1827" i="1" s="1"/>
  <c r="H1829" i="1"/>
  <c r="L1828" i="1"/>
  <c r="K1828" i="1"/>
  <c r="J1828" i="1"/>
  <c r="I1828" i="1"/>
  <c r="H1828" i="1"/>
  <c r="H1827" i="1" s="1"/>
  <c r="L1827" i="1"/>
  <c r="K1827" i="1"/>
  <c r="J1827" i="1"/>
  <c r="L1826" i="1"/>
  <c r="K1826" i="1"/>
  <c r="J1826" i="1"/>
  <c r="I1826" i="1"/>
  <c r="H1826" i="1"/>
  <c r="H1824" i="1" s="1"/>
  <c r="L1825" i="1"/>
  <c r="K1825" i="1"/>
  <c r="J1825" i="1"/>
  <c r="I1825" i="1"/>
  <c r="H1825" i="1"/>
  <c r="L1824" i="1"/>
  <c r="K1824" i="1"/>
  <c r="J1824" i="1"/>
  <c r="L1822" i="1"/>
  <c r="K1822" i="1"/>
  <c r="J1822" i="1"/>
  <c r="I1822" i="1"/>
  <c r="H1822" i="1"/>
  <c r="L1821" i="1"/>
  <c r="K1821" i="1"/>
  <c r="J1821" i="1"/>
  <c r="I1821" i="1"/>
  <c r="I1820" i="1" s="1"/>
  <c r="H1821" i="1"/>
  <c r="L1820" i="1"/>
  <c r="K1820" i="1"/>
  <c r="J1820" i="1"/>
  <c r="L1819" i="1"/>
  <c r="K1819" i="1"/>
  <c r="J1819" i="1"/>
  <c r="I1819" i="1"/>
  <c r="I1817" i="1" s="1"/>
  <c r="H1819" i="1"/>
  <c r="L1818" i="1"/>
  <c r="K1818" i="1"/>
  <c r="J1818" i="1"/>
  <c r="I1818" i="1"/>
  <c r="H1818" i="1"/>
  <c r="H1817" i="1" s="1"/>
  <c r="L1817" i="1"/>
  <c r="K1817" i="1"/>
  <c r="J1817" i="1"/>
  <c r="L1815" i="1"/>
  <c r="K1815" i="1"/>
  <c r="J1815" i="1"/>
  <c r="I1815" i="1"/>
  <c r="H1815" i="1"/>
  <c r="H1813" i="1" s="1"/>
  <c r="L1814" i="1"/>
  <c r="K1814" i="1"/>
  <c r="J1814" i="1"/>
  <c r="I1814" i="1"/>
  <c r="H1814" i="1"/>
  <c r="L1813" i="1"/>
  <c r="K1813" i="1"/>
  <c r="J1813" i="1"/>
  <c r="L1812" i="1"/>
  <c r="K1812" i="1"/>
  <c r="J1812" i="1"/>
  <c r="I1812" i="1"/>
  <c r="H1812" i="1"/>
  <c r="L1811" i="1"/>
  <c r="K1811" i="1"/>
  <c r="J1811" i="1"/>
  <c r="I1811" i="1"/>
  <c r="H1811" i="1"/>
  <c r="L1810" i="1"/>
  <c r="K1810" i="1"/>
  <c r="J1810" i="1"/>
  <c r="J1808" i="1"/>
  <c r="I1808" i="1"/>
  <c r="I1806" i="1" s="1"/>
  <c r="H1808" i="1"/>
  <c r="H1806" i="1" s="1"/>
  <c r="L1807" i="1"/>
  <c r="K1807" i="1"/>
  <c r="J1807" i="1"/>
  <c r="I1807" i="1"/>
  <c r="H1807" i="1"/>
  <c r="L1806" i="1"/>
  <c r="K1806" i="1"/>
  <c r="J1806" i="1"/>
  <c r="L1805" i="1"/>
  <c r="K1805" i="1"/>
  <c r="J1805" i="1"/>
  <c r="I1805" i="1"/>
  <c r="H1805" i="1"/>
  <c r="J1804" i="1"/>
  <c r="I1804" i="1"/>
  <c r="I1803" i="1" s="1"/>
  <c r="H1804" i="1"/>
  <c r="L1803" i="1"/>
  <c r="K1803" i="1"/>
  <c r="J1803" i="1"/>
  <c r="I1801" i="1"/>
  <c r="H1801" i="1"/>
  <c r="H1799" i="1" s="1"/>
  <c r="J1800" i="1"/>
  <c r="I1800" i="1"/>
  <c r="H1800" i="1"/>
  <c r="I1798" i="1"/>
  <c r="H1798" i="1"/>
  <c r="L1797" i="1"/>
  <c r="K1797" i="1"/>
  <c r="J1797" i="1"/>
  <c r="I1797" i="1"/>
  <c r="H1797" i="1"/>
  <c r="I1796" i="1"/>
  <c r="H1796" i="1"/>
  <c r="L1794" i="1"/>
  <c r="K1794" i="1"/>
  <c r="J1794" i="1"/>
  <c r="I1794" i="1"/>
  <c r="H1794" i="1"/>
  <c r="I1793" i="1"/>
  <c r="H1793" i="1"/>
  <c r="H1792" i="1" s="1"/>
  <c r="L1792" i="1"/>
  <c r="K1792" i="1"/>
  <c r="J1792" i="1"/>
  <c r="I1792" i="1"/>
  <c r="L1791" i="1"/>
  <c r="K1791" i="1"/>
  <c r="I1791" i="1"/>
  <c r="H1791" i="1"/>
  <c r="L1790" i="1"/>
  <c r="K1790" i="1"/>
  <c r="J1790" i="1"/>
  <c r="I1790" i="1"/>
  <c r="H1790" i="1"/>
  <c r="L1789" i="1"/>
  <c r="K1789" i="1"/>
  <c r="J1789" i="1"/>
  <c r="L1787" i="1"/>
  <c r="K1787" i="1"/>
  <c r="J1787" i="1"/>
  <c r="I1787" i="1"/>
  <c r="H1787" i="1"/>
  <c r="L1786" i="1"/>
  <c r="K1786" i="1"/>
  <c r="J1786" i="1"/>
  <c r="I1786" i="1"/>
  <c r="H1786" i="1"/>
  <c r="L1785" i="1"/>
  <c r="K1785" i="1"/>
  <c r="J1785" i="1"/>
  <c r="L1784" i="1"/>
  <c r="K1784" i="1"/>
  <c r="J1784" i="1"/>
  <c r="I1784" i="1"/>
  <c r="H1784" i="1"/>
  <c r="L1783" i="1"/>
  <c r="K1783" i="1"/>
  <c r="J1783" i="1"/>
  <c r="I1783" i="1"/>
  <c r="H1783" i="1"/>
  <c r="H1782" i="1" s="1"/>
  <c r="L1782" i="1"/>
  <c r="K1782" i="1"/>
  <c r="J1782" i="1"/>
  <c r="I1782" i="1"/>
  <c r="L1780" i="1"/>
  <c r="K1780" i="1"/>
  <c r="J1780" i="1"/>
  <c r="I1780" i="1"/>
  <c r="H1780" i="1"/>
  <c r="L1779" i="1"/>
  <c r="K1779" i="1"/>
  <c r="J1779" i="1"/>
  <c r="I1779" i="1"/>
  <c r="H1779" i="1"/>
  <c r="H1778" i="1" s="1"/>
  <c r="L1778" i="1"/>
  <c r="K1778" i="1"/>
  <c r="J1778" i="1"/>
  <c r="L1777" i="1"/>
  <c r="K1777" i="1"/>
  <c r="J1777" i="1"/>
  <c r="I1777" i="1"/>
  <c r="I1775" i="1" s="1"/>
  <c r="H1777" i="1"/>
  <c r="I1776" i="1"/>
  <c r="H1776" i="1"/>
  <c r="L1775" i="1"/>
  <c r="K1775" i="1"/>
  <c r="J1775" i="1"/>
  <c r="L1773" i="1"/>
  <c r="K1773" i="1"/>
  <c r="J1773" i="1"/>
  <c r="I1773" i="1"/>
  <c r="H1773" i="1"/>
  <c r="L1772" i="1"/>
  <c r="K1772" i="1"/>
  <c r="I1772" i="1"/>
  <c r="I1771" i="1" s="1"/>
  <c r="H1772" i="1"/>
  <c r="H1771" i="1" s="1"/>
  <c r="L1771" i="1"/>
  <c r="K1771" i="1"/>
  <c r="J1771" i="1"/>
  <c r="L1770" i="1"/>
  <c r="K1770" i="1"/>
  <c r="J1770" i="1"/>
  <c r="I1770" i="1"/>
  <c r="H1770" i="1"/>
  <c r="H1768" i="1" s="1"/>
  <c r="J1769" i="1"/>
  <c r="I1769" i="1"/>
  <c r="H1769" i="1"/>
  <c r="L1768" i="1"/>
  <c r="K1768" i="1"/>
  <c r="J1768" i="1"/>
  <c r="L1766" i="1"/>
  <c r="K1766" i="1"/>
  <c r="J1766" i="1"/>
  <c r="I1766" i="1"/>
  <c r="H1766" i="1"/>
  <c r="L1765" i="1"/>
  <c r="K1765" i="1"/>
  <c r="J1765" i="1"/>
  <c r="I1765" i="1"/>
  <c r="I1764" i="1" s="1"/>
  <c r="H1765" i="1"/>
  <c r="L1764" i="1"/>
  <c r="K1764" i="1"/>
  <c r="J1764" i="1"/>
  <c r="L1763" i="1"/>
  <c r="K1763" i="1"/>
  <c r="J1763" i="1"/>
  <c r="I1763" i="1"/>
  <c r="I1761" i="1" s="1"/>
  <c r="H1763" i="1"/>
  <c r="L1762" i="1"/>
  <c r="K1762" i="1"/>
  <c r="J1762" i="1"/>
  <c r="I1762" i="1"/>
  <c r="H1762" i="1"/>
  <c r="H1761" i="1" s="1"/>
  <c r="L1761" i="1"/>
  <c r="K1761" i="1"/>
  <c r="J1761" i="1"/>
  <c r="L1759" i="1"/>
  <c r="K1759" i="1"/>
  <c r="J1759" i="1"/>
  <c r="I1759" i="1"/>
  <c r="I1757" i="1" s="1"/>
  <c r="H1759" i="1"/>
  <c r="L1758" i="1"/>
  <c r="K1758" i="1"/>
  <c r="J1758" i="1"/>
  <c r="I1758" i="1"/>
  <c r="H1758" i="1"/>
  <c r="L1757" i="1"/>
  <c r="K1757" i="1"/>
  <c r="J1757" i="1"/>
  <c r="H1757" i="1"/>
  <c r="L1756" i="1"/>
  <c r="K1756" i="1"/>
  <c r="J1756" i="1"/>
  <c r="I1756" i="1"/>
  <c r="H1756" i="1"/>
  <c r="L1755" i="1"/>
  <c r="K1755" i="1"/>
  <c r="J1755" i="1"/>
  <c r="I1755" i="1"/>
  <c r="H1755" i="1"/>
  <c r="L1754" i="1"/>
  <c r="K1754" i="1"/>
  <c r="J1754" i="1"/>
  <c r="L1752" i="1"/>
  <c r="K1752" i="1"/>
  <c r="J1752" i="1"/>
  <c r="I1752" i="1"/>
  <c r="H1752" i="1"/>
  <c r="L1751" i="1"/>
  <c r="K1751" i="1"/>
  <c r="J1751" i="1"/>
  <c r="I1751" i="1"/>
  <c r="I1750" i="1" s="1"/>
  <c r="H1751" i="1"/>
  <c r="L1750" i="1"/>
  <c r="K1750" i="1"/>
  <c r="J1750" i="1"/>
  <c r="L1749" i="1"/>
  <c r="K1749" i="1"/>
  <c r="J1749" i="1"/>
  <c r="I1749" i="1"/>
  <c r="I1747" i="1" s="1"/>
  <c r="H1749" i="1"/>
  <c r="L1748" i="1"/>
  <c r="K1748" i="1"/>
  <c r="J1748" i="1"/>
  <c r="I1748" i="1"/>
  <c r="H1748" i="1"/>
  <c r="L1747" i="1"/>
  <c r="K1747" i="1"/>
  <c r="J1747" i="1"/>
  <c r="L1745" i="1"/>
  <c r="K1745" i="1"/>
  <c r="J1745" i="1"/>
  <c r="I1745" i="1"/>
  <c r="H1745" i="1"/>
  <c r="L1744" i="1"/>
  <c r="K1744" i="1"/>
  <c r="J1744" i="1"/>
  <c r="I1744" i="1"/>
  <c r="H1744" i="1"/>
  <c r="L1743" i="1"/>
  <c r="K1743" i="1"/>
  <c r="J1743" i="1"/>
  <c r="H1743" i="1"/>
  <c r="L1742" i="1"/>
  <c r="K1742" i="1"/>
  <c r="J1742" i="1"/>
  <c r="I1742" i="1"/>
  <c r="H1742" i="1"/>
  <c r="L1741" i="1"/>
  <c r="K1741" i="1"/>
  <c r="J1741" i="1"/>
  <c r="I1741" i="1"/>
  <c r="I1740" i="1" s="1"/>
  <c r="H1741" i="1"/>
  <c r="L1740" i="1"/>
  <c r="K1740" i="1"/>
  <c r="J1740" i="1"/>
  <c r="L1738" i="1"/>
  <c r="K1738" i="1"/>
  <c r="J1738" i="1"/>
  <c r="I1738" i="1"/>
  <c r="H1738" i="1"/>
  <c r="L1737" i="1"/>
  <c r="K1737" i="1"/>
  <c r="I1737" i="1"/>
  <c r="H1737" i="1"/>
  <c r="L1736" i="1"/>
  <c r="K1736" i="1"/>
  <c r="J1736" i="1"/>
  <c r="I1736" i="1"/>
  <c r="L1735" i="1"/>
  <c r="K1735" i="1"/>
  <c r="J1735" i="1"/>
  <c r="I1735" i="1"/>
  <c r="I1733" i="1" s="1"/>
  <c r="H1735" i="1"/>
  <c r="L1734" i="1"/>
  <c r="K1734" i="1"/>
  <c r="J1734" i="1"/>
  <c r="I1734" i="1"/>
  <c r="H1734" i="1"/>
  <c r="L1733" i="1"/>
  <c r="K1733" i="1"/>
  <c r="J1733" i="1"/>
  <c r="H1733" i="1"/>
  <c r="L1731" i="1"/>
  <c r="K1731" i="1"/>
  <c r="J1731" i="1"/>
  <c r="I1731" i="1"/>
  <c r="H1731" i="1"/>
  <c r="L1730" i="1"/>
  <c r="K1730" i="1"/>
  <c r="J1730" i="1"/>
  <c r="I1730" i="1"/>
  <c r="I1729" i="1" s="1"/>
  <c r="H1730" i="1"/>
  <c r="L1729" i="1"/>
  <c r="K1729" i="1"/>
  <c r="J1729" i="1"/>
  <c r="L1728" i="1"/>
  <c r="K1728" i="1"/>
  <c r="J1728" i="1"/>
  <c r="I1728" i="1"/>
  <c r="H1728" i="1"/>
  <c r="L1727" i="1"/>
  <c r="K1727" i="1"/>
  <c r="I1727" i="1"/>
  <c r="H1727" i="1"/>
  <c r="L1726" i="1"/>
  <c r="K1726" i="1"/>
  <c r="J1726" i="1"/>
  <c r="I1726" i="1"/>
  <c r="L1724" i="1"/>
  <c r="K1724" i="1"/>
  <c r="J1724" i="1"/>
  <c r="I1724" i="1"/>
  <c r="H1724" i="1"/>
  <c r="L1723" i="1"/>
  <c r="K1723" i="1"/>
  <c r="J1723" i="1"/>
  <c r="I1723" i="1"/>
  <c r="H1723" i="1"/>
  <c r="L1722" i="1"/>
  <c r="K1722" i="1"/>
  <c r="J1722" i="1"/>
  <c r="H1722" i="1"/>
  <c r="L1721" i="1"/>
  <c r="K1721" i="1"/>
  <c r="J1721" i="1"/>
  <c r="I1721" i="1"/>
  <c r="H1721" i="1"/>
  <c r="L1720" i="1"/>
  <c r="K1720" i="1"/>
  <c r="J1720" i="1"/>
  <c r="I1720" i="1"/>
  <c r="H1720" i="1"/>
  <c r="L1719" i="1"/>
  <c r="K1719" i="1"/>
  <c r="J1719" i="1"/>
  <c r="L1717" i="1"/>
  <c r="K1717" i="1"/>
  <c r="J1717" i="1"/>
  <c r="I1717" i="1"/>
  <c r="H1717" i="1"/>
  <c r="L1716" i="1"/>
  <c r="K1716" i="1"/>
  <c r="J1716" i="1"/>
  <c r="I1716" i="1"/>
  <c r="H1716" i="1"/>
  <c r="L1715" i="1"/>
  <c r="K1715" i="1"/>
  <c r="J1715" i="1"/>
  <c r="L1714" i="1"/>
  <c r="K1714" i="1"/>
  <c r="J1714" i="1"/>
  <c r="I1714" i="1"/>
  <c r="H1714" i="1"/>
  <c r="L1713" i="1"/>
  <c r="K1713" i="1"/>
  <c r="J1713" i="1"/>
  <c r="I1713" i="1"/>
  <c r="H1713" i="1"/>
  <c r="L1712" i="1"/>
  <c r="K1712" i="1"/>
  <c r="J1712" i="1"/>
  <c r="I1712" i="1"/>
  <c r="L1710" i="1"/>
  <c r="K1710" i="1"/>
  <c r="J1710" i="1"/>
  <c r="I1710" i="1"/>
  <c r="H1710" i="1"/>
  <c r="H1708" i="1" s="1"/>
  <c r="L1709" i="1"/>
  <c r="K1709" i="1"/>
  <c r="J1709" i="1"/>
  <c r="I1709" i="1"/>
  <c r="H1709" i="1"/>
  <c r="L1708" i="1"/>
  <c r="K1708" i="1"/>
  <c r="J1708" i="1"/>
  <c r="L1707" i="1"/>
  <c r="K1707" i="1"/>
  <c r="J1707" i="1"/>
  <c r="I1707" i="1"/>
  <c r="H1707" i="1"/>
  <c r="L1706" i="1"/>
  <c r="K1706" i="1"/>
  <c r="J1706" i="1"/>
  <c r="I1706" i="1"/>
  <c r="H1706" i="1"/>
  <c r="L1705" i="1"/>
  <c r="K1705" i="1"/>
  <c r="J1705" i="1"/>
  <c r="L1703" i="1"/>
  <c r="K1703" i="1"/>
  <c r="J1703" i="1"/>
  <c r="I1703" i="1"/>
  <c r="H1703" i="1"/>
  <c r="L1702" i="1"/>
  <c r="K1702" i="1"/>
  <c r="J1702" i="1"/>
  <c r="I1702" i="1"/>
  <c r="H1702" i="1"/>
  <c r="L1701" i="1"/>
  <c r="K1701" i="1"/>
  <c r="J1701" i="1"/>
  <c r="I1701" i="1"/>
  <c r="L1700" i="1"/>
  <c r="K1700" i="1"/>
  <c r="J1700" i="1"/>
  <c r="I1700" i="1"/>
  <c r="H1700" i="1"/>
  <c r="L1699" i="1"/>
  <c r="K1699" i="1"/>
  <c r="J1699" i="1"/>
  <c r="I1699" i="1"/>
  <c r="H1699" i="1"/>
  <c r="H1698" i="1" s="1"/>
  <c r="L1698" i="1"/>
  <c r="K1698" i="1"/>
  <c r="J1698" i="1"/>
  <c r="I1698" i="1"/>
  <c r="L1696" i="1"/>
  <c r="K1696" i="1"/>
  <c r="J1696" i="1"/>
  <c r="I1696" i="1"/>
  <c r="H1696" i="1"/>
  <c r="L1695" i="1"/>
  <c r="K1695" i="1"/>
  <c r="J1695" i="1"/>
  <c r="I1695" i="1"/>
  <c r="H1695" i="1"/>
  <c r="H1694" i="1" s="1"/>
  <c r="L1694" i="1"/>
  <c r="K1694" i="1"/>
  <c r="J1694" i="1"/>
  <c r="L1693" i="1"/>
  <c r="K1693" i="1"/>
  <c r="J1693" i="1"/>
  <c r="I1693" i="1"/>
  <c r="I1691" i="1" s="1"/>
  <c r="H1693" i="1"/>
  <c r="I1692" i="1"/>
  <c r="H1692" i="1"/>
  <c r="L1691" i="1"/>
  <c r="K1691" i="1"/>
  <c r="J1691" i="1"/>
  <c r="H1691" i="1"/>
  <c r="L1689" i="1"/>
  <c r="K1689" i="1"/>
  <c r="J1689" i="1"/>
  <c r="I1689" i="1"/>
  <c r="H1689" i="1"/>
  <c r="H1687" i="1" s="1"/>
  <c r="L1688" i="1"/>
  <c r="K1688" i="1"/>
  <c r="J1688" i="1"/>
  <c r="I1688" i="1"/>
  <c r="H1688" i="1"/>
  <c r="L1687" i="1"/>
  <c r="K1687" i="1"/>
  <c r="J1687" i="1"/>
  <c r="L1686" i="1"/>
  <c r="K1686" i="1"/>
  <c r="J1686" i="1"/>
  <c r="I1686" i="1"/>
  <c r="H1686" i="1"/>
  <c r="L1685" i="1"/>
  <c r="K1685" i="1"/>
  <c r="J1685" i="1"/>
  <c r="I1685" i="1"/>
  <c r="H1685" i="1"/>
  <c r="L1684" i="1"/>
  <c r="K1684" i="1"/>
  <c r="J1684" i="1"/>
  <c r="L1682" i="1"/>
  <c r="K1682" i="1"/>
  <c r="J1682" i="1"/>
  <c r="I1682" i="1"/>
  <c r="H1682" i="1"/>
  <c r="L1681" i="1"/>
  <c r="K1681" i="1"/>
  <c r="J1681" i="1"/>
  <c r="I1681" i="1"/>
  <c r="H1681" i="1"/>
  <c r="L1680" i="1"/>
  <c r="K1680" i="1"/>
  <c r="J1680" i="1"/>
  <c r="I1680" i="1"/>
  <c r="L1679" i="1"/>
  <c r="K1679" i="1"/>
  <c r="J1679" i="1"/>
  <c r="I1679" i="1"/>
  <c r="I1677" i="1" s="1"/>
  <c r="H1679" i="1"/>
  <c r="I1678" i="1"/>
  <c r="H1678" i="1"/>
  <c r="H1677" i="1" s="1"/>
  <c r="L1677" i="1"/>
  <c r="K1677" i="1"/>
  <c r="J1677" i="1"/>
  <c r="L1675" i="1"/>
  <c r="K1675" i="1"/>
  <c r="J1675" i="1"/>
  <c r="I1675" i="1"/>
  <c r="I1673" i="1" s="1"/>
  <c r="H1675" i="1"/>
  <c r="L1674" i="1"/>
  <c r="K1674" i="1"/>
  <c r="J1674" i="1"/>
  <c r="I1674" i="1"/>
  <c r="H1674" i="1"/>
  <c r="L1673" i="1"/>
  <c r="K1673" i="1"/>
  <c r="J1673" i="1"/>
  <c r="H1673" i="1"/>
  <c r="L1672" i="1"/>
  <c r="K1672" i="1"/>
  <c r="J1672" i="1"/>
  <c r="I1672" i="1"/>
  <c r="H1672" i="1"/>
  <c r="I1671" i="1"/>
  <c r="H1671" i="1"/>
  <c r="L1670" i="1"/>
  <c r="K1670" i="1"/>
  <c r="J1670" i="1"/>
  <c r="L1668" i="1"/>
  <c r="K1668" i="1"/>
  <c r="J1668" i="1"/>
  <c r="I1668" i="1"/>
  <c r="H1668" i="1"/>
  <c r="H1666" i="1" s="1"/>
  <c r="L1667" i="1"/>
  <c r="K1667" i="1"/>
  <c r="J1667" i="1"/>
  <c r="I1667" i="1"/>
  <c r="H1667" i="1"/>
  <c r="L1666" i="1"/>
  <c r="K1666" i="1"/>
  <c r="J1666" i="1"/>
  <c r="L1665" i="1"/>
  <c r="K1665" i="1"/>
  <c r="J1665" i="1"/>
  <c r="I1665" i="1"/>
  <c r="H1665" i="1"/>
  <c r="L1664" i="1"/>
  <c r="K1664" i="1"/>
  <c r="J1664" i="1"/>
  <c r="I1664" i="1"/>
  <c r="I1663" i="1" s="1"/>
  <c r="H1664" i="1"/>
  <c r="L1663" i="1"/>
  <c r="K1663" i="1"/>
  <c r="J1663" i="1"/>
  <c r="L1661" i="1"/>
  <c r="K1661" i="1"/>
  <c r="J1661" i="1"/>
  <c r="I1661" i="1"/>
  <c r="I1659" i="1" s="1"/>
  <c r="H1661" i="1"/>
  <c r="L1660" i="1"/>
  <c r="K1660" i="1"/>
  <c r="J1660" i="1"/>
  <c r="I1660" i="1"/>
  <c r="H1660" i="1"/>
  <c r="H1659" i="1" s="1"/>
  <c r="L1659" i="1"/>
  <c r="K1659" i="1"/>
  <c r="J1659" i="1"/>
  <c r="L1658" i="1"/>
  <c r="K1658" i="1"/>
  <c r="J1658" i="1"/>
  <c r="I1658" i="1"/>
  <c r="I1656" i="1" s="1"/>
  <c r="H1658" i="1"/>
  <c r="H1656" i="1" s="1"/>
  <c r="L1657" i="1"/>
  <c r="K1657" i="1"/>
  <c r="J1657" i="1"/>
  <c r="I1657" i="1"/>
  <c r="H1657" i="1"/>
  <c r="L1656" i="1"/>
  <c r="K1656" i="1"/>
  <c r="J1656" i="1"/>
  <c r="L1654" i="1"/>
  <c r="K1654" i="1"/>
  <c r="J1654" i="1"/>
  <c r="I1654" i="1"/>
  <c r="H1654" i="1"/>
  <c r="H1652" i="1" s="1"/>
  <c r="L1653" i="1"/>
  <c r="K1653" i="1"/>
  <c r="J1653" i="1"/>
  <c r="I1653" i="1"/>
  <c r="I1652" i="1" s="1"/>
  <c r="H1653" i="1"/>
  <c r="L1652" i="1"/>
  <c r="K1652" i="1"/>
  <c r="J1652" i="1"/>
  <c r="L1651" i="1"/>
  <c r="K1651" i="1"/>
  <c r="J1651" i="1"/>
  <c r="I1651" i="1"/>
  <c r="H1651" i="1"/>
  <c r="J1650" i="1"/>
  <c r="I1650" i="1"/>
  <c r="H1650" i="1"/>
  <c r="H1649" i="1" s="1"/>
  <c r="L1649" i="1"/>
  <c r="K1649" i="1"/>
  <c r="J1649" i="1"/>
  <c r="I1649" i="1"/>
  <c r="L1647" i="1"/>
  <c r="K1647" i="1"/>
  <c r="J1647" i="1"/>
  <c r="I1647" i="1"/>
  <c r="H1647" i="1"/>
  <c r="H1645" i="1" s="1"/>
  <c r="L1646" i="1"/>
  <c r="K1646" i="1"/>
  <c r="J1646" i="1"/>
  <c r="I1646" i="1"/>
  <c r="H1646" i="1"/>
  <c r="L1645" i="1"/>
  <c r="K1645" i="1"/>
  <c r="J1645" i="1"/>
  <c r="L1644" i="1"/>
  <c r="K1644" i="1"/>
  <c r="J1644" i="1"/>
  <c r="I1644" i="1"/>
  <c r="H1644" i="1"/>
  <c r="J1643" i="1"/>
  <c r="I1643" i="1"/>
  <c r="I1642" i="1" s="1"/>
  <c r="H1643" i="1"/>
  <c r="H1642" i="1" s="1"/>
  <c r="L1642" i="1"/>
  <c r="K1642" i="1"/>
  <c r="J1642" i="1"/>
  <c r="L1640" i="1"/>
  <c r="K1640" i="1"/>
  <c r="J1640" i="1"/>
  <c r="I1640" i="1"/>
  <c r="H1640" i="1"/>
  <c r="L1639" i="1"/>
  <c r="K1639" i="1"/>
  <c r="J1639" i="1"/>
  <c r="I1639" i="1"/>
  <c r="I1638" i="1" s="1"/>
  <c r="H1639" i="1"/>
  <c r="L1638" i="1"/>
  <c r="K1638" i="1"/>
  <c r="J1638" i="1"/>
  <c r="L1637" i="1"/>
  <c r="K1637" i="1"/>
  <c r="J1637" i="1"/>
  <c r="I1637" i="1"/>
  <c r="H1637" i="1"/>
  <c r="I1636" i="1"/>
  <c r="I1635" i="1" s="1"/>
  <c r="H1636" i="1"/>
  <c r="L1635" i="1"/>
  <c r="K1635" i="1"/>
  <c r="J1635" i="1"/>
  <c r="L1633" i="1"/>
  <c r="K1633" i="1"/>
  <c r="J1633" i="1"/>
  <c r="I1633" i="1"/>
  <c r="I1631" i="1" s="1"/>
  <c r="H1633" i="1"/>
  <c r="L1632" i="1"/>
  <c r="K1632" i="1"/>
  <c r="J1632" i="1"/>
  <c r="I1632" i="1"/>
  <c r="H1632" i="1"/>
  <c r="H1631" i="1" s="1"/>
  <c r="L1631" i="1"/>
  <c r="K1631" i="1"/>
  <c r="J1631" i="1"/>
  <c r="L1630" i="1"/>
  <c r="K1630" i="1"/>
  <c r="J1630" i="1"/>
  <c r="I1630" i="1"/>
  <c r="H1630" i="1"/>
  <c r="I1629" i="1"/>
  <c r="I1628" i="1" s="1"/>
  <c r="H1629" i="1"/>
  <c r="L1628" i="1"/>
  <c r="K1628" i="1"/>
  <c r="J1628" i="1"/>
  <c r="L1626" i="1"/>
  <c r="K1626" i="1"/>
  <c r="J1626" i="1"/>
  <c r="I1626" i="1"/>
  <c r="I1624" i="1" s="1"/>
  <c r="H1626" i="1"/>
  <c r="L1625" i="1"/>
  <c r="K1625" i="1"/>
  <c r="J1625" i="1"/>
  <c r="I1625" i="1"/>
  <c r="H1625" i="1"/>
  <c r="H1624" i="1" s="1"/>
  <c r="L1624" i="1"/>
  <c r="K1624" i="1"/>
  <c r="J1624" i="1"/>
  <c r="L1623" i="1"/>
  <c r="K1623" i="1"/>
  <c r="J1623" i="1"/>
  <c r="I1623" i="1"/>
  <c r="H1623" i="1"/>
  <c r="I1622" i="1"/>
  <c r="I1621" i="1" s="1"/>
  <c r="H1622" i="1"/>
  <c r="L1621" i="1"/>
  <c r="K1621" i="1"/>
  <c r="J1621" i="1"/>
  <c r="L1619" i="1"/>
  <c r="K1619" i="1"/>
  <c r="J1619" i="1"/>
  <c r="I1619" i="1"/>
  <c r="H1619" i="1"/>
  <c r="L1618" i="1"/>
  <c r="K1618" i="1"/>
  <c r="J1618" i="1"/>
  <c r="I1618" i="1"/>
  <c r="H1618" i="1"/>
  <c r="H1617" i="1" s="1"/>
  <c r="L1617" i="1"/>
  <c r="K1617" i="1"/>
  <c r="J1617" i="1"/>
  <c r="L1616" i="1"/>
  <c r="K1616" i="1"/>
  <c r="J1616" i="1"/>
  <c r="I1616" i="1"/>
  <c r="I1614" i="1" s="1"/>
  <c r="H1616" i="1"/>
  <c r="H1614" i="1" s="1"/>
  <c r="I1615" i="1"/>
  <c r="H1615" i="1"/>
  <c r="L1614" i="1"/>
  <c r="K1614" i="1"/>
  <c r="J1614" i="1"/>
  <c r="J1612" i="1"/>
  <c r="I1612" i="1"/>
  <c r="H1612" i="1"/>
  <c r="J1611" i="1"/>
  <c r="I1611" i="1"/>
  <c r="H1611" i="1"/>
  <c r="H1610" i="1" s="1"/>
  <c r="J1610" i="1"/>
  <c r="J1609" i="1"/>
  <c r="I1609" i="1"/>
  <c r="I1607" i="1" s="1"/>
  <c r="H1609" i="1"/>
  <c r="L1608" i="1"/>
  <c r="K1608" i="1"/>
  <c r="I1608" i="1"/>
  <c r="H1608" i="1"/>
  <c r="J1607" i="1"/>
  <c r="L1605" i="1"/>
  <c r="K1605" i="1"/>
  <c r="J1605" i="1"/>
  <c r="I1605" i="1"/>
  <c r="H1605" i="1"/>
  <c r="L1604" i="1"/>
  <c r="K1604" i="1"/>
  <c r="J1604" i="1"/>
  <c r="I1604" i="1"/>
  <c r="I1603" i="1" s="1"/>
  <c r="H1604" i="1"/>
  <c r="L1603" i="1"/>
  <c r="K1603" i="1"/>
  <c r="J1603" i="1"/>
  <c r="L1602" i="1"/>
  <c r="K1602" i="1"/>
  <c r="J1602" i="1"/>
  <c r="I1602" i="1"/>
  <c r="H1602" i="1"/>
  <c r="I1601" i="1"/>
  <c r="H1601" i="1"/>
  <c r="L1600" i="1"/>
  <c r="K1600" i="1"/>
  <c r="J1600" i="1"/>
  <c r="L1598" i="1"/>
  <c r="K1598" i="1"/>
  <c r="J1598" i="1"/>
  <c r="I1598" i="1"/>
  <c r="H1598" i="1"/>
  <c r="L1597" i="1"/>
  <c r="K1597" i="1"/>
  <c r="J1597" i="1"/>
  <c r="I1597" i="1"/>
  <c r="I1596" i="1" s="1"/>
  <c r="H1597" i="1"/>
  <c r="H1596" i="1" s="1"/>
  <c r="L1596" i="1"/>
  <c r="K1596" i="1"/>
  <c r="J1596" i="1"/>
  <c r="L1595" i="1"/>
  <c r="K1595" i="1"/>
  <c r="J1595" i="1"/>
  <c r="I1595" i="1"/>
  <c r="H1595" i="1"/>
  <c r="I1594" i="1"/>
  <c r="H1594" i="1"/>
  <c r="L1593" i="1"/>
  <c r="K1593" i="1"/>
  <c r="J1593" i="1"/>
  <c r="I1593" i="1"/>
  <c r="L1591" i="1"/>
  <c r="K1591" i="1"/>
  <c r="J1591" i="1"/>
  <c r="I1591" i="1"/>
  <c r="H1591" i="1"/>
  <c r="L1590" i="1"/>
  <c r="K1590" i="1"/>
  <c r="J1590" i="1"/>
  <c r="I1590" i="1"/>
  <c r="H1590" i="1"/>
  <c r="H1589" i="1" s="1"/>
  <c r="L1589" i="1"/>
  <c r="K1589" i="1"/>
  <c r="J1589" i="1"/>
  <c r="L1588" i="1"/>
  <c r="K1588" i="1"/>
  <c r="J1588" i="1"/>
  <c r="I1588" i="1"/>
  <c r="I1586" i="1" s="1"/>
  <c r="H1588" i="1"/>
  <c r="I1587" i="1"/>
  <c r="H1587" i="1"/>
  <c r="L1586" i="1"/>
  <c r="K1586" i="1"/>
  <c r="J1586" i="1"/>
  <c r="L1584" i="1"/>
  <c r="K1584" i="1"/>
  <c r="J1584" i="1"/>
  <c r="I1584" i="1"/>
  <c r="H1584" i="1"/>
  <c r="L1583" i="1"/>
  <c r="K1583" i="1"/>
  <c r="J1583" i="1"/>
  <c r="I1583" i="1"/>
  <c r="H1583" i="1"/>
  <c r="L1582" i="1"/>
  <c r="K1582" i="1"/>
  <c r="J1582" i="1"/>
  <c r="L1581" i="1"/>
  <c r="K1581" i="1"/>
  <c r="J1581" i="1"/>
  <c r="I1581" i="1"/>
  <c r="H1581" i="1"/>
  <c r="H1579" i="1" s="1"/>
  <c r="I1580" i="1"/>
  <c r="H1580" i="1"/>
  <c r="L1579" i="1"/>
  <c r="K1579" i="1"/>
  <c r="J1579" i="1"/>
  <c r="L1577" i="1"/>
  <c r="K1577" i="1"/>
  <c r="J1577" i="1"/>
  <c r="I1577" i="1"/>
  <c r="H1577" i="1"/>
  <c r="L1576" i="1"/>
  <c r="K1576" i="1"/>
  <c r="J1576" i="1"/>
  <c r="I1576" i="1"/>
  <c r="I1575" i="1" s="1"/>
  <c r="H1576" i="1"/>
  <c r="L1575" i="1"/>
  <c r="K1575" i="1"/>
  <c r="J1575" i="1"/>
  <c r="L1574" i="1"/>
  <c r="K1574" i="1"/>
  <c r="J1574" i="1"/>
  <c r="I1574" i="1"/>
  <c r="H1574" i="1"/>
  <c r="I1573" i="1"/>
  <c r="H1573" i="1"/>
  <c r="L1572" i="1"/>
  <c r="K1572" i="1"/>
  <c r="J1572" i="1"/>
  <c r="L1570" i="1"/>
  <c r="K1570" i="1"/>
  <c r="J1570" i="1"/>
  <c r="I1570" i="1"/>
  <c r="H1570" i="1"/>
  <c r="I1569" i="1"/>
  <c r="H1569" i="1"/>
  <c r="H1568" i="1" s="1"/>
  <c r="L1568" i="1"/>
  <c r="K1568" i="1"/>
  <c r="J1568" i="1"/>
  <c r="L1567" i="1"/>
  <c r="K1567" i="1"/>
  <c r="J1567" i="1"/>
  <c r="I1567" i="1"/>
  <c r="H1567" i="1"/>
  <c r="I1566" i="1"/>
  <c r="H1566" i="1"/>
  <c r="L1565" i="1"/>
  <c r="K1565" i="1"/>
  <c r="J1565" i="1"/>
  <c r="I1565" i="1"/>
  <c r="L1563" i="1"/>
  <c r="K1563" i="1"/>
  <c r="J1563" i="1"/>
  <c r="I1563" i="1"/>
  <c r="H1563" i="1"/>
  <c r="I1562" i="1"/>
  <c r="I1561" i="1" s="1"/>
  <c r="H1562" i="1"/>
  <c r="H1561" i="1" s="1"/>
  <c r="L1561" i="1"/>
  <c r="K1561" i="1"/>
  <c r="J1561" i="1"/>
  <c r="L1560" i="1"/>
  <c r="K1560" i="1"/>
  <c r="J1560" i="1"/>
  <c r="I1560" i="1"/>
  <c r="H1560" i="1"/>
  <c r="L1559" i="1"/>
  <c r="K1559" i="1"/>
  <c r="J1559" i="1"/>
  <c r="I1559" i="1"/>
  <c r="H1559" i="1"/>
  <c r="L1558" i="1"/>
  <c r="K1558" i="1"/>
  <c r="J1558" i="1"/>
  <c r="L1556" i="1"/>
  <c r="K1556" i="1"/>
  <c r="J1556" i="1"/>
  <c r="I1556" i="1"/>
  <c r="I1554" i="1" s="1"/>
  <c r="H1556" i="1"/>
  <c r="L1555" i="1"/>
  <c r="K1555" i="1"/>
  <c r="J1555" i="1"/>
  <c r="I1555" i="1"/>
  <c r="H1555" i="1"/>
  <c r="L1554" i="1"/>
  <c r="K1554" i="1"/>
  <c r="J1554" i="1"/>
  <c r="H1554" i="1"/>
  <c r="L1553" i="1"/>
  <c r="K1553" i="1"/>
  <c r="J1553" i="1"/>
  <c r="I1553" i="1"/>
  <c r="H1553" i="1"/>
  <c r="H1551" i="1" s="1"/>
  <c r="L1552" i="1"/>
  <c r="K1552" i="1"/>
  <c r="J1552" i="1"/>
  <c r="I1552" i="1"/>
  <c r="I1551" i="1" s="1"/>
  <c r="H1552" i="1"/>
  <c r="L1551" i="1"/>
  <c r="K1551" i="1"/>
  <c r="J1551" i="1"/>
  <c r="L1549" i="1"/>
  <c r="K1549" i="1"/>
  <c r="J1549" i="1"/>
  <c r="I1549" i="1"/>
  <c r="H1549" i="1"/>
  <c r="L1548" i="1"/>
  <c r="K1548" i="1"/>
  <c r="J1548" i="1"/>
  <c r="I1548" i="1"/>
  <c r="H1548" i="1"/>
  <c r="L1547" i="1"/>
  <c r="K1547" i="1"/>
  <c r="J1547" i="1"/>
  <c r="L1546" i="1"/>
  <c r="K1546" i="1"/>
  <c r="J1546" i="1"/>
  <c r="I1546" i="1"/>
  <c r="H1546" i="1"/>
  <c r="L1545" i="1"/>
  <c r="K1545" i="1"/>
  <c r="J1545" i="1"/>
  <c r="I1545" i="1"/>
  <c r="H1545" i="1"/>
  <c r="L1544" i="1"/>
  <c r="K1544" i="1"/>
  <c r="J1544" i="1"/>
  <c r="I1544" i="1"/>
  <c r="L1542" i="1"/>
  <c r="K1542" i="1"/>
  <c r="J1542" i="1"/>
  <c r="I1542" i="1"/>
  <c r="H1542" i="1"/>
  <c r="L1541" i="1"/>
  <c r="K1541" i="1"/>
  <c r="J1541" i="1"/>
  <c r="I1541" i="1"/>
  <c r="H1541" i="1"/>
  <c r="H1540" i="1" s="1"/>
  <c r="L1540" i="1"/>
  <c r="K1540" i="1"/>
  <c r="J1540" i="1"/>
  <c r="L1539" i="1"/>
  <c r="K1539" i="1"/>
  <c r="J1539" i="1"/>
  <c r="I1539" i="1"/>
  <c r="H1539" i="1"/>
  <c r="L1538" i="1"/>
  <c r="K1538" i="1"/>
  <c r="J1538" i="1"/>
  <c r="I1538" i="1"/>
  <c r="H1538" i="1"/>
  <c r="L1537" i="1"/>
  <c r="K1537" i="1"/>
  <c r="J1537" i="1"/>
  <c r="L1535" i="1"/>
  <c r="K1535" i="1"/>
  <c r="J1535" i="1"/>
  <c r="I1535" i="1"/>
  <c r="H1535" i="1"/>
  <c r="H1533" i="1" s="1"/>
  <c r="I1534" i="1"/>
  <c r="I1533" i="1" s="1"/>
  <c r="H1534" i="1"/>
  <c r="L1533" i="1"/>
  <c r="K1533" i="1"/>
  <c r="J1533" i="1"/>
  <c r="L1532" i="1"/>
  <c r="K1532" i="1"/>
  <c r="J1532" i="1"/>
  <c r="I1532" i="1"/>
  <c r="H1532" i="1"/>
  <c r="L1531" i="1"/>
  <c r="K1531" i="1"/>
  <c r="J1531" i="1"/>
  <c r="I1531" i="1"/>
  <c r="H1531" i="1"/>
  <c r="L1530" i="1"/>
  <c r="K1530" i="1"/>
  <c r="J1530" i="1"/>
  <c r="L1528" i="1"/>
  <c r="K1528" i="1"/>
  <c r="J1528" i="1"/>
  <c r="I1528" i="1"/>
  <c r="H1528" i="1"/>
  <c r="L1527" i="1"/>
  <c r="K1527" i="1"/>
  <c r="J1527" i="1"/>
  <c r="I1527" i="1"/>
  <c r="H1527" i="1"/>
  <c r="L1526" i="1"/>
  <c r="K1526" i="1"/>
  <c r="J1526" i="1"/>
  <c r="I1526" i="1"/>
  <c r="H1526" i="1"/>
  <c r="L1525" i="1"/>
  <c r="K1525" i="1"/>
  <c r="J1525" i="1"/>
  <c r="I1525" i="1"/>
  <c r="I1523" i="1" s="1"/>
  <c r="H1525" i="1"/>
  <c r="L1524" i="1"/>
  <c r="K1524" i="1"/>
  <c r="J1524" i="1"/>
  <c r="I1524" i="1"/>
  <c r="H1524" i="1"/>
  <c r="L1523" i="1"/>
  <c r="K1523" i="1"/>
  <c r="J1523" i="1"/>
  <c r="H1523" i="1"/>
  <c r="L1521" i="1"/>
  <c r="K1521" i="1"/>
  <c r="J1521" i="1"/>
  <c r="I1521" i="1"/>
  <c r="H1521" i="1"/>
  <c r="L1520" i="1"/>
  <c r="K1520" i="1"/>
  <c r="J1520" i="1"/>
  <c r="I1520" i="1"/>
  <c r="H1520" i="1"/>
  <c r="L1519" i="1"/>
  <c r="K1519" i="1"/>
  <c r="J1519" i="1"/>
  <c r="L1518" i="1"/>
  <c r="K1518" i="1"/>
  <c r="J1518" i="1"/>
  <c r="I1518" i="1"/>
  <c r="H1518" i="1"/>
  <c r="I1517" i="1"/>
  <c r="H1517" i="1"/>
  <c r="L1516" i="1"/>
  <c r="K1516" i="1"/>
  <c r="J1516" i="1"/>
  <c r="L1514" i="1"/>
  <c r="K1514" i="1"/>
  <c r="J1514" i="1"/>
  <c r="I1514" i="1"/>
  <c r="H1514" i="1"/>
  <c r="L1513" i="1"/>
  <c r="K1513" i="1"/>
  <c r="J1513" i="1"/>
  <c r="I1513" i="1"/>
  <c r="I1512" i="1" s="1"/>
  <c r="H1513" i="1"/>
  <c r="L1512" i="1"/>
  <c r="K1512" i="1"/>
  <c r="J1512" i="1"/>
  <c r="L1511" i="1"/>
  <c r="K1511" i="1"/>
  <c r="J1511" i="1"/>
  <c r="I1511" i="1"/>
  <c r="H1511" i="1"/>
  <c r="L1510" i="1"/>
  <c r="K1510" i="1"/>
  <c r="J1510" i="1"/>
  <c r="I1510" i="1"/>
  <c r="H1510" i="1"/>
  <c r="L1509" i="1"/>
  <c r="K1509" i="1"/>
  <c r="J1509" i="1"/>
  <c r="I1509" i="1"/>
  <c r="L1507" i="1"/>
  <c r="K1507" i="1"/>
  <c r="J1507" i="1"/>
  <c r="I1507" i="1"/>
  <c r="H1507" i="1"/>
  <c r="L1506" i="1"/>
  <c r="K1506" i="1"/>
  <c r="J1506" i="1"/>
  <c r="I1506" i="1"/>
  <c r="H1506" i="1"/>
  <c r="L1505" i="1"/>
  <c r="K1505" i="1"/>
  <c r="J1505" i="1"/>
  <c r="H1505" i="1"/>
  <c r="L1504" i="1"/>
  <c r="K1504" i="1"/>
  <c r="J1504" i="1"/>
  <c r="I1504" i="1"/>
  <c r="H1504" i="1"/>
  <c r="H1502" i="1" s="1"/>
  <c r="I1503" i="1"/>
  <c r="H1503" i="1"/>
  <c r="L1502" i="1"/>
  <c r="K1502" i="1"/>
  <c r="J1502" i="1"/>
  <c r="L1500" i="1"/>
  <c r="K1500" i="1"/>
  <c r="J1500" i="1"/>
  <c r="I1500" i="1"/>
  <c r="H1500" i="1"/>
  <c r="L1499" i="1"/>
  <c r="K1499" i="1"/>
  <c r="J1499" i="1"/>
  <c r="I1499" i="1"/>
  <c r="I1498" i="1" s="1"/>
  <c r="H1499" i="1"/>
  <c r="L1498" i="1"/>
  <c r="K1498" i="1"/>
  <c r="J1498" i="1"/>
  <c r="L1497" i="1"/>
  <c r="K1497" i="1"/>
  <c r="J1497" i="1"/>
  <c r="I1497" i="1"/>
  <c r="H1497" i="1"/>
  <c r="L1496" i="1"/>
  <c r="K1496" i="1"/>
  <c r="J1496" i="1"/>
  <c r="I1496" i="1"/>
  <c r="I1495" i="1" s="1"/>
  <c r="H1496" i="1"/>
  <c r="L1495" i="1"/>
  <c r="K1495" i="1"/>
  <c r="J1495" i="1"/>
  <c r="L1493" i="1"/>
  <c r="K1493" i="1"/>
  <c r="J1493" i="1"/>
  <c r="I1493" i="1"/>
  <c r="H1493" i="1"/>
  <c r="L1492" i="1"/>
  <c r="K1492" i="1"/>
  <c r="J1492" i="1"/>
  <c r="I1492" i="1"/>
  <c r="H1492" i="1"/>
  <c r="L1491" i="1"/>
  <c r="K1491" i="1"/>
  <c r="J1491" i="1"/>
  <c r="I1491" i="1"/>
  <c r="I1490" i="1"/>
  <c r="H1490" i="1"/>
  <c r="L1489" i="1"/>
  <c r="K1489" i="1"/>
  <c r="J1489" i="1"/>
  <c r="I1489" i="1"/>
  <c r="H1489" i="1"/>
  <c r="L1488" i="1"/>
  <c r="K1488" i="1"/>
  <c r="J1488" i="1"/>
  <c r="I1488" i="1"/>
  <c r="H1488" i="1"/>
  <c r="L1487" i="1"/>
  <c r="K1487" i="1"/>
  <c r="J1487" i="1"/>
  <c r="L1485" i="1"/>
  <c r="K1485" i="1"/>
  <c r="J1485" i="1"/>
  <c r="I1485" i="1"/>
  <c r="H1485" i="1"/>
  <c r="L1484" i="1"/>
  <c r="K1484" i="1"/>
  <c r="J1484" i="1"/>
  <c r="I1484" i="1"/>
  <c r="I1483" i="1" s="1"/>
  <c r="H1484" i="1"/>
  <c r="L1483" i="1"/>
  <c r="K1483" i="1"/>
  <c r="J1483" i="1"/>
  <c r="H1483" i="1"/>
  <c r="L1482" i="1"/>
  <c r="K1482" i="1"/>
  <c r="J1482" i="1"/>
  <c r="I1482" i="1"/>
  <c r="H1482" i="1"/>
  <c r="L1481" i="1"/>
  <c r="K1481" i="1"/>
  <c r="J1481" i="1"/>
  <c r="I1481" i="1"/>
  <c r="H1481" i="1"/>
  <c r="H1480" i="1" s="1"/>
  <c r="L1480" i="1"/>
  <c r="K1480" i="1"/>
  <c r="J1480" i="1"/>
  <c r="L1478" i="1"/>
  <c r="K1478" i="1"/>
  <c r="J1478" i="1"/>
  <c r="I1478" i="1"/>
  <c r="H1478" i="1"/>
  <c r="L1477" i="1"/>
  <c r="K1477" i="1"/>
  <c r="J1477" i="1"/>
  <c r="I1477" i="1"/>
  <c r="H1477" i="1"/>
  <c r="H1476" i="1" s="1"/>
  <c r="L1476" i="1"/>
  <c r="K1476" i="1"/>
  <c r="J1476" i="1"/>
  <c r="L1475" i="1"/>
  <c r="K1475" i="1"/>
  <c r="J1475" i="1"/>
  <c r="I1475" i="1"/>
  <c r="H1475" i="1"/>
  <c r="L1474" i="1"/>
  <c r="K1474" i="1"/>
  <c r="J1474" i="1"/>
  <c r="I1474" i="1"/>
  <c r="I1473" i="1" s="1"/>
  <c r="H1474" i="1"/>
  <c r="L1473" i="1"/>
  <c r="K1473" i="1"/>
  <c r="J1473" i="1"/>
  <c r="L1471" i="1"/>
  <c r="K1471" i="1"/>
  <c r="J1471" i="1"/>
  <c r="I1471" i="1"/>
  <c r="H1471" i="1"/>
  <c r="L1470" i="1"/>
  <c r="K1470" i="1"/>
  <c r="J1470" i="1"/>
  <c r="I1470" i="1"/>
  <c r="I1469" i="1" s="1"/>
  <c r="H1470" i="1"/>
  <c r="H1469" i="1" s="1"/>
  <c r="L1469" i="1"/>
  <c r="K1469" i="1"/>
  <c r="J1469" i="1"/>
  <c r="L1468" i="1"/>
  <c r="K1468" i="1"/>
  <c r="J1468" i="1"/>
  <c r="I1468" i="1"/>
  <c r="H1468" i="1"/>
  <c r="L1467" i="1"/>
  <c r="K1467" i="1"/>
  <c r="J1467" i="1"/>
  <c r="I1467" i="1"/>
  <c r="H1467" i="1"/>
  <c r="H1466" i="1" s="1"/>
  <c r="L1466" i="1"/>
  <c r="K1466" i="1"/>
  <c r="J1466" i="1"/>
  <c r="L1464" i="1"/>
  <c r="K1464" i="1"/>
  <c r="J1464" i="1"/>
  <c r="I1464" i="1"/>
  <c r="H1464" i="1"/>
  <c r="L1463" i="1"/>
  <c r="K1463" i="1"/>
  <c r="J1463" i="1"/>
  <c r="I1463" i="1"/>
  <c r="H1463" i="1"/>
  <c r="L1462" i="1"/>
  <c r="K1462" i="1"/>
  <c r="J1462" i="1"/>
  <c r="L1461" i="1"/>
  <c r="K1461" i="1"/>
  <c r="J1461" i="1"/>
  <c r="I1461" i="1"/>
  <c r="H1461" i="1"/>
  <c r="L1460" i="1"/>
  <c r="K1460" i="1"/>
  <c r="J1460" i="1"/>
  <c r="I1460" i="1"/>
  <c r="I1459" i="1" s="1"/>
  <c r="H1460" i="1"/>
  <c r="L1459" i="1"/>
  <c r="K1459" i="1"/>
  <c r="J1459" i="1"/>
  <c r="L1457" i="1"/>
  <c r="K1457" i="1"/>
  <c r="J1457" i="1"/>
  <c r="I1457" i="1"/>
  <c r="H1457" i="1"/>
  <c r="J1456" i="1"/>
  <c r="I1456" i="1"/>
  <c r="H1456" i="1"/>
  <c r="L1455" i="1"/>
  <c r="K1455" i="1"/>
  <c r="J1455" i="1"/>
  <c r="H1455" i="1"/>
  <c r="L1454" i="1"/>
  <c r="K1454" i="1"/>
  <c r="J1454" i="1"/>
  <c r="I1454" i="1"/>
  <c r="H1454" i="1"/>
  <c r="L1453" i="1"/>
  <c r="K1453" i="1"/>
  <c r="J1453" i="1"/>
  <c r="I1453" i="1"/>
  <c r="H1453" i="1"/>
  <c r="L1452" i="1"/>
  <c r="K1452" i="1"/>
  <c r="J1452" i="1"/>
  <c r="I1452" i="1"/>
  <c r="L1450" i="1"/>
  <c r="K1450" i="1"/>
  <c r="J1450" i="1"/>
  <c r="I1450" i="1"/>
  <c r="H1450" i="1"/>
  <c r="I1449" i="1"/>
  <c r="H1449" i="1"/>
  <c r="H1448" i="1" s="1"/>
  <c r="L1448" i="1"/>
  <c r="K1448" i="1"/>
  <c r="J1448" i="1"/>
  <c r="I1447" i="1"/>
  <c r="H1447" i="1"/>
  <c r="L1446" i="1"/>
  <c r="K1446" i="1"/>
  <c r="J1446" i="1"/>
  <c r="I1446" i="1"/>
  <c r="H1446" i="1"/>
  <c r="H1444" i="1" s="1"/>
  <c r="L1445" i="1"/>
  <c r="K1445" i="1"/>
  <c r="J1445" i="1"/>
  <c r="I1445" i="1"/>
  <c r="H1445" i="1"/>
  <c r="L1444" i="1"/>
  <c r="K1444" i="1"/>
  <c r="J1444" i="1"/>
  <c r="L1442" i="1"/>
  <c r="K1442" i="1"/>
  <c r="J1442" i="1"/>
  <c r="I1442" i="1"/>
  <c r="H1442" i="1"/>
  <c r="I1441" i="1"/>
  <c r="I1440" i="1" s="1"/>
  <c r="H1441" i="1"/>
  <c r="L1440" i="1"/>
  <c r="K1440" i="1"/>
  <c r="J1440" i="1"/>
  <c r="L1439" i="1"/>
  <c r="K1439" i="1"/>
  <c r="J1439" i="1"/>
  <c r="I1439" i="1"/>
  <c r="I1437" i="1" s="1"/>
  <c r="H1439" i="1"/>
  <c r="L1438" i="1"/>
  <c r="K1438" i="1"/>
  <c r="J1438" i="1"/>
  <c r="I1438" i="1"/>
  <c r="H1438" i="1"/>
  <c r="L1437" i="1"/>
  <c r="K1437" i="1"/>
  <c r="J1437" i="1"/>
  <c r="L1435" i="1"/>
  <c r="K1435" i="1"/>
  <c r="J1435" i="1"/>
  <c r="I1435" i="1"/>
  <c r="H1435" i="1"/>
  <c r="I1434" i="1"/>
  <c r="I1433" i="1" s="1"/>
  <c r="H1434" i="1"/>
  <c r="H1433" i="1" s="1"/>
  <c r="L1433" i="1"/>
  <c r="K1433" i="1"/>
  <c r="J1433" i="1"/>
  <c r="I1432" i="1"/>
  <c r="H1432" i="1"/>
  <c r="L1431" i="1"/>
  <c r="K1431" i="1"/>
  <c r="J1431" i="1"/>
  <c r="I1431" i="1"/>
  <c r="H1431" i="1"/>
  <c r="H1430" i="1" s="1"/>
  <c r="L1430" i="1"/>
  <c r="K1430" i="1"/>
  <c r="J1430" i="1"/>
  <c r="I1430" i="1"/>
  <c r="L1428" i="1"/>
  <c r="K1428" i="1"/>
  <c r="J1428" i="1"/>
  <c r="I1428" i="1"/>
  <c r="H1428" i="1"/>
  <c r="L1427" i="1"/>
  <c r="K1427" i="1"/>
  <c r="J1427" i="1"/>
  <c r="I1427" i="1"/>
  <c r="I1426" i="1" s="1"/>
  <c r="H1427" i="1"/>
  <c r="H1426" i="1" s="1"/>
  <c r="L1426" i="1"/>
  <c r="K1426" i="1"/>
  <c r="J1426" i="1"/>
  <c r="L1425" i="1"/>
  <c r="K1425" i="1"/>
  <c r="J1425" i="1"/>
  <c r="I1425" i="1"/>
  <c r="I1423" i="1" s="1"/>
  <c r="H1425" i="1"/>
  <c r="L1424" i="1"/>
  <c r="K1424" i="1"/>
  <c r="J1424" i="1"/>
  <c r="I1424" i="1"/>
  <c r="H1424" i="1"/>
  <c r="H1423" i="1" s="1"/>
  <c r="L1423" i="1"/>
  <c r="K1423" i="1"/>
  <c r="J1423" i="1"/>
  <c r="L1421" i="1"/>
  <c r="K1421" i="1"/>
  <c r="J1421" i="1"/>
  <c r="I1421" i="1"/>
  <c r="H1421" i="1"/>
  <c r="H1419" i="1" s="1"/>
  <c r="L1420" i="1"/>
  <c r="K1420" i="1"/>
  <c r="J1420" i="1"/>
  <c r="I1420" i="1"/>
  <c r="H1420" i="1"/>
  <c r="L1419" i="1"/>
  <c r="K1419" i="1"/>
  <c r="J1419" i="1"/>
  <c r="L1418" i="1"/>
  <c r="K1418" i="1"/>
  <c r="J1418" i="1"/>
  <c r="I1418" i="1"/>
  <c r="H1418" i="1"/>
  <c r="L1417" i="1"/>
  <c r="K1417" i="1"/>
  <c r="J1417" i="1"/>
  <c r="I1417" i="1"/>
  <c r="I1416" i="1" s="1"/>
  <c r="H1417" i="1"/>
  <c r="L1416" i="1"/>
  <c r="K1416" i="1"/>
  <c r="J1416" i="1"/>
  <c r="L1414" i="1"/>
  <c r="K1414" i="1"/>
  <c r="J1414" i="1"/>
  <c r="I1414" i="1"/>
  <c r="H1414" i="1"/>
  <c r="L1413" i="1"/>
  <c r="K1413" i="1"/>
  <c r="J1413" i="1"/>
  <c r="I1413" i="1"/>
  <c r="H1413" i="1"/>
  <c r="H1412" i="1" s="1"/>
  <c r="L1412" i="1"/>
  <c r="K1412" i="1"/>
  <c r="J1412" i="1"/>
  <c r="L1411" i="1"/>
  <c r="K1411" i="1"/>
  <c r="J1411" i="1"/>
  <c r="I1411" i="1"/>
  <c r="I1409" i="1" s="1"/>
  <c r="H1411" i="1"/>
  <c r="L1410" i="1"/>
  <c r="K1410" i="1"/>
  <c r="J1410" i="1"/>
  <c r="I1410" i="1"/>
  <c r="H1410" i="1"/>
  <c r="L1409" i="1"/>
  <c r="K1409" i="1"/>
  <c r="J1409" i="1"/>
  <c r="H1409" i="1"/>
  <c r="L1407" i="1"/>
  <c r="K1407" i="1"/>
  <c r="J1407" i="1"/>
  <c r="I1407" i="1"/>
  <c r="H1407" i="1"/>
  <c r="L1406" i="1"/>
  <c r="K1406" i="1"/>
  <c r="J1406" i="1"/>
  <c r="I1406" i="1"/>
  <c r="H1406" i="1"/>
  <c r="L1405" i="1"/>
  <c r="K1405" i="1"/>
  <c r="J1405" i="1"/>
  <c r="L1404" i="1"/>
  <c r="K1404" i="1"/>
  <c r="J1404" i="1"/>
  <c r="I1404" i="1"/>
  <c r="H1404" i="1"/>
  <c r="L1403" i="1"/>
  <c r="K1403" i="1"/>
  <c r="J1403" i="1"/>
  <c r="I1403" i="1"/>
  <c r="I1402" i="1" s="1"/>
  <c r="H1403" i="1"/>
  <c r="L1402" i="1"/>
  <c r="K1402" i="1"/>
  <c r="J1402" i="1"/>
  <c r="L1400" i="1"/>
  <c r="K1400" i="1"/>
  <c r="J1400" i="1"/>
  <c r="I1400" i="1"/>
  <c r="H1400" i="1"/>
  <c r="L1399" i="1"/>
  <c r="K1399" i="1"/>
  <c r="J1399" i="1"/>
  <c r="I1399" i="1"/>
  <c r="H1399" i="1"/>
  <c r="L1398" i="1"/>
  <c r="K1398" i="1"/>
  <c r="J1398" i="1"/>
  <c r="I1398" i="1"/>
  <c r="L1397" i="1"/>
  <c r="K1397" i="1"/>
  <c r="J1397" i="1"/>
  <c r="I1397" i="1"/>
  <c r="I1395" i="1" s="1"/>
  <c r="H1397" i="1"/>
  <c r="L1396" i="1"/>
  <c r="K1396" i="1"/>
  <c r="J1396" i="1"/>
  <c r="I1396" i="1"/>
  <c r="H1396" i="1"/>
  <c r="L1395" i="1"/>
  <c r="K1395" i="1"/>
  <c r="J1395" i="1"/>
  <c r="H1395" i="1"/>
  <c r="J1393" i="1"/>
  <c r="I1393" i="1"/>
  <c r="I1391" i="1" s="1"/>
  <c r="H1393" i="1"/>
  <c r="L1392" i="1"/>
  <c r="K1392" i="1"/>
  <c r="J1392" i="1"/>
  <c r="I1392" i="1"/>
  <c r="H1392" i="1"/>
  <c r="H1391" i="1" s="1"/>
  <c r="L1391" i="1"/>
  <c r="K1391" i="1"/>
  <c r="J1391" i="1"/>
  <c r="L1390" i="1"/>
  <c r="K1390" i="1"/>
  <c r="I1390" i="1"/>
  <c r="H1390" i="1"/>
  <c r="J1389" i="1"/>
  <c r="I1389" i="1"/>
  <c r="H1389" i="1"/>
  <c r="L1388" i="1"/>
  <c r="K1388" i="1"/>
  <c r="J1388" i="1"/>
  <c r="I1388" i="1"/>
  <c r="I1387" i="1" s="1"/>
  <c r="H1388" i="1"/>
  <c r="H1387" i="1" s="1"/>
  <c r="L1387" i="1"/>
  <c r="K1387" i="1"/>
  <c r="J1387" i="1"/>
  <c r="L1385" i="1"/>
  <c r="K1385" i="1"/>
  <c r="J1385" i="1"/>
  <c r="I1385" i="1"/>
  <c r="H1385" i="1"/>
  <c r="L1384" i="1"/>
  <c r="K1384" i="1"/>
  <c r="J1384" i="1"/>
  <c r="I1384" i="1"/>
  <c r="I1383" i="1" s="1"/>
  <c r="H1384" i="1"/>
  <c r="L1383" i="1"/>
  <c r="K1383" i="1"/>
  <c r="J1383" i="1"/>
  <c r="J1382" i="1"/>
  <c r="I1382" i="1"/>
  <c r="H1382" i="1"/>
  <c r="L1381" i="1"/>
  <c r="K1381" i="1"/>
  <c r="J1381" i="1"/>
  <c r="I1381" i="1"/>
  <c r="H1381" i="1"/>
  <c r="H1380" i="1" s="1"/>
  <c r="L1380" i="1"/>
  <c r="K1380" i="1"/>
  <c r="J1380" i="1"/>
  <c r="I1380" i="1"/>
  <c r="L1378" i="1"/>
  <c r="K1378" i="1"/>
  <c r="J1378" i="1"/>
  <c r="I1378" i="1"/>
  <c r="H1378" i="1"/>
  <c r="L1377" i="1"/>
  <c r="K1377" i="1"/>
  <c r="J1377" i="1"/>
  <c r="I1377" i="1"/>
  <c r="I1376" i="1" s="1"/>
  <c r="H1377" i="1"/>
  <c r="H1376" i="1" s="1"/>
  <c r="L1376" i="1"/>
  <c r="K1376" i="1"/>
  <c r="J1376" i="1"/>
  <c r="L1375" i="1"/>
  <c r="K1375" i="1"/>
  <c r="J1375" i="1"/>
  <c r="I1375" i="1"/>
  <c r="H1375" i="1"/>
  <c r="L1374" i="1"/>
  <c r="K1374" i="1"/>
  <c r="J1374" i="1"/>
  <c r="I1374" i="1"/>
  <c r="H1374" i="1"/>
  <c r="H1373" i="1" s="1"/>
  <c r="L1373" i="1"/>
  <c r="K1373" i="1"/>
  <c r="J1373" i="1"/>
  <c r="L1371" i="1"/>
  <c r="K1371" i="1"/>
  <c r="J1371" i="1"/>
  <c r="I1371" i="1"/>
  <c r="H1371" i="1"/>
  <c r="L1370" i="1"/>
  <c r="K1370" i="1"/>
  <c r="J1370" i="1"/>
  <c r="I1370" i="1"/>
  <c r="H1370" i="1"/>
  <c r="L1369" i="1"/>
  <c r="K1369" i="1"/>
  <c r="J1369" i="1"/>
  <c r="L1368" i="1"/>
  <c r="K1368" i="1"/>
  <c r="J1368" i="1"/>
  <c r="I1368" i="1"/>
  <c r="H1368" i="1"/>
  <c r="L1367" i="1"/>
  <c r="K1367" i="1"/>
  <c r="J1367" i="1"/>
  <c r="I1367" i="1"/>
  <c r="I1366" i="1" s="1"/>
  <c r="H1367" i="1"/>
  <c r="H1366" i="1" s="1"/>
  <c r="L1366" i="1"/>
  <c r="K1366" i="1"/>
  <c r="J1366" i="1"/>
  <c r="L1364" i="1"/>
  <c r="K1364" i="1"/>
  <c r="J1364" i="1"/>
  <c r="I1364" i="1"/>
  <c r="H1364" i="1"/>
  <c r="L1363" i="1"/>
  <c r="K1363" i="1"/>
  <c r="J1363" i="1"/>
  <c r="I1363" i="1"/>
  <c r="I1362" i="1" s="1"/>
  <c r="H1363" i="1"/>
  <c r="H1362" i="1" s="1"/>
  <c r="L1362" i="1"/>
  <c r="K1362" i="1"/>
  <c r="J1362" i="1"/>
  <c r="L1361" i="1"/>
  <c r="K1361" i="1"/>
  <c r="J1361" i="1"/>
  <c r="I1361" i="1"/>
  <c r="H1361" i="1"/>
  <c r="I1360" i="1"/>
  <c r="H1360" i="1"/>
  <c r="L1359" i="1"/>
  <c r="K1359" i="1"/>
  <c r="J1359" i="1"/>
  <c r="I1359" i="1"/>
  <c r="L1357" i="1"/>
  <c r="K1357" i="1"/>
  <c r="J1357" i="1"/>
  <c r="I1357" i="1"/>
  <c r="H1357" i="1"/>
  <c r="I1356" i="1"/>
  <c r="H1356" i="1"/>
  <c r="H1355" i="1" s="1"/>
  <c r="L1355" i="1"/>
  <c r="K1355" i="1"/>
  <c r="J1355" i="1"/>
  <c r="I1355" i="1"/>
  <c r="L1354" i="1"/>
  <c r="K1354" i="1"/>
  <c r="J1354" i="1"/>
  <c r="I1354" i="1"/>
  <c r="H1354" i="1"/>
  <c r="I1353" i="1"/>
  <c r="I1352" i="1" s="1"/>
  <c r="H1353" i="1"/>
  <c r="L1352" i="1"/>
  <c r="K1352" i="1"/>
  <c r="J1352" i="1"/>
  <c r="L1350" i="1"/>
  <c r="K1350" i="1"/>
  <c r="J1350" i="1"/>
  <c r="I1350" i="1"/>
  <c r="I1348" i="1" s="1"/>
  <c r="H1350" i="1"/>
  <c r="L1349" i="1"/>
  <c r="K1349" i="1"/>
  <c r="J1349" i="1"/>
  <c r="I1349" i="1"/>
  <c r="H1349" i="1"/>
  <c r="H1348" i="1" s="1"/>
  <c r="L1348" i="1"/>
  <c r="K1348" i="1"/>
  <c r="J1348" i="1"/>
  <c r="L1347" i="1"/>
  <c r="K1347" i="1"/>
  <c r="J1347" i="1"/>
  <c r="I1347" i="1"/>
  <c r="H1347" i="1"/>
  <c r="H1345" i="1" s="1"/>
  <c r="L1346" i="1"/>
  <c r="K1346" i="1"/>
  <c r="J1346" i="1"/>
  <c r="I1346" i="1"/>
  <c r="H1346" i="1"/>
  <c r="L1345" i="1"/>
  <c r="K1345" i="1"/>
  <c r="J1345" i="1"/>
  <c r="L1343" i="1"/>
  <c r="K1343" i="1"/>
  <c r="J1343" i="1"/>
  <c r="I1343" i="1"/>
  <c r="H1343" i="1"/>
  <c r="L1342" i="1"/>
  <c r="K1342" i="1"/>
  <c r="J1342" i="1"/>
  <c r="I1342" i="1"/>
  <c r="I1341" i="1" s="1"/>
  <c r="H1342" i="1"/>
  <c r="H1341" i="1" s="1"/>
  <c r="L1341" i="1"/>
  <c r="K1341" i="1"/>
  <c r="J1341" i="1"/>
  <c r="L1340" i="1"/>
  <c r="K1340" i="1"/>
  <c r="J1340" i="1"/>
  <c r="I1340" i="1"/>
  <c r="H1340" i="1"/>
  <c r="I1339" i="1"/>
  <c r="I1338" i="1" s="1"/>
  <c r="H1339" i="1"/>
  <c r="H1338" i="1" s="1"/>
  <c r="L1338" i="1"/>
  <c r="K1338" i="1"/>
  <c r="J1338" i="1"/>
  <c r="L1336" i="1"/>
  <c r="K1336" i="1"/>
  <c r="J1336" i="1"/>
  <c r="I1336" i="1"/>
  <c r="H1336" i="1"/>
  <c r="L1335" i="1"/>
  <c r="K1335" i="1"/>
  <c r="J1335" i="1"/>
  <c r="I1335" i="1"/>
  <c r="I1334" i="1" s="1"/>
  <c r="H1335" i="1"/>
  <c r="H1334" i="1" s="1"/>
  <c r="L1334" i="1"/>
  <c r="K1334" i="1"/>
  <c r="J1334" i="1"/>
  <c r="L1333" i="1"/>
  <c r="K1333" i="1"/>
  <c r="J1333" i="1"/>
  <c r="I1333" i="1"/>
  <c r="H1333" i="1"/>
  <c r="L1332" i="1"/>
  <c r="K1332" i="1"/>
  <c r="J1332" i="1"/>
  <c r="I1332" i="1"/>
  <c r="H1332" i="1"/>
  <c r="H1331" i="1" s="1"/>
  <c r="L1331" i="1"/>
  <c r="K1331" i="1"/>
  <c r="J1331" i="1"/>
  <c r="L1329" i="1"/>
  <c r="K1329" i="1"/>
  <c r="J1329" i="1"/>
  <c r="I1329" i="1"/>
  <c r="H1329" i="1"/>
  <c r="L1328" i="1"/>
  <c r="K1328" i="1"/>
  <c r="J1328" i="1"/>
  <c r="I1328" i="1"/>
  <c r="H1328" i="1"/>
  <c r="L1327" i="1"/>
  <c r="K1327" i="1"/>
  <c r="J1327" i="1"/>
  <c r="L1326" i="1"/>
  <c r="K1326" i="1"/>
  <c r="J1326" i="1"/>
  <c r="I1326" i="1"/>
  <c r="H1326" i="1"/>
  <c r="L1325" i="1"/>
  <c r="K1325" i="1"/>
  <c r="J1325" i="1"/>
  <c r="I1325" i="1"/>
  <c r="I1324" i="1" s="1"/>
  <c r="H1325" i="1"/>
  <c r="L1324" i="1"/>
  <c r="K1324" i="1"/>
  <c r="J1324" i="1"/>
  <c r="L1322" i="1"/>
  <c r="K1322" i="1"/>
  <c r="J1322" i="1"/>
  <c r="I1322" i="1"/>
  <c r="I1320" i="1" s="1"/>
  <c r="H1322" i="1"/>
  <c r="L1321" i="1"/>
  <c r="K1321" i="1"/>
  <c r="I1321" i="1"/>
  <c r="H1321" i="1"/>
  <c r="H1320" i="1" s="1"/>
  <c r="L1320" i="1"/>
  <c r="K1320" i="1"/>
  <c r="J1320" i="1"/>
  <c r="L1319" i="1"/>
  <c r="K1319" i="1"/>
  <c r="J1319" i="1"/>
  <c r="I1319" i="1"/>
  <c r="I1317" i="1" s="1"/>
  <c r="H1319" i="1"/>
  <c r="L1318" i="1"/>
  <c r="I1318" i="1"/>
  <c r="L1317" i="1"/>
  <c r="K1317" i="1"/>
  <c r="J1317" i="1"/>
  <c r="L1315" i="1"/>
  <c r="K1315" i="1"/>
  <c r="J1315" i="1"/>
  <c r="I1315" i="1"/>
  <c r="H1315" i="1"/>
  <c r="L1314" i="1"/>
  <c r="K1314" i="1"/>
  <c r="J1314" i="1"/>
  <c r="I1314" i="1"/>
  <c r="I1313" i="1" s="1"/>
  <c r="H1314" i="1"/>
  <c r="H1313" i="1" s="1"/>
  <c r="L1313" i="1"/>
  <c r="K1313" i="1"/>
  <c r="J1313" i="1"/>
  <c r="L1312" i="1"/>
  <c r="K1312" i="1"/>
  <c r="J1312" i="1"/>
  <c r="I1312" i="1"/>
  <c r="I1310" i="1" s="1"/>
  <c r="H1312" i="1"/>
  <c r="H1310" i="1" s="1"/>
  <c r="L1311" i="1"/>
  <c r="K1311" i="1"/>
  <c r="J1311" i="1"/>
  <c r="I1311" i="1"/>
  <c r="H1311" i="1"/>
  <c r="L1310" i="1"/>
  <c r="K1310" i="1"/>
  <c r="J1310" i="1"/>
  <c r="L1308" i="1"/>
  <c r="K1308" i="1"/>
  <c r="J1308" i="1"/>
  <c r="I1308" i="1"/>
  <c r="I1306" i="1" s="1"/>
  <c r="H1308" i="1"/>
  <c r="L1307" i="1"/>
  <c r="K1307" i="1"/>
  <c r="J1307" i="1"/>
  <c r="I1307" i="1"/>
  <c r="H1307" i="1"/>
  <c r="L1306" i="1"/>
  <c r="K1306" i="1"/>
  <c r="J1306" i="1"/>
  <c r="H1306" i="1"/>
  <c r="L1305" i="1"/>
  <c r="K1305" i="1"/>
  <c r="J1305" i="1"/>
  <c r="I1305" i="1"/>
  <c r="H1305" i="1"/>
  <c r="L1304" i="1"/>
  <c r="K1304" i="1"/>
  <c r="J1304" i="1"/>
  <c r="I1304" i="1"/>
  <c r="H1304" i="1"/>
  <c r="L1303" i="1"/>
  <c r="K1303" i="1"/>
  <c r="J1303" i="1"/>
  <c r="K1301" i="1"/>
  <c r="J1301" i="1"/>
  <c r="H1301" i="1"/>
  <c r="H1299" i="1" s="1"/>
  <c r="L1300" i="1"/>
  <c r="K1300" i="1"/>
  <c r="J1300" i="1"/>
  <c r="H1300" i="1"/>
  <c r="K1299" i="1"/>
  <c r="J1299" i="1"/>
  <c r="L1297" i="1"/>
  <c r="G1296" i="1"/>
  <c r="G1299" i="1" s="1"/>
  <c r="G1301" i="1" s="1"/>
  <c r="E1296" i="1"/>
  <c r="E1299" i="1" s="1"/>
  <c r="C1296" i="1"/>
  <c r="C1299" i="1" s="1"/>
  <c r="C1301" i="1" s="1"/>
  <c r="L1294" i="1"/>
  <c r="K1294" i="1"/>
  <c r="J1294" i="1"/>
  <c r="I1294" i="1"/>
  <c r="H1294" i="1"/>
  <c r="L1293" i="1"/>
  <c r="K1293" i="1"/>
  <c r="J1293" i="1"/>
  <c r="I1293" i="1"/>
  <c r="H1293" i="1"/>
  <c r="L1292" i="1"/>
  <c r="K1292" i="1"/>
  <c r="J1292" i="1"/>
  <c r="L1291" i="1"/>
  <c r="K1291" i="1"/>
  <c r="J1291" i="1"/>
  <c r="I1291" i="1"/>
  <c r="H1291" i="1"/>
  <c r="L1290" i="1"/>
  <c r="K1290" i="1"/>
  <c r="J1290" i="1"/>
  <c r="I1290" i="1"/>
  <c r="H1290" i="1"/>
  <c r="L1289" i="1"/>
  <c r="K1289" i="1"/>
  <c r="J1289" i="1"/>
  <c r="J1287" i="1"/>
  <c r="I1287" i="1"/>
  <c r="H1287" i="1"/>
  <c r="L1286" i="1"/>
  <c r="K1286" i="1"/>
  <c r="J1286" i="1"/>
  <c r="I1286" i="1"/>
  <c r="I1285" i="1" s="1"/>
  <c r="H1286" i="1"/>
  <c r="L1285" i="1"/>
  <c r="K1285" i="1"/>
  <c r="J1285" i="1"/>
  <c r="L1284" i="1"/>
  <c r="K1284" i="1"/>
  <c r="J1284" i="1"/>
  <c r="I1284" i="1"/>
  <c r="H1284" i="1"/>
  <c r="L1283" i="1"/>
  <c r="K1283" i="1"/>
  <c r="J1283" i="1"/>
  <c r="I1283" i="1"/>
  <c r="H1283" i="1"/>
  <c r="L1282" i="1"/>
  <c r="K1282" i="1"/>
  <c r="J1282" i="1"/>
  <c r="I1280" i="1"/>
  <c r="H1280" i="1"/>
  <c r="L1279" i="1"/>
  <c r="K1279" i="1"/>
  <c r="J1279" i="1"/>
  <c r="I1279" i="1"/>
  <c r="I1278" i="1" s="1"/>
  <c r="H1279" i="1"/>
  <c r="H1278" i="1" s="1"/>
  <c r="L1278" i="1"/>
  <c r="K1278" i="1"/>
  <c r="J1278" i="1"/>
  <c r="L1277" i="1"/>
  <c r="K1277" i="1"/>
  <c r="J1277" i="1"/>
  <c r="I1277" i="1"/>
  <c r="H1277" i="1"/>
  <c r="L1276" i="1"/>
  <c r="K1276" i="1"/>
  <c r="J1276" i="1"/>
  <c r="I1276" i="1"/>
  <c r="H1276" i="1"/>
  <c r="I1275" i="1"/>
  <c r="H1275" i="1"/>
  <c r="H1274" i="1" s="1"/>
  <c r="L1274" i="1"/>
  <c r="K1274" i="1"/>
  <c r="J1274" i="1"/>
  <c r="L1272" i="1"/>
  <c r="K1272" i="1"/>
  <c r="J1272" i="1"/>
  <c r="I1272" i="1"/>
  <c r="H1272" i="1"/>
  <c r="L1271" i="1"/>
  <c r="K1271" i="1"/>
  <c r="J1271" i="1"/>
  <c r="I1271" i="1"/>
  <c r="H1271" i="1"/>
  <c r="L1270" i="1"/>
  <c r="K1270" i="1"/>
  <c r="J1270" i="1"/>
  <c r="L1269" i="1"/>
  <c r="K1269" i="1"/>
  <c r="J1269" i="1"/>
  <c r="I1269" i="1"/>
  <c r="H1269" i="1"/>
  <c r="H1267" i="1" s="1"/>
  <c r="L1268" i="1"/>
  <c r="K1268" i="1"/>
  <c r="J1268" i="1"/>
  <c r="I1268" i="1"/>
  <c r="H1268" i="1"/>
  <c r="L1267" i="1"/>
  <c r="K1267" i="1"/>
  <c r="J1267" i="1"/>
  <c r="L1265" i="1"/>
  <c r="K1265" i="1"/>
  <c r="J1265" i="1"/>
  <c r="I1265" i="1"/>
  <c r="H1265" i="1"/>
  <c r="J1264" i="1"/>
  <c r="I1264" i="1"/>
  <c r="I1263" i="1" s="1"/>
  <c r="H1264" i="1"/>
  <c r="H1263" i="1" s="1"/>
  <c r="L1263" i="1"/>
  <c r="K1263" i="1"/>
  <c r="J1263" i="1"/>
  <c r="L1262" i="1"/>
  <c r="K1262" i="1"/>
  <c r="J1262" i="1"/>
  <c r="I1262" i="1"/>
  <c r="I1260" i="1" s="1"/>
  <c r="H1262" i="1"/>
  <c r="L1261" i="1"/>
  <c r="K1261" i="1"/>
  <c r="J1261" i="1"/>
  <c r="I1261" i="1"/>
  <c r="H1261" i="1"/>
  <c r="H1260" i="1" s="1"/>
  <c r="L1260" i="1"/>
  <c r="K1260" i="1"/>
  <c r="J1260" i="1"/>
  <c r="L1258" i="1"/>
  <c r="K1258" i="1"/>
  <c r="J1258" i="1"/>
  <c r="I1258" i="1"/>
  <c r="H1258" i="1"/>
  <c r="H1256" i="1" s="1"/>
  <c r="L1257" i="1"/>
  <c r="K1257" i="1"/>
  <c r="J1257" i="1"/>
  <c r="I1257" i="1"/>
  <c r="H1257" i="1"/>
  <c r="L1256" i="1"/>
  <c r="K1256" i="1"/>
  <c r="J1256" i="1"/>
  <c r="L1255" i="1"/>
  <c r="K1255" i="1"/>
  <c r="J1255" i="1"/>
  <c r="I1255" i="1"/>
  <c r="H1255" i="1"/>
  <c r="L1254" i="1"/>
  <c r="K1254" i="1"/>
  <c r="J1254" i="1"/>
  <c r="I1254" i="1"/>
  <c r="I1253" i="1" s="1"/>
  <c r="H1254" i="1"/>
  <c r="L1253" i="1"/>
  <c r="K1253" i="1"/>
  <c r="J1253" i="1"/>
  <c r="L1251" i="1"/>
  <c r="K1251" i="1"/>
  <c r="J1251" i="1"/>
  <c r="I1251" i="1"/>
  <c r="I1249" i="1" s="1"/>
  <c r="H1251" i="1"/>
  <c r="L1250" i="1"/>
  <c r="K1250" i="1"/>
  <c r="J1250" i="1"/>
  <c r="I1250" i="1"/>
  <c r="H1250" i="1"/>
  <c r="H1249" i="1" s="1"/>
  <c r="L1249" i="1"/>
  <c r="K1249" i="1"/>
  <c r="J1249" i="1"/>
  <c r="L1248" i="1"/>
  <c r="K1248" i="1"/>
  <c r="J1248" i="1"/>
  <c r="I1248" i="1"/>
  <c r="I1246" i="1" s="1"/>
  <c r="H1248" i="1"/>
  <c r="L1247" i="1"/>
  <c r="K1247" i="1"/>
  <c r="J1247" i="1"/>
  <c r="I1247" i="1"/>
  <c r="H1247" i="1"/>
  <c r="L1246" i="1"/>
  <c r="K1246" i="1"/>
  <c r="J1246" i="1"/>
  <c r="L1244" i="1"/>
  <c r="K1244" i="1"/>
  <c r="J1244" i="1"/>
  <c r="I1244" i="1"/>
  <c r="H1244" i="1"/>
  <c r="H1242" i="1" s="1"/>
  <c r="L1243" i="1"/>
  <c r="K1243" i="1"/>
  <c r="J1243" i="1"/>
  <c r="I1243" i="1"/>
  <c r="I1242" i="1" s="1"/>
  <c r="H1243" i="1"/>
  <c r="L1242" i="1"/>
  <c r="K1242" i="1"/>
  <c r="J1242" i="1"/>
  <c r="L1241" i="1"/>
  <c r="K1241" i="1"/>
  <c r="J1241" i="1"/>
  <c r="I1241" i="1"/>
  <c r="H1241" i="1"/>
  <c r="L1240" i="1"/>
  <c r="K1240" i="1"/>
  <c r="J1240" i="1"/>
  <c r="I1240" i="1"/>
  <c r="I1239" i="1" s="1"/>
  <c r="H1240" i="1"/>
  <c r="L1239" i="1"/>
  <c r="K1239" i="1"/>
  <c r="J1239" i="1"/>
  <c r="L1237" i="1"/>
  <c r="K1237" i="1"/>
  <c r="J1237" i="1"/>
  <c r="I1237" i="1"/>
  <c r="H1237" i="1"/>
  <c r="J1236" i="1"/>
  <c r="I1236" i="1"/>
  <c r="H1236" i="1"/>
  <c r="L1235" i="1"/>
  <c r="K1235" i="1"/>
  <c r="J1235" i="1"/>
  <c r="H1235" i="1"/>
  <c r="L1234" i="1"/>
  <c r="K1234" i="1"/>
  <c r="J1234" i="1"/>
  <c r="I1234" i="1"/>
  <c r="H1234" i="1"/>
  <c r="L1233" i="1"/>
  <c r="K1233" i="1"/>
  <c r="J1233" i="1"/>
  <c r="I1233" i="1"/>
  <c r="I1232" i="1" s="1"/>
  <c r="H1233" i="1"/>
  <c r="H1232" i="1" s="1"/>
  <c r="L1232" i="1"/>
  <c r="K1232" i="1"/>
  <c r="J1232" i="1"/>
  <c r="L1230" i="1"/>
  <c r="K1230" i="1"/>
  <c r="J1230" i="1"/>
  <c r="I1230" i="1"/>
  <c r="H1230" i="1"/>
  <c r="J1229" i="1"/>
  <c r="I1229" i="1"/>
  <c r="I1228" i="1" s="1"/>
  <c r="H1229" i="1"/>
  <c r="H1228" i="1" s="1"/>
  <c r="L1228" i="1"/>
  <c r="K1228" i="1"/>
  <c r="J1228" i="1"/>
  <c r="L1227" i="1"/>
  <c r="K1227" i="1"/>
  <c r="J1227" i="1"/>
  <c r="I1227" i="1"/>
  <c r="H1227" i="1"/>
  <c r="L1226" i="1"/>
  <c r="K1226" i="1"/>
  <c r="J1226" i="1"/>
  <c r="I1226" i="1"/>
  <c r="H1226" i="1"/>
  <c r="L1225" i="1"/>
  <c r="K1225" i="1"/>
  <c r="J1225" i="1"/>
  <c r="L1223" i="1"/>
  <c r="K1223" i="1"/>
  <c r="J1223" i="1"/>
  <c r="I1223" i="1"/>
  <c r="H1223" i="1"/>
  <c r="J1222" i="1"/>
  <c r="I1222" i="1"/>
  <c r="I1221" i="1" s="1"/>
  <c r="H1222" i="1"/>
  <c r="H1221" i="1" s="1"/>
  <c r="L1221" i="1"/>
  <c r="K1221" i="1"/>
  <c r="J1221" i="1"/>
  <c r="L1220" i="1"/>
  <c r="K1220" i="1"/>
  <c r="J1220" i="1"/>
  <c r="I1220" i="1"/>
  <c r="I1218" i="1" s="1"/>
  <c r="H1220" i="1"/>
  <c r="L1219" i="1"/>
  <c r="K1219" i="1"/>
  <c r="J1219" i="1"/>
  <c r="I1219" i="1"/>
  <c r="H1219" i="1"/>
  <c r="L1218" i="1"/>
  <c r="K1218" i="1"/>
  <c r="J1218" i="1"/>
  <c r="L1216" i="1"/>
  <c r="K1216" i="1"/>
  <c r="J1216" i="1"/>
  <c r="I1216" i="1"/>
  <c r="H1216" i="1"/>
  <c r="I1215" i="1"/>
  <c r="I1214" i="1" s="1"/>
  <c r="H1215" i="1"/>
  <c r="H1214" i="1" s="1"/>
  <c r="L1214" i="1"/>
  <c r="K1214" i="1"/>
  <c r="J1214" i="1"/>
  <c r="L1213" i="1"/>
  <c r="K1213" i="1"/>
  <c r="J1213" i="1"/>
  <c r="I1213" i="1"/>
  <c r="I1211" i="1" s="1"/>
  <c r="H1213" i="1"/>
  <c r="L1212" i="1"/>
  <c r="K1212" i="1"/>
  <c r="J1212" i="1"/>
  <c r="I1212" i="1"/>
  <c r="H1212" i="1"/>
  <c r="L1211" i="1"/>
  <c r="K1211" i="1"/>
  <c r="J1211" i="1"/>
  <c r="L1209" i="1"/>
  <c r="K1209" i="1"/>
  <c r="J1209" i="1"/>
  <c r="I1209" i="1"/>
  <c r="I1207" i="1" s="1"/>
  <c r="H1209" i="1"/>
  <c r="L1208" i="1"/>
  <c r="K1208" i="1"/>
  <c r="J1208" i="1"/>
  <c r="I1208" i="1"/>
  <c r="H1208" i="1"/>
  <c r="L1207" i="1"/>
  <c r="K1207" i="1"/>
  <c r="J1207" i="1"/>
  <c r="H1207" i="1"/>
  <c r="L1206" i="1"/>
  <c r="K1206" i="1"/>
  <c r="J1206" i="1"/>
  <c r="I1206" i="1"/>
  <c r="H1206" i="1"/>
  <c r="L1205" i="1"/>
  <c r="K1205" i="1"/>
  <c r="J1205" i="1"/>
  <c r="I1205" i="1"/>
  <c r="I1204" i="1" s="1"/>
  <c r="H1205" i="1"/>
  <c r="L1204" i="1"/>
  <c r="K1204" i="1"/>
  <c r="J1204" i="1"/>
  <c r="L1202" i="1"/>
  <c r="K1202" i="1"/>
  <c r="J1202" i="1"/>
  <c r="I1202" i="1"/>
  <c r="H1202" i="1"/>
  <c r="L1201" i="1"/>
  <c r="K1201" i="1"/>
  <c r="J1201" i="1"/>
  <c r="I1201" i="1"/>
  <c r="H1201" i="1"/>
  <c r="L1200" i="1"/>
  <c r="K1200" i="1"/>
  <c r="J1200" i="1"/>
  <c r="L1199" i="1"/>
  <c r="K1199" i="1"/>
  <c r="J1199" i="1"/>
  <c r="I1199" i="1"/>
  <c r="H1199" i="1"/>
  <c r="L1198" i="1"/>
  <c r="K1198" i="1"/>
  <c r="J1198" i="1"/>
  <c r="I1198" i="1"/>
  <c r="H1198" i="1"/>
  <c r="L1197" i="1"/>
  <c r="K1197" i="1"/>
  <c r="J1197" i="1"/>
  <c r="I1197" i="1"/>
  <c r="H1197" i="1"/>
  <c r="L1195" i="1"/>
  <c r="K1195" i="1"/>
  <c r="J1195" i="1"/>
  <c r="I1195" i="1"/>
  <c r="H1195" i="1"/>
  <c r="L1194" i="1"/>
  <c r="K1194" i="1"/>
  <c r="J1194" i="1"/>
  <c r="I1194" i="1"/>
  <c r="H1194" i="1"/>
  <c r="L1193" i="1"/>
  <c r="K1193" i="1"/>
  <c r="J1193" i="1"/>
  <c r="H1193" i="1"/>
  <c r="L1192" i="1"/>
  <c r="K1192" i="1"/>
  <c r="J1192" i="1"/>
  <c r="I1192" i="1"/>
  <c r="H1192" i="1"/>
  <c r="L1191" i="1"/>
  <c r="K1191" i="1"/>
  <c r="J1191" i="1"/>
  <c r="I1191" i="1"/>
  <c r="I1190" i="1" s="1"/>
  <c r="H1191" i="1"/>
  <c r="L1190" i="1"/>
  <c r="K1190" i="1"/>
  <c r="J1190" i="1"/>
  <c r="L1188" i="1"/>
  <c r="K1188" i="1"/>
  <c r="J1188" i="1"/>
  <c r="I1188" i="1"/>
  <c r="H1188" i="1"/>
  <c r="J1187" i="1"/>
  <c r="I1187" i="1"/>
  <c r="H1187" i="1"/>
  <c r="L1186" i="1"/>
  <c r="K1186" i="1"/>
  <c r="J1186" i="1"/>
  <c r="I1186" i="1"/>
  <c r="H1186" i="1"/>
  <c r="L1185" i="1"/>
  <c r="K1185" i="1"/>
  <c r="J1185" i="1"/>
  <c r="I1185" i="1"/>
  <c r="H1185" i="1"/>
  <c r="H1183" i="1" s="1"/>
  <c r="L1184" i="1"/>
  <c r="K1184" i="1"/>
  <c r="J1184" i="1"/>
  <c r="I1184" i="1"/>
  <c r="H1184" i="1"/>
  <c r="L1183" i="1"/>
  <c r="K1183" i="1"/>
  <c r="J1183" i="1"/>
  <c r="L1181" i="1"/>
  <c r="K1181" i="1"/>
  <c r="J1181" i="1"/>
  <c r="I1181" i="1"/>
  <c r="I1179" i="1" s="1"/>
  <c r="H1181" i="1"/>
  <c r="L1180" i="1"/>
  <c r="K1180" i="1"/>
  <c r="J1180" i="1"/>
  <c r="I1180" i="1"/>
  <c r="H1180" i="1"/>
  <c r="H1179" i="1" s="1"/>
  <c r="L1179" i="1"/>
  <c r="K1179" i="1"/>
  <c r="J1179" i="1"/>
  <c r="L1178" i="1"/>
  <c r="K1178" i="1"/>
  <c r="J1178" i="1"/>
  <c r="I1178" i="1"/>
  <c r="H1178" i="1"/>
  <c r="L1177" i="1"/>
  <c r="K1177" i="1"/>
  <c r="J1177" i="1"/>
  <c r="I1177" i="1"/>
  <c r="H1177" i="1"/>
  <c r="L1176" i="1"/>
  <c r="K1176" i="1"/>
  <c r="J1176" i="1"/>
  <c r="I1176" i="1"/>
  <c r="L1174" i="1"/>
  <c r="K1174" i="1"/>
  <c r="J1174" i="1"/>
  <c r="I1174" i="1"/>
  <c r="H1174" i="1"/>
  <c r="L1173" i="1"/>
  <c r="K1173" i="1"/>
  <c r="J1173" i="1"/>
  <c r="I1173" i="1"/>
  <c r="H1173" i="1"/>
  <c r="L1172" i="1"/>
  <c r="K1172" i="1"/>
  <c r="J1172" i="1"/>
  <c r="H1172" i="1"/>
  <c r="L1171" i="1"/>
  <c r="K1171" i="1"/>
  <c r="J1171" i="1"/>
  <c r="I1171" i="1"/>
  <c r="H1171" i="1"/>
  <c r="H1169" i="1" s="1"/>
  <c r="L1170" i="1"/>
  <c r="K1170" i="1"/>
  <c r="J1170" i="1"/>
  <c r="I1170" i="1"/>
  <c r="H1170" i="1"/>
  <c r="L1169" i="1"/>
  <c r="K1169" i="1"/>
  <c r="J1169" i="1"/>
  <c r="L1167" i="1"/>
  <c r="K1167" i="1"/>
  <c r="J1167" i="1"/>
  <c r="I1167" i="1"/>
  <c r="I1165" i="1" s="1"/>
  <c r="H1167" i="1"/>
  <c r="L1166" i="1"/>
  <c r="K1166" i="1"/>
  <c r="J1166" i="1"/>
  <c r="I1166" i="1"/>
  <c r="H1166" i="1"/>
  <c r="H1165" i="1" s="1"/>
  <c r="L1165" i="1"/>
  <c r="K1165" i="1"/>
  <c r="J1165" i="1"/>
  <c r="L1164" i="1"/>
  <c r="K1164" i="1"/>
  <c r="J1164" i="1"/>
  <c r="I1164" i="1"/>
  <c r="H1164" i="1"/>
  <c r="H1162" i="1" s="1"/>
  <c r="L1163" i="1"/>
  <c r="K1163" i="1"/>
  <c r="J1163" i="1"/>
  <c r="I1163" i="1"/>
  <c r="H1163" i="1"/>
  <c r="L1162" i="1"/>
  <c r="K1162" i="1"/>
  <c r="J1162" i="1"/>
  <c r="I1162" i="1"/>
  <c r="L1160" i="1"/>
  <c r="K1160" i="1"/>
  <c r="J1160" i="1"/>
  <c r="I1160" i="1"/>
  <c r="H1160" i="1"/>
  <c r="H1158" i="1" s="1"/>
  <c r="L1159" i="1"/>
  <c r="K1159" i="1"/>
  <c r="J1159" i="1"/>
  <c r="I1159" i="1"/>
  <c r="H1159" i="1"/>
  <c r="L1158" i="1"/>
  <c r="K1158" i="1"/>
  <c r="J1158" i="1"/>
  <c r="L1157" i="1"/>
  <c r="K1157" i="1"/>
  <c r="J1157" i="1"/>
  <c r="I1157" i="1"/>
  <c r="H1157" i="1"/>
  <c r="I1156" i="1"/>
  <c r="H1156" i="1"/>
  <c r="H1155" i="1" s="1"/>
  <c r="L1155" i="1"/>
  <c r="K1155" i="1"/>
  <c r="J1155" i="1"/>
  <c r="L1153" i="1"/>
  <c r="K1153" i="1"/>
  <c r="J1153" i="1"/>
  <c r="I1153" i="1"/>
  <c r="H1153" i="1"/>
  <c r="H1151" i="1" s="1"/>
  <c r="I1152" i="1"/>
  <c r="H1152" i="1"/>
  <c r="L1151" i="1"/>
  <c r="K1151" i="1"/>
  <c r="J1151" i="1"/>
  <c r="L1150" i="1"/>
  <c r="K1150" i="1"/>
  <c r="J1150" i="1"/>
  <c r="I1150" i="1"/>
  <c r="H1150" i="1"/>
  <c r="L1149" i="1"/>
  <c r="K1149" i="1"/>
  <c r="J1149" i="1"/>
  <c r="I1149" i="1"/>
  <c r="H1149" i="1"/>
  <c r="L1148" i="1"/>
  <c r="K1148" i="1"/>
  <c r="J1148" i="1"/>
  <c r="L1146" i="1"/>
  <c r="K1146" i="1"/>
  <c r="J1146" i="1"/>
  <c r="I1146" i="1"/>
  <c r="H1146" i="1"/>
  <c r="L1145" i="1"/>
  <c r="K1145" i="1"/>
  <c r="J1145" i="1"/>
  <c r="I1145" i="1"/>
  <c r="I1144" i="1" s="1"/>
  <c r="H1145" i="1"/>
  <c r="L1144" i="1"/>
  <c r="K1144" i="1"/>
  <c r="J1144" i="1"/>
  <c r="L1143" i="1"/>
  <c r="K1143" i="1"/>
  <c r="J1143" i="1"/>
  <c r="I1143" i="1"/>
  <c r="H1143" i="1"/>
  <c r="L1142" i="1"/>
  <c r="K1142" i="1"/>
  <c r="J1142" i="1"/>
  <c r="I1142" i="1"/>
  <c r="I1141" i="1" s="1"/>
  <c r="H1142" i="1"/>
  <c r="H1141" i="1" s="1"/>
  <c r="L1141" i="1"/>
  <c r="K1141" i="1"/>
  <c r="J1141" i="1"/>
  <c r="L1139" i="1"/>
  <c r="K1139" i="1"/>
  <c r="J1139" i="1"/>
  <c r="I1139" i="1"/>
  <c r="H1139" i="1"/>
  <c r="L1138" i="1"/>
  <c r="K1138" i="1"/>
  <c r="J1138" i="1"/>
  <c r="I1138" i="1"/>
  <c r="H1138" i="1"/>
  <c r="H1137" i="1" s="1"/>
  <c r="L1137" i="1"/>
  <c r="K1137" i="1"/>
  <c r="J1137" i="1"/>
  <c r="L1136" i="1"/>
  <c r="K1136" i="1"/>
  <c r="J1136" i="1"/>
  <c r="I1136" i="1"/>
  <c r="H1136" i="1"/>
  <c r="H1134" i="1" s="1"/>
  <c r="L1135" i="1"/>
  <c r="K1135" i="1"/>
  <c r="J1135" i="1"/>
  <c r="I1135" i="1"/>
  <c r="H1135" i="1"/>
  <c r="L1134" i="1"/>
  <c r="K1134" i="1"/>
  <c r="J1134" i="1"/>
  <c r="L1132" i="1"/>
  <c r="K1132" i="1"/>
  <c r="J1132" i="1"/>
  <c r="I1132" i="1"/>
  <c r="H1132" i="1"/>
  <c r="J1131" i="1"/>
  <c r="I1131" i="1"/>
  <c r="I1130" i="1" s="1"/>
  <c r="H1131" i="1"/>
  <c r="H1130" i="1" s="1"/>
  <c r="L1130" i="1"/>
  <c r="K1130" i="1"/>
  <c r="J1130" i="1"/>
  <c r="L1129" i="1"/>
  <c r="K1129" i="1"/>
  <c r="J1129" i="1"/>
  <c r="I1129" i="1"/>
  <c r="H1129" i="1"/>
  <c r="L1128" i="1"/>
  <c r="K1128" i="1"/>
  <c r="J1128" i="1"/>
  <c r="I1128" i="1"/>
  <c r="H1128" i="1"/>
  <c r="L1127" i="1"/>
  <c r="K1127" i="1"/>
  <c r="J1127" i="1"/>
  <c r="L1125" i="1"/>
  <c r="K1125" i="1"/>
  <c r="J1125" i="1"/>
  <c r="I1125" i="1"/>
  <c r="H1125" i="1"/>
  <c r="L1124" i="1"/>
  <c r="K1124" i="1"/>
  <c r="J1124" i="1"/>
  <c r="I1124" i="1"/>
  <c r="H1124" i="1"/>
  <c r="L1123" i="1"/>
  <c r="K1123" i="1"/>
  <c r="J1123" i="1"/>
  <c r="I1123" i="1"/>
  <c r="L1122" i="1"/>
  <c r="K1122" i="1"/>
  <c r="J1122" i="1"/>
  <c r="I1122" i="1"/>
  <c r="H1122" i="1"/>
  <c r="L1121" i="1"/>
  <c r="K1121" i="1"/>
  <c r="J1121" i="1"/>
  <c r="I1121" i="1"/>
  <c r="I1120" i="1" s="1"/>
  <c r="H1121" i="1"/>
  <c r="L1120" i="1"/>
  <c r="K1120" i="1"/>
  <c r="J1120" i="1"/>
  <c r="H1120" i="1"/>
  <c r="L1118" i="1"/>
  <c r="K1118" i="1"/>
  <c r="J1118" i="1"/>
  <c r="I1118" i="1"/>
  <c r="H1118" i="1"/>
  <c r="L1117" i="1"/>
  <c r="K1117" i="1"/>
  <c r="J1117" i="1"/>
  <c r="I1117" i="1"/>
  <c r="H1117" i="1"/>
  <c r="H1116" i="1" s="1"/>
  <c r="L1116" i="1"/>
  <c r="K1116" i="1"/>
  <c r="J1116" i="1"/>
  <c r="L1115" i="1"/>
  <c r="K1115" i="1"/>
  <c r="J1115" i="1"/>
  <c r="I1115" i="1"/>
  <c r="H1115" i="1"/>
  <c r="L1114" i="1"/>
  <c r="K1114" i="1"/>
  <c r="J1114" i="1"/>
  <c r="I1114" i="1"/>
  <c r="H1114" i="1"/>
  <c r="L1113" i="1"/>
  <c r="K1113" i="1"/>
  <c r="J1113" i="1"/>
  <c r="L1111" i="1"/>
  <c r="K1111" i="1"/>
  <c r="J1111" i="1"/>
  <c r="I1111" i="1"/>
  <c r="H1111" i="1"/>
  <c r="L1110" i="1"/>
  <c r="K1110" i="1"/>
  <c r="J1110" i="1"/>
  <c r="I1110" i="1"/>
  <c r="H1110" i="1"/>
  <c r="L1109" i="1"/>
  <c r="K1109" i="1"/>
  <c r="J1109" i="1"/>
  <c r="I1109" i="1"/>
  <c r="L1108" i="1"/>
  <c r="K1108" i="1"/>
  <c r="J1108" i="1"/>
  <c r="I1108" i="1"/>
  <c r="H1108" i="1"/>
  <c r="L1107" i="1"/>
  <c r="K1107" i="1"/>
  <c r="J1107" i="1"/>
  <c r="I1107" i="1"/>
  <c r="I1106" i="1" s="1"/>
  <c r="H1107" i="1"/>
  <c r="L1106" i="1"/>
  <c r="K1106" i="1"/>
  <c r="J1106" i="1"/>
  <c r="H1106" i="1"/>
  <c r="L1104" i="1"/>
  <c r="K1104" i="1"/>
  <c r="J1104" i="1"/>
  <c r="I1104" i="1"/>
  <c r="H1104" i="1"/>
  <c r="L1103" i="1"/>
  <c r="K1103" i="1"/>
  <c r="J1103" i="1"/>
  <c r="I1103" i="1"/>
  <c r="H1103" i="1"/>
  <c r="H1102" i="1" s="1"/>
  <c r="L1102" i="1"/>
  <c r="K1102" i="1"/>
  <c r="J1102" i="1"/>
  <c r="L1101" i="1"/>
  <c r="K1101" i="1"/>
  <c r="J1101" i="1"/>
  <c r="I1101" i="1"/>
  <c r="H1101" i="1"/>
  <c r="L1100" i="1"/>
  <c r="K1100" i="1"/>
  <c r="J1100" i="1"/>
  <c r="I1100" i="1"/>
  <c r="H1100" i="1"/>
  <c r="L1099" i="1"/>
  <c r="K1099" i="1"/>
  <c r="J1099" i="1"/>
  <c r="L1097" i="1"/>
  <c r="K1097" i="1"/>
  <c r="J1097" i="1"/>
  <c r="I1097" i="1"/>
  <c r="H1097" i="1"/>
  <c r="L1096" i="1"/>
  <c r="K1096" i="1"/>
  <c r="J1096" i="1"/>
  <c r="I1096" i="1"/>
  <c r="H1096" i="1"/>
  <c r="L1095" i="1"/>
  <c r="K1095" i="1"/>
  <c r="J1095" i="1"/>
  <c r="I1095" i="1"/>
  <c r="L1094" i="1"/>
  <c r="K1094" i="1"/>
  <c r="J1094" i="1"/>
  <c r="I1094" i="1"/>
  <c r="H1094" i="1"/>
  <c r="L1093" i="1"/>
  <c r="K1093" i="1"/>
  <c r="J1093" i="1"/>
  <c r="I1093" i="1"/>
  <c r="I1092" i="1" s="1"/>
  <c r="H1093" i="1"/>
  <c r="L1092" i="1"/>
  <c r="K1092" i="1"/>
  <c r="J1092" i="1"/>
  <c r="H1092" i="1"/>
  <c r="L1090" i="1"/>
  <c r="K1090" i="1"/>
  <c r="J1090" i="1"/>
  <c r="I1090" i="1"/>
  <c r="H1090" i="1"/>
  <c r="L1089" i="1"/>
  <c r="K1089" i="1"/>
  <c r="J1089" i="1"/>
  <c r="I1089" i="1"/>
  <c r="I1088" i="1" s="1"/>
  <c r="H1089" i="1"/>
  <c r="H1088" i="1" s="1"/>
  <c r="L1088" i="1"/>
  <c r="K1088" i="1"/>
  <c r="J1088" i="1"/>
  <c r="L1087" i="1"/>
  <c r="K1087" i="1"/>
  <c r="J1087" i="1"/>
  <c r="I1087" i="1"/>
  <c r="H1087" i="1"/>
  <c r="L1086" i="1"/>
  <c r="K1086" i="1"/>
  <c r="J1086" i="1"/>
  <c r="I1086" i="1"/>
  <c r="H1086" i="1"/>
  <c r="H1085" i="1" s="1"/>
  <c r="L1085" i="1"/>
  <c r="K1085" i="1"/>
  <c r="J1085" i="1"/>
  <c r="L1083" i="1"/>
  <c r="K1083" i="1"/>
  <c r="J1083" i="1"/>
  <c r="I1083" i="1"/>
  <c r="H1083" i="1"/>
  <c r="L1082" i="1"/>
  <c r="K1082" i="1"/>
  <c r="J1082" i="1"/>
  <c r="I1082" i="1"/>
  <c r="H1082" i="1"/>
  <c r="L1081" i="1"/>
  <c r="K1081" i="1"/>
  <c r="J1081" i="1"/>
  <c r="I1081" i="1"/>
  <c r="L1080" i="1"/>
  <c r="K1080" i="1"/>
  <c r="J1080" i="1"/>
  <c r="I1080" i="1"/>
  <c r="H1080" i="1"/>
  <c r="L1079" i="1"/>
  <c r="K1079" i="1"/>
  <c r="J1079" i="1"/>
  <c r="I1079" i="1"/>
  <c r="I1078" i="1" s="1"/>
  <c r="H1079" i="1"/>
  <c r="L1078" i="1"/>
  <c r="K1078" i="1"/>
  <c r="J1078" i="1"/>
  <c r="H1078" i="1"/>
  <c r="L1076" i="1"/>
  <c r="K1076" i="1"/>
  <c r="J1076" i="1"/>
  <c r="I1076" i="1"/>
  <c r="H1076" i="1"/>
  <c r="L1075" i="1"/>
  <c r="K1075" i="1"/>
  <c r="J1075" i="1"/>
  <c r="I1075" i="1"/>
  <c r="I1074" i="1" s="1"/>
  <c r="H1075" i="1"/>
  <c r="H1074" i="1" s="1"/>
  <c r="L1074" i="1"/>
  <c r="K1074" i="1"/>
  <c r="J1074" i="1"/>
  <c r="L1073" i="1"/>
  <c r="K1073" i="1"/>
  <c r="J1073" i="1"/>
  <c r="I1073" i="1"/>
  <c r="H1073" i="1"/>
  <c r="L1072" i="1"/>
  <c r="K1072" i="1"/>
  <c r="J1072" i="1"/>
  <c r="I1072" i="1"/>
  <c r="H1072" i="1"/>
  <c r="L1071" i="1"/>
  <c r="K1071" i="1"/>
  <c r="J1071" i="1"/>
  <c r="L1069" i="1"/>
  <c r="K1069" i="1"/>
  <c r="J1069" i="1"/>
  <c r="I1069" i="1"/>
  <c r="H1069" i="1"/>
  <c r="L1068" i="1"/>
  <c r="K1068" i="1"/>
  <c r="J1068" i="1"/>
  <c r="I1068" i="1"/>
  <c r="H1068" i="1"/>
  <c r="L1067" i="1"/>
  <c r="K1067" i="1"/>
  <c r="J1067" i="1"/>
  <c r="I1067" i="1"/>
  <c r="L1066" i="1"/>
  <c r="K1066" i="1"/>
  <c r="J1066" i="1"/>
  <c r="I1066" i="1"/>
  <c r="H1066" i="1"/>
  <c r="L1065" i="1"/>
  <c r="K1065" i="1"/>
  <c r="J1065" i="1"/>
  <c r="I1065" i="1"/>
  <c r="I1064" i="1" s="1"/>
  <c r="H1065" i="1"/>
  <c r="H1064" i="1" s="1"/>
  <c r="L1064" i="1"/>
  <c r="K1064" i="1"/>
  <c r="J1064" i="1"/>
  <c r="L1062" i="1"/>
  <c r="K1062" i="1"/>
  <c r="J1062" i="1"/>
  <c r="I1062" i="1"/>
  <c r="H1062" i="1"/>
  <c r="L1061" i="1"/>
  <c r="K1061" i="1"/>
  <c r="J1061" i="1"/>
  <c r="I1061" i="1"/>
  <c r="I1060" i="1" s="1"/>
  <c r="H1061" i="1"/>
  <c r="H1060" i="1" s="1"/>
  <c r="L1060" i="1"/>
  <c r="K1060" i="1"/>
  <c r="J1060" i="1"/>
  <c r="L1059" i="1"/>
  <c r="K1059" i="1"/>
  <c r="J1059" i="1"/>
  <c r="I1059" i="1"/>
  <c r="H1059" i="1"/>
  <c r="L1058" i="1"/>
  <c r="K1058" i="1"/>
  <c r="J1058" i="1"/>
  <c r="I1058" i="1"/>
  <c r="H1058" i="1"/>
  <c r="L1057" i="1"/>
  <c r="K1057" i="1"/>
  <c r="J1057" i="1"/>
  <c r="L1055" i="1"/>
  <c r="K1055" i="1"/>
  <c r="J1055" i="1"/>
  <c r="I1055" i="1"/>
  <c r="H1055" i="1"/>
  <c r="L1054" i="1"/>
  <c r="K1054" i="1"/>
  <c r="I1054" i="1"/>
  <c r="I1053" i="1" s="1"/>
  <c r="H1054" i="1"/>
  <c r="L1053" i="1"/>
  <c r="K1053" i="1"/>
  <c r="J1053" i="1"/>
  <c r="H1053" i="1"/>
  <c r="L1052" i="1"/>
  <c r="K1052" i="1"/>
  <c r="J1052" i="1"/>
  <c r="I1052" i="1"/>
  <c r="H1052" i="1"/>
  <c r="L1051" i="1"/>
  <c r="K1051" i="1"/>
  <c r="J1051" i="1"/>
  <c r="I1051" i="1"/>
  <c r="H1051" i="1"/>
  <c r="H1050" i="1" s="1"/>
  <c r="L1050" i="1"/>
  <c r="K1050" i="1"/>
  <c r="J1050" i="1"/>
  <c r="L1048" i="1"/>
  <c r="K1048" i="1"/>
  <c r="J1048" i="1"/>
  <c r="I1048" i="1"/>
  <c r="H1048" i="1"/>
  <c r="J1047" i="1"/>
  <c r="I1047" i="1"/>
  <c r="H1047" i="1"/>
  <c r="L1046" i="1"/>
  <c r="K1046" i="1"/>
  <c r="J1046" i="1"/>
  <c r="I1046" i="1"/>
  <c r="H1046" i="1"/>
  <c r="L1045" i="1"/>
  <c r="K1045" i="1"/>
  <c r="J1045" i="1"/>
  <c r="I1045" i="1"/>
  <c r="H1045" i="1"/>
  <c r="L1044" i="1"/>
  <c r="K1044" i="1"/>
  <c r="J1044" i="1"/>
  <c r="I1044" i="1"/>
  <c r="I1043" i="1" s="1"/>
  <c r="H1044" i="1"/>
  <c r="L1043" i="1"/>
  <c r="K1043" i="1"/>
  <c r="J1043" i="1"/>
  <c r="H1043" i="1"/>
  <c r="L1041" i="1"/>
  <c r="K1041" i="1"/>
  <c r="J1041" i="1"/>
  <c r="I1041" i="1"/>
  <c r="H1041" i="1"/>
  <c r="L1040" i="1"/>
  <c r="K1040" i="1"/>
  <c r="J1040" i="1"/>
  <c r="I1040" i="1"/>
  <c r="H1040" i="1"/>
  <c r="L1039" i="1"/>
  <c r="K1039" i="1"/>
  <c r="J1039" i="1"/>
  <c r="L1038" i="1"/>
  <c r="K1038" i="1"/>
  <c r="J1038" i="1"/>
  <c r="I1038" i="1"/>
  <c r="H1038" i="1"/>
  <c r="L1037" i="1"/>
  <c r="K1037" i="1"/>
  <c r="J1037" i="1"/>
  <c r="I1037" i="1"/>
  <c r="H1037" i="1"/>
  <c r="H1036" i="1" s="1"/>
  <c r="L1036" i="1"/>
  <c r="K1036" i="1"/>
  <c r="J1036" i="1"/>
  <c r="L1034" i="1"/>
  <c r="K1034" i="1"/>
  <c r="J1034" i="1"/>
  <c r="I1034" i="1"/>
  <c r="H1034" i="1"/>
  <c r="L1033" i="1"/>
  <c r="K1033" i="1"/>
  <c r="J1033" i="1"/>
  <c r="I1033" i="1"/>
  <c r="H1033" i="1"/>
  <c r="L1032" i="1"/>
  <c r="K1032" i="1"/>
  <c r="J1032" i="1"/>
  <c r="I1032" i="1"/>
  <c r="L1031" i="1"/>
  <c r="K1031" i="1"/>
  <c r="J1031" i="1"/>
  <c r="I1031" i="1"/>
  <c r="H1031" i="1"/>
  <c r="H1029" i="1" s="1"/>
  <c r="L1030" i="1"/>
  <c r="K1030" i="1"/>
  <c r="J1030" i="1"/>
  <c r="I1030" i="1"/>
  <c r="H1030" i="1"/>
  <c r="L1029" i="1"/>
  <c r="K1029" i="1"/>
  <c r="J1029" i="1"/>
  <c r="L1027" i="1"/>
  <c r="K1027" i="1"/>
  <c r="J1027" i="1"/>
  <c r="I1027" i="1"/>
  <c r="H1027" i="1"/>
  <c r="L1026" i="1"/>
  <c r="K1026" i="1"/>
  <c r="J1026" i="1"/>
  <c r="I1026" i="1"/>
  <c r="H1026" i="1"/>
  <c r="L1025" i="1"/>
  <c r="K1025" i="1"/>
  <c r="J1025" i="1"/>
  <c r="L1024" i="1"/>
  <c r="K1024" i="1"/>
  <c r="J1024" i="1"/>
  <c r="I1024" i="1"/>
  <c r="H1024" i="1"/>
  <c r="L1023" i="1"/>
  <c r="K1023" i="1"/>
  <c r="J1023" i="1"/>
  <c r="I1023" i="1"/>
  <c r="H1023" i="1"/>
  <c r="H1022" i="1" s="1"/>
  <c r="L1022" i="1"/>
  <c r="K1022" i="1"/>
  <c r="J1022" i="1"/>
  <c r="L1020" i="1"/>
  <c r="K1020" i="1"/>
  <c r="J1020" i="1"/>
  <c r="I1020" i="1"/>
  <c r="I1018" i="1" s="1"/>
  <c r="H1020" i="1"/>
  <c r="H1018" i="1" s="1"/>
  <c r="L1019" i="1"/>
  <c r="K1019" i="1"/>
  <c r="J1019" i="1"/>
  <c r="I1019" i="1"/>
  <c r="H1019" i="1"/>
  <c r="L1018" i="1"/>
  <c r="K1018" i="1"/>
  <c r="J1018" i="1"/>
  <c r="L1017" i="1"/>
  <c r="K1017" i="1"/>
  <c r="J1017" i="1"/>
  <c r="I1017" i="1"/>
  <c r="I1015" i="1" s="1"/>
  <c r="H1017" i="1"/>
  <c r="L1016" i="1"/>
  <c r="K1016" i="1"/>
  <c r="J1016" i="1"/>
  <c r="I1016" i="1"/>
  <c r="H1016" i="1"/>
  <c r="L1015" i="1"/>
  <c r="K1015" i="1"/>
  <c r="J1015" i="1"/>
  <c r="H1015" i="1"/>
  <c r="L1013" i="1"/>
  <c r="K1013" i="1"/>
  <c r="J1013" i="1"/>
  <c r="I1013" i="1"/>
  <c r="H1013" i="1"/>
  <c r="L1012" i="1"/>
  <c r="K1012" i="1"/>
  <c r="J1012" i="1"/>
  <c r="I1012" i="1"/>
  <c r="H1012" i="1"/>
  <c r="L1011" i="1"/>
  <c r="K1011" i="1"/>
  <c r="J1011" i="1"/>
  <c r="L1010" i="1"/>
  <c r="K1010" i="1"/>
  <c r="J1010" i="1"/>
  <c r="I1010" i="1"/>
  <c r="H1010" i="1"/>
  <c r="L1009" i="1"/>
  <c r="K1009" i="1"/>
  <c r="J1009" i="1"/>
  <c r="I1009" i="1"/>
  <c r="H1009" i="1"/>
  <c r="H1008" i="1" s="1"/>
  <c r="L1008" i="1"/>
  <c r="K1008" i="1"/>
  <c r="J1008" i="1"/>
  <c r="L1006" i="1"/>
  <c r="K1006" i="1"/>
  <c r="J1006" i="1"/>
  <c r="I1006" i="1"/>
  <c r="H1006" i="1"/>
  <c r="I1005" i="1"/>
  <c r="I1004" i="1" s="1"/>
  <c r="H1005" i="1"/>
  <c r="L1004" i="1"/>
  <c r="K1004" i="1"/>
  <c r="J1004" i="1"/>
  <c r="I1003" i="1"/>
  <c r="H1003" i="1"/>
  <c r="L1002" i="1"/>
  <c r="K1002" i="1"/>
  <c r="J1002" i="1"/>
  <c r="I1002" i="1"/>
  <c r="H1002" i="1"/>
  <c r="L1001" i="1"/>
  <c r="K1001" i="1"/>
  <c r="J1001" i="1"/>
  <c r="L999" i="1"/>
  <c r="K999" i="1"/>
  <c r="J999" i="1"/>
  <c r="I999" i="1"/>
  <c r="H999" i="1"/>
  <c r="L998" i="1"/>
  <c r="K998" i="1"/>
  <c r="J998" i="1"/>
  <c r="I998" i="1"/>
  <c r="I997" i="1" s="1"/>
  <c r="H998" i="1"/>
  <c r="L997" i="1"/>
  <c r="K997" i="1"/>
  <c r="J997" i="1"/>
  <c r="H997" i="1"/>
  <c r="L996" i="1"/>
  <c r="K996" i="1"/>
  <c r="J996" i="1"/>
  <c r="I996" i="1"/>
  <c r="H996" i="1"/>
  <c r="H994" i="1" s="1"/>
  <c r="I995" i="1"/>
  <c r="H995" i="1"/>
  <c r="L994" i="1"/>
  <c r="K994" i="1"/>
  <c r="J994" i="1"/>
  <c r="L992" i="1"/>
  <c r="K992" i="1"/>
  <c r="J992" i="1"/>
  <c r="I992" i="1"/>
  <c r="H992" i="1"/>
  <c r="H990" i="1" s="1"/>
  <c r="L991" i="1"/>
  <c r="K991" i="1"/>
  <c r="J991" i="1"/>
  <c r="I991" i="1"/>
  <c r="H991" i="1"/>
  <c r="L990" i="1"/>
  <c r="K990" i="1"/>
  <c r="J990" i="1"/>
  <c r="L989" i="1"/>
  <c r="K989" i="1"/>
  <c r="J989" i="1"/>
  <c r="I989" i="1"/>
  <c r="I987" i="1" s="1"/>
  <c r="H989" i="1"/>
  <c r="I988" i="1"/>
  <c r="H988" i="1"/>
  <c r="L987" i="1"/>
  <c r="K987" i="1"/>
  <c r="J987" i="1"/>
  <c r="L985" i="1"/>
  <c r="K985" i="1"/>
  <c r="J985" i="1"/>
  <c r="I985" i="1"/>
  <c r="H985" i="1"/>
  <c r="H983" i="1" s="1"/>
  <c r="L984" i="1"/>
  <c r="K984" i="1"/>
  <c r="J984" i="1"/>
  <c r="I984" i="1"/>
  <c r="I983" i="1" s="1"/>
  <c r="H984" i="1"/>
  <c r="L983" i="1"/>
  <c r="K983" i="1"/>
  <c r="J983" i="1"/>
  <c r="L982" i="1"/>
  <c r="K982" i="1"/>
  <c r="J982" i="1"/>
  <c r="I982" i="1"/>
  <c r="H982" i="1"/>
  <c r="H980" i="1" s="1"/>
  <c r="I981" i="1"/>
  <c r="H981" i="1"/>
  <c r="L980" i="1"/>
  <c r="K980" i="1"/>
  <c r="J980" i="1"/>
  <c r="L978" i="1"/>
  <c r="K978" i="1"/>
  <c r="J978" i="1"/>
  <c r="I978" i="1"/>
  <c r="H978" i="1"/>
  <c r="L977" i="1"/>
  <c r="K977" i="1"/>
  <c r="J977" i="1"/>
  <c r="I977" i="1"/>
  <c r="H977" i="1"/>
  <c r="H976" i="1" s="1"/>
  <c r="L976" i="1"/>
  <c r="K976" i="1"/>
  <c r="J976" i="1"/>
  <c r="L975" i="1"/>
  <c r="K975" i="1"/>
  <c r="J975" i="1"/>
  <c r="I975" i="1"/>
  <c r="H975" i="1"/>
  <c r="I974" i="1"/>
  <c r="I973" i="1" s="1"/>
  <c r="H974" i="1"/>
  <c r="L973" i="1"/>
  <c r="K973" i="1"/>
  <c r="J973" i="1"/>
  <c r="L971" i="1"/>
  <c r="K971" i="1"/>
  <c r="J971" i="1"/>
  <c r="I971" i="1"/>
  <c r="H971" i="1"/>
  <c r="L970" i="1"/>
  <c r="K970" i="1"/>
  <c r="J970" i="1"/>
  <c r="I970" i="1"/>
  <c r="I969" i="1" s="1"/>
  <c r="H970" i="1"/>
  <c r="L969" i="1"/>
  <c r="K969" i="1"/>
  <c r="J969" i="1"/>
  <c r="L968" i="1"/>
  <c r="K968" i="1"/>
  <c r="J968" i="1"/>
  <c r="I968" i="1"/>
  <c r="H968" i="1"/>
  <c r="L967" i="1"/>
  <c r="K967" i="1"/>
  <c r="J967" i="1"/>
  <c r="I967" i="1"/>
  <c r="H967" i="1"/>
  <c r="H966" i="1" s="1"/>
  <c r="L966" i="1"/>
  <c r="K966" i="1"/>
  <c r="J966" i="1"/>
  <c r="L964" i="1"/>
  <c r="K964" i="1"/>
  <c r="J964" i="1"/>
  <c r="I964" i="1"/>
  <c r="H964" i="1"/>
  <c r="H962" i="1" s="1"/>
  <c r="L963" i="1"/>
  <c r="K963" i="1"/>
  <c r="J963" i="1"/>
  <c r="I963" i="1"/>
  <c r="H963" i="1"/>
  <c r="L962" i="1"/>
  <c r="K962" i="1"/>
  <c r="J962" i="1"/>
  <c r="L961" i="1"/>
  <c r="K961" i="1"/>
  <c r="J961" i="1"/>
  <c r="I961" i="1"/>
  <c r="H961" i="1"/>
  <c r="L960" i="1"/>
  <c r="K960" i="1"/>
  <c r="J960" i="1"/>
  <c r="I960" i="1"/>
  <c r="I959" i="1" s="1"/>
  <c r="H960" i="1"/>
  <c r="L959" i="1"/>
  <c r="K959" i="1"/>
  <c r="J959" i="1"/>
  <c r="L957" i="1"/>
  <c r="K957" i="1"/>
  <c r="J957" i="1"/>
  <c r="I957" i="1"/>
  <c r="H957" i="1"/>
  <c r="L956" i="1"/>
  <c r="K956" i="1"/>
  <c r="J956" i="1"/>
  <c r="I956" i="1"/>
  <c r="I955" i="1" s="1"/>
  <c r="H956" i="1"/>
  <c r="H955" i="1" s="1"/>
  <c r="L955" i="1"/>
  <c r="K955" i="1"/>
  <c r="J955" i="1"/>
  <c r="L954" i="1"/>
  <c r="K954" i="1"/>
  <c r="J954" i="1"/>
  <c r="I954" i="1"/>
  <c r="I952" i="1" s="1"/>
  <c r="H954" i="1"/>
  <c r="H952" i="1" s="1"/>
  <c r="L953" i="1"/>
  <c r="K953" i="1"/>
  <c r="J953" i="1"/>
  <c r="I953" i="1"/>
  <c r="H953" i="1"/>
  <c r="L952" i="1"/>
  <c r="K952" i="1"/>
  <c r="J952" i="1"/>
  <c r="L950" i="1"/>
  <c r="K950" i="1"/>
  <c r="J950" i="1"/>
  <c r="I950" i="1"/>
  <c r="H950" i="1"/>
  <c r="H948" i="1" s="1"/>
  <c r="L949" i="1"/>
  <c r="K949" i="1"/>
  <c r="J949" i="1"/>
  <c r="I949" i="1"/>
  <c r="I948" i="1" s="1"/>
  <c r="H949" i="1"/>
  <c r="L948" i="1"/>
  <c r="K948" i="1"/>
  <c r="J948" i="1"/>
  <c r="L947" i="1"/>
  <c r="K947" i="1"/>
  <c r="J947" i="1"/>
  <c r="I947" i="1"/>
  <c r="H947" i="1"/>
  <c r="L946" i="1"/>
  <c r="K946" i="1"/>
  <c r="J946" i="1"/>
  <c r="I946" i="1"/>
  <c r="I945" i="1" s="1"/>
  <c r="H946" i="1"/>
  <c r="L945" i="1"/>
  <c r="K945" i="1"/>
  <c r="J945" i="1"/>
  <c r="L943" i="1"/>
  <c r="K943" i="1"/>
  <c r="J943" i="1"/>
  <c r="I943" i="1"/>
  <c r="I941" i="1" s="1"/>
  <c r="H943" i="1"/>
  <c r="L942" i="1"/>
  <c r="K942" i="1"/>
  <c r="J942" i="1"/>
  <c r="I942" i="1"/>
  <c r="H942" i="1"/>
  <c r="L941" i="1"/>
  <c r="K941" i="1"/>
  <c r="J941" i="1"/>
  <c r="L940" i="1"/>
  <c r="K940" i="1"/>
  <c r="J940" i="1"/>
  <c r="I940" i="1"/>
  <c r="H940" i="1"/>
  <c r="L939" i="1"/>
  <c r="K939" i="1"/>
  <c r="J939" i="1"/>
  <c r="I939" i="1"/>
  <c r="H939" i="1"/>
  <c r="L938" i="1"/>
  <c r="K938" i="1"/>
  <c r="J938" i="1"/>
  <c r="H938" i="1"/>
  <c r="L936" i="1"/>
  <c r="K936" i="1"/>
  <c r="J936" i="1"/>
  <c r="I936" i="1"/>
  <c r="H936" i="1"/>
  <c r="L935" i="1"/>
  <c r="K935" i="1"/>
  <c r="J935" i="1"/>
  <c r="I935" i="1"/>
  <c r="I934" i="1" s="1"/>
  <c r="H935" i="1"/>
  <c r="L934" i="1"/>
  <c r="K934" i="1"/>
  <c r="J934" i="1"/>
  <c r="L933" i="1"/>
  <c r="K933" i="1"/>
  <c r="J933" i="1"/>
  <c r="I933" i="1"/>
  <c r="H933" i="1"/>
  <c r="L932" i="1"/>
  <c r="K932" i="1"/>
  <c r="J932" i="1"/>
  <c r="I932" i="1"/>
  <c r="H932" i="1"/>
  <c r="L931" i="1"/>
  <c r="K931" i="1"/>
  <c r="J931" i="1"/>
  <c r="L929" i="1"/>
  <c r="K929" i="1"/>
  <c r="J929" i="1"/>
  <c r="I929" i="1"/>
  <c r="H929" i="1"/>
  <c r="L928" i="1"/>
  <c r="K928" i="1"/>
  <c r="J928" i="1"/>
  <c r="I928" i="1"/>
  <c r="H928" i="1"/>
  <c r="L927" i="1"/>
  <c r="K927" i="1"/>
  <c r="J927" i="1"/>
  <c r="I927" i="1"/>
  <c r="L926" i="1"/>
  <c r="K926" i="1"/>
  <c r="J926" i="1"/>
  <c r="I926" i="1"/>
  <c r="I924" i="1" s="1"/>
  <c r="H926" i="1"/>
  <c r="I925" i="1"/>
  <c r="H925" i="1"/>
  <c r="H924" i="1" s="1"/>
  <c r="L924" i="1"/>
  <c r="K924" i="1"/>
  <c r="J924" i="1"/>
  <c r="L922" i="1"/>
  <c r="K922" i="1"/>
  <c r="J922" i="1"/>
  <c r="I922" i="1"/>
  <c r="I920" i="1" s="1"/>
  <c r="H922" i="1"/>
  <c r="L921" i="1"/>
  <c r="K921" i="1"/>
  <c r="J921" i="1"/>
  <c r="I921" i="1"/>
  <c r="H921" i="1"/>
  <c r="L920" i="1"/>
  <c r="K920" i="1"/>
  <c r="J920" i="1"/>
  <c r="H920" i="1"/>
  <c r="L919" i="1"/>
  <c r="K919" i="1"/>
  <c r="J919" i="1"/>
  <c r="I919" i="1"/>
  <c r="H919" i="1"/>
  <c r="L918" i="1"/>
  <c r="K918" i="1"/>
  <c r="J918" i="1"/>
  <c r="I918" i="1"/>
  <c r="I917" i="1" s="1"/>
  <c r="H918" i="1"/>
  <c r="L917" i="1"/>
  <c r="K917" i="1"/>
  <c r="J917" i="1"/>
  <c r="L915" i="1"/>
  <c r="K915" i="1"/>
  <c r="J915" i="1"/>
  <c r="I915" i="1"/>
  <c r="H915" i="1"/>
  <c r="L914" i="1"/>
  <c r="K914" i="1"/>
  <c r="J914" i="1"/>
  <c r="I914" i="1"/>
  <c r="I913" i="1" s="1"/>
  <c r="H914" i="1"/>
  <c r="L913" i="1"/>
  <c r="K913" i="1"/>
  <c r="J913" i="1"/>
  <c r="L912" i="1"/>
  <c r="K912" i="1"/>
  <c r="J912" i="1"/>
  <c r="I912" i="1"/>
  <c r="H912" i="1"/>
  <c r="L911" i="1"/>
  <c r="K911" i="1"/>
  <c r="J911" i="1"/>
  <c r="I911" i="1"/>
  <c r="H911" i="1"/>
  <c r="L910" i="1"/>
  <c r="K910" i="1"/>
  <c r="J910" i="1"/>
  <c r="I910" i="1"/>
  <c r="L908" i="1"/>
  <c r="K908" i="1"/>
  <c r="J908" i="1"/>
  <c r="I908" i="1"/>
  <c r="H908" i="1"/>
  <c r="L907" i="1"/>
  <c r="K907" i="1"/>
  <c r="J907" i="1"/>
  <c r="I907" i="1"/>
  <c r="H907" i="1"/>
  <c r="L906" i="1"/>
  <c r="K906" i="1"/>
  <c r="J906" i="1"/>
  <c r="H906" i="1"/>
  <c r="L905" i="1"/>
  <c r="K905" i="1"/>
  <c r="J905" i="1"/>
  <c r="I905" i="1"/>
  <c r="H905" i="1"/>
  <c r="L904" i="1"/>
  <c r="K904" i="1"/>
  <c r="J904" i="1"/>
  <c r="I904" i="1"/>
  <c r="I903" i="1" s="1"/>
  <c r="H904" i="1"/>
  <c r="L903" i="1"/>
  <c r="K903" i="1"/>
  <c r="J903" i="1"/>
  <c r="L901" i="1"/>
  <c r="K901" i="1"/>
  <c r="J901" i="1"/>
  <c r="I901" i="1"/>
  <c r="H901" i="1"/>
  <c r="J900" i="1"/>
  <c r="I900" i="1"/>
  <c r="H900" i="1"/>
  <c r="L899" i="1"/>
  <c r="K899" i="1"/>
  <c r="J899" i="1"/>
  <c r="I899" i="1"/>
  <c r="H899" i="1"/>
  <c r="L898" i="1"/>
  <c r="K898" i="1"/>
  <c r="J898" i="1"/>
  <c r="I898" i="1"/>
  <c r="H898" i="1"/>
  <c r="L897" i="1"/>
  <c r="K897" i="1"/>
  <c r="I897" i="1"/>
  <c r="I896" i="1" s="1"/>
  <c r="H897" i="1"/>
  <c r="H896" i="1" s="1"/>
  <c r="L896" i="1"/>
  <c r="K896" i="1"/>
  <c r="J896" i="1"/>
  <c r="L894" i="1"/>
  <c r="K894" i="1"/>
  <c r="J894" i="1"/>
  <c r="I894" i="1"/>
  <c r="H894" i="1"/>
  <c r="L893" i="1"/>
  <c r="K893" i="1"/>
  <c r="J893" i="1"/>
  <c r="I893" i="1"/>
  <c r="H893" i="1"/>
  <c r="H892" i="1" s="1"/>
  <c r="L892" i="1"/>
  <c r="K892" i="1"/>
  <c r="J892" i="1"/>
  <c r="L891" i="1"/>
  <c r="K891" i="1"/>
  <c r="J891" i="1"/>
  <c r="I891" i="1"/>
  <c r="I889" i="1" s="1"/>
  <c r="H891" i="1"/>
  <c r="L890" i="1"/>
  <c r="K890" i="1"/>
  <c r="J890" i="1"/>
  <c r="I890" i="1"/>
  <c r="H890" i="1"/>
  <c r="L889" i="1"/>
  <c r="K889" i="1"/>
  <c r="J889" i="1"/>
  <c r="H889" i="1"/>
  <c r="L887" i="1"/>
  <c r="K887" i="1"/>
  <c r="J887" i="1"/>
  <c r="I887" i="1"/>
  <c r="H887" i="1"/>
  <c r="L886" i="1"/>
  <c r="K886" i="1"/>
  <c r="J886" i="1"/>
  <c r="I886" i="1"/>
  <c r="I885" i="1" s="1"/>
  <c r="H886" i="1"/>
  <c r="L885" i="1"/>
  <c r="K885" i="1"/>
  <c r="J885" i="1"/>
  <c r="L884" i="1"/>
  <c r="K884" i="1"/>
  <c r="J884" i="1"/>
  <c r="I884" i="1"/>
  <c r="H884" i="1"/>
  <c r="L883" i="1"/>
  <c r="K883" i="1"/>
  <c r="J883" i="1"/>
  <c r="I883" i="1"/>
  <c r="I882" i="1" s="1"/>
  <c r="H883" i="1"/>
  <c r="L882" i="1"/>
  <c r="K882" i="1"/>
  <c r="J882" i="1"/>
  <c r="L880" i="1"/>
  <c r="K880" i="1"/>
  <c r="J880" i="1"/>
  <c r="I880" i="1"/>
  <c r="H880" i="1"/>
  <c r="L879" i="1"/>
  <c r="K879" i="1"/>
  <c r="J879" i="1"/>
  <c r="I879" i="1"/>
  <c r="H879" i="1"/>
  <c r="L878" i="1"/>
  <c r="K878" i="1"/>
  <c r="J878" i="1"/>
  <c r="I878" i="1"/>
  <c r="I877" i="1"/>
  <c r="H877" i="1"/>
  <c r="L876" i="1"/>
  <c r="K876" i="1"/>
  <c r="J876" i="1"/>
  <c r="I876" i="1"/>
  <c r="H876" i="1"/>
  <c r="L875" i="1"/>
  <c r="K875" i="1"/>
  <c r="J875" i="1"/>
  <c r="I875" i="1"/>
  <c r="H875" i="1"/>
  <c r="L874" i="1"/>
  <c r="K874" i="1"/>
  <c r="J874" i="1"/>
  <c r="L872" i="1"/>
  <c r="K872" i="1"/>
  <c r="J872" i="1"/>
  <c r="I872" i="1"/>
  <c r="H872" i="1"/>
  <c r="L871" i="1"/>
  <c r="K871" i="1"/>
  <c r="J871" i="1"/>
  <c r="I871" i="1"/>
  <c r="I870" i="1" s="1"/>
  <c r="H871" i="1"/>
  <c r="L870" i="1"/>
  <c r="K870" i="1"/>
  <c r="J870" i="1"/>
  <c r="H870" i="1"/>
  <c r="I869" i="1"/>
  <c r="I866" i="1" s="1"/>
  <c r="H869" i="1"/>
  <c r="L868" i="1"/>
  <c r="K868" i="1"/>
  <c r="J868" i="1"/>
  <c r="I868" i="1"/>
  <c r="H868" i="1"/>
  <c r="L867" i="1"/>
  <c r="K867" i="1"/>
  <c r="J867" i="1"/>
  <c r="I867" i="1"/>
  <c r="H867" i="1"/>
  <c r="L866" i="1"/>
  <c r="K866" i="1"/>
  <c r="J866" i="1"/>
  <c r="L864" i="1"/>
  <c r="K864" i="1"/>
  <c r="J864" i="1"/>
  <c r="I864" i="1"/>
  <c r="H864" i="1"/>
  <c r="L863" i="1"/>
  <c r="K863" i="1"/>
  <c r="J863" i="1"/>
  <c r="I863" i="1"/>
  <c r="I862" i="1" s="1"/>
  <c r="H863" i="1"/>
  <c r="H862" i="1" s="1"/>
  <c r="L862" i="1"/>
  <c r="K862" i="1"/>
  <c r="J862" i="1"/>
  <c r="L861" i="1"/>
  <c r="K861" i="1"/>
  <c r="J861" i="1"/>
  <c r="I861" i="1"/>
  <c r="H861" i="1"/>
  <c r="L860" i="1"/>
  <c r="K860" i="1"/>
  <c r="J860" i="1"/>
  <c r="I860" i="1"/>
  <c r="I859" i="1" s="1"/>
  <c r="H860" i="1"/>
  <c r="H859" i="1" s="1"/>
  <c r="L859" i="1"/>
  <c r="K859" i="1"/>
  <c r="J859" i="1"/>
  <c r="L857" i="1"/>
  <c r="K857" i="1"/>
  <c r="J857" i="1"/>
  <c r="I857" i="1"/>
  <c r="H857" i="1"/>
  <c r="L856" i="1"/>
  <c r="K856" i="1"/>
  <c r="J856" i="1"/>
  <c r="I856" i="1"/>
  <c r="H856" i="1"/>
  <c r="L855" i="1"/>
  <c r="K855" i="1"/>
  <c r="J855" i="1"/>
  <c r="L854" i="1"/>
  <c r="K854" i="1"/>
  <c r="J854" i="1"/>
  <c r="I854" i="1"/>
  <c r="H854" i="1"/>
  <c r="L853" i="1"/>
  <c r="K853" i="1"/>
  <c r="J853" i="1"/>
  <c r="I853" i="1"/>
  <c r="H853" i="1"/>
  <c r="H852" i="1" s="1"/>
  <c r="L852" i="1"/>
  <c r="K852" i="1"/>
  <c r="J852" i="1"/>
  <c r="I852" i="1"/>
  <c r="L850" i="1"/>
  <c r="K850" i="1"/>
  <c r="J850" i="1"/>
  <c r="I850" i="1"/>
  <c r="H850" i="1"/>
  <c r="L849" i="1"/>
  <c r="K849" i="1"/>
  <c r="J849" i="1"/>
  <c r="I849" i="1"/>
  <c r="I848" i="1" s="1"/>
  <c r="H849" i="1"/>
  <c r="H848" i="1" s="1"/>
  <c r="L848" i="1"/>
  <c r="K848" i="1"/>
  <c r="J848" i="1"/>
  <c r="L847" i="1"/>
  <c r="K847" i="1"/>
  <c r="J847" i="1"/>
  <c r="I847" i="1"/>
  <c r="H847" i="1"/>
  <c r="L846" i="1"/>
  <c r="K846" i="1"/>
  <c r="J846" i="1"/>
  <c r="I846" i="1"/>
  <c r="H846" i="1"/>
  <c r="H845" i="1" s="1"/>
  <c r="L845" i="1"/>
  <c r="K845" i="1"/>
  <c r="J845" i="1"/>
  <c r="L843" i="1"/>
  <c r="K843" i="1"/>
  <c r="J843" i="1"/>
  <c r="I843" i="1"/>
  <c r="H843" i="1"/>
  <c r="H841" i="1" s="1"/>
  <c r="L842" i="1"/>
  <c r="K842" i="1"/>
  <c r="J842" i="1"/>
  <c r="I842" i="1"/>
  <c r="H842" i="1"/>
  <c r="L841" i="1"/>
  <c r="K841" i="1"/>
  <c r="J841" i="1"/>
  <c r="L840" i="1"/>
  <c r="K840" i="1"/>
  <c r="J840" i="1"/>
  <c r="I840" i="1"/>
  <c r="H840" i="1"/>
  <c r="L839" i="1"/>
  <c r="K839" i="1"/>
  <c r="J839" i="1"/>
  <c r="I839" i="1"/>
  <c r="H839" i="1"/>
  <c r="H838" i="1" s="1"/>
  <c r="L838" i="1"/>
  <c r="K838" i="1"/>
  <c r="J838" i="1"/>
  <c r="I838" i="1"/>
  <c r="L836" i="1"/>
  <c r="K836" i="1"/>
  <c r="J836" i="1"/>
  <c r="I836" i="1"/>
  <c r="H836" i="1"/>
  <c r="L835" i="1"/>
  <c r="K835" i="1"/>
  <c r="I835" i="1"/>
  <c r="I834" i="1" s="1"/>
  <c r="H835" i="1"/>
  <c r="H834" i="1" s="1"/>
  <c r="L834" i="1"/>
  <c r="K834" i="1"/>
  <c r="J834" i="1"/>
  <c r="L833" i="1"/>
  <c r="K833" i="1"/>
  <c r="I833" i="1"/>
  <c r="I831" i="1" s="1"/>
  <c r="H833" i="1"/>
  <c r="L832" i="1"/>
  <c r="K832" i="1"/>
  <c r="J832" i="1"/>
  <c r="I832" i="1"/>
  <c r="H832" i="1"/>
  <c r="L831" i="1"/>
  <c r="K831" i="1"/>
  <c r="J831" i="1"/>
  <c r="L829" i="1"/>
  <c r="K829" i="1"/>
  <c r="J829" i="1"/>
  <c r="I829" i="1"/>
  <c r="H829" i="1"/>
  <c r="L828" i="1"/>
  <c r="K828" i="1"/>
  <c r="J828" i="1"/>
  <c r="I828" i="1"/>
  <c r="H828" i="1"/>
  <c r="L827" i="1"/>
  <c r="K827" i="1"/>
  <c r="J827" i="1"/>
  <c r="I827" i="1"/>
  <c r="L826" i="1"/>
  <c r="K826" i="1"/>
  <c r="J826" i="1"/>
  <c r="I826" i="1"/>
  <c r="H826" i="1"/>
  <c r="L825" i="1"/>
  <c r="K825" i="1"/>
  <c r="J825" i="1"/>
  <c r="I825" i="1"/>
  <c r="H825" i="1"/>
  <c r="L824" i="1"/>
  <c r="K824" i="1"/>
  <c r="J824" i="1"/>
  <c r="H824" i="1"/>
  <c r="L822" i="1"/>
  <c r="K822" i="1"/>
  <c r="J822" i="1"/>
  <c r="I822" i="1"/>
  <c r="H822" i="1"/>
  <c r="L821" i="1"/>
  <c r="K821" i="1"/>
  <c r="J821" i="1"/>
  <c r="I821" i="1"/>
  <c r="H821" i="1"/>
  <c r="L820" i="1"/>
  <c r="K820" i="1"/>
  <c r="J820" i="1"/>
  <c r="L819" i="1"/>
  <c r="K819" i="1"/>
  <c r="J819" i="1"/>
  <c r="I819" i="1"/>
  <c r="H819" i="1"/>
  <c r="L818" i="1"/>
  <c r="K818" i="1"/>
  <c r="J818" i="1"/>
  <c r="I818" i="1"/>
  <c r="H818" i="1"/>
  <c r="L817" i="1"/>
  <c r="K817" i="1"/>
  <c r="J817" i="1"/>
  <c r="I817" i="1"/>
  <c r="L815" i="1"/>
  <c r="K815" i="1"/>
  <c r="J815" i="1"/>
  <c r="I815" i="1"/>
  <c r="H815" i="1"/>
  <c r="L814" i="1"/>
  <c r="K814" i="1"/>
  <c r="J814" i="1"/>
  <c r="I814" i="1"/>
  <c r="H814" i="1"/>
  <c r="H813" i="1" s="1"/>
  <c r="L813" i="1"/>
  <c r="K813" i="1"/>
  <c r="J813" i="1"/>
  <c r="I813" i="1"/>
  <c r="L812" i="1"/>
  <c r="K812" i="1"/>
  <c r="J812" i="1"/>
  <c r="I812" i="1"/>
  <c r="H812" i="1"/>
  <c r="L811" i="1"/>
  <c r="K811" i="1"/>
  <c r="J811" i="1"/>
  <c r="I811" i="1"/>
  <c r="H811" i="1"/>
  <c r="H810" i="1" s="1"/>
  <c r="L810" i="1"/>
  <c r="K810" i="1"/>
  <c r="J810" i="1"/>
  <c r="L808" i="1"/>
  <c r="K808" i="1"/>
  <c r="J808" i="1"/>
  <c r="I808" i="1"/>
  <c r="H808" i="1"/>
  <c r="L807" i="1"/>
  <c r="K807" i="1"/>
  <c r="J807" i="1"/>
  <c r="I807" i="1"/>
  <c r="H807" i="1"/>
  <c r="L806" i="1"/>
  <c r="K806" i="1"/>
  <c r="J806" i="1"/>
  <c r="L805" i="1"/>
  <c r="K805" i="1"/>
  <c r="J805" i="1"/>
  <c r="I805" i="1"/>
  <c r="H805" i="1"/>
  <c r="L804" i="1"/>
  <c r="K804" i="1"/>
  <c r="J804" i="1"/>
  <c r="I804" i="1"/>
  <c r="H804" i="1"/>
  <c r="L803" i="1"/>
  <c r="K803" i="1"/>
  <c r="J803" i="1"/>
  <c r="I803" i="1"/>
  <c r="J801" i="1"/>
  <c r="I801" i="1"/>
  <c r="H801" i="1"/>
  <c r="L800" i="1"/>
  <c r="K800" i="1"/>
  <c r="J800" i="1"/>
  <c r="I800" i="1"/>
  <c r="H800" i="1"/>
  <c r="L799" i="1"/>
  <c r="K799" i="1"/>
  <c r="J799" i="1"/>
  <c r="L798" i="1"/>
  <c r="K798" i="1"/>
  <c r="I798" i="1"/>
  <c r="J797" i="1"/>
  <c r="I797" i="1"/>
  <c r="L796" i="1"/>
  <c r="I796" i="1"/>
  <c r="I795" i="1" s="1"/>
  <c r="L795" i="1"/>
  <c r="K793" i="1"/>
  <c r="J793" i="1"/>
  <c r="H793" i="1"/>
  <c r="L792" i="1"/>
  <c r="K792" i="1"/>
  <c r="J792" i="1"/>
  <c r="H792" i="1"/>
  <c r="H791" i="1" s="1"/>
  <c r="K791" i="1"/>
  <c r="J791" i="1"/>
  <c r="E791" i="1"/>
  <c r="H790" i="1"/>
  <c r="L789" i="1"/>
  <c r="I789" i="1"/>
  <c r="I788" i="1" s="1"/>
  <c r="K788" i="1"/>
  <c r="J788" i="1"/>
  <c r="E788" i="1"/>
  <c r="I790" i="1" s="1"/>
  <c r="L786" i="1"/>
  <c r="K786" i="1"/>
  <c r="J786" i="1"/>
  <c r="I786" i="1"/>
  <c r="I784" i="1" s="1"/>
  <c r="H786" i="1"/>
  <c r="L785" i="1"/>
  <c r="K785" i="1"/>
  <c r="J785" i="1"/>
  <c r="I785" i="1"/>
  <c r="H785" i="1"/>
  <c r="H784" i="1" s="1"/>
  <c r="L784" i="1"/>
  <c r="K784" i="1"/>
  <c r="J784" i="1"/>
  <c r="L783" i="1"/>
  <c r="K783" i="1"/>
  <c r="J783" i="1"/>
  <c r="I783" i="1"/>
  <c r="I781" i="1" s="1"/>
  <c r="H783" i="1"/>
  <c r="H781" i="1" s="1"/>
  <c r="L782" i="1"/>
  <c r="K782" i="1"/>
  <c r="J782" i="1"/>
  <c r="I782" i="1"/>
  <c r="H782" i="1"/>
  <c r="L781" i="1"/>
  <c r="K781" i="1"/>
  <c r="J781" i="1"/>
  <c r="L779" i="1"/>
  <c r="K779" i="1"/>
  <c r="J779" i="1"/>
  <c r="I779" i="1"/>
  <c r="H779" i="1"/>
  <c r="H777" i="1" s="1"/>
  <c r="L778" i="1"/>
  <c r="K778" i="1"/>
  <c r="J778" i="1"/>
  <c r="I778" i="1"/>
  <c r="H778" i="1"/>
  <c r="L777" i="1"/>
  <c r="K777" i="1"/>
  <c r="J777" i="1"/>
  <c r="L776" i="1"/>
  <c r="K776" i="1"/>
  <c r="J776" i="1"/>
  <c r="I776" i="1"/>
  <c r="H776" i="1"/>
  <c r="L775" i="1"/>
  <c r="K775" i="1"/>
  <c r="J775" i="1"/>
  <c r="I775" i="1"/>
  <c r="I774" i="1" s="1"/>
  <c r="H775" i="1"/>
  <c r="H774" i="1" s="1"/>
  <c r="L774" i="1"/>
  <c r="K774" i="1"/>
  <c r="J774" i="1"/>
  <c r="L772" i="1"/>
  <c r="K772" i="1"/>
  <c r="J772" i="1"/>
  <c r="I772" i="1"/>
  <c r="I770" i="1" s="1"/>
  <c r="H772" i="1"/>
  <c r="L771" i="1"/>
  <c r="K771" i="1"/>
  <c r="J771" i="1"/>
  <c r="I771" i="1"/>
  <c r="H771" i="1"/>
  <c r="H770" i="1" s="1"/>
  <c r="L770" i="1"/>
  <c r="K770" i="1"/>
  <c r="J770" i="1"/>
  <c r="L769" i="1"/>
  <c r="K769" i="1"/>
  <c r="J769" i="1"/>
  <c r="I769" i="1"/>
  <c r="I767" i="1" s="1"/>
  <c r="H769" i="1"/>
  <c r="L768" i="1"/>
  <c r="K768" i="1"/>
  <c r="J768" i="1"/>
  <c r="I768" i="1"/>
  <c r="H768" i="1"/>
  <c r="L767" i="1"/>
  <c r="K767" i="1"/>
  <c r="J767" i="1"/>
  <c r="L765" i="1"/>
  <c r="K765" i="1"/>
  <c r="J765" i="1"/>
  <c r="I765" i="1"/>
  <c r="H765" i="1"/>
  <c r="H763" i="1" s="1"/>
  <c r="L764" i="1"/>
  <c r="K764" i="1"/>
  <c r="J764" i="1"/>
  <c r="I764" i="1"/>
  <c r="H764" i="1"/>
  <c r="L763" i="1"/>
  <c r="K763" i="1"/>
  <c r="J763" i="1"/>
  <c r="L762" i="1"/>
  <c r="K762" i="1"/>
  <c r="J762" i="1"/>
  <c r="I762" i="1"/>
  <c r="H762" i="1"/>
  <c r="L761" i="1"/>
  <c r="K761" i="1"/>
  <c r="J761" i="1"/>
  <c r="I761" i="1"/>
  <c r="I760" i="1" s="1"/>
  <c r="H761" i="1"/>
  <c r="H760" i="1" s="1"/>
  <c r="L760" i="1"/>
  <c r="K760" i="1"/>
  <c r="J760" i="1"/>
  <c r="L758" i="1"/>
  <c r="K758" i="1"/>
  <c r="J758" i="1"/>
  <c r="I758" i="1"/>
  <c r="H758" i="1"/>
  <c r="L757" i="1"/>
  <c r="K757" i="1"/>
  <c r="J757" i="1"/>
  <c r="I757" i="1"/>
  <c r="H757" i="1"/>
  <c r="H756" i="1" s="1"/>
  <c r="L756" i="1"/>
  <c r="K756" i="1"/>
  <c r="J756" i="1"/>
  <c r="L755" i="1"/>
  <c r="K755" i="1"/>
  <c r="J755" i="1"/>
  <c r="I755" i="1"/>
  <c r="I753" i="1" s="1"/>
  <c r="H755" i="1"/>
  <c r="L754" i="1"/>
  <c r="K754" i="1"/>
  <c r="J754" i="1"/>
  <c r="I754" i="1"/>
  <c r="H754" i="1"/>
  <c r="H753" i="1" s="1"/>
  <c r="L753" i="1"/>
  <c r="K753" i="1"/>
  <c r="J753" i="1"/>
  <c r="L751" i="1"/>
  <c r="K751" i="1"/>
  <c r="J751" i="1"/>
  <c r="I751" i="1"/>
  <c r="H751" i="1"/>
  <c r="H749" i="1" s="1"/>
  <c r="L750" i="1"/>
  <c r="K750" i="1"/>
  <c r="J750" i="1"/>
  <c r="I750" i="1"/>
  <c r="H750" i="1"/>
  <c r="L749" i="1"/>
  <c r="K749" i="1"/>
  <c r="J749" i="1"/>
  <c r="I748" i="1"/>
  <c r="H748" i="1"/>
  <c r="H746" i="1" s="1"/>
  <c r="L747" i="1"/>
  <c r="K747" i="1"/>
  <c r="J747" i="1"/>
  <c r="I747" i="1"/>
  <c r="H747" i="1"/>
  <c r="L746" i="1"/>
  <c r="K746" i="1"/>
  <c r="J746" i="1"/>
  <c r="L744" i="1"/>
  <c r="K744" i="1"/>
  <c r="J744" i="1"/>
  <c r="I744" i="1"/>
  <c r="H744" i="1"/>
  <c r="L743" i="1"/>
  <c r="K743" i="1"/>
  <c r="J743" i="1"/>
  <c r="I743" i="1"/>
  <c r="I742" i="1" s="1"/>
  <c r="H743" i="1"/>
  <c r="L742" i="1"/>
  <c r="K742" i="1"/>
  <c r="J742" i="1"/>
  <c r="L741" i="1"/>
  <c r="K741" i="1"/>
  <c r="J741" i="1"/>
  <c r="I741" i="1"/>
  <c r="H741" i="1"/>
  <c r="L740" i="1"/>
  <c r="K740" i="1"/>
  <c r="J740" i="1"/>
  <c r="I740" i="1"/>
  <c r="I739" i="1" s="1"/>
  <c r="H740" i="1"/>
  <c r="H739" i="1" s="1"/>
  <c r="L739" i="1"/>
  <c r="K739" i="1"/>
  <c r="J739" i="1"/>
  <c r="L736" i="1"/>
  <c r="K736" i="1"/>
  <c r="D735" i="1"/>
  <c r="H736" i="1" s="1"/>
  <c r="L734" i="1"/>
  <c r="K734" i="1"/>
  <c r="J734" i="1"/>
  <c r="L733" i="1"/>
  <c r="K733" i="1"/>
  <c r="J733" i="1"/>
  <c r="H733" i="1"/>
  <c r="G732" i="1"/>
  <c r="G735" i="1" s="1"/>
  <c r="G737" i="1" s="1"/>
  <c r="F732" i="1"/>
  <c r="F735" i="1" s="1"/>
  <c r="F737" i="1" s="1"/>
  <c r="E732" i="1"/>
  <c r="I733" i="1" s="1"/>
  <c r="D732" i="1"/>
  <c r="C732" i="1"/>
  <c r="C735" i="1" s="1"/>
  <c r="C737" i="1" s="1"/>
  <c r="B732" i="1"/>
  <c r="B735" i="1" s="1"/>
  <c r="B737" i="1" s="1"/>
  <c r="L730" i="1"/>
  <c r="K730" i="1"/>
  <c r="J730" i="1"/>
  <c r="I730" i="1"/>
  <c r="H730" i="1"/>
  <c r="L729" i="1"/>
  <c r="K729" i="1"/>
  <c r="J729" i="1"/>
  <c r="I729" i="1"/>
  <c r="I728" i="1" s="1"/>
  <c r="H729" i="1"/>
  <c r="L728" i="1"/>
  <c r="K728" i="1"/>
  <c r="J728" i="1"/>
  <c r="L727" i="1"/>
  <c r="K727" i="1"/>
  <c r="J727" i="1"/>
  <c r="I727" i="1"/>
  <c r="H727" i="1"/>
  <c r="L726" i="1"/>
  <c r="K726" i="1"/>
  <c r="J726" i="1"/>
  <c r="I726" i="1"/>
  <c r="H726" i="1"/>
  <c r="L725" i="1"/>
  <c r="K725" i="1"/>
  <c r="J725" i="1"/>
  <c r="J723" i="1"/>
  <c r="I723" i="1"/>
  <c r="H723" i="1"/>
  <c r="H721" i="1" s="1"/>
  <c r="L722" i="1"/>
  <c r="K722" i="1"/>
  <c r="J722" i="1"/>
  <c r="I722" i="1"/>
  <c r="H722" i="1"/>
  <c r="L721" i="1"/>
  <c r="K721" i="1"/>
  <c r="J721" i="1"/>
  <c r="L720" i="1"/>
  <c r="K720" i="1"/>
  <c r="I720" i="1"/>
  <c r="I717" i="1" s="1"/>
  <c r="H720" i="1"/>
  <c r="L719" i="1"/>
  <c r="K719" i="1"/>
  <c r="J719" i="1"/>
  <c r="I719" i="1"/>
  <c r="H719" i="1"/>
  <c r="L718" i="1"/>
  <c r="K718" i="1"/>
  <c r="J718" i="1"/>
  <c r="I718" i="1"/>
  <c r="H718" i="1"/>
  <c r="H717" i="1" s="1"/>
  <c r="L717" i="1"/>
  <c r="K717" i="1"/>
  <c r="J717" i="1"/>
  <c r="L715" i="1"/>
  <c r="K715" i="1"/>
  <c r="J715" i="1"/>
  <c r="I715" i="1"/>
  <c r="H715" i="1"/>
  <c r="I714" i="1"/>
  <c r="H714" i="1"/>
  <c r="H713" i="1" s="1"/>
  <c r="L713" i="1"/>
  <c r="K713" i="1"/>
  <c r="J713" i="1"/>
  <c r="L712" i="1"/>
  <c r="K712" i="1"/>
  <c r="J712" i="1"/>
  <c r="I712" i="1"/>
  <c r="H712" i="1"/>
  <c r="L711" i="1"/>
  <c r="K711" i="1"/>
  <c r="J711" i="1"/>
  <c r="I711" i="1"/>
  <c r="H711" i="1"/>
  <c r="H710" i="1" s="1"/>
  <c r="L710" i="1"/>
  <c r="K710" i="1"/>
  <c r="J710" i="1"/>
  <c r="I710" i="1"/>
  <c r="L708" i="1"/>
  <c r="K708" i="1"/>
  <c r="J708" i="1"/>
  <c r="I708" i="1"/>
  <c r="H708" i="1"/>
  <c r="I707" i="1"/>
  <c r="I706" i="1" s="1"/>
  <c r="H707" i="1"/>
  <c r="H706" i="1" s="1"/>
  <c r="L706" i="1"/>
  <c r="K706" i="1"/>
  <c r="J706" i="1"/>
  <c r="L705" i="1"/>
  <c r="K705" i="1"/>
  <c r="J705" i="1"/>
  <c r="I705" i="1"/>
  <c r="H705" i="1"/>
  <c r="L704" i="1"/>
  <c r="K704" i="1"/>
  <c r="J704" i="1"/>
  <c r="I704" i="1"/>
  <c r="H704" i="1"/>
  <c r="L703" i="1"/>
  <c r="K703" i="1"/>
  <c r="J703" i="1"/>
  <c r="H703" i="1"/>
  <c r="L701" i="1"/>
  <c r="K701" i="1"/>
  <c r="J701" i="1"/>
  <c r="I701" i="1"/>
  <c r="H701" i="1"/>
  <c r="H699" i="1" s="1"/>
  <c r="L700" i="1"/>
  <c r="K700" i="1"/>
  <c r="J700" i="1"/>
  <c r="I700" i="1"/>
  <c r="I699" i="1" s="1"/>
  <c r="H700" i="1"/>
  <c r="L699" i="1"/>
  <c r="K699" i="1"/>
  <c r="J699" i="1"/>
  <c r="L698" i="1"/>
  <c r="K698" i="1"/>
  <c r="J698" i="1"/>
  <c r="I698" i="1"/>
  <c r="H698" i="1"/>
  <c r="L697" i="1"/>
  <c r="K697" i="1"/>
  <c r="J697" i="1"/>
  <c r="I697" i="1"/>
  <c r="H697" i="1"/>
  <c r="L696" i="1"/>
  <c r="K696" i="1"/>
  <c r="J696" i="1"/>
  <c r="L694" i="1"/>
  <c r="K694" i="1"/>
  <c r="J694" i="1"/>
  <c r="I694" i="1"/>
  <c r="H694" i="1"/>
  <c r="L693" i="1"/>
  <c r="K693" i="1"/>
  <c r="I693" i="1"/>
  <c r="H693" i="1"/>
  <c r="L692" i="1"/>
  <c r="K692" i="1"/>
  <c r="J692" i="1"/>
  <c r="I692" i="1"/>
  <c r="H692" i="1"/>
  <c r="L691" i="1"/>
  <c r="K691" i="1"/>
  <c r="J691" i="1"/>
  <c r="I691" i="1"/>
  <c r="H691" i="1"/>
  <c r="L690" i="1"/>
  <c r="I690" i="1"/>
  <c r="L689" i="1"/>
  <c r="K689" i="1"/>
  <c r="J689" i="1"/>
  <c r="L687" i="1"/>
  <c r="K687" i="1"/>
  <c r="J687" i="1"/>
  <c r="I687" i="1"/>
  <c r="H687" i="1"/>
  <c r="H685" i="1" s="1"/>
  <c r="J686" i="1"/>
  <c r="I686" i="1"/>
  <c r="I685" i="1" s="1"/>
  <c r="H686" i="1"/>
  <c r="L685" i="1"/>
  <c r="K685" i="1"/>
  <c r="J685" i="1"/>
  <c r="L684" i="1"/>
  <c r="K684" i="1"/>
  <c r="J684" i="1"/>
  <c r="I684" i="1"/>
  <c r="H684" i="1"/>
  <c r="L683" i="1"/>
  <c r="K683" i="1"/>
  <c r="J683" i="1"/>
  <c r="I683" i="1"/>
  <c r="H683" i="1"/>
  <c r="L682" i="1"/>
  <c r="K682" i="1"/>
  <c r="J682" i="1"/>
  <c r="L680" i="1"/>
  <c r="K680" i="1"/>
  <c r="J680" i="1"/>
  <c r="I680" i="1"/>
  <c r="H680" i="1"/>
  <c r="L679" i="1"/>
  <c r="K679" i="1"/>
  <c r="J679" i="1"/>
  <c r="I679" i="1"/>
  <c r="I678" i="1" s="1"/>
  <c r="H679" i="1"/>
  <c r="L678" i="1"/>
  <c r="K678" i="1"/>
  <c r="J678" i="1"/>
  <c r="L677" i="1"/>
  <c r="K677" i="1"/>
  <c r="J677" i="1"/>
  <c r="I677" i="1"/>
  <c r="H677" i="1"/>
  <c r="L676" i="1"/>
  <c r="K676" i="1"/>
  <c r="J676" i="1"/>
  <c r="I676" i="1"/>
  <c r="I675" i="1" s="1"/>
  <c r="H676" i="1"/>
  <c r="H675" i="1" s="1"/>
  <c r="L675" i="1"/>
  <c r="K675" i="1"/>
  <c r="J675" i="1"/>
  <c r="L673" i="1"/>
  <c r="K673" i="1"/>
  <c r="J673" i="1"/>
  <c r="I673" i="1"/>
  <c r="H673" i="1"/>
  <c r="L672" i="1"/>
  <c r="K672" i="1"/>
  <c r="J672" i="1"/>
  <c r="I672" i="1"/>
  <c r="H672" i="1"/>
  <c r="L671" i="1"/>
  <c r="K671" i="1"/>
  <c r="J671" i="1"/>
  <c r="L670" i="1"/>
  <c r="K670" i="1"/>
  <c r="J670" i="1"/>
  <c r="I670" i="1"/>
  <c r="H670" i="1"/>
  <c r="L669" i="1"/>
  <c r="K669" i="1"/>
  <c r="J669" i="1"/>
  <c r="I669" i="1"/>
  <c r="H669" i="1"/>
  <c r="L668" i="1"/>
  <c r="K668" i="1"/>
  <c r="J668" i="1"/>
  <c r="L666" i="1"/>
  <c r="K666" i="1"/>
  <c r="J666" i="1"/>
  <c r="I666" i="1"/>
  <c r="H666" i="1"/>
  <c r="L665" i="1"/>
  <c r="K665" i="1"/>
  <c r="J665" i="1"/>
  <c r="I665" i="1"/>
  <c r="I664" i="1" s="1"/>
  <c r="H665" i="1"/>
  <c r="L664" i="1"/>
  <c r="K664" i="1"/>
  <c r="J664" i="1"/>
  <c r="L663" i="1"/>
  <c r="K663" i="1"/>
  <c r="J663" i="1"/>
  <c r="I663" i="1"/>
  <c r="H663" i="1"/>
  <c r="L662" i="1"/>
  <c r="K662" i="1"/>
  <c r="J662" i="1"/>
  <c r="I662" i="1"/>
  <c r="H662" i="1"/>
  <c r="H661" i="1" s="1"/>
  <c r="L661" i="1"/>
  <c r="K661" i="1"/>
  <c r="J661" i="1"/>
  <c r="I661" i="1"/>
  <c r="L659" i="1"/>
  <c r="K659" i="1"/>
  <c r="J659" i="1"/>
  <c r="I659" i="1"/>
  <c r="H659" i="1"/>
  <c r="L658" i="1"/>
  <c r="K658" i="1"/>
  <c r="J658" i="1"/>
  <c r="I658" i="1"/>
  <c r="H658" i="1"/>
  <c r="L657" i="1"/>
  <c r="K657" i="1"/>
  <c r="J657" i="1"/>
  <c r="H657" i="1"/>
  <c r="L656" i="1"/>
  <c r="K656" i="1"/>
  <c r="J656" i="1"/>
  <c r="I656" i="1"/>
  <c r="H656" i="1"/>
  <c r="H654" i="1" s="1"/>
  <c r="I655" i="1"/>
  <c r="H655" i="1"/>
  <c r="L654" i="1"/>
  <c r="K654" i="1"/>
  <c r="J654" i="1"/>
  <c r="L652" i="1"/>
  <c r="K652" i="1"/>
  <c r="J652" i="1"/>
  <c r="I652" i="1"/>
  <c r="H652" i="1"/>
  <c r="I651" i="1"/>
  <c r="H651" i="1"/>
  <c r="H650" i="1" s="1"/>
  <c r="L650" i="1"/>
  <c r="K650" i="1"/>
  <c r="J650" i="1"/>
  <c r="L649" i="1"/>
  <c r="K649" i="1"/>
  <c r="J649" i="1"/>
  <c r="I649" i="1"/>
  <c r="H649" i="1"/>
  <c r="H647" i="1" s="1"/>
  <c r="L648" i="1"/>
  <c r="K648" i="1"/>
  <c r="J648" i="1"/>
  <c r="I648" i="1"/>
  <c r="H648" i="1"/>
  <c r="L647" i="1"/>
  <c r="K647" i="1"/>
  <c r="J647" i="1"/>
  <c r="L645" i="1"/>
  <c r="K645" i="1"/>
  <c r="J645" i="1"/>
  <c r="I645" i="1"/>
  <c r="H645" i="1"/>
  <c r="I644" i="1"/>
  <c r="I643" i="1" s="1"/>
  <c r="H644" i="1"/>
  <c r="L643" i="1"/>
  <c r="K643" i="1"/>
  <c r="J643" i="1"/>
  <c r="L642" i="1"/>
  <c r="K642" i="1"/>
  <c r="J642" i="1"/>
  <c r="I642" i="1"/>
  <c r="H642" i="1"/>
  <c r="L641" i="1"/>
  <c r="K641" i="1"/>
  <c r="J641" i="1"/>
  <c r="I641" i="1"/>
  <c r="H641" i="1"/>
  <c r="L640" i="1"/>
  <c r="K640" i="1"/>
  <c r="J640" i="1"/>
  <c r="L638" i="1"/>
  <c r="K638" i="1"/>
  <c r="J638" i="1"/>
  <c r="I638" i="1"/>
  <c r="H638" i="1"/>
  <c r="L637" i="1"/>
  <c r="K637" i="1"/>
  <c r="J637" i="1"/>
  <c r="I637" i="1"/>
  <c r="H637" i="1"/>
  <c r="L636" i="1"/>
  <c r="K636" i="1"/>
  <c r="J636" i="1"/>
  <c r="I636" i="1"/>
  <c r="H636" i="1"/>
  <c r="L635" i="1"/>
  <c r="K635" i="1"/>
  <c r="J635" i="1"/>
  <c r="I635" i="1"/>
  <c r="H635" i="1"/>
  <c r="L634" i="1"/>
  <c r="K634" i="1"/>
  <c r="J634" i="1"/>
  <c r="I634" i="1"/>
  <c r="H634" i="1"/>
  <c r="H633" i="1" s="1"/>
  <c r="L633" i="1"/>
  <c r="K633" i="1"/>
  <c r="J633" i="1"/>
  <c r="L631" i="1"/>
  <c r="K631" i="1"/>
  <c r="J631" i="1"/>
  <c r="I631" i="1"/>
  <c r="H631" i="1"/>
  <c r="L630" i="1"/>
  <c r="K630" i="1"/>
  <c r="J630" i="1"/>
  <c r="I630" i="1"/>
  <c r="I629" i="1" s="1"/>
  <c r="H630" i="1"/>
  <c r="L629" i="1"/>
  <c r="K629" i="1"/>
  <c r="J629" i="1"/>
  <c r="L628" i="1"/>
  <c r="K628" i="1"/>
  <c r="J628" i="1"/>
  <c r="I628" i="1"/>
  <c r="H628" i="1"/>
  <c r="L627" i="1"/>
  <c r="K627" i="1"/>
  <c r="J627" i="1"/>
  <c r="I627" i="1"/>
  <c r="I626" i="1" s="1"/>
  <c r="H627" i="1"/>
  <c r="L626" i="1"/>
  <c r="K626" i="1"/>
  <c r="J626" i="1"/>
  <c r="L624" i="1"/>
  <c r="K624" i="1"/>
  <c r="J624" i="1"/>
  <c r="I624" i="1"/>
  <c r="H624" i="1"/>
  <c r="J623" i="1"/>
  <c r="I623" i="1"/>
  <c r="H623" i="1"/>
  <c r="H622" i="1" s="1"/>
  <c r="L622" i="1"/>
  <c r="K622" i="1"/>
  <c r="J622" i="1"/>
  <c r="L621" i="1"/>
  <c r="K621" i="1"/>
  <c r="J621" i="1"/>
  <c r="I621" i="1"/>
  <c r="H621" i="1"/>
  <c r="H619" i="1" s="1"/>
  <c r="I620" i="1"/>
  <c r="H620" i="1"/>
  <c r="L619" i="1"/>
  <c r="K619" i="1"/>
  <c r="J619" i="1"/>
  <c r="L617" i="1"/>
  <c r="K617" i="1"/>
  <c r="J617" i="1"/>
  <c r="I617" i="1"/>
  <c r="H617" i="1"/>
  <c r="J616" i="1"/>
  <c r="I616" i="1"/>
  <c r="H616" i="1"/>
  <c r="L615" i="1"/>
  <c r="K615" i="1"/>
  <c r="J615" i="1"/>
  <c r="I615" i="1"/>
  <c r="H615" i="1"/>
  <c r="L614" i="1"/>
  <c r="K614" i="1"/>
  <c r="J614" i="1"/>
  <c r="I614" i="1"/>
  <c r="H614" i="1"/>
  <c r="H612" i="1" s="1"/>
  <c r="L613" i="1"/>
  <c r="K613" i="1"/>
  <c r="J613" i="1"/>
  <c r="I613" i="1"/>
  <c r="H613" i="1"/>
  <c r="L612" i="1"/>
  <c r="K612" i="1"/>
  <c r="J612" i="1"/>
  <c r="L610" i="1"/>
  <c r="K610" i="1"/>
  <c r="J610" i="1"/>
  <c r="I610" i="1"/>
  <c r="H610" i="1"/>
  <c r="J609" i="1"/>
  <c r="I609" i="1"/>
  <c r="I608" i="1" s="1"/>
  <c r="H609" i="1"/>
  <c r="L608" i="1"/>
  <c r="K608" i="1"/>
  <c r="J608" i="1"/>
  <c r="H608" i="1"/>
  <c r="L607" i="1"/>
  <c r="K607" i="1"/>
  <c r="J607" i="1"/>
  <c r="I607" i="1"/>
  <c r="H607" i="1"/>
  <c r="H605" i="1" s="1"/>
  <c r="L606" i="1"/>
  <c r="K606" i="1"/>
  <c r="J606" i="1"/>
  <c r="I606" i="1"/>
  <c r="H606" i="1"/>
  <c r="L605" i="1"/>
  <c r="K605" i="1"/>
  <c r="J605" i="1"/>
  <c r="L603" i="1"/>
  <c r="K603" i="1"/>
  <c r="J603" i="1"/>
  <c r="I603" i="1"/>
  <c r="H603" i="1"/>
  <c r="J602" i="1"/>
  <c r="I602" i="1"/>
  <c r="I601" i="1" s="1"/>
  <c r="H602" i="1"/>
  <c r="H601" i="1" s="1"/>
  <c r="L601" i="1"/>
  <c r="K601" i="1"/>
  <c r="J601" i="1"/>
  <c r="L600" i="1"/>
  <c r="K600" i="1"/>
  <c r="J600" i="1"/>
  <c r="I600" i="1"/>
  <c r="H600" i="1"/>
  <c r="L599" i="1"/>
  <c r="K599" i="1"/>
  <c r="J599" i="1"/>
  <c r="I599" i="1"/>
  <c r="H599" i="1"/>
  <c r="L598" i="1"/>
  <c r="K598" i="1"/>
  <c r="J598" i="1"/>
  <c r="L596" i="1"/>
  <c r="K596" i="1"/>
  <c r="J596" i="1"/>
  <c r="I596" i="1"/>
  <c r="H596" i="1"/>
  <c r="H594" i="1" s="1"/>
  <c r="J595" i="1"/>
  <c r="I595" i="1"/>
  <c r="H595" i="1"/>
  <c r="L594" i="1"/>
  <c r="K594" i="1"/>
  <c r="J594" i="1"/>
  <c r="I594" i="1"/>
  <c r="L593" i="1"/>
  <c r="K593" i="1"/>
  <c r="J593" i="1"/>
  <c r="I593" i="1"/>
  <c r="H593" i="1"/>
  <c r="H591" i="1" s="1"/>
  <c r="L592" i="1"/>
  <c r="K592" i="1"/>
  <c r="J592" i="1"/>
  <c r="I592" i="1"/>
  <c r="I591" i="1" s="1"/>
  <c r="H592" i="1"/>
  <c r="L591" i="1"/>
  <c r="K591" i="1"/>
  <c r="J591" i="1"/>
  <c r="L589" i="1"/>
  <c r="K589" i="1"/>
  <c r="J589" i="1"/>
  <c r="I589" i="1"/>
  <c r="H589" i="1"/>
  <c r="L588" i="1"/>
  <c r="K588" i="1"/>
  <c r="J588" i="1"/>
  <c r="I588" i="1"/>
  <c r="I587" i="1" s="1"/>
  <c r="H588" i="1"/>
  <c r="L587" i="1"/>
  <c r="K587" i="1"/>
  <c r="J587" i="1"/>
  <c r="L586" i="1"/>
  <c r="K586" i="1"/>
  <c r="J586" i="1"/>
  <c r="I586" i="1"/>
  <c r="H586" i="1"/>
  <c r="H584" i="1" s="1"/>
  <c r="L585" i="1"/>
  <c r="K585" i="1"/>
  <c r="J585" i="1"/>
  <c r="I585" i="1"/>
  <c r="H585" i="1"/>
  <c r="L584" i="1"/>
  <c r="K584" i="1"/>
  <c r="J584" i="1"/>
  <c r="I584" i="1"/>
  <c r="L582" i="1"/>
  <c r="K582" i="1"/>
  <c r="J582" i="1"/>
  <c r="I582" i="1"/>
  <c r="H582" i="1"/>
  <c r="J581" i="1"/>
  <c r="I581" i="1"/>
  <c r="I580" i="1" s="1"/>
  <c r="H581" i="1"/>
  <c r="H580" i="1" s="1"/>
  <c r="L580" i="1"/>
  <c r="K580" i="1"/>
  <c r="J580" i="1"/>
  <c r="L579" i="1"/>
  <c r="K579" i="1"/>
  <c r="J579" i="1"/>
  <c r="I579" i="1"/>
  <c r="H579" i="1"/>
  <c r="L578" i="1"/>
  <c r="K578" i="1"/>
  <c r="J578" i="1"/>
  <c r="I578" i="1"/>
  <c r="H578" i="1"/>
  <c r="H577" i="1" s="1"/>
  <c r="L577" i="1"/>
  <c r="K577" i="1"/>
  <c r="J577" i="1"/>
  <c r="I577" i="1"/>
  <c r="L575" i="1"/>
  <c r="K575" i="1"/>
  <c r="J575" i="1"/>
  <c r="I575" i="1"/>
  <c r="I573" i="1" s="1"/>
  <c r="H575" i="1"/>
  <c r="J574" i="1"/>
  <c r="I574" i="1"/>
  <c r="H574" i="1"/>
  <c r="H573" i="1" s="1"/>
  <c r="L573" i="1"/>
  <c r="K573" i="1"/>
  <c r="J573" i="1"/>
  <c r="L572" i="1"/>
  <c r="K572" i="1"/>
  <c r="J572" i="1"/>
  <c r="I572" i="1"/>
  <c r="H572" i="1"/>
  <c r="L571" i="1"/>
  <c r="K571" i="1"/>
  <c r="J571" i="1"/>
  <c r="I571" i="1"/>
  <c r="I570" i="1" s="1"/>
  <c r="H571" i="1"/>
  <c r="H570" i="1" s="1"/>
  <c r="L570" i="1"/>
  <c r="K570" i="1"/>
  <c r="J570" i="1"/>
  <c r="L568" i="1"/>
  <c r="K568" i="1"/>
  <c r="J568" i="1"/>
  <c r="I568" i="1"/>
  <c r="H568" i="1"/>
  <c r="J567" i="1"/>
  <c r="I567" i="1"/>
  <c r="H567" i="1"/>
  <c r="H566" i="1" s="1"/>
  <c r="L566" i="1"/>
  <c r="K566" i="1"/>
  <c r="J566" i="1"/>
  <c r="L565" i="1"/>
  <c r="K565" i="1"/>
  <c r="J565" i="1"/>
  <c r="I565" i="1"/>
  <c r="H565" i="1"/>
  <c r="L564" i="1"/>
  <c r="K564" i="1"/>
  <c r="J564" i="1"/>
  <c r="I564" i="1"/>
  <c r="H564" i="1"/>
  <c r="H563" i="1" s="1"/>
  <c r="L563" i="1"/>
  <c r="K563" i="1"/>
  <c r="J563" i="1"/>
  <c r="I563" i="1"/>
  <c r="L561" i="1"/>
  <c r="K561" i="1"/>
  <c r="J561" i="1"/>
  <c r="I561" i="1"/>
  <c r="H561" i="1"/>
  <c r="J560" i="1"/>
  <c r="I560" i="1"/>
  <c r="I559" i="1" s="1"/>
  <c r="H560" i="1"/>
  <c r="H559" i="1" s="1"/>
  <c r="L559" i="1"/>
  <c r="K559" i="1"/>
  <c r="J559" i="1"/>
  <c r="L558" i="1"/>
  <c r="K558" i="1"/>
  <c r="J558" i="1"/>
  <c r="I558" i="1"/>
  <c r="H558" i="1"/>
  <c r="L557" i="1"/>
  <c r="K557" i="1"/>
  <c r="J557" i="1"/>
  <c r="I557" i="1"/>
  <c r="H557" i="1"/>
  <c r="L556" i="1"/>
  <c r="K556" i="1"/>
  <c r="J556" i="1"/>
  <c r="I556" i="1"/>
  <c r="H556" i="1"/>
  <c r="L554" i="1"/>
  <c r="K554" i="1"/>
  <c r="J554" i="1"/>
  <c r="I554" i="1"/>
  <c r="H554" i="1"/>
  <c r="J553" i="1"/>
  <c r="I553" i="1"/>
  <c r="I552" i="1" s="1"/>
  <c r="H553" i="1"/>
  <c r="L552" i="1"/>
  <c r="K552" i="1"/>
  <c r="J552" i="1"/>
  <c r="L551" i="1"/>
  <c r="K551" i="1"/>
  <c r="J551" i="1"/>
  <c r="I551" i="1"/>
  <c r="H551" i="1"/>
  <c r="L550" i="1"/>
  <c r="K550" i="1"/>
  <c r="J550" i="1"/>
  <c r="I550" i="1"/>
  <c r="I549" i="1" s="1"/>
  <c r="H550" i="1"/>
  <c r="H549" i="1" s="1"/>
  <c r="L549" i="1"/>
  <c r="K549" i="1"/>
  <c r="J549" i="1"/>
  <c r="L547" i="1"/>
  <c r="K547" i="1"/>
  <c r="J547" i="1"/>
  <c r="I547" i="1"/>
  <c r="I545" i="1" s="1"/>
  <c r="H547" i="1"/>
  <c r="L546" i="1"/>
  <c r="K546" i="1"/>
  <c r="J546" i="1"/>
  <c r="I546" i="1"/>
  <c r="H546" i="1"/>
  <c r="H545" i="1" s="1"/>
  <c r="L545" i="1"/>
  <c r="K545" i="1"/>
  <c r="J545" i="1"/>
  <c r="L544" i="1"/>
  <c r="K544" i="1"/>
  <c r="J544" i="1"/>
  <c r="I544" i="1"/>
  <c r="H544" i="1"/>
  <c r="H542" i="1" s="1"/>
  <c r="L543" i="1"/>
  <c r="K543" i="1"/>
  <c r="J543" i="1"/>
  <c r="I543" i="1"/>
  <c r="H543" i="1"/>
  <c r="L542" i="1"/>
  <c r="K542" i="1"/>
  <c r="J542" i="1"/>
  <c r="L540" i="1"/>
  <c r="K540" i="1"/>
  <c r="J540" i="1"/>
  <c r="I540" i="1"/>
  <c r="H540" i="1"/>
  <c r="J539" i="1"/>
  <c r="I539" i="1"/>
  <c r="I538" i="1" s="1"/>
  <c r="H539" i="1"/>
  <c r="H538" i="1" s="1"/>
  <c r="L538" i="1"/>
  <c r="K538" i="1"/>
  <c r="J538" i="1"/>
  <c r="L537" i="1"/>
  <c r="K537" i="1"/>
  <c r="J537" i="1"/>
  <c r="I537" i="1"/>
  <c r="H537" i="1"/>
  <c r="L536" i="1"/>
  <c r="K536" i="1"/>
  <c r="J536" i="1"/>
  <c r="I536" i="1"/>
  <c r="H536" i="1"/>
  <c r="L535" i="1"/>
  <c r="K535" i="1"/>
  <c r="J535" i="1"/>
  <c r="J533" i="1"/>
  <c r="I533" i="1"/>
  <c r="H533" i="1"/>
  <c r="J532" i="1"/>
  <c r="I532" i="1"/>
  <c r="I531" i="1" s="1"/>
  <c r="H532" i="1"/>
  <c r="H531" i="1" s="1"/>
  <c r="J531" i="1"/>
  <c r="J530" i="1"/>
  <c r="I530" i="1"/>
  <c r="H530" i="1"/>
  <c r="L529" i="1"/>
  <c r="K529" i="1"/>
  <c r="J529" i="1"/>
  <c r="I529" i="1"/>
  <c r="I528" i="1" s="1"/>
  <c r="H529" i="1"/>
  <c r="J528" i="1"/>
  <c r="L526" i="1"/>
  <c r="K526" i="1"/>
  <c r="J526" i="1"/>
  <c r="I526" i="1"/>
  <c r="H526" i="1"/>
  <c r="L525" i="1"/>
  <c r="K525" i="1"/>
  <c r="J525" i="1"/>
  <c r="I525" i="1"/>
  <c r="I524" i="1" s="1"/>
  <c r="H525" i="1"/>
  <c r="L524" i="1"/>
  <c r="K524" i="1"/>
  <c r="J524" i="1"/>
  <c r="L523" i="1"/>
  <c r="K523" i="1"/>
  <c r="J523" i="1"/>
  <c r="I523" i="1"/>
  <c r="H523" i="1"/>
  <c r="L522" i="1"/>
  <c r="K522" i="1"/>
  <c r="J522" i="1"/>
  <c r="I522" i="1"/>
  <c r="H522" i="1"/>
  <c r="L521" i="1"/>
  <c r="K521" i="1"/>
  <c r="J521" i="1"/>
  <c r="I521" i="1"/>
  <c r="H521" i="1"/>
  <c r="I519" i="1"/>
  <c r="H519" i="1"/>
  <c r="I518" i="1"/>
  <c r="I517" i="1" s="1"/>
  <c r="H518" i="1"/>
  <c r="H517" i="1" s="1"/>
  <c r="I516" i="1"/>
  <c r="H516" i="1"/>
  <c r="I515" i="1"/>
  <c r="H515" i="1"/>
  <c r="H514" i="1" s="1"/>
  <c r="L512" i="1"/>
  <c r="K512" i="1"/>
  <c r="J512" i="1"/>
  <c r="I512" i="1"/>
  <c r="H512" i="1"/>
  <c r="L511" i="1"/>
  <c r="K511" i="1"/>
  <c r="I511" i="1"/>
  <c r="H511" i="1"/>
  <c r="L510" i="1"/>
  <c r="K510" i="1"/>
  <c r="J510" i="1"/>
  <c r="H510" i="1"/>
  <c r="L509" i="1"/>
  <c r="K509" i="1"/>
  <c r="J509" i="1"/>
  <c r="I509" i="1"/>
  <c r="H509" i="1"/>
  <c r="L508" i="1"/>
  <c r="K508" i="1"/>
  <c r="J508" i="1"/>
  <c r="I508" i="1"/>
  <c r="I507" i="1" s="1"/>
  <c r="H508" i="1"/>
  <c r="H507" i="1" s="1"/>
  <c r="L507" i="1"/>
  <c r="K507" i="1"/>
  <c r="J507" i="1"/>
  <c r="L505" i="1"/>
  <c r="K505" i="1"/>
  <c r="J505" i="1"/>
  <c r="I505" i="1"/>
  <c r="I503" i="1" s="1"/>
  <c r="H505" i="1"/>
  <c r="I504" i="1"/>
  <c r="H504" i="1"/>
  <c r="L503" i="1"/>
  <c r="K503" i="1"/>
  <c r="J503" i="1"/>
  <c r="I502" i="1"/>
  <c r="H502" i="1"/>
  <c r="L501" i="1"/>
  <c r="K501" i="1"/>
  <c r="J501" i="1"/>
  <c r="I501" i="1"/>
  <c r="H501" i="1"/>
  <c r="L500" i="1"/>
  <c r="K500" i="1"/>
  <c r="J500" i="1"/>
  <c r="L498" i="1"/>
  <c r="K498" i="1"/>
  <c r="J498" i="1"/>
  <c r="I498" i="1"/>
  <c r="H498" i="1"/>
  <c r="L497" i="1"/>
  <c r="K497" i="1"/>
  <c r="J497" i="1"/>
  <c r="I497" i="1"/>
  <c r="H497" i="1"/>
  <c r="H496" i="1" s="1"/>
  <c r="L496" i="1"/>
  <c r="K496" i="1"/>
  <c r="J496" i="1"/>
  <c r="I496" i="1"/>
  <c r="L495" i="1"/>
  <c r="K495" i="1"/>
  <c r="J495" i="1"/>
  <c r="I495" i="1"/>
  <c r="H495" i="1"/>
  <c r="L494" i="1"/>
  <c r="K494" i="1"/>
  <c r="J494" i="1"/>
  <c r="I494" i="1"/>
  <c r="H494" i="1"/>
  <c r="H493" i="1" s="1"/>
  <c r="L493" i="1"/>
  <c r="K493" i="1"/>
  <c r="J493" i="1"/>
  <c r="L491" i="1"/>
  <c r="K491" i="1"/>
  <c r="J491" i="1"/>
  <c r="I491" i="1"/>
  <c r="H491" i="1"/>
  <c r="L490" i="1"/>
  <c r="K490" i="1"/>
  <c r="J490" i="1"/>
  <c r="I490" i="1"/>
  <c r="I489" i="1" s="1"/>
  <c r="H490" i="1"/>
  <c r="L489" i="1"/>
  <c r="K489" i="1"/>
  <c r="J489" i="1"/>
  <c r="L488" i="1"/>
  <c r="K488" i="1"/>
  <c r="J488" i="1"/>
  <c r="I488" i="1"/>
  <c r="H488" i="1"/>
  <c r="L487" i="1"/>
  <c r="K487" i="1"/>
  <c r="J487" i="1"/>
  <c r="I487" i="1"/>
  <c r="I486" i="1" s="1"/>
  <c r="H487" i="1"/>
  <c r="L486" i="1"/>
  <c r="K486" i="1"/>
  <c r="J486" i="1"/>
  <c r="L484" i="1"/>
  <c r="K484" i="1"/>
  <c r="J484" i="1"/>
  <c r="I484" i="1"/>
  <c r="H484" i="1"/>
  <c r="L483" i="1"/>
  <c r="K483" i="1"/>
  <c r="J483" i="1"/>
  <c r="I483" i="1"/>
  <c r="I482" i="1" s="1"/>
  <c r="H483" i="1"/>
  <c r="H482" i="1" s="1"/>
  <c r="L482" i="1"/>
  <c r="K482" i="1"/>
  <c r="J482" i="1"/>
  <c r="L481" i="1"/>
  <c r="K481" i="1"/>
  <c r="J481" i="1"/>
  <c r="I481" i="1"/>
  <c r="I479" i="1" s="1"/>
  <c r="H481" i="1"/>
  <c r="L480" i="1"/>
  <c r="K480" i="1"/>
  <c r="J480" i="1"/>
  <c r="I480" i="1"/>
  <c r="H480" i="1"/>
  <c r="H479" i="1" s="1"/>
  <c r="L479" i="1"/>
  <c r="K479" i="1"/>
  <c r="J479" i="1"/>
  <c r="L477" i="1"/>
  <c r="K477" i="1"/>
  <c r="J477" i="1"/>
  <c r="I477" i="1"/>
  <c r="H477" i="1"/>
  <c r="H475" i="1" s="1"/>
  <c r="L476" i="1"/>
  <c r="K476" i="1"/>
  <c r="J476" i="1"/>
  <c r="I476" i="1"/>
  <c r="H476" i="1"/>
  <c r="L475" i="1"/>
  <c r="K475" i="1"/>
  <c r="J475" i="1"/>
  <c r="L474" i="1"/>
  <c r="K474" i="1"/>
  <c r="J474" i="1"/>
  <c r="I474" i="1"/>
  <c r="H474" i="1"/>
  <c r="L473" i="1"/>
  <c r="K473" i="1"/>
  <c r="J473" i="1"/>
  <c r="I473" i="1"/>
  <c r="I472" i="1" s="1"/>
  <c r="H473" i="1"/>
  <c r="L472" i="1"/>
  <c r="K472" i="1"/>
  <c r="J472" i="1"/>
  <c r="L470" i="1"/>
  <c r="K470" i="1"/>
  <c r="J470" i="1"/>
  <c r="I470" i="1"/>
  <c r="H470" i="1"/>
  <c r="L469" i="1"/>
  <c r="K469" i="1"/>
  <c r="J469" i="1"/>
  <c r="I469" i="1"/>
  <c r="H469" i="1"/>
  <c r="H468" i="1" s="1"/>
  <c r="L468" i="1"/>
  <c r="K468" i="1"/>
  <c r="J468" i="1"/>
  <c r="I468" i="1"/>
  <c r="L467" i="1"/>
  <c r="K467" i="1"/>
  <c r="J467" i="1"/>
  <c r="I467" i="1"/>
  <c r="H467" i="1"/>
  <c r="I466" i="1"/>
  <c r="I465" i="1" s="1"/>
  <c r="H466" i="1"/>
  <c r="L465" i="1"/>
  <c r="K465" i="1"/>
  <c r="J465" i="1"/>
  <c r="L463" i="1"/>
  <c r="K463" i="1"/>
  <c r="J463" i="1"/>
  <c r="I463" i="1"/>
  <c r="H463" i="1"/>
  <c r="J462" i="1"/>
  <c r="I462" i="1"/>
  <c r="I461" i="1" s="1"/>
  <c r="H462" i="1"/>
  <c r="H461" i="1" s="1"/>
  <c r="L461" i="1"/>
  <c r="K461" i="1"/>
  <c r="J461" i="1"/>
  <c r="J460" i="1"/>
  <c r="I460" i="1"/>
  <c r="H460" i="1"/>
  <c r="L459" i="1"/>
  <c r="K459" i="1"/>
  <c r="J459" i="1"/>
  <c r="I459" i="1"/>
  <c r="I458" i="1" s="1"/>
  <c r="H459" i="1"/>
  <c r="L458" i="1"/>
  <c r="K458" i="1"/>
  <c r="J458" i="1"/>
  <c r="L456" i="1"/>
  <c r="K456" i="1"/>
  <c r="J456" i="1"/>
  <c r="I456" i="1"/>
  <c r="H456" i="1"/>
  <c r="L455" i="1"/>
  <c r="K455" i="1"/>
  <c r="J455" i="1"/>
  <c r="I455" i="1"/>
  <c r="H455" i="1"/>
  <c r="L454" i="1"/>
  <c r="K454" i="1"/>
  <c r="J454" i="1"/>
  <c r="L453" i="1"/>
  <c r="K453" i="1"/>
  <c r="J453" i="1"/>
  <c r="I453" i="1"/>
  <c r="H453" i="1"/>
  <c r="L452" i="1"/>
  <c r="K452" i="1"/>
  <c r="J452" i="1"/>
  <c r="I452" i="1"/>
  <c r="H452" i="1"/>
  <c r="H451" i="1" s="1"/>
  <c r="L451" i="1"/>
  <c r="K451" i="1"/>
  <c r="J451" i="1"/>
  <c r="I451" i="1"/>
  <c r="L449" i="1"/>
  <c r="K449" i="1"/>
  <c r="J449" i="1"/>
  <c r="I449" i="1"/>
  <c r="H449" i="1"/>
  <c r="I448" i="1"/>
  <c r="I447" i="1" s="1"/>
  <c r="H448" i="1"/>
  <c r="H447" i="1" s="1"/>
  <c r="L447" i="1"/>
  <c r="K447" i="1"/>
  <c r="J447" i="1"/>
  <c r="L446" i="1"/>
  <c r="K446" i="1"/>
  <c r="J446" i="1"/>
  <c r="I446" i="1"/>
  <c r="H446" i="1"/>
  <c r="L445" i="1"/>
  <c r="K445" i="1"/>
  <c r="I445" i="1"/>
  <c r="H445" i="1"/>
  <c r="H444" i="1" s="1"/>
  <c r="L444" i="1"/>
  <c r="K444" i="1"/>
  <c r="J444" i="1"/>
  <c r="L442" i="1"/>
  <c r="K442" i="1"/>
  <c r="J442" i="1"/>
  <c r="I442" i="1"/>
  <c r="H442" i="1"/>
  <c r="L441" i="1"/>
  <c r="K441" i="1"/>
  <c r="J441" i="1"/>
  <c r="I441" i="1"/>
  <c r="I440" i="1" s="1"/>
  <c r="H441" i="1"/>
  <c r="H440" i="1" s="1"/>
  <c r="L440" i="1"/>
  <c r="K440" i="1"/>
  <c r="J440" i="1"/>
  <c r="L439" i="1"/>
  <c r="K439" i="1"/>
  <c r="J439" i="1"/>
  <c r="I439" i="1"/>
  <c r="H439" i="1"/>
  <c r="L438" i="1"/>
  <c r="K438" i="1"/>
  <c r="I438" i="1"/>
  <c r="I437" i="1" s="1"/>
  <c r="H438" i="1"/>
  <c r="L437" i="1"/>
  <c r="K437" i="1"/>
  <c r="J437" i="1"/>
  <c r="H437" i="1"/>
  <c r="L435" i="1"/>
  <c r="K435" i="1"/>
  <c r="J435" i="1"/>
  <c r="I435" i="1"/>
  <c r="H435" i="1"/>
  <c r="H433" i="1" s="1"/>
  <c r="L434" i="1"/>
  <c r="K434" i="1"/>
  <c r="J434" i="1"/>
  <c r="I434" i="1"/>
  <c r="H434" i="1"/>
  <c r="L433" i="1"/>
  <c r="K433" i="1"/>
  <c r="J433" i="1"/>
  <c r="L432" i="1"/>
  <c r="K432" i="1"/>
  <c r="J432" i="1"/>
  <c r="I432" i="1"/>
  <c r="H432" i="1"/>
  <c r="L431" i="1"/>
  <c r="K431" i="1"/>
  <c r="J431" i="1"/>
  <c r="I431" i="1"/>
  <c r="I430" i="1" s="1"/>
  <c r="H431" i="1"/>
  <c r="L430" i="1"/>
  <c r="K430" i="1"/>
  <c r="J430" i="1"/>
  <c r="L428" i="1"/>
  <c r="K428" i="1"/>
  <c r="J428" i="1"/>
  <c r="I428" i="1"/>
  <c r="H428" i="1"/>
  <c r="L427" i="1"/>
  <c r="K427" i="1"/>
  <c r="I427" i="1"/>
  <c r="I426" i="1" s="1"/>
  <c r="H427" i="1"/>
  <c r="H426" i="1" s="1"/>
  <c r="L426" i="1"/>
  <c r="K426" i="1"/>
  <c r="J426" i="1"/>
  <c r="L425" i="1"/>
  <c r="K425" i="1"/>
  <c r="J425" i="1"/>
  <c r="I425" i="1"/>
  <c r="H425" i="1"/>
  <c r="H423" i="1" s="1"/>
  <c r="L424" i="1"/>
  <c r="K424" i="1"/>
  <c r="J424" i="1"/>
  <c r="I424" i="1"/>
  <c r="H424" i="1"/>
  <c r="L423" i="1"/>
  <c r="K423" i="1"/>
  <c r="J423" i="1"/>
  <c r="L421" i="1"/>
  <c r="K421" i="1"/>
  <c r="J421" i="1"/>
  <c r="I421" i="1"/>
  <c r="H421" i="1"/>
  <c r="L420" i="1"/>
  <c r="K420" i="1"/>
  <c r="I420" i="1"/>
  <c r="I419" i="1" s="1"/>
  <c r="H420" i="1"/>
  <c r="H419" i="1" s="1"/>
  <c r="L419" i="1"/>
  <c r="K419" i="1"/>
  <c r="J419" i="1"/>
  <c r="L418" i="1"/>
  <c r="K418" i="1"/>
  <c r="J418" i="1"/>
  <c r="I418" i="1"/>
  <c r="I416" i="1" s="1"/>
  <c r="H418" i="1"/>
  <c r="L417" i="1"/>
  <c r="K417" i="1"/>
  <c r="J417" i="1"/>
  <c r="I417" i="1"/>
  <c r="H417" i="1"/>
  <c r="H416" i="1" s="1"/>
  <c r="L416" i="1"/>
  <c r="K416" i="1"/>
  <c r="J416" i="1"/>
  <c r="L414" i="1"/>
  <c r="K414" i="1"/>
  <c r="J414" i="1"/>
  <c r="I414" i="1"/>
  <c r="H414" i="1"/>
  <c r="H412" i="1" s="1"/>
  <c r="L413" i="1"/>
  <c r="K413" i="1"/>
  <c r="J413" i="1"/>
  <c r="I413" i="1"/>
  <c r="H413" i="1"/>
  <c r="L412" i="1"/>
  <c r="K412" i="1"/>
  <c r="J412" i="1"/>
  <c r="L411" i="1"/>
  <c r="K411" i="1"/>
  <c r="J411" i="1"/>
  <c r="I411" i="1"/>
  <c r="H411" i="1"/>
  <c r="L410" i="1"/>
  <c r="K410" i="1"/>
  <c r="J410" i="1"/>
  <c r="I410" i="1"/>
  <c r="I409" i="1" s="1"/>
  <c r="H410" i="1"/>
  <c r="L409" i="1"/>
  <c r="K409" i="1"/>
  <c r="J409" i="1"/>
  <c r="L407" i="1"/>
  <c r="K407" i="1"/>
  <c r="J407" i="1"/>
  <c r="I407" i="1"/>
  <c r="H407" i="1"/>
  <c r="L406" i="1"/>
  <c r="K406" i="1"/>
  <c r="J406" i="1"/>
  <c r="I406" i="1"/>
  <c r="I405" i="1" s="1"/>
  <c r="H406" i="1"/>
  <c r="H405" i="1" s="1"/>
  <c r="L405" i="1"/>
  <c r="K405" i="1"/>
  <c r="J405" i="1"/>
  <c r="L404" i="1"/>
  <c r="K404" i="1"/>
  <c r="J404" i="1"/>
  <c r="I404" i="1"/>
  <c r="H404" i="1"/>
  <c r="L403" i="1"/>
  <c r="K403" i="1"/>
  <c r="I403" i="1"/>
  <c r="H403" i="1"/>
  <c r="L402" i="1"/>
  <c r="K402" i="1"/>
  <c r="J402" i="1"/>
  <c r="H402" i="1"/>
  <c r="L400" i="1"/>
  <c r="K400" i="1"/>
  <c r="J400" i="1"/>
  <c r="I400" i="1"/>
  <c r="H400" i="1"/>
  <c r="L399" i="1"/>
  <c r="K399" i="1"/>
  <c r="J399" i="1"/>
  <c r="I399" i="1"/>
  <c r="H399" i="1"/>
  <c r="L398" i="1"/>
  <c r="K398" i="1"/>
  <c r="J398" i="1"/>
  <c r="L397" i="1"/>
  <c r="K397" i="1"/>
  <c r="J397" i="1"/>
  <c r="I397" i="1"/>
  <c r="H397" i="1"/>
  <c r="L396" i="1"/>
  <c r="K396" i="1"/>
  <c r="J396" i="1"/>
  <c r="I396" i="1"/>
  <c r="I395" i="1" s="1"/>
  <c r="H396" i="1"/>
  <c r="H395" i="1" s="1"/>
  <c r="L395" i="1"/>
  <c r="K395" i="1"/>
  <c r="J395" i="1"/>
  <c r="L393" i="1"/>
  <c r="K393" i="1"/>
  <c r="J393" i="1"/>
  <c r="I393" i="1"/>
  <c r="I391" i="1" s="1"/>
  <c r="H393" i="1"/>
  <c r="L392" i="1"/>
  <c r="K392" i="1"/>
  <c r="J392" i="1"/>
  <c r="I392" i="1"/>
  <c r="H392" i="1"/>
  <c r="H391" i="1" s="1"/>
  <c r="L391" i="1"/>
  <c r="K391" i="1"/>
  <c r="J391" i="1"/>
  <c r="L390" i="1"/>
  <c r="K390" i="1"/>
  <c r="J390" i="1"/>
  <c r="I390" i="1"/>
  <c r="H390" i="1"/>
  <c r="H388" i="1" s="1"/>
  <c r="L389" i="1"/>
  <c r="K389" i="1"/>
  <c r="J389" i="1"/>
  <c r="I389" i="1"/>
  <c r="H389" i="1"/>
  <c r="L388" i="1"/>
  <c r="K388" i="1"/>
  <c r="J388" i="1"/>
  <c r="L386" i="1"/>
  <c r="K386" i="1"/>
  <c r="J386" i="1"/>
  <c r="I386" i="1"/>
  <c r="H386" i="1"/>
  <c r="L385" i="1"/>
  <c r="K385" i="1"/>
  <c r="J385" i="1"/>
  <c r="I385" i="1"/>
  <c r="I384" i="1" s="1"/>
  <c r="H385" i="1"/>
  <c r="L384" i="1"/>
  <c r="K384" i="1"/>
  <c r="J384" i="1"/>
  <c r="L383" i="1"/>
  <c r="K383" i="1"/>
  <c r="J383" i="1"/>
  <c r="I383" i="1"/>
  <c r="H383" i="1"/>
  <c r="L382" i="1"/>
  <c r="K382" i="1"/>
  <c r="J382" i="1"/>
  <c r="I382" i="1"/>
  <c r="H382" i="1"/>
  <c r="H381" i="1" s="1"/>
  <c r="L381" i="1"/>
  <c r="K381" i="1"/>
  <c r="J381" i="1"/>
  <c r="I381" i="1"/>
  <c r="L379" i="1"/>
  <c r="K379" i="1"/>
  <c r="J379" i="1"/>
  <c r="I379" i="1"/>
  <c r="I377" i="1" s="1"/>
  <c r="H379" i="1"/>
  <c r="L378" i="1"/>
  <c r="K378" i="1"/>
  <c r="J378" i="1"/>
  <c r="I378" i="1"/>
  <c r="H378" i="1"/>
  <c r="L377" i="1"/>
  <c r="K377" i="1"/>
  <c r="J377" i="1"/>
  <c r="H377" i="1"/>
  <c r="L376" i="1"/>
  <c r="K376" i="1"/>
  <c r="J376" i="1"/>
  <c r="I376" i="1"/>
  <c r="H376" i="1"/>
  <c r="H374" i="1" s="1"/>
  <c r="L375" i="1"/>
  <c r="K375" i="1"/>
  <c r="J375" i="1"/>
  <c r="I375" i="1"/>
  <c r="I374" i="1" s="1"/>
  <c r="H375" i="1"/>
  <c r="L374" i="1"/>
  <c r="K374" i="1"/>
  <c r="J374" i="1"/>
  <c r="L372" i="1"/>
  <c r="K372" i="1"/>
  <c r="J372" i="1"/>
  <c r="I372" i="1"/>
  <c r="H372" i="1"/>
  <c r="J371" i="1"/>
  <c r="I371" i="1"/>
  <c r="H371" i="1"/>
  <c r="H370" i="1" s="1"/>
  <c r="L370" i="1"/>
  <c r="K370" i="1"/>
  <c r="J370" i="1"/>
  <c r="I370" i="1"/>
  <c r="L369" i="1"/>
  <c r="K369" i="1"/>
  <c r="J369" i="1"/>
  <c r="I369" i="1"/>
  <c r="H369" i="1"/>
  <c r="H367" i="1" s="1"/>
  <c r="L368" i="1"/>
  <c r="K368" i="1"/>
  <c r="J368" i="1"/>
  <c r="I368" i="1"/>
  <c r="H368" i="1"/>
  <c r="L367" i="1"/>
  <c r="K367" i="1"/>
  <c r="J367" i="1"/>
  <c r="L365" i="1"/>
  <c r="K365" i="1"/>
  <c r="J365" i="1"/>
  <c r="I365" i="1"/>
  <c r="H365" i="1"/>
  <c r="L364" i="1"/>
  <c r="K364" i="1"/>
  <c r="J364" i="1"/>
  <c r="I364" i="1"/>
  <c r="H364" i="1"/>
  <c r="H363" i="1" s="1"/>
  <c r="L363" i="1"/>
  <c r="K363" i="1"/>
  <c r="J363" i="1"/>
  <c r="I363" i="1"/>
  <c r="L362" i="1"/>
  <c r="K362" i="1"/>
  <c r="J362" i="1"/>
  <c r="I362" i="1"/>
  <c r="H362" i="1"/>
  <c r="L361" i="1"/>
  <c r="K361" i="1"/>
  <c r="J361" i="1"/>
  <c r="I361" i="1"/>
  <c r="I360" i="1" s="1"/>
  <c r="H361" i="1"/>
  <c r="H360" i="1" s="1"/>
  <c r="L360" i="1"/>
  <c r="K360" i="1"/>
  <c r="J360" i="1"/>
  <c r="L358" i="1"/>
  <c r="K358" i="1"/>
  <c r="J358" i="1"/>
  <c r="I358" i="1"/>
  <c r="I356" i="1" s="1"/>
  <c r="H358" i="1"/>
  <c r="L357" i="1"/>
  <c r="K357" i="1"/>
  <c r="J357" i="1"/>
  <c r="I357" i="1"/>
  <c r="H357" i="1"/>
  <c r="H356" i="1" s="1"/>
  <c r="L356" i="1"/>
  <c r="K356" i="1"/>
  <c r="J356" i="1"/>
  <c r="L355" i="1"/>
  <c r="K355" i="1"/>
  <c r="J355" i="1"/>
  <c r="I355" i="1"/>
  <c r="H355" i="1"/>
  <c r="H353" i="1" s="1"/>
  <c r="L354" i="1"/>
  <c r="K354" i="1"/>
  <c r="J354" i="1"/>
  <c r="I354" i="1"/>
  <c r="H354" i="1"/>
  <c r="L353" i="1"/>
  <c r="K353" i="1"/>
  <c r="J353" i="1"/>
  <c r="L351" i="1"/>
  <c r="K351" i="1"/>
  <c r="J351" i="1"/>
  <c r="I351" i="1"/>
  <c r="H351" i="1"/>
  <c r="L350" i="1"/>
  <c r="K350" i="1"/>
  <c r="J350" i="1"/>
  <c r="I350" i="1"/>
  <c r="I349" i="1" s="1"/>
  <c r="H350" i="1"/>
  <c r="L349" i="1"/>
  <c r="K349" i="1"/>
  <c r="J349" i="1"/>
  <c r="L348" i="1"/>
  <c r="K348" i="1"/>
  <c r="J348" i="1"/>
  <c r="I348" i="1"/>
  <c r="H348" i="1"/>
  <c r="L347" i="1"/>
  <c r="K347" i="1"/>
  <c r="J347" i="1"/>
  <c r="I347" i="1"/>
  <c r="I346" i="1" s="1"/>
  <c r="H347" i="1"/>
  <c r="H346" i="1" s="1"/>
  <c r="L346" i="1"/>
  <c r="K346" i="1"/>
  <c r="J346" i="1"/>
  <c r="L344" i="1"/>
  <c r="K344" i="1"/>
  <c r="J344" i="1"/>
  <c r="I344" i="1"/>
  <c r="I342" i="1" s="1"/>
  <c r="H344" i="1"/>
  <c r="L343" i="1"/>
  <c r="K343" i="1"/>
  <c r="J343" i="1"/>
  <c r="I343" i="1"/>
  <c r="H343" i="1"/>
  <c r="H342" i="1" s="1"/>
  <c r="L342" i="1"/>
  <c r="K342" i="1"/>
  <c r="J342" i="1"/>
  <c r="L341" i="1"/>
  <c r="K341" i="1"/>
  <c r="J341" i="1"/>
  <c r="I341" i="1"/>
  <c r="H341" i="1"/>
  <c r="H339" i="1" s="1"/>
  <c r="L340" i="1"/>
  <c r="K340" i="1"/>
  <c r="J340" i="1"/>
  <c r="I340" i="1"/>
  <c r="H340" i="1"/>
  <c r="L339" i="1"/>
  <c r="K339" i="1"/>
  <c r="J339" i="1"/>
  <c r="L337" i="1"/>
  <c r="K337" i="1"/>
  <c r="J337" i="1"/>
  <c r="I337" i="1"/>
  <c r="H337" i="1"/>
  <c r="L336" i="1"/>
  <c r="K336" i="1"/>
  <c r="J336" i="1"/>
  <c r="I336" i="1"/>
  <c r="I335" i="1" s="1"/>
  <c r="H336" i="1"/>
  <c r="H335" i="1" s="1"/>
  <c r="L335" i="1"/>
  <c r="K335" i="1"/>
  <c r="J335" i="1"/>
  <c r="L334" i="1"/>
  <c r="K334" i="1"/>
  <c r="J334" i="1"/>
  <c r="I334" i="1"/>
  <c r="H334" i="1"/>
  <c r="L333" i="1"/>
  <c r="K333" i="1"/>
  <c r="J333" i="1"/>
  <c r="I333" i="1"/>
  <c r="H333" i="1"/>
  <c r="H332" i="1" s="1"/>
  <c r="L332" i="1"/>
  <c r="K332" i="1"/>
  <c r="J332" i="1"/>
  <c r="I332" i="1"/>
  <c r="L330" i="1"/>
  <c r="K330" i="1"/>
  <c r="J330" i="1"/>
  <c r="I330" i="1"/>
  <c r="I328" i="1" s="1"/>
  <c r="H330" i="1"/>
  <c r="H328" i="1" s="1"/>
  <c r="L329" i="1"/>
  <c r="K329" i="1"/>
  <c r="J329" i="1"/>
  <c r="I329" i="1"/>
  <c r="H329" i="1"/>
  <c r="L328" i="1"/>
  <c r="K328" i="1"/>
  <c r="J328" i="1"/>
  <c r="L327" i="1"/>
  <c r="K327" i="1"/>
  <c r="J327" i="1"/>
  <c r="I327" i="1"/>
  <c r="H327" i="1"/>
  <c r="L326" i="1"/>
  <c r="K326" i="1"/>
  <c r="J326" i="1"/>
  <c r="I326" i="1"/>
  <c r="H326" i="1"/>
  <c r="L325" i="1"/>
  <c r="K325" i="1"/>
  <c r="J325" i="1"/>
  <c r="L323" i="1"/>
  <c r="K323" i="1"/>
  <c r="J323" i="1"/>
  <c r="I323" i="1"/>
  <c r="H323" i="1"/>
  <c r="L322" i="1"/>
  <c r="K322" i="1"/>
  <c r="J322" i="1"/>
  <c r="I322" i="1"/>
  <c r="I321" i="1" s="1"/>
  <c r="H322" i="1"/>
  <c r="H321" i="1" s="1"/>
  <c r="L321" i="1"/>
  <c r="K321" i="1"/>
  <c r="J321" i="1"/>
  <c r="L320" i="1"/>
  <c r="K320" i="1"/>
  <c r="J320" i="1"/>
  <c r="I320" i="1"/>
  <c r="H320" i="1"/>
  <c r="L319" i="1"/>
  <c r="K319" i="1"/>
  <c r="J319" i="1"/>
  <c r="I319" i="1"/>
  <c r="I318" i="1" s="1"/>
  <c r="H319" i="1"/>
  <c r="L318" i="1"/>
  <c r="K318" i="1"/>
  <c r="J318" i="1"/>
  <c r="L316" i="1"/>
  <c r="K316" i="1"/>
  <c r="J316" i="1"/>
  <c r="I316" i="1"/>
  <c r="H316" i="1"/>
  <c r="L315" i="1"/>
  <c r="K315" i="1"/>
  <c r="J315" i="1"/>
  <c r="I315" i="1"/>
  <c r="H315" i="1"/>
  <c r="L314" i="1"/>
  <c r="K314" i="1"/>
  <c r="J314" i="1"/>
  <c r="H314" i="1"/>
  <c r="L313" i="1"/>
  <c r="K313" i="1"/>
  <c r="J313" i="1"/>
  <c r="I313" i="1"/>
  <c r="H313" i="1"/>
  <c r="H311" i="1" s="1"/>
  <c r="L312" i="1"/>
  <c r="K312" i="1"/>
  <c r="J312" i="1"/>
  <c r="I312" i="1"/>
  <c r="H312" i="1"/>
  <c r="L311" i="1"/>
  <c r="K311" i="1"/>
  <c r="J311" i="1"/>
  <c r="L309" i="1"/>
  <c r="K309" i="1"/>
  <c r="J309" i="1"/>
  <c r="I309" i="1"/>
  <c r="H309" i="1"/>
  <c r="L308" i="1"/>
  <c r="K308" i="1"/>
  <c r="J308" i="1"/>
  <c r="I308" i="1"/>
  <c r="I307" i="1" s="1"/>
  <c r="H308" i="1"/>
  <c r="L307" i="1"/>
  <c r="K307" i="1"/>
  <c r="J307" i="1"/>
  <c r="L306" i="1"/>
  <c r="K306" i="1"/>
  <c r="J306" i="1"/>
  <c r="I306" i="1"/>
  <c r="H306" i="1"/>
  <c r="H304" i="1" s="1"/>
  <c r="L305" i="1"/>
  <c r="K305" i="1"/>
  <c r="J305" i="1"/>
  <c r="I305" i="1"/>
  <c r="H305" i="1"/>
  <c r="L304" i="1"/>
  <c r="K304" i="1"/>
  <c r="J304" i="1"/>
  <c r="C304" i="1"/>
  <c r="C307" i="1" s="1"/>
  <c r="C309" i="1" s="1"/>
  <c r="L301" i="1"/>
  <c r="K301" i="1"/>
  <c r="J301" i="1"/>
  <c r="L299" i="1"/>
  <c r="K299" i="1"/>
  <c r="J299" i="1"/>
  <c r="L298" i="1"/>
  <c r="K298" i="1"/>
  <c r="J298" i="1"/>
  <c r="G297" i="1"/>
  <c r="G300" i="1" s="1"/>
  <c r="G302" i="1" s="1"/>
  <c r="F297" i="1"/>
  <c r="F300" i="1" s="1"/>
  <c r="F302" i="1" s="1"/>
  <c r="E297" i="1"/>
  <c r="E300" i="1" s="1"/>
  <c r="I301" i="1" s="1"/>
  <c r="D297" i="1"/>
  <c r="K297" i="1" s="1"/>
  <c r="C297" i="1"/>
  <c r="C300" i="1" s="1"/>
  <c r="C302" i="1" s="1"/>
  <c r="B297" i="1"/>
  <c r="B300" i="1" s="1"/>
  <c r="B302" i="1" s="1"/>
  <c r="L295" i="1"/>
  <c r="K295" i="1"/>
  <c r="J295" i="1"/>
  <c r="I295" i="1"/>
  <c r="H295" i="1"/>
  <c r="H293" i="1" s="1"/>
  <c r="L294" i="1"/>
  <c r="K294" i="1"/>
  <c r="J294" i="1"/>
  <c r="I294" i="1"/>
  <c r="H294" i="1"/>
  <c r="L293" i="1"/>
  <c r="K293" i="1"/>
  <c r="J293" i="1"/>
  <c r="L292" i="1"/>
  <c r="K292" i="1"/>
  <c r="J292" i="1"/>
  <c r="I292" i="1"/>
  <c r="H292" i="1"/>
  <c r="L291" i="1"/>
  <c r="K291" i="1"/>
  <c r="J291" i="1"/>
  <c r="I291" i="1"/>
  <c r="H291" i="1"/>
  <c r="H290" i="1" s="1"/>
  <c r="L290" i="1"/>
  <c r="K290" i="1"/>
  <c r="J290" i="1"/>
  <c r="I290" i="1"/>
  <c r="L288" i="1"/>
  <c r="K288" i="1"/>
  <c r="J288" i="1"/>
  <c r="I288" i="1"/>
  <c r="H288" i="1"/>
  <c r="L287" i="1"/>
  <c r="K287" i="1"/>
  <c r="J287" i="1"/>
  <c r="I287" i="1"/>
  <c r="I286" i="1" s="1"/>
  <c r="H287" i="1"/>
  <c r="H286" i="1" s="1"/>
  <c r="L286" i="1"/>
  <c r="K286" i="1"/>
  <c r="J286" i="1"/>
  <c r="L285" i="1"/>
  <c r="K285" i="1"/>
  <c r="J285" i="1"/>
  <c r="I285" i="1"/>
  <c r="H285" i="1"/>
  <c r="L284" i="1"/>
  <c r="K284" i="1"/>
  <c r="J284" i="1"/>
  <c r="I284" i="1"/>
  <c r="I283" i="1" s="1"/>
  <c r="H284" i="1"/>
  <c r="L283" i="1"/>
  <c r="K283" i="1"/>
  <c r="J283" i="1"/>
  <c r="H283" i="1"/>
  <c r="L281" i="1"/>
  <c r="K281" i="1"/>
  <c r="J281" i="1"/>
  <c r="I281" i="1"/>
  <c r="H281" i="1"/>
  <c r="L280" i="1"/>
  <c r="K280" i="1"/>
  <c r="J280" i="1"/>
  <c r="I280" i="1"/>
  <c r="H280" i="1"/>
  <c r="H279" i="1" s="1"/>
  <c r="L279" i="1"/>
  <c r="K279" i="1"/>
  <c r="J279" i="1"/>
  <c r="L278" i="1"/>
  <c r="K278" i="1"/>
  <c r="J278" i="1"/>
  <c r="I278" i="1"/>
  <c r="H278" i="1"/>
  <c r="L277" i="1"/>
  <c r="K277" i="1"/>
  <c r="J277" i="1"/>
  <c r="I277" i="1"/>
  <c r="H277" i="1"/>
  <c r="H276" i="1" s="1"/>
  <c r="L276" i="1"/>
  <c r="K276" i="1"/>
  <c r="J276" i="1"/>
  <c r="I276" i="1"/>
  <c r="L274" i="1"/>
  <c r="K274" i="1"/>
  <c r="J274" i="1"/>
  <c r="I274" i="1"/>
  <c r="H274" i="1"/>
  <c r="L273" i="1"/>
  <c r="K273" i="1"/>
  <c r="J273" i="1"/>
  <c r="I273" i="1"/>
  <c r="I272" i="1" s="1"/>
  <c r="H273" i="1"/>
  <c r="L272" i="1"/>
  <c r="K272" i="1"/>
  <c r="J272" i="1"/>
  <c r="H272" i="1"/>
  <c r="L271" i="1"/>
  <c r="K271" i="1"/>
  <c r="J271" i="1"/>
  <c r="I271" i="1"/>
  <c r="H271" i="1"/>
  <c r="L270" i="1"/>
  <c r="K270" i="1"/>
  <c r="J270" i="1"/>
  <c r="I270" i="1"/>
  <c r="H270" i="1"/>
  <c r="L269" i="1"/>
  <c r="K269" i="1"/>
  <c r="J269" i="1"/>
  <c r="H269" i="1"/>
  <c r="L267" i="1"/>
  <c r="K267" i="1"/>
  <c r="J267" i="1"/>
  <c r="I267" i="1"/>
  <c r="H267" i="1"/>
  <c r="H265" i="1" s="1"/>
  <c r="L266" i="1"/>
  <c r="K266" i="1"/>
  <c r="J266" i="1"/>
  <c r="I266" i="1"/>
  <c r="H266" i="1"/>
  <c r="L265" i="1"/>
  <c r="K265" i="1"/>
  <c r="J265" i="1"/>
  <c r="L264" i="1"/>
  <c r="K264" i="1"/>
  <c r="J264" i="1"/>
  <c r="I264" i="1"/>
  <c r="H264" i="1"/>
  <c r="L263" i="1"/>
  <c r="K263" i="1"/>
  <c r="J263" i="1"/>
  <c r="I263" i="1"/>
  <c r="H263" i="1"/>
  <c r="H262" i="1" s="1"/>
  <c r="L262" i="1"/>
  <c r="K262" i="1"/>
  <c r="J262" i="1"/>
  <c r="I262" i="1"/>
  <c r="L260" i="1"/>
  <c r="K260" i="1"/>
  <c r="J260" i="1"/>
  <c r="I260" i="1"/>
  <c r="H260" i="1"/>
  <c r="L259" i="1"/>
  <c r="K259" i="1"/>
  <c r="J259" i="1"/>
  <c r="I259" i="1"/>
  <c r="I258" i="1" s="1"/>
  <c r="H259" i="1"/>
  <c r="L258" i="1"/>
  <c r="K258" i="1"/>
  <c r="J258" i="1"/>
  <c r="H258" i="1"/>
  <c r="L257" i="1"/>
  <c r="K257" i="1"/>
  <c r="J257" i="1"/>
  <c r="I257" i="1"/>
  <c r="H257" i="1"/>
  <c r="L256" i="1"/>
  <c r="K256" i="1"/>
  <c r="J256" i="1"/>
  <c r="I256" i="1"/>
  <c r="H256" i="1"/>
  <c r="L255" i="1"/>
  <c r="K255" i="1"/>
  <c r="J255" i="1"/>
  <c r="H255" i="1"/>
  <c r="L253" i="1"/>
  <c r="K253" i="1"/>
  <c r="J253" i="1"/>
  <c r="I253" i="1"/>
  <c r="H253" i="1"/>
  <c r="L252" i="1"/>
  <c r="K252" i="1"/>
  <c r="J252" i="1"/>
  <c r="I252" i="1"/>
  <c r="I251" i="1" s="1"/>
  <c r="H252" i="1"/>
  <c r="L251" i="1"/>
  <c r="K251" i="1"/>
  <c r="J251" i="1"/>
  <c r="L250" i="1"/>
  <c r="K250" i="1"/>
  <c r="J250" i="1"/>
  <c r="I250" i="1"/>
  <c r="H250" i="1"/>
  <c r="L249" i="1"/>
  <c r="K249" i="1"/>
  <c r="J249" i="1"/>
  <c r="I249" i="1"/>
  <c r="H249" i="1"/>
  <c r="H248" i="1" s="1"/>
  <c r="L248" i="1"/>
  <c r="K248" i="1"/>
  <c r="J248" i="1"/>
  <c r="I248" i="1"/>
  <c r="L246" i="1"/>
  <c r="K246" i="1"/>
  <c r="J246" i="1"/>
  <c r="I246" i="1"/>
  <c r="I244" i="1" s="1"/>
  <c r="H246" i="1"/>
  <c r="L245" i="1"/>
  <c r="K245" i="1"/>
  <c r="J245" i="1"/>
  <c r="I245" i="1"/>
  <c r="H245" i="1"/>
  <c r="L244" i="1"/>
  <c r="K244" i="1"/>
  <c r="J244" i="1"/>
  <c r="H244" i="1"/>
  <c r="L243" i="1"/>
  <c r="K243" i="1"/>
  <c r="J243" i="1"/>
  <c r="I243" i="1"/>
  <c r="H243" i="1"/>
  <c r="H241" i="1" s="1"/>
  <c r="L242" i="1"/>
  <c r="K242" i="1"/>
  <c r="J242" i="1"/>
  <c r="I242" i="1"/>
  <c r="H242" i="1"/>
  <c r="L241" i="1"/>
  <c r="K241" i="1"/>
  <c r="J241" i="1"/>
  <c r="L239" i="1"/>
  <c r="K239" i="1"/>
  <c r="J239" i="1"/>
  <c r="I239" i="1"/>
  <c r="H239" i="1"/>
  <c r="L238" i="1"/>
  <c r="K238" i="1"/>
  <c r="J238" i="1"/>
  <c r="I238" i="1"/>
  <c r="I237" i="1" s="1"/>
  <c r="H238" i="1"/>
  <c r="H237" i="1" s="1"/>
  <c r="L237" i="1"/>
  <c r="K237" i="1"/>
  <c r="J237" i="1"/>
  <c r="L236" i="1"/>
  <c r="K236" i="1"/>
  <c r="J236" i="1"/>
  <c r="I236" i="1"/>
  <c r="H236" i="1"/>
  <c r="L235" i="1"/>
  <c r="K235" i="1"/>
  <c r="J235" i="1"/>
  <c r="I235" i="1"/>
  <c r="H235" i="1"/>
  <c r="H234" i="1" s="1"/>
  <c r="L234" i="1"/>
  <c r="K234" i="1"/>
  <c r="J234" i="1"/>
  <c r="I234" i="1"/>
  <c r="L232" i="1"/>
  <c r="K232" i="1"/>
  <c r="J232" i="1"/>
  <c r="I232" i="1"/>
  <c r="I230" i="1" s="1"/>
  <c r="H232" i="1"/>
  <c r="L231" i="1"/>
  <c r="K231" i="1"/>
  <c r="J231" i="1"/>
  <c r="I231" i="1"/>
  <c r="H231" i="1"/>
  <c r="L230" i="1"/>
  <c r="K230" i="1"/>
  <c r="J230" i="1"/>
  <c r="H230" i="1"/>
  <c r="L229" i="1"/>
  <c r="K229" i="1"/>
  <c r="J229" i="1"/>
  <c r="I229" i="1"/>
  <c r="H229" i="1"/>
  <c r="L228" i="1"/>
  <c r="K228" i="1"/>
  <c r="J228" i="1"/>
  <c r="I228" i="1"/>
  <c r="I227" i="1" s="1"/>
  <c r="H228" i="1"/>
  <c r="L227" i="1"/>
  <c r="K227" i="1"/>
  <c r="J227" i="1"/>
  <c r="L225" i="1"/>
  <c r="K225" i="1"/>
  <c r="J225" i="1"/>
  <c r="I225" i="1"/>
  <c r="H225" i="1"/>
  <c r="L224" i="1"/>
  <c r="K224" i="1"/>
  <c r="J224" i="1"/>
  <c r="I224" i="1"/>
  <c r="I223" i="1" s="1"/>
  <c r="H224" i="1"/>
  <c r="L223" i="1"/>
  <c r="K223" i="1"/>
  <c r="J223" i="1"/>
  <c r="L222" i="1"/>
  <c r="K222" i="1"/>
  <c r="J222" i="1"/>
  <c r="I222" i="1"/>
  <c r="H222" i="1"/>
  <c r="L221" i="1"/>
  <c r="K221" i="1"/>
  <c r="J221" i="1"/>
  <c r="I221" i="1"/>
  <c r="H221" i="1"/>
  <c r="L220" i="1"/>
  <c r="K220" i="1"/>
  <c r="J220" i="1"/>
  <c r="I220" i="1"/>
  <c r="H220" i="1"/>
  <c r="L218" i="1"/>
  <c r="K218" i="1"/>
  <c r="J218" i="1"/>
  <c r="I218" i="1"/>
  <c r="H218" i="1"/>
  <c r="L217" i="1"/>
  <c r="K217" i="1"/>
  <c r="J217" i="1"/>
  <c r="I217" i="1"/>
  <c r="H217" i="1"/>
  <c r="L216" i="1"/>
  <c r="K216" i="1"/>
  <c r="J216" i="1"/>
  <c r="H216" i="1"/>
  <c r="L215" i="1"/>
  <c r="K215" i="1"/>
  <c r="J215" i="1"/>
  <c r="I215" i="1"/>
  <c r="H215" i="1"/>
  <c r="L214" i="1"/>
  <c r="K214" i="1"/>
  <c r="J214" i="1"/>
  <c r="I214" i="1"/>
  <c r="I213" i="1" s="1"/>
  <c r="H214" i="1"/>
  <c r="L213" i="1"/>
  <c r="K213" i="1"/>
  <c r="J213" i="1"/>
  <c r="L211" i="1"/>
  <c r="K211" i="1"/>
  <c r="J211" i="1"/>
  <c r="I211" i="1"/>
  <c r="H211" i="1"/>
  <c r="L210" i="1"/>
  <c r="K210" i="1"/>
  <c r="J210" i="1"/>
  <c r="I210" i="1"/>
  <c r="H210" i="1"/>
  <c r="L209" i="1"/>
  <c r="K209" i="1"/>
  <c r="J209" i="1"/>
  <c r="I209" i="1"/>
  <c r="L208" i="1"/>
  <c r="K208" i="1"/>
  <c r="J208" i="1"/>
  <c r="I208" i="1"/>
  <c r="H208" i="1"/>
  <c r="L207" i="1"/>
  <c r="K207" i="1"/>
  <c r="J207" i="1"/>
  <c r="I207" i="1"/>
  <c r="I206" i="1" s="1"/>
  <c r="H207" i="1"/>
  <c r="L206" i="1"/>
  <c r="K206" i="1"/>
  <c r="J206" i="1"/>
  <c r="H206" i="1"/>
  <c r="L204" i="1"/>
  <c r="K204" i="1"/>
  <c r="J204" i="1"/>
  <c r="I204" i="1"/>
  <c r="I202" i="1" s="1"/>
  <c r="H204" i="1"/>
  <c r="L203" i="1"/>
  <c r="K203" i="1"/>
  <c r="J203" i="1"/>
  <c r="I203" i="1"/>
  <c r="H203" i="1"/>
  <c r="H202" i="1" s="1"/>
  <c r="L202" i="1"/>
  <c r="K202" i="1"/>
  <c r="J202" i="1"/>
  <c r="L201" i="1"/>
  <c r="K201" i="1"/>
  <c r="J201" i="1"/>
  <c r="I201" i="1"/>
  <c r="H201" i="1"/>
  <c r="L200" i="1"/>
  <c r="K200" i="1"/>
  <c r="J200" i="1"/>
  <c r="I200" i="1"/>
  <c r="I199" i="1" s="1"/>
  <c r="H200" i="1"/>
  <c r="L199" i="1"/>
  <c r="K199" i="1"/>
  <c r="J199" i="1"/>
  <c r="L197" i="1"/>
  <c r="K197" i="1"/>
  <c r="J197" i="1"/>
  <c r="I197" i="1"/>
  <c r="H197" i="1"/>
  <c r="L196" i="1"/>
  <c r="K196" i="1"/>
  <c r="J196" i="1"/>
  <c r="I196" i="1"/>
  <c r="I195" i="1" s="1"/>
  <c r="H196" i="1"/>
  <c r="L195" i="1"/>
  <c r="K195" i="1"/>
  <c r="J195" i="1"/>
  <c r="L194" i="1"/>
  <c r="K194" i="1"/>
  <c r="J194" i="1"/>
  <c r="I194" i="1"/>
  <c r="H194" i="1"/>
  <c r="L193" i="1"/>
  <c r="K193" i="1"/>
  <c r="J193" i="1"/>
  <c r="I193" i="1"/>
  <c r="H193" i="1"/>
  <c r="L192" i="1"/>
  <c r="K192" i="1"/>
  <c r="J192" i="1"/>
  <c r="I192" i="1"/>
  <c r="H192" i="1"/>
  <c r="L190" i="1"/>
  <c r="K190" i="1"/>
  <c r="J190" i="1"/>
  <c r="I190" i="1"/>
  <c r="I188" i="1" s="1"/>
  <c r="H190" i="1"/>
  <c r="I189" i="1"/>
  <c r="H189" i="1"/>
  <c r="H188" i="1" s="1"/>
  <c r="L188" i="1"/>
  <c r="K188" i="1"/>
  <c r="J188" i="1"/>
  <c r="L187" i="1"/>
  <c r="K187" i="1"/>
  <c r="J187" i="1"/>
  <c r="I187" i="1"/>
  <c r="H187" i="1"/>
  <c r="H185" i="1" s="1"/>
  <c r="L186" i="1"/>
  <c r="K186" i="1"/>
  <c r="J186" i="1"/>
  <c r="I186" i="1"/>
  <c r="H186" i="1"/>
  <c r="L185" i="1"/>
  <c r="K185" i="1"/>
  <c r="J185" i="1"/>
  <c r="L183" i="1"/>
  <c r="K183" i="1"/>
  <c r="J183" i="1"/>
  <c r="I183" i="1"/>
  <c r="H183" i="1"/>
  <c r="I182" i="1"/>
  <c r="H182" i="1"/>
  <c r="L181" i="1"/>
  <c r="K181" i="1"/>
  <c r="J181" i="1"/>
  <c r="L180" i="1"/>
  <c r="K180" i="1"/>
  <c r="J180" i="1"/>
  <c r="I180" i="1"/>
  <c r="H180" i="1"/>
  <c r="H178" i="1" s="1"/>
  <c r="L179" i="1"/>
  <c r="K179" i="1"/>
  <c r="J179" i="1"/>
  <c r="I179" i="1"/>
  <c r="I178" i="1" s="1"/>
  <c r="H179" i="1"/>
  <c r="L178" i="1"/>
  <c r="K178" i="1"/>
  <c r="J178" i="1"/>
  <c r="L176" i="1"/>
  <c r="K176" i="1"/>
  <c r="J176" i="1"/>
  <c r="I176" i="1"/>
  <c r="H176" i="1"/>
  <c r="L175" i="1"/>
  <c r="K175" i="1"/>
  <c r="J175" i="1"/>
  <c r="I175" i="1"/>
  <c r="H175" i="1"/>
  <c r="H174" i="1" s="1"/>
  <c r="L174" i="1"/>
  <c r="K174" i="1"/>
  <c r="J174" i="1"/>
  <c r="I174" i="1"/>
  <c r="L173" i="1"/>
  <c r="K173" i="1"/>
  <c r="J173" i="1"/>
  <c r="I173" i="1"/>
  <c r="H173" i="1"/>
  <c r="L172" i="1"/>
  <c r="K172" i="1"/>
  <c r="J172" i="1"/>
  <c r="I172" i="1"/>
  <c r="I171" i="1" s="1"/>
  <c r="H172" i="1"/>
  <c r="H171" i="1" s="1"/>
  <c r="L171" i="1"/>
  <c r="K171" i="1"/>
  <c r="J171" i="1"/>
  <c r="L169" i="1"/>
  <c r="K169" i="1"/>
  <c r="J169" i="1"/>
  <c r="I169" i="1"/>
  <c r="I167" i="1" s="1"/>
  <c r="H169" i="1"/>
  <c r="L168" i="1"/>
  <c r="K168" i="1"/>
  <c r="J168" i="1"/>
  <c r="I168" i="1"/>
  <c r="H168" i="1"/>
  <c r="H167" i="1" s="1"/>
  <c r="L167" i="1"/>
  <c r="K167" i="1"/>
  <c r="J167" i="1"/>
  <c r="L166" i="1"/>
  <c r="K166" i="1"/>
  <c r="J166" i="1"/>
  <c r="I166" i="1"/>
  <c r="H166" i="1"/>
  <c r="H164" i="1" s="1"/>
  <c r="L165" i="1"/>
  <c r="K165" i="1"/>
  <c r="J165" i="1"/>
  <c r="I165" i="1"/>
  <c r="H165" i="1"/>
  <c r="L164" i="1"/>
  <c r="K164" i="1"/>
  <c r="J164" i="1"/>
  <c r="L161" i="1"/>
  <c r="K161" i="1"/>
  <c r="J161" i="1"/>
  <c r="I161" i="1"/>
  <c r="H161" i="1"/>
  <c r="L160" i="1"/>
  <c r="K160" i="1"/>
  <c r="J160" i="1"/>
  <c r="I160" i="1"/>
  <c r="I159" i="1" s="1"/>
  <c r="H160" i="1"/>
  <c r="H159" i="1" s="1"/>
  <c r="L159" i="1"/>
  <c r="K159" i="1"/>
  <c r="J159" i="1"/>
  <c r="L158" i="1"/>
  <c r="K158" i="1"/>
  <c r="J158" i="1"/>
  <c r="I158" i="1"/>
  <c r="H158" i="1"/>
  <c r="L157" i="1"/>
  <c r="K157" i="1"/>
  <c r="J157" i="1"/>
  <c r="I157" i="1"/>
  <c r="I156" i="1" s="1"/>
  <c r="H157" i="1"/>
  <c r="H156" i="1" s="1"/>
  <c r="L156" i="1"/>
  <c r="K156" i="1"/>
  <c r="J156" i="1"/>
  <c r="J154" i="1"/>
  <c r="I154" i="1"/>
  <c r="H154" i="1"/>
  <c r="L153" i="1"/>
  <c r="K153" i="1"/>
  <c r="J153" i="1"/>
  <c r="I153" i="1"/>
  <c r="H153" i="1"/>
  <c r="L152" i="1"/>
  <c r="K152" i="1"/>
  <c r="J152" i="1"/>
  <c r="I152" i="1"/>
  <c r="L151" i="1"/>
  <c r="K151" i="1"/>
  <c r="I151" i="1"/>
  <c r="H151" i="1"/>
  <c r="L150" i="1"/>
  <c r="K150" i="1"/>
  <c r="J150" i="1"/>
  <c r="I150" i="1"/>
  <c r="H150" i="1"/>
  <c r="L149" i="1"/>
  <c r="K149" i="1"/>
  <c r="J149" i="1"/>
  <c r="I149" i="1"/>
  <c r="H149" i="1"/>
  <c r="H148" i="1" s="1"/>
  <c r="L148" i="1"/>
  <c r="K148" i="1"/>
  <c r="J148" i="1"/>
  <c r="L146" i="1"/>
  <c r="K146" i="1"/>
  <c r="J146" i="1"/>
  <c r="I146" i="1"/>
  <c r="H146" i="1"/>
  <c r="L145" i="1"/>
  <c r="K145" i="1"/>
  <c r="J145" i="1"/>
  <c r="I145" i="1"/>
  <c r="H145" i="1"/>
  <c r="H144" i="1" s="1"/>
  <c r="L144" i="1"/>
  <c r="K144" i="1"/>
  <c r="J144" i="1"/>
  <c r="J143" i="1"/>
  <c r="I143" i="1"/>
  <c r="H143" i="1"/>
  <c r="H141" i="1" s="1"/>
  <c r="L142" i="1"/>
  <c r="K142" i="1"/>
  <c r="J142" i="1"/>
  <c r="I142" i="1"/>
  <c r="I141" i="1" s="1"/>
  <c r="H142" i="1"/>
  <c r="L141" i="1"/>
  <c r="K141" i="1"/>
  <c r="J141" i="1"/>
  <c r="L139" i="1"/>
  <c r="K139" i="1"/>
  <c r="J139" i="1"/>
  <c r="I139" i="1"/>
  <c r="H139" i="1"/>
  <c r="L138" i="1"/>
  <c r="K138" i="1"/>
  <c r="J138" i="1"/>
  <c r="I138" i="1"/>
  <c r="H138" i="1"/>
  <c r="H137" i="1" s="1"/>
  <c r="L137" i="1"/>
  <c r="K137" i="1"/>
  <c r="J137" i="1"/>
  <c r="L136" i="1"/>
  <c r="K136" i="1"/>
  <c r="J136" i="1"/>
  <c r="I136" i="1"/>
  <c r="H136" i="1"/>
  <c r="L135" i="1"/>
  <c r="K135" i="1"/>
  <c r="J135" i="1"/>
  <c r="I135" i="1"/>
  <c r="H135" i="1"/>
  <c r="L134" i="1"/>
  <c r="K134" i="1"/>
  <c r="J134" i="1"/>
  <c r="L132" i="1"/>
  <c r="K132" i="1"/>
  <c r="J132" i="1"/>
  <c r="I132" i="1"/>
  <c r="H132" i="1"/>
  <c r="L131" i="1"/>
  <c r="K131" i="1"/>
  <c r="J131" i="1"/>
  <c r="I131" i="1"/>
  <c r="I130" i="1" s="1"/>
  <c r="H131" i="1"/>
  <c r="H130" i="1" s="1"/>
  <c r="L130" i="1"/>
  <c r="K130" i="1"/>
  <c r="J130" i="1"/>
  <c r="L129" i="1"/>
  <c r="K129" i="1"/>
  <c r="J129" i="1"/>
  <c r="I129" i="1"/>
  <c r="H129" i="1"/>
  <c r="L128" i="1"/>
  <c r="K128" i="1"/>
  <c r="J128" i="1"/>
  <c r="I128" i="1"/>
  <c r="I127" i="1" s="1"/>
  <c r="H128" i="1"/>
  <c r="L127" i="1"/>
  <c r="K127" i="1"/>
  <c r="J127" i="1"/>
  <c r="H127" i="1"/>
  <c r="L125" i="1"/>
  <c r="K125" i="1"/>
  <c r="J125" i="1"/>
  <c r="I125" i="1"/>
  <c r="H125" i="1"/>
  <c r="J124" i="1"/>
  <c r="I124" i="1"/>
  <c r="H124" i="1"/>
  <c r="H123" i="1" s="1"/>
  <c r="L123" i="1"/>
  <c r="K123" i="1"/>
  <c r="J123" i="1"/>
  <c r="I123" i="1"/>
  <c r="L122" i="1"/>
  <c r="K122" i="1"/>
  <c r="J122" i="1"/>
  <c r="I122" i="1"/>
  <c r="H122" i="1"/>
  <c r="L121" i="1"/>
  <c r="K121" i="1"/>
  <c r="J121" i="1"/>
  <c r="I121" i="1"/>
  <c r="H121" i="1"/>
  <c r="H120" i="1" s="1"/>
  <c r="L120" i="1"/>
  <c r="K120" i="1"/>
  <c r="J120" i="1"/>
  <c r="I120" i="1"/>
  <c r="L118" i="1"/>
  <c r="K118" i="1"/>
  <c r="J118" i="1"/>
  <c r="I118" i="1"/>
  <c r="H118" i="1"/>
  <c r="J117" i="1"/>
  <c r="I117" i="1"/>
  <c r="I116" i="1" s="1"/>
  <c r="H117" i="1"/>
  <c r="L116" i="1"/>
  <c r="K116" i="1"/>
  <c r="J116" i="1"/>
  <c r="L115" i="1"/>
  <c r="K115" i="1"/>
  <c r="J115" i="1"/>
  <c r="I115" i="1"/>
  <c r="H115" i="1"/>
  <c r="L114" i="1"/>
  <c r="K114" i="1"/>
  <c r="J114" i="1"/>
  <c r="I114" i="1"/>
  <c r="I113" i="1" s="1"/>
  <c r="H114" i="1"/>
  <c r="L113" i="1"/>
  <c r="K113" i="1"/>
  <c r="J113" i="1"/>
  <c r="H113" i="1"/>
  <c r="L111" i="1"/>
  <c r="K111" i="1"/>
  <c r="J111" i="1"/>
  <c r="I111" i="1"/>
  <c r="I109" i="1" s="1"/>
  <c r="H111" i="1"/>
  <c r="L110" i="1"/>
  <c r="K110" i="1"/>
  <c r="J110" i="1"/>
  <c r="I110" i="1"/>
  <c r="H110" i="1"/>
  <c r="H109" i="1" s="1"/>
  <c r="L109" i="1"/>
  <c r="K109" i="1"/>
  <c r="J109" i="1"/>
  <c r="J108" i="1"/>
  <c r="I108" i="1"/>
  <c r="H108" i="1"/>
  <c r="L107" i="1"/>
  <c r="K107" i="1"/>
  <c r="J107" i="1"/>
  <c r="I107" i="1"/>
  <c r="H107" i="1"/>
  <c r="L106" i="1"/>
  <c r="K106" i="1"/>
  <c r="J106" i="1"/>
  <c r="I106" i="1"/>
  <c r="H106" i="1"/>
  <c r="L104" i="1"/>
  <c r="K104" i="1"/>
  <c r="J104" i="1"/>
  <c r="I104" i="1"/>
  <c r="H104" i="1"/>
  <c r="L103" i="1"/>
  <c r="K103" i="1"/>
  <c r="J103" i="1"/>
  <c r="I103" i="1"/>
  <c r="H103" i="1"/>
  <c r="L102" i="1"/>
  <c r="K102" i="1"/>
  <c r="J102" i="1"/>
  <c r="H102" i="1"/>
  <c r="L101" i="1"/>
  <c r="K101" i="1"/>
  <c r="J101" i="1"/>
  <c r="I101" i="1"/>
  <c r="H101" i="1"/>
  <c r="L100" i="1"/>
  <c r="K100" i="1"/>
  <c r="J100" i="1"/>
  <c r="I100" i="1"/>
  <c r="I99" i="1" s="1"/>
  <c r="H100" i="1"/>
  <c r="L99" i="1"/>
  <c r="K99" i="1"/>
  <c r="J99" i="1"/>
  <c r="L97" i="1"/>
  <c r="K97" i="1"/>
  <c r="J97" i="1"/>
  <c r="I97" i="1"/>
  <c r="H97" i="1"/>
  <c r="J96" i="1"/>
  <c r="I96" i="1"/>
  <c r="H96" i="1"/>
  <c r="L95" i="1"/>
  <c r="K95" i="1"/>
  <c r="J95" i="1"/>
  <c r="I95" i="1"/>
  <c r="H95" i="1"/>
  <c r="L94" i="1"/>
  <c r="K94" i="1"/>
  <c r="J94" i="1"/>
  <c r="I94" i="1"/>
  <c r="H94" i="1"/>
  <c r="H92" i="1" s="1"/>
  <c r="L93" i="1"/>
  <c r="K93" i="1"/>
  <c r="J93" i="1"/>
  <c r="I93" i="1"/>
  <c r="I92" i="1" s="1"/>
  <c r="H93" i="1"/>
  <c r="L92" i="1"/>
  <c r="K92" i="1"/>
  <c r="J92" i="1"/>
  <c r="L90" i="1"/>
  <c r="K90" i="1"/>
  <c r="J90" i="1"/>
  <c r="I90" i="1"/>
  <c r="H90" i="1"/>
  <c r="H88" i="1" s="1"/>
  <c r="I89" i="1"/>
  <c r="H89" i="1"/>
  <c r="L88" i="1"/>
  <c r="K88" i="1"/>
  <c r="J88" i="1"/>
  <c r="L87" i="1"/>
  <c r="K87" i="1"/>
  <c r="I87" i="1"/>
  <c r="H87" i="1"/>
  <c r="L86" i="1"/>
  <c r="K86" i="1"/>
  <c r="J86" i="1"/>
  <c r="I86" i="1"/>
  <c r="I85" i="1" s="1"/>
  <c r="H86" i="1"/>
  <c r="H85" i="1" s="1"/>
  <c r="L85" i="1"/>
  <c r="K85" i="1"/>
  <c r="J85" i="1"/>
  <c r="L83" i="1"/>
  <c r="K83" i="1"/>
  <c r="J83" i="1"/>
  <c r="I83" i="1"/>
  <c r="I81" i="1" s="1"/>
  <c r="H83" i="1"/>
  <c r="L82" i="1"/>
  <c r="K82" i="1"/>
  <c r="J82" i="1"/>
  <c r="I82" i="1"/>
  <c r="H82" i="1"/>
  <c r="H81" i="1" s="1"/>
  <c r="L81" i="1"/>
  <c r="K81" i="1"/>
  <c r="J81" i="1"/>
  <c r="L80" i="1"/>
  <c r="K80" i="1"/>
  <c r="J80" i="1"/>
  <c r="I80" i="1"/>
  <c r="H80" i="1"/>
  <c r="L79" i="1"/>
  <c r="K79" i="1"/>
  <c r="J79" i="1"/>
  <c r="I79" i="1"/>
  <c r="I78" i="1" s="1"/>
  <c r="H79" i="1"/>
  <c r="L78" i="1"/>
  <c r="K78" i="1"/>
  <c r="J78" i="1"/>
  <c r="L76" i="1"/>
  <c r="K76" i="1"/>
  <c r="J76" i="1"/>
  <c r="I76" i="1"/>
  <c r="H76" i="1"/>
  <c r="L75" i="1"/>
  <c r="K75" i="1"/>
  <c r="J75" i="1"/>
  <c r="I75" i="1"/>
  <c r="I74" i="1" s="1"/>
  <c r="H75" i="1"/>
  <c r="H74" i="1" s="1"/>
  <c r="L74" i="1"/>
  <c r="K74" i="1"/>
  <c r="J74" i="1"/>
  <c r="J73" i="1"/>
  <c r="I73" i="1"/>
  <c r="H73" i="1"/>
  <c r="H71" i="1" s="1"/>
  <c r="L72" i="1"/>
  <c r="K72" i="1"/>
  <c r="J72" i="1"/>
  <c r="I72" i="1"/>
  <c r="I71" i="1" s="1"/>
  <c r="H72" i="1"/>
  <c r="L71" i="1"/>
  <c r="K71" i="1"/>
  <c r="J71" i="1"/>
  <c r="L69" i="1"/>
  <c r="K69" i="1"/>
  <c r="J69" i="1"/>
  <c r="I69" i="1"/>
  <c r="H69" i="1"/>
  <c r="L68" i="1"/>
  <c r="K68" i="1"/>
  <c r="J68" i="1"/>
  <c r="I68" i="1"/>
  <c r="H68" i="1"/>
  <c r="H67" i="1" s="1"/>
  <c r="L67" i="1"/>
  <c r="K67" i="1"/>
  <c r="J67" i="1"/>
  <c r="I67" i="1"/>
  <c r="L66" i="1"/>
  <c r="K66" i="1"/>
  <c r="J66" i="1"/>
  <c r="I66" i="1"/>
  <c r="H66" i="1"/>
  <c r="L65" i="1"/>
  <c r="K65" i="1"/>
  <c r="J65" i="1"/>
  <c r="I65" i="1"/>
  <c r="H65" i="1"/>
  <c r="H64" i="1" s="1"/>
  <c r="L64" i="1"/>
  <c r="K64" i="1"/>
  <c r="J64" i="1"/>
  <c r="I64" i="1"/>
  <c r="L62" i="1"/>
  <c r="K62" i="1"/>
  <c r="I62" i="1"/>
  <c r="H62" i="1"/>
  <c r="L61" i="1"/>
  <c r="K61" i="1"/>
  <c r="J61" i="1"/>
  <c r="I61" i="1"/>
  <c r="H61" i="1"/>
  <c r="L60" i="1"/>
  <c r="K60" i="1"/>
  <c r="J60" i="1"/>
  <c r="J59" i="1"/>
  <c r="I59" i="1"/>
  <c r="H59" i="1"/>
  <c r="L58" i="1"/>
  <c r="K58" i="1"/>
  <c r="J58" i="1"/>
  <c r="I58" i="1"/>
  <c r="H58" i="1"/>
  <c r="L57" i="1"/>
  <c r="K57" i="1"/>
  <c r="J57" i="1"/>
  <c r="I57" i="1"/>
  <c r="H57" i="1"/>
  <c r="L56" i="1"/>
  <c r="K56" i="1"/>
  <c r="J56" i="1"/>
  <c r="H56" i="1"/>
  <c r="L54" i="1"/>
  <c r="K54" i="1"/>
  <c r="J54" i="1"/>
  <c r="I54" i="1"/>
  <c r="H54" i="1"/>
  <c r="L53" i="1"/>
  <c r="K53" i="1"/>
  <c r="J53" i="1"/>
  <c r="I53" i="1"/>
  <c r="I52" i="1" s="1"/>
  <c r="H53" i="1"/>
  <c r="L52" i="1"/>
  <c r="K52" i="1"/>
  <c r="J52" i="1"/>
  <c r="H52" i="1"/>
  <c r="I51" i="1"/>
  <c r="H51" i="1"/>
  <c r="L50" i="1"/>
  <c r="K50" i="1"/>
  <c r="J50" i="1"/>
  <c r="I50" i="1"/>
  <c r="I49" i="1" s="1"/>
  <c r="H50" i="1"/>
  <c r="L49" i="1"/>
  <c r="K49" i="1"/>
  <c r="J49" i="1"/>
  <c r="H49" i="1"/>
  <c r="L47" i="1"/>
  <c r="K47" i="1"/>
  <c r="I47" i="1"/>
  <c r="H47" i="1"/>
  <c r="L46" i="1"/>
  <c r="K46" i="1"/>
  <c r="J46" i="1"/>
  <c r="I46" i="1"/>
  <c r="I45" i="1" s="1"/>
  <c r="H46" i="1"/>
  <c r="L45" i="1"/>
  <c r="K45" i="1"/>
  <c r="H45" i="1"/>
  <c r="I44" i="1"/>
  <c r="H44" i="1"/>
  <c r="H42" i="1" s="1"/>
  <c r="L43" i="1"/>
  <c r="K43" i="1"/>
  <c r="J43" i="1"/>
  <c r="I43" i="1"/>
  <c r="I42" i="1" s="1"/>
  <c r="H43" i="1"/>
  <c r="L42" i="1"/>
  <c r="K42" i="1"/>
  <c r="C42" i="1"/>
  <c r="C45" i="1" s="1"/>
  <c r="C47" i="1" s="1"/>
  <c r="B42" i="1"/>
  <c r="B45" i="1" s="1"/>
  <c r="L40" i="1"/>
  <c r="K40" i="1"/>
  <c r="J40" i="1"/>
  <c r="I40" i="1"/>
  <c r="I38" i="1" s="1"/>
  <c r="H40" i="1"/>
  <c r="L39" i="1"/>
  <c r="K39" i="1"/>
  <c r="J39" i="1"/>
  <c r="I39" i="1"/>
  <c r="H39" i="1"/>
  <c r="H38" i="1" s="1"/>
  <c r="L38" i="1"/>
  <c r="K38" i="1"/>
  <c r="J38" i="1"/>
  <c r="I37" i="1"/>
  <c r="H37" i="1"/>
  <c r="L36" i="1"/>
  <c r="K36" i="1"/>
  <c r="J36" i="1"/>
  <c r="I36" i="1"/>
  <c r="I35" i="1" s="1"/>
  <c r="H36" i="1"/>
  <c r="H35" i="1" s="1"/>
  <c r="L35" i="1"/>
  <c r="K35" i="1"/>
  <c r="J35" i="1"/>
  <c r="L33" i="1"/>
  <c r="K33" i="1"/>
  <c r="J33" i="1"/>
  <c r="I33" i="1"/>
  <c r="I31" i="1" s="1"/>
  <c r="H33" i="1"/>
  <c r="J32" i="1"/>
  <c r="I32" i="1"/>
  <c r="H32" i="1"/>
  <c r="L31" i="1"/>
  <c r="K31" i="1"/>
  <c r="J31" i="1"/>
  <c r="H31" i="1"/>
  <c r="L30" i="1"/>
  <c r="K30" i="1"/>
  <c r="J30" i="1"/>
  <c r="I30" i="1"/>
  <c r="H30" i="1"/>
  <c r="I29" i="1"/>
  <c r="H29" i="1"/>
  <c r="H28" i="1" s="1"/>
  <c r="L28" i="1"/>
  <c r="K28" i="1"/>
  <c r="J28" i="1"/>
  <c r="L26" i="1"/>
  <c r="K26" i="1"/>
  <c r="J26" i="1"/>
  <c r="I26" i="1"/>
  <c r="I24" i="1" s="1"/>
  <c r="H26" i="1"/>
  <c r="L25" i="1"/>
  <c r="K25" i="1"/>
  <c r="J25" i="1"/>
  <c r="I25" i="1"/>
  <c r="H25" i="1"/>
  <c r="L24" i="1"/>
  <c r="K24" i="1"/>
  <c r="J24" i="1"/>
  <c r="H24" i="1"/>
  <c r="L23" i="1"/>
  <c r="K23" i="1"/>
  <c r="I23" i="1"/>
  <c r="H23" i="1"/>
  <c r="L22" i="1"/>
  <c r="K22" i="1"/>
  <c r="J22" i="1"/>
  <c r="I22" i="1"/>
  <c r="H22" i="1"/>
  <c r="H21" i="1" s="1"/>
  <c r="L21" i="1"/>
  <c r="K21" i="1"/>
  <c r="J21" i="1"/>
  <c r="I21" i="1"/>
  <c r="J19" i="1"/>
  <c r="H19" i="1"/>
  <c r="L18" i="1"/>
  <c r="K18" i="1"/>
  <c r="J18" i="1"/>
  <c r="H18" i="1"/>
  <c r="J17" i="1"/>
  <c r="H17" i="1"/>
  <c r="G17" i="1"/>
  <c r="G19" i="1" s="1"/>
  <c r="L16" i="1"/>
  <c r="K16" i="1"/>
  <c r="J16" i="1"/>
  <c r="H16" i="1"/>
  <c r="L15" i="1"/>
  <c r="K15" i="1"/>
  <c r="J15" i="1"/>
  <c r="H15" i="1"/>
  <c r="H14" i="1" s="1"/>
  <c r="J14" i="1"/>
  <c r="G14" i="1"/>
  <c r="F14" i="1"/>
  <c r="F17" i="1" s="1"/>
  <c r="E14" i="1"/>
  <c r="L14" i="1" s="1"/>
  <c r="L12" i="1"/>
  <c r="K12" i="1"/>
  <c r="J12" i="1"/>
  <c r="I12" i="1"/>
  <c r="I10" i="1" s="1"/>
  <c r="H12" i="1"/>
  <c r="L11" i="1"/>
  <c r="K11" i="1"/>
  <c r="J11" i="1"/>
  <c r="I11" i="1"/>
  <c r="H11" i="1"/>
  <c r="L10" i="1"/>
  <c r="K10" i="1"/>
  <c r="J10" i="1"/>
  <c r="H10" i="1"/>
  <c r="L9" i="1"/>
  <c r="K9" i="1"/>
  <c r="J9" i="1"/>
  <c r="I9" i="1"/>
  <c r="H9" i="1"/>
  <c r="H7" i="1" s="1"/>
  <c r="L8" i="1"/>
  <c r="K8" i="1"/>
  <c r="J8" i="1"/>
  <c r="I8" i="1"/>
  <c r="I7" i="1" s="1"/>
  <c r="H8" i="1"/>
  <c r="L7" i="1"/>
  <c r="K7" i="1"/>
  <c r="J7" i="1"/>
  <c r="H78" i="1" l="1"/>
  <c r="I144" i="1"/>
  <c r="I185" i="1"/>
  <c r="H298" i="1"/>
  <c r="H767" i="1"/>
  <c r="I1022" i="1"/>
  <c r="H1032" i="1"/>
  <c r="I1270" i="1"/>
  <c r="H181" i="1"/>
  <c r="I265" i="1"/>
  <c r="I298" i="1"/>
  <c r="D300" i="1"/>
  <c r="H301" i="1" s="1"/>
  <c r="I314" i="1"/>
  <c r="H318" i="1"/>
  <c r="H325" i="1"/>
  <c r="I622" i="1"/>
  <c r="H643" i="1"/>
  <c r="J732" i="1"/>
  <c r="I1572" i="1"/>
  <c r="I11" i="3"/>
  <c r="L11" i="3"/>
  <c r="I28" i="1"/>
  <c r="I60" i="1"/>
  <c r="I134" i="1"/>
  <c r="H152" i="1"/>
  <c r="I181" i="1"/>
  <c r="H195" i="1"/>
  <c r="H209" i="1"/>
  <c r="H223" i="1"/>
  <c r="I454" i="1"/>
  <c r="I500" i="1"/>
  <c r="I514" i="1"/>
  <c r="H524" i="1"/>
  <c r="I535" i="1"/>
  <c r="I566" i="1"/>
  <c r="I605" i="1"/>
  <c r="I650" i="1"/>
  <c r="I657" i="1"/>
  <c r="H668" i="1"/>
  <c r="H671" i="1"/>
  <c r="I756" i="1"/>
  <c r="I1008" i="1"/>
  <c r="H1383" i="1"/>
  <c r="I35" i="3"/>
  <c r="L34" i="3"/>
  <c r="L57" i="3"/>
  <c r="I57" i="3"/>
  <c r="L123" i="3"/>
  <c r="I123" i="3"/>
  <c r="I39" i="3"/>
  <c r="L39" i="3"/>
  <c r="I148" i="1"/>
  <c r="I164" i="1"/>
  <c r="I216" i="1"/>
  <c r="I388" i="1"/>
  <c r="I402" i="1"/>
  <c r="I423" i="1"/>
  <c r="I433" i="1"/>
  <c r="H458" i="1"/>
  <c r="I475" i="1"/>
  <c r="I640" i="1"/>
  <c r="H1176" i="1"/>
  <c r="I7" i="3"/>
  <c r="L6" i="3"/>
  <c r="L50" i="3"/>
  <c r="I50" i="3"/>
  <c r="L90" i="3"/>
  <c r="I92" i="3"/>
  <c r="I108" i="3"/>
  <c r="I107" i="3" s="1"/>
  <c r="L108" i="3"/>
  <c r="I24" i="3"/>
  <c r="I23" i="3" s="1"/>
  <c r="L24" i="3"/>
  <c r="I56" i="1"/>
  <c r="I102" i="1"/>
  <c r="H199" i="1"/>
  <c r="H213" i="1"/>
  <c r="H227" i="1"/>
  <c r="I241" i="1"/>
  <c r="I255" i="1"/>
  <c r="I269" i="1"/>
  <c r="I493" i="1"/>
  <c r="H503" i="1"/>
  <c r="H598" i="1"/>
  <c r="I633" i="1"/>
  <c r="I654" i="1"/>
  <c r="I892" i="1"/>
  <c r="I1715" i="1"/>
  <c r="I43" i="3"/>
  <c r="L43" i="3"/>
  <c r="I105" i="3"/>
  <c r="L104" i="3"/>
  <c r="I106" i="3"/>
  <c r="L106" i="3"/>
  <c r="I127" i="3"/>
  <c r="L127" i="3"/>
  <c r="I88" i="1"/>
  <c r="H99" i="1"/>
  <c r="I137" i="1"/>
  <c r="H251" i="1"/>
  <c r="H299" i="1"/>
  <c r="H307" i="1"/>
  <c r="H349" i="1"/>
  <c r="I398" i="1"/>
  <c r="H409" i="1"/>
  <c r="I444" i="1"/>
  <c r="H465" i="1"/>
  <c r="H489" i="1"/>
  <c r="H629" i="1"/>
  <c r="I1151" i="1"/>
  <c r="H1246" i="1"/>
  <c r="I1274" i="1"/>
  <c r="H1352" i="1"/>
  <c r="I1558" i="1"/>
  <c r="I32" i="3"/>
  <c r="L30" i="3"/>
  <c r="I85" i="3"/>
  <c r="H60" i="1"/>
  <c r="H116" i="1"/>
  <c r="H134" i="1"/>
  <c r="I510" i="1"/>
  <c r="H528" i="1"/>
  <c r="H552" i="1"/>
  <c r="I619" i="1"/>
  <c r="I668" i="1"/>
  <c r="I1036" i="1"/>
  <c r="I1289" i="1"/>
  <c r="I1412" i="1"/>
  <c r="I15" i="3"/>
  <c r="L15" i="3"/>
  <c r="I17" i="3"/>
  <c r="I16" i="3" s="1"/>
  <c r="L17" i="3"/>
  <c r="I119" i="3"/>
  <c r="L118" i="3"/>
  <c r="I126" i="3"/>
  <c r="I125" i="3" s="1"/>
  <c r="L125" i="3"/>
  <c r="I129" i="3"/>
  <c r="I128" i="3" s="1"/>
  <c r="L129" i="3"/>
  <c r="I713" i="1"/>
  <c r="H728" i="1"/>
  <c r="H734" i="1"/>
  <c r="H732" i="1" s="1"/>
  <c r="I746" i="1"/>
  <c r="H817" i="1"/>
  <c r="H878" i="1"/>
  <c r="I906" i="1"/>
  <c r="H910" i="1"/>
  <c r="H934" i="1"/>
  <c r="I962" i="1"/>
  <c r="I976" i="1"/>
  <c r="I980" i="1"/>
  <c r="H987" i="1"/>
  <c r="H1011" i="1"/>
  <c r="H1025" i="1"/>
  <c r="H1039" i="1"/>
  <c r="I1200" i="1"/>
  <c r="H1211" i="1"/>
  <c r="H1218" i="1"/>
  <c r="I1327" i="1"/>
  <c r="H1398" i="1"/>
  <c r="H1437" i="1"/>
  <c r="I1444" i="1"/>
  <c r="I1455" i="1"/>
  <c r="I1462" i="1"/>
  <c r="H1491" i="1"/>
  <c r="I1505" i="1"/>
  <c r="H1509" i="1"/>
  <c r="H1607" i="1"/>
  <c r="I1670" i="1"/>
  <c r="H1701" i="1"/>
  <c r="H1726" i="1"/>
  <c r="H1736" i="1"/>
  <c r="H1747" i="1"/>
  <c r="I1785" i="1"/>
  <c r="I1869" i="1"/>
  <c r="I10" i="3"/>
  <c r="I9" i="3" s="1"/>
  <c r="I38" i="3"/>
  <c r="I37" i="3" s="1"/>
  <c r="I77" i="3"/>
  <c r="I76" i="3" s="1"/>
  <c r="I112" i="3"/>
  <c r="I120" i="3"/>
  <c r="I689" i="1"/>
  <c r="H803" i="1"/>
  <c r="I824" i="1"/>
  <c r="H827" i="1"/>
  <c r="I874" i="1"/>
  <c r="H903" i="1"/>
  <c r="H927" i="1"/>
  <c r="I1001" i="1"/>
  <c r="H1067" i="1"/>
  <c r="H1081" i="1"/>
  <c r="H1095" i="1"/>
  <c r="H1109" i="1"/>
  <c r="H1123" i="1"/>
  <c r="I1134" i="1"/>
  <c r="I1155" i="1"/>
  <c r="I1193" i="1"/>
  <c r="H1204" i="1"/>
  <c r="I1256" i="1"/>
  <c r="H1292" i="1"/>
  <c r="L1296" i="1"/>
  <c r="I1419" i="1"/>
  <c r="H1452" i="1"/>
  <c r="I1487" i="1"/>
  <c r="H1519" i="1"/>
  <c r="H1544" i="1"/>
  <c r="H1582" i="1"/>
  <c r="I1666" i="1"/>
  <c r="H1680" i="1"/>
  <c r="I1708" i="1"/>
  <c r="H1712" i="1"/>
  <c r="H1719" i="1"/>
  <c r="H1740" i="1"/>
  <c r="H1789" i="1"/>
  <c r="I1824" i="1"/>
  <c r="H1874" i="1"/>
  <c r="H9" i="3"/>
  <c r="I21" i="3"/>
  <c r="H37" i="3"/>
  <c r="H76" i="3"/>
  <c r="H93" i="3"/>
  <c r="I122" i="3"/>
  <c r="I121" i="3" s="1"/>
  <c r="H799" i="1"/>
  <c r="I810" i="1"/>
  <c r="H820" i="1"/>
  <c r="H866" i="1"/>
  <c r="I994" i="1"/>
  <c r="I1102" i="1"/>
  <c r="I1116" i="1"/>
  <c r="H1190" i="1"/>
  <c r="I1225" i="1"/>
  <c r="I1235" i="1"/>
  <c r="H1359" i="1"/>
  <c r="I1502" i="1"/>
  <c r="I1568" i="1"/>
  <c r="I1589" i="1"/>
  <c r="H1593" i="1"/>
  <c r="H1600" i="1"/>
  <c r="I1610" i="1"/>
  <c r="H1638" i="1"/>
  <c r="I1694" i="1"/>
  <c r="H1705" i="1"/>
  <c r="I1768" i="1"/>
  <c r="I1778" i="1"/>
  <c r="I1841" i="1"/>
  <c r="I31" i="3"/>
  <c r="I30" i="3" s="1"/>
  <c r="I49" i="3"/>
  <c r="I48" i="3" s="1"/>
  <c r="I56" i="3"/>
  <c r="I55" i="3" s="1"/>
  <c r="I113" i="3"/>
  <c r="I671" i="1"/>
  <c r="H682" i="1"/>
  <c r="H806" i="1"/>
  <c r="I845" i="1"/>
  <c r="I966" i="1"/>
  <c r="H969" i="1"/>
  <c r="H1004" i="1"/>
  <c r="H1071" i="1"/>
  <c r="H1099" i="1"/>
  <c r="H1113" i="1"/>
  <c r="H1127" i="1"/>
  <c r="H1148" i="1"/>
  <c r="H1285" i="1"/>
  <c r="I1298" i="1"/>
  <c r="I1331" i="1"/>
  <c r="I1516" i="1"/>
  <c r="H1572" i="1"/>
  <c r="I1579" i="1"/>
  <c r="H1586" i="1"/>
  <c r="I1600" i="1"/>
  <c r="I1617" i="1"/>
  <c r="H1621" i="1"/>
  <c r="H1628" i="1"/>
  <c r="I1722" i="1"/>
  <c r="I1754" i="1"/>
  <c r="H1775" i="1"/>
  <c r="I1799" i="1"/>
  <c r="H1803" i="1"/>
  <c r="I1810" i="1"/>
  <c r="H1838" i="1"/>
  <c r="I14" i="3"/>
  <c r="I22" i="3"/>
  <c r="H30" i="3"/>
  <c r="I42" i="3"/>
  <c r="I53" i="3"/>
  <c r="I60" i="3"/>
  <c r="I63" i="3"/>
  <c r="I62" i="3" s="1"/>
  <c r="I115" i="3"/>
  <c r="I114" i="3" s="1"/>
  <c r="I682" i="1"/>
  <c r="I696" i="1"/>
  <c r="I703" i="1"/>
  <c r="I725" i="1"/>
  <c r="H831" i="1"/>
  <c r="H855" i="1"/>
  <c r="H917" i="1"/>
  <c r="I931" i="1"/>
  <c r="I938" i="1"/>
  <c r="H941" i="1"/>
  <c r="I990" i="1"/>
  <c r="I1029" i="1"/>
  <c r="I1148" i="1"/>
  <c r="I1158" i="1"/>
  <c r="I1172" i="1"/>
  <c r="I1267" i="1"/>
  <c r="H1270" i="1"/>
  <c r="I1282" i="1"/>
  <c r="H1289" i="1"/>
  <c r="H1303" i="1"/>
  <c r="I1373" i="1"/>
  <c r="H1440" i="1"/>
  <c r="I1448" i="1"/>
  <c r="H1462" i="1"/>
  <c r="I1476" i="1"/>
  <c r="H1498" i="1"/>
  <c r="I1530" i="1"/>
  <c r="I1547" i="1"/>
  <c r="H1558" i="1"/>
  <c r="H1565" i="1"/>
  <c r="H1670" i="1"/>
  <c r="I1684" i="1"/>
  <c r="H1715" i="1"/>
  <c r="H1754" i="1"/>
  <c r="H1810" i="1"/>
  <c r="I1838" i="1"/>
  <c r="I8" i="3"/>
  <c r="L13" i="3"/>
  <c r="H16" i="3"/>
  <c r="L22" i="3"/>
  <c r="I28" i="3"/>
  <c r="I36" i="3"/>
  <c r="L41" i="3"/>
  <c r="I71" i="3"/>
  <c r="L115" i="3"/>
  <c r="H128" i="3"/>
  <c r="I118" i="3"/>
  <c r="I13" i="3"/>
  <c r="I27" i="3"/>
  <c r="I41" i="3"/>
  <c r="I81" i="3"/>
  <c r="I84" i="3"/>
  <c r="I83" i="3" s="1"/>
  <c r="I88" i="3"/>
  <c r="I91" i="3"/>
  <c r="I90" i="3" s="1"/>
  <c r="I95" i="3"/>
  <c r="I98" i="3"/>
  <c r="I97" i="3" s="1"/>
  <c r="I102" i="3"/>
  <c r="I52" i="3"/>
  <c r="I51" i="3" s="1"/>
  <c r="I59" i="3"/>
  <c r="I58" i="3" s="1"/>
  <c r="I70" i="3"/>
  <c r="I69" i="3" s="1"/>
  <c r="I80" i="3"/>
  <c r="L49" i="3"/>
  <c r="L53" i="3"/>
  <c r="L56" i="3"/>
  <c r="L60" i="3"/>
  <c r="L63" i="3"/>
  <c r="L66" i="3"/>
  <c r="L71" i="3"/>
  <c r="L74" i="3"/>
  <c r="L77" i="3"/>
  <c r="I87" i="3"/>
  <c r="I94" i="3"/>
  <c r="I93" i="3" s="1"/>
  <c r="I101" i="3"/>
  <c r="I100" i="3" s="1"/>
  <c r="F19" i="1"/>
  <c r="K19" i="1" s="1"/>
  <c r="K17" i="1"/>
  <c r="B47" i="1"/>
  <c r="J47" i="1" s="1"/>
  <c r="J45" i="1"/>
  <c r="I297" i="1"/>
  <c r="J42" i="1"/>
  <c r="L300" i="1"/>
  <c r="K14" i="1"/>
  <c r="I16" i="1"/>
  <c r="E17" i="1"/>
  <c r="I279" i="1"/>
  <c r="I293" i="1"/>
  <c r="L297" i="1"/>
  <c r="I299" i="1"/>
  <c r="J297" i="1"/>
  <c r="E302" i="1"/>
  <c r="H454" i="1"/>
  <c r="H472" i="1"/>
  <c r="H486" i="1"/>
  <c r="H500" i="1"/>
  <c r="I542" i="1"/>
  <c r="H696" i="1"/>
  <c r="H725" i="1"/>
  <c r="D737" i="1"/>
  <c r="K735" i="1"/>
  <c r="J735" i="1"/>
  <c r="H742" i="1"/>
  <c r="I749" i="1"/>
  <c r="I763" i="1"/>
  <c r="I777" i="1"/>
  <c r="I799" i="1"/>
  <c r="I841" i="1"/>
  <c r="I855" i="1"/>
  <c r="H882" i="1"/>
  <c r="H913" i="1"/>
  <c r="H931" i="1"/>
  <c r="H945" i="1"/>
  <c r="H959" i="1"/>
  <c r="H1225" i="1"/>
  <c r="H1239" i="1"/>
  <c r="H1253" i="1"/>
  <c r="K300" i="1"/>
  <c r="J300" i="1"/>
  <c r="L732" i="1"/>
  <c r="I734" i="1"/>
  <c r="I732" i="1" s="1"/>
  <c r="I15" i="1"/>
  <c r="D302" i="1"/>
  <c r="H297" i="1"/>
  <c r="I304" i="1"/>
  <c r="I311" i="1"/>
  <c r="I325" i="1"/>
  <c r="I339" i="1"/>
  <c r="I353" i="1"/>
  <c r="I367" i="1"/>
  <c r="H384" i="1"/>
  <c r="H398" i="1"/>
  <c r="I412" i="1"/>
  <c r="H430" i="1"/>
  <c r="H535" i="1"/>
  <c r="H587" i="1"/>
  <c r="I598" i="1"/>
  <c r="I612" i="1"/>
  <c r="H626" i="1"/>
  <c r="H640" i="1"/>
  <c r="I647" i="1"/>
  <c r="H664" i="1"/>
  <c r="H678" i="1"/>
  <c r="I721" i="1"/>
  <c r="K732" i="1"/>
  <c r="E735" i="1"/>
  <c r="E793" i="1"/>
  <c r="I792" i="1"/>
  <c r="L791" i="1"/>
  <c r="I806" i="1"/>
  <c r="I820" i="1"/>
  <c r="H874" i="1"/>
  <c r="H885" i="1"/>
  <c r="I1050" i="1"/>
  <c r="E1301" i="1"/>
  <c r="I1300" i="1"/>
  <c r="L1299" i="1"/>
  <c r="I1687" i="1"/>
  <c r="H1057" i="1"/>
  <c r="L788" i="1"/>
  <c r="H973" i="1"/>
  <c r="H1001" i="1"/>
  <c r="I1011" i="1"/>
  <c r="I1025" i="1"/>
  <c r="I1039" i="1"/>
  <c r="I1057" i="1"/>
  <c r="I1071" i="1"/>
  <c r="I1085" i="1"/>
  <c r="I1099" i="1"/>
  <c r="I1113" i="1"/>
  <c r="I1127" i="1"/>
  <c r="I1137" i="1"/>
  <c r="H1144" i="1"/>
  <c r="I1169" i="1"/>
  <c r="I1183" i="1"/>
  <c r="H1200" i="1"/>
  <c r="H1282" i="1"/>
  <c r="I1405" i="1"/>
  <c r="H1459" i="1"/>
  <c r="I1466" i="1"/>
  <c r="H1473" i="1"/>
  <c r="I1480" i="1"/>
  <c r="H1487" i="1"/>
  <c r="H1530" i="1"/>
  <c r="I1537" i="1"/>
  <c r="I1789" i="1"/>
  <c r="I1303" i="1"/>
  <c r="H1324" i="1"/>
  <c r="H1369" i="1"/>
  <c r="H1402" i="1"/>
  <c r="H1416" i="1"/>
  <c r="H1512" i="1"/>
  <c r="I1519" i="1"/>
  <c r="I1540" i="1"/>
  <c r="H1547" i="1"/>
  <c r="H1575" i="1"/>
  <c r="I1582" i="1"/>
  <c r="H1603" i="1"/>
  <c r="H1635" i="1"/>
  <c r="H1684" i="1"/>
  <c r="H1785" i="1"/>
  <c r="I1813" i="1"/>
  <c r="H1820" i="1"/>
  <c r="H1834" i="1"/>
  <c r="I1292" i="1"/>
  <c r="H1327" i="1"/>
  <c r="I1345" i="1"/>
  <c r="I1369" i="1"/>
  <c r="H1405" i="1"/>
  <c r="H1495" i="1"/>
  <c r="H1516" i="1"/>
  <c r="H1537" i="1"/>
  <c r="I1645" i="1"/>
  <c r="H1663" i="1"/>
  <c r="I1705" i="1"/>
  <c r="I1719" i="1"/>
  <c r="H1729" i="1"/>
  <c r="I1743" i="1"/>
  <c r="H1750" i="1"/>
  <c r="H1764" i="1"/>
  <c r="I1859" i="1"/>
  <c r="H1869" i="1"/>
  <c r="I1297" i="1"/>
  <c r="I1296" i="1" s="1"/>
  <c r="I20" i="3" l="1"/>
  <c r="I6" i="3"/>
  <c r="I34" i="3"/>
  <c r="I79" i="3"/>
  <c r="I111" i="3"/>
  <c r="I104" i="3"/>
  <c r="I86" i="3"/>
  <c r="L302" i="1"/>
  <c r="I302" i="1"/>
  <c r="I300" i="1" s="1"/>
  <c r="I1301" i="1"/>
  <c r="I1299" i="1" s="1"/>
  <c r="L1301" i="1"/>
  <c r="I793" i="1"/>
  <c r="I791" i="1" s="1"/>
  <c r="L793" i="1"/>
  <c r="K302" i="1"/>
  <c r="J302" i="1"/>
  <c r="H302" i="1"/>
  <c r="H300" i="1" s="1"/>
  <c r="H737" i="1"/>
  <c r="H735" i="1" s="1"/>
  <c r="K737" i="1"/>
  <c r="J737" i="1"/>
  <c r="I736" i="1"/>
  <c r="E737" i="1"/>
  <c r="L735" i="1"/>
  <c r="I14" i="1"/>
  <c r="E19" i="1"/>
  <c r="I18" i="1"/>
  <c r="L17" i="1"/>
  <c r="L737" i="1" l="1"/>
  <c r="I737" i="1"/>
  <c r="I735" i="1" s="1"/>
  <c r="I19" i="1"/>
  <c r="I17" i="1" s="1"/>
  <c r="L19" i="1"/>
</calcChain>
</file>

<file path=xl/sharedStrings.xml><?xml version="1.0" encoding="utf-8"?>
<sst xmlns="http://schemas.openxmlformats.org/spreadsheetml/2006/main" count="2448" uniqueCount="631">
  <si>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</si>
  <si>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</si>
  <si>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</si>
  <si>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</si>
  <si>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</si>
  <si>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</si>
  <si>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</si>
  <si>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</si>
  <si>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</si>
  <si>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</si>
  <si>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</si>
  <si>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</si>
  <si>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</si>
  <si>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</si>
  <si>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</si>
  <si>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</si>
  <si>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</si>
  <si>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</si>
  <si>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</si>
  <si>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</si>
  <si>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</si>
  <si>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</si>
  <si>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</si>
  <si>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</si>
  <si>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</si>
  <si>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</si>
  <si>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</si>
  <si>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</si>
  <si>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</si>
  <si>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</si>
  <si>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</si>
  <si>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</si>
  <si>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</si>
  <si>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</si>
  <si>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</si>
  <si>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</si>
  <si>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</si>
  <si>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</si>
  <si>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</si>
  <si>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</si>
  <si>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</si>
  <si>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</si>
  <si>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</si>
  <si>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</si>
  <si>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</si>
  <si>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</si>
  <si>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</si>
  <si>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</si>
  <si>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</si>
  <si>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</si>
  <si>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</si>
  <si>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</si>
  <si>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</si>
  <si>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</si>
  <si>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</si>
  <si>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</si>
  <si>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</si>
  <si>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</si>
  <si>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</si>
  <si>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</si>
  <si>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</si>
  <si>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</si>
  <si>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</si>
  <si>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</si>
  <si>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</si>
  <si>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</si>
  <si>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</si>
  <si>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</si>
  <si>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</si>
  <si>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</si>
  <si>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</si>
  <si>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</si>
  <si>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</si>
  <si>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</si>
  <si>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</si>
  <si>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</si>
  <si>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</si>
  <si>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</si>
  <si>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</si>
  <si>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</si>
  <si>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</si>
  <si>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</si>
  <si>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</si>
  <si>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</si>
  <si>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</si>
  <si>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</si>
  <si>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</si>
  <si>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</si>
  <si>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</si>
  <si>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</si>
  <si>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</si>
  <si>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</si>
  <si>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</si>
  <si>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</si>
  <si>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</si>
  <si>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</si>
  <si>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</si>
  <si>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</si>
  <si>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</si>
  <si>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</si>
  <si>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</si>
  <si>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</si>
  <si>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</si>
  <si>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</si>
  <si>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</si>
  <si>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</si>
  <si>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</si>
  <si>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</si>
  <si>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</si>
  <si>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</si>
  <si>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</si>
  <si>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</si>
  <si>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</si>
  <si>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</si>
  <si>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</si>
  <si>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</si>
  <si>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</si>
  <si>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</si>
  <si>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</si>
  <si>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</si>
  <si>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</si>
  <si>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</si>
  <si>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</si>
  <si>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</si>
  <si>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</si>
  <si>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</si>
  <si>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</si>
  <si>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</si>
  <si>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</si>
  <si>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</si>
  <si>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</si>
  <si>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</si>
  <si>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</si>
  <si>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</si>
  <si>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</si>
  <si>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</si>
  <si>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</si>
  <si>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</si>
  <si>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</si>
  <si>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</si>
  <si>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</si>
  <si>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</si>
  <si>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</si>
  <si>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</si>
  <si>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</si>
  <si>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</si>
  <si>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</si>
  <si>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</si>
  <si>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</si>
  <si>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</si>
  <si>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</si>
  <si>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</si>
  <si>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</si>
  <si>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</si>
  <si>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</si>
  <si>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</si>
  <si>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</si>
  <si>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</si>
  <si>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</si>
  <si>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</si>
  <si>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</si>
  <si>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</si>
  <si>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</si>
  <si>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</si>
  <si>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</si>
  <si>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</si>
  <si>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</si>
  <si>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</si>
  <si>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</si>
  <si>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</si>
  <si>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</si>
  <si>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</si>
  <si>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</si>
  <si>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</si>
  <si>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</si>
  <si>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</si>
  <si>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</si>
  <si>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</si>
  <si>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</si>
  <si>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</si>
  <si>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</si>
  <si>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</si>
  <si>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</si>
  <si>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</si>
  <si>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</si>
  <si>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</si>
  <si>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</si>
  <si>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</si>
  <si>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</si>
  <si>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</si>
  <si>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</si>
  <si>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</si>
  <si>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</si>
  <si>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</si>
  <si>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</si>
  <si>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</si>
  <si>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</si>
  <si>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</si>
  <si>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</si>
  <si>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</si>
  <si>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</si>
  <si>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</si>
  <si>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</si>
  <si>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</si>
  <si>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</si>
  <si>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</si>
  <si>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</si>
  <si>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</si>
  <si>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</si>
  <si>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</si>
  <si>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</si>
  <si>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</si>
  <si>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</si>
  <si>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</si>
  <si>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</si>
  <si>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</si>
  <si>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</si>
  <si>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</si>
  <si>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</si>
  <si>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</si>
  <si>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</si>
  <si>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</si>
  <si>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</si>
  <si>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</si>
  <si>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</si>
  <si>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</si>
  <si>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</si>
  <si>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</si>
  <si>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</si>
  <si>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</si>
  <si>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</si>
  <si>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</si>
  <si>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</si>
  <si>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</si>
  <si>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</si>
  <si>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</si>
  <si>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</si>
  <si>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</si>
  <si>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</si>
  <si>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</si>
  <si>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</si>
  <si>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</si>
  <si>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</si>
  <si>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</si>
  <si>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</si>
  <si>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</si>
  <si>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</si>
  <si>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</si>
  <si>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</si>
  <si>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</si>
  <si>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</si>
  <si>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</si>
  <si>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</si>
  <si>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</si>
  <si>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</si>
  <si>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</si>
  <si>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</si>
  <si>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</si>
  <si>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</si>
  <si>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</si>
  <si>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</si>
  <si>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</si>
  <si>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</si>
  <si>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</si>
  <si>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</si>
  <si>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</si>
  <si>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</si>
  <si>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</si>
  <si>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</si>
  <si>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</si>
  <si>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</si>
  <si>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</si>
  <si>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</si>
  <si>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</si>
  <si>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</si>
  <si>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</si>
  <si>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</si>
  <si>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</si>
  <si>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</si>
  <si>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</si>
  <si>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</si>
  <si>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</si>
  <si>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</si>
  <si>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</si>
  <si>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</si>
  <si>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</si>
  <si>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</si>
  <si>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</si>
  <si>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</si>
  <si>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</si>
  <si>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</si>
  <si>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</si>
  <si>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</si>
  <si>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</si>
  <si>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</si>
  <si>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</si>
  <si>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</si>
  <si>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</si>
  <si>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</si>
  <si>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</si>
  <si>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</si>
  <si>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</si>
  <si>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</si>
  <si>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</si>
  <si>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</si>
  <si>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</si>
  <si>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</si>
  <si>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</si>
  <si>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</si>
  <si>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</si>
  <si>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</si>
  <si>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</si>
  <si>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</si>
  <si>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</si>
  <si>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</si>
  <si>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</si>
  <si>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</si>
  <si>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</si>
  <si>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</si>
  <si>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</si>
  <si>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</si>
  <si>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</si>
  <si>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</si>
  <si>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</si>
  <si>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</si>
  <si>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</si>
  <si>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</si>
  <si>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</si>
  <si>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</si>
  <si>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</si>
  <si>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</si>
  <si>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</si>
  <si>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</si>
  <si>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</si>
  <si>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</si>
  <si>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</si>
  <si>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</si>
  <si>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</si>
  <si>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</si>
  <si>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</si>
  <si>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</si>
  <si>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</si>
  <si>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</si>
  <si>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</si>
  <si>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</si>
  <si>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</si>
  <si>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</si>
  <si>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</si>
  <si>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</si>
  <si>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</si>
  <si>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</si>
  <si>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</si>
  <si>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</si>
  <si>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</si>
  <si>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</si>
  <si>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</si>
  <si>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</si>
  <si>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</si>
  <si>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</si>
  <si>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</si>
  <si>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</si>
  <si>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</si>
  <si>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</si>
  <si>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</si>
  <si>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</si>
  <si>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</si>
  <si>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</si>
  <si>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</si>
  <si>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</si>
  <si>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</si>
  <si>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</si>
  <si>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</si>
  <si>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</si>
  <si>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</si>
  <si>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</si>
  <si>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</si>
  <si>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</si>
  <si>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</si>
  <si>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</si>
  <si>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</si>
  <si>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</si>
  <si>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</si>
  <si>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</si>
  <si>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</si>
  <si>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</si>
  <si>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</si>
  <si>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</si>
  <si>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</si>
  <si>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</si>
  <si>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</si>
  <si>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</si>
  <si>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</si>
  <si>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</si>
  <si>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</si>
  <si>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</si>
  <si>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</si>
  <si>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</si>
  <si>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</si>
  <si>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</si>
  <si>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</si>
  <si>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</si>
  <si>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</si>
  <si>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</si>
  <si>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</si>
  <si>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</si>
  <si>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</si>
  <si>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</si>
  <si>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</si>
  <si>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</si>
  <si>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</si>
  <si>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</si>
  <si>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</si>
  <si>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</si>
  <si>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</si>
  <si>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</si>
  <si>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</si>
  <si>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</si>
  <si>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</si>
  <si>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</si>
  <si>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</si>
  <si>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</si>
  <si>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</si>
  <si>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</si>
  <si>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</si>
  <si>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</si>
  <si>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</si>
  <si>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</si>
  <si>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</si>
  <si>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</si>
  <si>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</si>
  <si>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</si>
  <si>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</si>
  <si>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</si>
  <si>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</si>
  <si>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</si>
  <si>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</si>
  <si>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</si>
  <si>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</si>
  <si>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</si>
  <si>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</si>
  <si>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</si>
  <si>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</si>
  <si>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</si>
  <si>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</si>
  <si>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</si>
  <si>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</si>
  <si>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</si>
  <si>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</si>
  <si>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</si>
  <si>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</si>
  <si>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</si>
  <si>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</si>
  <si>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</si>
  <si>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</si>
  <si>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</si>
  <si>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</si>
  <si>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</si>
  <si>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</si>
  <si>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</si>
  <si>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</si>
  <si>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</si>
  <si>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</si>
  <si>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</si>
  <si>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</si>
  <si>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</si>
  <si>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</si>
  <si>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</si>
  <si>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</si>
  <si>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</si>
  <si>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</si>
  <si>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</si>
  <si>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</si>
  <si>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</si>
  <si>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</si>
  <si>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</si>
  <si>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</si>
  <si>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</si>
  <si>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</si>
  <si>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</si>
  <si>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</si>
  <si>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</si>
  <si>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</si>
  <si>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</si>
  <si>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</si>
  <si>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</si>
  <si>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</si>
  <si>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</si>
  <si>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</si>
  <si>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</si>
  <si>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</si>
  <si>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</si>
  <si>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</si>
  <si>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</si>
  <si>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</si>
  <si>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</si>
  <si>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</si>
  <si>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</si>
  <si>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</si>
  <si>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</si>
  <si>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</si>
  <si>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</si>
  <si>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</si>
  <si>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</si>
  <si>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</si>
  <si>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</si>
  <si>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</si>
  <si>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</si>
  <si>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</si>
  <si>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</si>
  <si>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</si>
  <si>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</si>
  <si>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</si>
  <si>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</si>
  <si>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</si>
  <si>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</si>
  <si>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</si>
  <si>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</si>
  <si>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</si>
  <si>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</si>
  <si>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</si>
  <si>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</si>
  <si>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</si>
  <si>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</si>
  <si>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</si>
  <si>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</si>
  <si>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</si>
  <si>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</si>
  <si>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</si>
  <si>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</si>
  <si>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</si>
  <si>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</si>
  <si>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</si>
  <si>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</si>
  <si>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</si>
  <si>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</si>
  <si>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</si>
  <si>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</si>
  <si>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</si>
  <si>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</si>
  <si>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</si>
  <si>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</si>
  <si>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</si>
  <si>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</si>
  <si>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</si>
  <si>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</si>
  <si>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</si>
  <si>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</si>
  <si>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</si>
  <si>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</si>
  <si>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</si>
  <si>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</si>
  <si>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</si>
  <si>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</si>
  <si>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</si>
  <si>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</si>
  <si>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</si>
  <si>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</si>
  <si>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</si>
  <si>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</si>
  <si>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</si>
  <si>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</si>
  <si>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</si>
  <si>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</si>
  <si>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</si>
  <si>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</si>
  <si>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</si>
  <si>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</si>
  <si>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</si>
  <si>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</si>
  <si>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</si>
  <si>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</si>
  <si>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</si>
  <si>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</si>
  <si>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</si>
  <si>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</si>
  <si>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</si>
  <si>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</si>
  <si>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</si>
  <si>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</si>
  <si>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</si>
  <si>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</si>
  <si>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</si>
  <si>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</si>
  <si>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</si>
  <si>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</si>
  <si>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</si>
  <si>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</si>
  <si>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</si>
  <si>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</si>
  <si>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</si>
  <si>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</si>
  <si>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</si>
  <si>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</si>
  <si>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</si>
  <si>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</si>
  <si>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</si>
  <si>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</si>
  <si>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</si>
  <si>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</si>
  <si>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</si>
  <si>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</si>
  <si>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</si>
  <si>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</si>
  <si>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G.S. Karaulova</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</si>
  <si>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</si>
  <si>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</si>
  <si>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</si>
  <si>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</si>
  <si>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</si>
  <si>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Preliminary data</t>
  </si>
  <si>
    <t xml:space="preserve"> 2. Export and import of cereals and vegetables *</t>
  </si>
  <si>
    <t>Grain crops**</t>
  </si>
  <si>
    <t>** For agricultural products, gross harvest data is tracked only for a year</t>
  </si>
  <si>
    <t>* Socially Important Food Products (preliminary data)</t>
  </si>
  <si>
    <t xml:space="preserve"> 3. Resources and use of certain types of products (goods) and raw materials according to SIFP *</t>
  </si>
  <si>
    <t>Underwear, thousand pieces</t>
  </si>
  <si>
    <r>
      <rPr>
        <b/>
        <sz val="8"/>
        <rFont val="Roboto"/>
        <charset val="204"/>
      </rPr>
      <t xml:space="preserve">Exe: </t>
    </r>
    <r>
      <rPr>
        <sz val="8"/>
        <rFont val="Roboto"/>
        <charset val="204"/>
      </rPr>
      <t>G.A. Takisheva</t>
    </r>
  </si>
  <si>
    <t>January-December 2023</t>
  </si>
  <si>
    <t>December 2023</t>
  </si>
  <si>
    <t>Release date: 20 March 2024</t>
  </si>
  <si>
    <t>Next release date: 19 April 2024</t>
  </si>
  <si>
    <t>January 2024</t>
  </si>
  <si>
    <t>January 2023</t>
  </si>
  <si>
    <t xml:space="preserve"> by December 2023</t>
  </si>
  <si>
    <t>by January 2023</t>
  </si>
  <si>
    <t>January 2024 by January 2023</t>
  </si>
  <si>
    <t>March 20, 2024</t>
  </si>
  <si>
    <t>Tel. +7 7172 74 95 98</t>
  </si>
  <si>
    <t>Tel. +7 7172 74 90 60</t>
  </si>
  <si>
    <t>x</t>
  </si>
  <si>
    <t>No. 8-9/2129-ВН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</si>
</sst>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quot;р.&quot;;[Red]\-#,##0.0&quot;р.&quot;"/>
  </numFmts>
  <fonts count="23"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02">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6" fillId="0" borderId="0" xfId="0" applyFont="1" applyFill="1" applyAlignment="1">
      <alignment wrapText="1"/>
    </xf>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165"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2" fillId="0" borderId="0" xfId="1" applyFont="1" applyAlignment="1">
      <alignment horizontal="right" vertical="top" wrapText="1"/>
    </xf>
    <xf numFmtId="0" fontId="17" fillId="2" borderId="0" xfId="1" applyFont="1" applyFill="1" applyAlignment="1">
      <alignment horizontal="left" vertical="top" wrapText="1"/>
    </xf>
    <xf numFmtId="0" fontId="16" fillId="0" borderId="0" xfId="3" applyFont="1" applyAlignment="1"/>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5" fillId="0" borderId="0" xfId="0" applyFont="1" applyFill="1" applyAlignment="1">
      <alignment horizontal="left" wrapText="1"/>
    </xf>
    <xf numFmtId="0" fontId="22" fillId="0" borderId="0" xfId="0" applyFont="1" applyFill="1" applyAlignment="1">
      <alignment horizontal="center" wrapText="1"/>
    </xf>
    <xf numFmtId="0" fontId="8"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10" sqref="A10"/>
    </sheetView>
  </sheetViews>
  <sheetFormatPr defaultColWidth="9.140625" defaultRowHeight="15" x14ac:dyDescent="0.25"/>
  <cols>
    <col min="1" max="16384" width="9.140625" style="53"/>
  </cols>
  <sheetData>
    <row r="1" spans="1:7" ht="69" customHeight="1" x14ac:dyDescent="0.25">
      <c r="A1" s="76"/>
      <c r="B1" s="76"/>
      <c r="C1" s="76"/>
      <c r="D1" s="76"/>
      <c r="E1" s="76"/>
      <c r="F1" s="52"/>
      <c r="G1" s="52"/>
    </row>
    <row r="2" spans="1:7" ht="18.75" x14ac:dyDescent="0.25">
      <c r="A2" s="77" t="s">
        <v>619</v>
      </c>
      <c r="B2" s="77"/>
      <c r="C2" s="77"/>
      <c r="D2" s="77"/>
      <c r="E2" s="77"/>
      <c r="F2" s="78"/>
      <c r="G2" s="78"/>
    </row>
    <row r="3" spans="1:7" ht="18.75" x14ac:dyDescent="0.25">
      <c r="A3" s="77" t="s">
        <v>620</v>
      </c>
      <c r="B3" s="77"/>
      <c r="C3" s="77"/>
      <c r="D3" s="77"/>
      <c r="E3" s="77"/>
      <c r="F3" s="54"/>
      <c r="G3" s="54"/>
    </row>
    <row r="4" spans="1:7" ht="18.75" x14ac:dyDescent="0.25">
      <c r="A4" s="52"/>
      <c r="B4" s="52"/>
      <c r="C4" s="52"/>
      <c r="D4" s="52"/>
      <c r="E4" s="55"/>
      <c r="F4" s="54"/>
      <c r="G4" s="54"/>
    </row>
    <row r="5" spans="1:7" ht="18.75" x14ac:dyDescent="0.25">
      <c r="A5" s="52"/>
      <c r="B5" s="52"/>
      <c r="C5" s="52"/>
      <c r="D5" s="52"/>
      <c r="E5" s="55"/>
      <c r="F5" s="54"/>
      <c r="G5" s="54"/>
    </row>
    <row r="6" spans="1:7" ht="114.75" customHeight="1" x14ac:dyDescent="0.25">
      <c r="A6" s="79" t="s">
        <v>600</v>
      </c>
      <c r="B6" s="79"/>
      <c r="C6" s="79"/>
      <c r="D6" s="79"/>
      <c r="E6" s="79"/>
      <c r="F6" s="79"/>
      <c r="G6" s="56"/>
    </row>
    <row r="7" spans="1:7" x14ac:dyDescent="0.25">
      <c r="A7" s="79"/>
      <c r="B7" s="79"/>
      <c r="C7" s="79"/>
      <c r="D7" s="79"/>
      <c r="E7" s="79"/>
      <c r="F7" s="79"/>
      <c r="G7" s="56"/>
    </row>
    <row r="8" spans="1:7" x14ac:dyDescent="0.25">
      <c r="A8" s="56"/>
      <c r="B8" s="56"/>
      <c r="C8" s="56"/>
      <c r="D8" s="56"/>
      <c r="E8" s="56"/>
      <c r="F8" s="56"/>
      <c r="G8" s="56"/>
    </row>
    <row r="9" spans="1:7" ht="18.75" x14ac:dyDescent="0.3">
      <c r="A9" s="57" t="s">
        <v>621</v>
      </c>
      <c r="B9" s="58"/>
    </row>
    <row r="13" spans="1:7" x14ac:dyDescent="0.25">
      <c r="A13" s="59"/>
      <c r="B13" s="59"/>
      <c r="C13" s="59"/>
      <c r="D13" s="59"/>
      <c r="E13" s="59"/>
      <c r="F13" s="59"/>
    </row>
    <row r="14" spans="1:7" ht="56.25" customHeight="1" x14ac:dyDescent="0.25">
      <c r="A14" s="75" t="s">
        <v>605</v>
      </c>
      <c r="B14" s="75"/>
      <c r="C14" s="75"/>
      <c r="D14" s="75"/>
      <c r="E14" s="75"/>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8"/>
  <sheetViews>
    <sheetView workbookViewId="0">
      <selection activeCell="B9" sqref="B9"/>
    </sheetView>
  </sheetViews>
  <sheetFormatPr defaultColWidth="9.140625" defaultRowHeight="12.75" x14ac:dyDescent="0.2"/>
  <cols>
    <col min="1" max="1" width="4.42578125" style="61" customWidth="1"/>
    <col min="2" max="2" width="52" style="64" customWidth="1"/>
    <col min="3" max="16384" width="9.140625" style="61"/>
  </cols>
  <sheetData>
    <row r="9" spans="2:2" x14ac:dyDescent="0.2">
      <c r="B9" s="60" t="s">
        <v>320</v>
      </c>
    </row>
    <row r="10" spans="2:2" x14ac:dyDescent="0.2">
      <c r="B10" s="60" t="s">
        <v>321</v>
      </c>
    </row>
    <row r="11" spans="2:2" x14ac:dyDescent="0.2">
      <c r="B11" s="60" t="s">
        <v>322</v>
      </c>
    </row>
    <row r="12" spans="2:2" x14ac:dyDescent="0.2">
      <c r="B12" s="60" t="s">
        <v>323</v>
      </c>
    </row>
    <row r="13" spans="2:2" x14ac:dyDescent="0.2">
      <c r="B13" s="60" t="s">
        <v>324</v>
      </c>
    </row>
    <row r="14" spans="2:2" ht="38.25" x14ac:dyDescent="0.2">
      <c r="B14" s="62" t="s">
        <v>325</v>
      </c>
    </row>
    <row r="18" spans="2:2" x14ac:dyDescent="0.2">
      <c r="B18" s="63" t="s">
        <v>604</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18.7109375" style="65" customWidth="1"/>
    <col min="2" max="16384" width="9.28515625" style="65"/>
  </cols>
  <sheetData>
    <row r="1" spans="1:1" x14ac:dyDescent="0.3">
      <c r="A1" s="74" t="s">
        <v>606</v>
      </c>
    </row>
    <row r="2" spans="1:1" x14ac:dyDescent="0.3">
      <c r="A2" s="66"/>
    </row>
    <row r="3" spans="1:1" ht="12.75" customHeight="1" x14ac:dyDescent="0.3">
      <c r="A3" s="67" t="s">
        <v>326</v>
      </c>
    </row>
    <row r="4" spans="1:1" x14ac:dyDescent="0.3">
      <c r="A4" s="67" t="s">
        <v>327</v>
      </c>
    </row>
    <row r="5" spans="1:1" x14ac:dyDescent="0.3">
      <c r="A5" s="67" t="s">
        <v>328</v>
      </c>
    </row>
    <row r="6" spans="1:1" x14ac:dyDescent="0.3">
      <c r="A6" s="67" t="s">
        <v>329</v>
      </c>
    </row>
    <row r="7" spans="1:1" x14ac:dyDescent="0.3">
      <c r="A7" s="68" t="s">
        <v>330</v>
      </c>
    </row>
    <row r="8" spans="1:1" x14ac:dyDescent="0.3">
      <c r="A8" s="68" t="s">
        <v>331</v>
      </c>
    </row>
    <row r="9" spans="1:1" x14ac:dyDescent="0.3">
      <c r="A9" s="67" t="s">
        <v>332</v>
      </c>
    </row>
    <row r="10" spans="1:1" x14ac:dyDescent="0.3">
      <c r="A10" s="67" t="s">
        <v>333</v>
      </c>
    </row>
    <row r="11" spans="1:1" x14ac:dyDescent="0.3">
      <c r="A11" s="68" t="s">
        <v>334</v>
      </c>
    </row>
    <row r="12" spans="1:1" x14ac:dyDescent="0.3">
      <c r="A12" s="68" t="s">
        <v>335</v>
      </c>
    </row>
    <row r="13" spans="1:1" x14ac:dyDescent="0.3">
      <c r="A13" s="67" t="s">
        <v>336</v>
      </c>
    </row>
    <row r="14" spans="1:1" x14ac:dyDescent="0.3">
      <c r="A14" s="67" t="s">
        <v>337</v>
      </c>
    </row>
    <row r="15" spans="1:1" x14ac:dyDescent="0.3">
      <c r="A15" s="67" t="s">
        <v>338</v>
      </c>
    </row>
    <row r="16" spans="1:1" x14ac:dyDescent="0.3">
      <c r="A16" s="67" t="s">
        <v>339</v>
      </c>
    </row>
    <row r="17" spans="1:1" x14ac:dyDescent="0.3">
      <c r="A17" s="67" t="s">
        <v>340</v>
      </c>
    </row>
    <row r="18" spans="1:1" x14ac:dyDescent="0.3">
      <c r="A18" s="67" t="s">
        <v>341</v>
      </c>
    </row>
    <row r="19" spans="1:1" x14ac:dyDescent="0.3">
      <c r="A19" s="67" t="s">
        <v>342</v>
      </c>
    </row>
    <row r="20" spans="1:1" x14ac:dyDescent="0.3">
      <c r="A20" s="67" t="s">
        <v>343</v>
      </c>
    </row>
    <row r="21" spans="1:1" x14ac:dyDescent="0.3">
      <c r="A21" s="67" t="s">
        <v>344</v>
      </c>
    </row>
    <row r="22" spans="1:1" x14ac:dyDescent="0.3">
      <c r="A22" s="67" t="s">
        <v>345</v>
      </c>
    </row>
    <row r="23" spans="1:1" x14ac:dyDescent="0.3">
      <c r="A23" s="67" t="s">
        <v>346</v>
      </c>
    </row>
    <row r="24" spans="1:1" x14ac:dyDescent="0.3">
      <c r="A24" s="67" t="s">
        <v>347</v>
      </c>
    </row>
    <row r="25" spans="1:1" x14ac:dyDescent="0.3">
      <c r="A25" s="67" t="s">
        <v>348</v>
      </c>
    </row>
    <row r="26" spans="1:1" x14ac:dyDescent="0.3">
      <c r="A26" s="67" t="s">
        <v>349</v>
      </c>
    </row>
    <row r="27" spans="1:1" x14ac:dyDescent="0.3">
      <c r="A27" s="67" t="s">
        <v>350</v>
      </c>
    </row>
    <row r="28" spans="1:1" x14ac:dyDescent="0.3">
      <c r="A28" s="67" t="s">
        <v>33</v>
      </c>
    </row>
    <row r="29" spans="1:1" x14ac:dyDescent="0.3">
      <c r="A29" s="67" t="s">
        <v>351</v>
      </c>
    </row>
    <row r="30" spans="1:1" x14ac:dyDescent="0.3">
      <c r="A30" s="67" t="s">
        <v>352</v>
      </c>
    </row>
    <row r="31" spans="1:1" x14ac:dyDescent="0.3">
      <c r="A31" s="67" t="s">
        <v>353</v>
      </c>
    </row>
    <row r="32" spans="1:1" ht="37.5" x14ac:dyDescent="0.3">
      <c r="A32" s="67" t="s">
        <v>354</v>
      </c>
    </row>
    <row r="33" spans="1:1" ht="37.5" x14ac:dyDescent="0.3">
      <c r="A33" s="67" t="s">
        <v>355</v>
      </c>
    </row>
    <row r="34" spans="1:1" x14ac:dyDescent="0.3">
      <c r="A34" s="67" t="s">
        <v>356</v>
      </c>
    </row>
    <row r="35" spans="1:1" x14ac:dyDescent="0.3">
      <c r="A35" s="67" t="s">
        <v>357</v>
      </c>
    </row>
    <row r="36" spans="1:1" x14ac:dyDescent="0.3">
      <c r="A36" s="67" t="s">
        <v>358</v>
      </c>
    </row>
    <row r="37" spans="1:1" ht="37.5" x14ac:dyDescent="0.3">
      <c r="A37" s="67" t="s">
        <v>359</v>
      </c>
    </row>
    <row r="38" spans="1:1" x14ac:dyDescent="0.3">
      <c r="A38" s="67" t="s">
        <v>360</v>
      </c>
    </row>
    <row r="39" spans="1:1" x14ac:dyDescent="0.3">
      <c r="A39" s="67" t="s">
        <v>361</v>
      </c>
    </row>
    <row r="40" spans="1:1" x14ac:dyDescent="0.3">
      <c r="A40" s="67" t="s">
        <v>362</v>
      </c>
    </row>
    <row r="41" spans="1:1" x14ac:dyDescent="0.3">
      <c r="A41" s="67" t="s">
        <v>363</v>
      </c>
    </row>
    <row r="42" spans="1:1" x14ac:dyDescent="0.3">
      <c r="A42" s="67" t="s">
        <v>364</v>
      </c>
    </row>
    <row r="43" spans="1:1" x14ac:dyDescent="0.3">
      <c r="A43" s="67" t="s">
        <v>365</v>
      </c>
    </row>
    <row r="44" spans="1:1" x14ac:dyDescent="0.3">
      <c r="A44" s="67" t="s">
        <v>366</v>
      </c>
    </row>
    <row r="45" spans="1:1" x14ac:dyDescent="0.3">
      <c r="A45" s="67" t="s">
        <v>367</v>
      </c>
    </row>
    <row r="46" spans="1:1" x14ac:dyDescent="0.3">
      <c r="A46" s="67" t="s">
        <v>368</v>
      </c>
    </row>
    <row r="47" spans="1:1" ht="37.5" x14ac:dyDescent="0.3">
      <c r="A47" s="67" t="s">
        <v>369</v>
      </c>
    </row>
    <row r="48" spans="1:1" x14ac:dyDescent="0.3">
      <c r="A48" s="67" t="s">
        <v>370</v>
      </c>
    </row>
    <row r="49" spans="1:1" x14ac:dyDescent="0.3">
      <c r="A49" s="67" t="s">
        <v>371</v>
      </c>
    </row>
    <row r="50" spans="1:1" ht="37.5" x14ac:dyDescent="0.3">
      <c r="A50" s="67" t="s">
        <v>372</v>
      </c>
    </row>
    <row r="51" spans="1:1" x14ac:dyDescent="0.3">
      <c r="A51" s="67" t="s">
        <v>373</v>
      </c>
    </row>
    <row r="52" spans="1:1" x14ac:dyDescent="0.3">
      <c r="A52" s="67" t="s">
        <v>374</v>
      </c>
    </row>
    <row r="53" spans="1:1" x14ac:dyDescent="0.3">
      <c r="A53" s="68" t="s">
        <v>375</v>
      </c>
    </row>
    <row r="54" spans="1:1" x14ac:dyDescent="0.3">
      <c r="A54" s="67" t="s">
        <v>376</v>
      </c>
    </row>
    <row r="55" spans="1:1" x14ac:dyDescent="0.3">
      <c r="A55" s="68" t="s">
        <v>377</v>
      </c>
    </row>
    <row r="56" spans="1:1" x14ac:dyDescent="0.3">
      <c r="A56" s="68" t="s">
        <v>378</v>
      </c>
    </row>
    <row r="57" spans="1:1" x14ac:dyDescent="0.3">
      <c r="A57" s="67" t="s">
        <v>379</v>
      </c>
    </row>
    <row r="58" spans="1:1" x14ac:dyDescent="0.3">
      <c r="A58" s="67" t="s">
        <v>380</v>
      </c>
    </row>
    <row r="59" spans="1:1" x14ac:dyDescent="0.3">
      <c r="A59" s="67" t="s">
        <v>381</v>
      </c>
    </row>
    <row r="60" spans="1:1" x14ac:dyDescent="0.3">
      <c r="A60" s="67" t="s">
        <v>382</v>
      </c>
    </row>
    <row r="61" spans="1:1" x14ac:dyDescent="0.3">
      <c r="A61" s="67" t="s">
        <v>383</v>
      </c>
    </row>
    <row r="62" spans="1:1" x14ac:dyDescent="0.3">
      <c r="A62" s="67" t="s">
        <v>384</v>
      </c>
    </row>
    <row r="63" spans="1:1" x14ac:dyDescent="0.3">
      <c r="A63" s="67" t="s">
        <v>385</v>
      </c>
    </row>
    <row r="64" spans="1:1" x14ac:dyDescent="0.3">
      <c r="A64" s="67" t="s">
        <v>386</v>
      </c>
    </row>
    <row r="65" spans="1:1" x14ac:dyDescent="0.3">
      <c r="A65" s="67" t="s">
        <v>387</v>
      </c>
    </row>
    <row r="66" spans="1:1" x14ac:dyDescent="0.3">
      <c r="A66" s="68" t="s">
        <v>388</v>
      </c>
    </row>
    <row r="67" spans="1:1" x14ac:dyDescent="0.3">
      <c r="A67" s="67" t="s">
        <v>389</v>
      </c>
    </row>
    <row r="68" spans="1:1" x14ac:dyDescent="0.3">
      <c r="A68" s="68" t="s">
        <v>390</v>
      </c>
    </row>
    <row r="69" spans="1:1" x14ac:dyDescent="0.3">
      <c r="A69" s="68" t="s">
        <v>391</v>
      </c>
    </row>
    <row r="70" spans="1:1" x14ac:dyDescent="0.3">
      <c r="A70" s="68" t="s">
        <v>392</v>
      </c>
    </row>
    <row r="71" spans="1:1" ht="37.5" x14ac:dyDescent="0.3">
      <c r="A71" s="67" t="s">
        <v>393</v>
      </c>
    </row>
    <row r="72" spans="1:1" x14ac:dyDescent="0.3">
      <c r="A72" s="67" t="s">
        <v>394</v>
      </c>
    </row>
    <row r="73" spans="1:1" x14ac:dyDescent="0.3">
      <c r="A73" s="67" t="s">
        <v>395</v>
      </c>
    </row>
    <row r="74" spans="1:1" x14ac:dyDescent="0.3">
      <c r="A74" s="67" t="s">
        <v>396</v>
      </c>
    </row>
    <row r="75" spans="1:1" x14ac:dyDescent="0.3">
      <c r="A75" s="67" t="s">
        <v>397</v>
      </c>
    </row>
    <row r="76" spans="1:1" x14ac:dyDescent="0.3">
      <c r="A76" s="67" t="s">
        <v>398</v>
      </c>
    </row>
    <row r="77" spans="1:1" x14ac:dyDescent="0.3">
      <c r="A77" s="67" t="s">
        <v>399</v>
      </c>
    </row>
    <row r="78" spans="1:1" x14ac:dyDescent="0.3">
      <c r="A78" s="67" t="s">
        <v>400</v>
      </c>
    </row>
    <row r="79" spans="1:1" x14ac:dyDescent="0.3">
      <c r="A79" s="67" t="s">
        <v>401</v>
      </c>
    </row>
    <row r="80" spans="1:1" x14ac:dyDescent="0.3">
      <c r="A80" s="67" t="s">
        <v>402</v>
      </c>
    </row>
    <row r="81" spans="1:1" x14ac:dyDescent="0.3">
      <c r="A81" s="67" t="s">
        <v>403</v>
      </c>
    </row>
    <row r="82" spans="1:1" x14ac:dyDescent="0.3">
      <c r="A82" s="67" t="s">
        <v>404</v>
      </c>
    </row>
    <row r="83" spans="1:1" x14ac:dyDescent="0.3">
      <c r="A83" s="67" t="s">
        <v>405</v>
      </c>
    </row>
    <row r="84" spans="1:1" x14ac:dyDescent="0.3">
      <c r="A84" s="67" t="s">
        <v>406</v>
      </c>
    </row>
    <row r="85" spans="1:1" x14ac:dyDescent="0.3">
      <c r="A85" s="67" t="s">
        <v>407</v>
      </c>
    </row>
    <row r="86" spans="1:1" x14ac:dyDescent="0.3">
      <c r="A86" s="67" t="s">
        <v>408</v>
      </c>
    </row>
    <row r="87" spans="1:1" x14ac:dyDescent="0.3">
      <c r="A87" s="67" t="s">
        <v>409</v>
      </c>
    </row>
    <row r="88" spans="1:1" x14ac:dyDescent="0.3">
      <c r="A88" s="67" t="s">
        <v>410</v>
      </c>
    </row>
    <row r="89" spans="1:1" x14ac:dyDescent="0.3">
      <c r="A89" s="67" t="s">
        <v>411</v>
      </c>
    </row>
    <row r="90" spans="1:1" x14ac:dyDescent="0.3">
      <c r="A90" s="67" t="s">
        <v>412</v>
      </c>
    </row>
    <row r="91" spans="1:1" x14ac:dyDescent="0.3">
      <c r="A91" s="67" t="s">
        <v>413</v>
      </c>
    </row>
    <row r="92" spans="1:1" ht="37.5" x14ac:dyDescent="0.3">
      <c r="A92" s="67" t="s">
        <v>414</v>
      </c>
    </row>
    <row r="93" spans="1:1" x14ac:dyDescent="0.3">
      <c r="A93" s="67" t="s">
        <v>415</v>
      </c>
    </row>
    <row r="94" spans="1:1" x14ac:dyDescent="0.3">
      <c r="A94" s="67" t="s">
        <v>416</v>
      </c>
    </row>
    <row r="95" spans="1:1" x14ac:dyDescent="0.3">
      <c r="A95" s="67" t="s">
        <v>417</v>
      </c>
    </row>
    <row r="96" spans="1:1" x14ac:dyDescent="0.3">
      <c r="A96" s="67" t="s">
        <v>418</v>
      </c>
    </row>
    <row r="97" spans="1:1" x14ac:dyDescent="0.3">
      <c r="A97" s="67" t="s">
        <v>419</v>
      </c>
    </row>
    <row r="98" spans="1:1" x14ac:dyDescent="0.3">
      <c r="A98" s="67" t="s">
        <v>420</v>
      </c>
    </row>
    <row r="99" spans="1:1" ht="37.5" x14ac:dyDescent="0.3">
      <c r="A99" s="67" t="s">
        <v>421</v>
      </c>
    </row>
    <row r="100" spans="1:1" ht="37.5" x14ac:dyDescent="0.3">
      <c r="A100" s="67" t="s">
        <v>422</v>
      </c>
    </row>
    <row r="101" spans="1:1" x14ac:dyDescent="0.3">
      <c r="A101" s="67" t="s">
        <v>423</v>
      </c>
    </row>
    <row r="102" spans="1:1" ht="25.5" customHeight="1" x14ac:dyDescent="0.3">
      <c r="A102" s="67" t="s">
        <v>424</v>
      </c>
    </row>
    <row r="103" spans="1:1" ht="25.5" customHeight="1" x14ac:dyDescent="0.3">
      <c r="A103" s="67" t="s">
        <v>425</v>
      </c>
    </row>
    <row r="104" spans="1:1" x14ac:dyDescent="0.3">
      <c r="A104" s="67" t="s">
        <v>426</v>
      </c>
    </row>
    <row r="105" spans="1:1" x14ac:dyDescent="0.3">
      <c r="A105" s="67" t="s">
        <v>427</v>
      </c>
    </row>
    <row r="106" spans="1:1" x14ac:dyDescent="0.3">
      <c r="A106" s="67" t="s">
        <v>428</v>
      </c>
    </row>
    <row r="107" spans="1:1" ht="37.5" x14ac:dyDescent="0.3">
      <c r="A107" s="67" t="s">
        <v>429</v>
      </c>
    </row>
    <row r="108" spans="1:1" x14ac:dyDescent="0.3">
      <c r="A108" s="67" t="s">
        <v>430</v>
      </c>
    </row>
    <row r="109" spans="1:1" x14ac:dyDescent="0.3">
      <c r="A109" s="67" t="s">
        <v>431</v>
      </c>
    </row>
    <row r="110" spans="1:1" x14ac:dyDescent="0.3">
      <c r="A110" s="67" t="s">
        <v>432</v>
      </c>
    </row>
    <row r="111" spans="1:1" x14ac:dyDescent="0.3">
      <c r="A111" s="67" t="s">
        <v>433</v>
      </c>
    </row>
    <row r="112" spans="1:1" x14ac:dyDescent="0.3">
      <c r="A112" s="67" t="s">
        <v>434</v>
      </c>
    </row>
    <row r="113" spans="1:1" x14ac:dyDescent="0.3">
      <c r="A113" s="67" t="s">
        <v>435</v>
      </c>
    </row>
    <row r="114" spans="1:1" x14ac:dyDescent="0.3">
      <c r="A114" s="67" t="s">
        <v>436</v>
      </c>
    </row>
    <row r="115" spans="1:1" x14ac:dyDescent="0.3">
      <c r="A115" s="67" t="s">
        <v>437</v>
      </c>
    </row>
    <row r="116" spans="1:1" x14ac:dyDescent="0.3">
      <c r="A116" s="67" t="s">
        <v>438</v>
      </c>
    </row>
    <row r="117" spans="1:1" ht="37.5" x14ac:dyDescent="0.3">
      <c r="A117" s="67" t="s">
        <v>439</v>
      </c>
    </row>
    <row r="118" spans="1:1" x14ac:dyDescent="0.3">
      <c r="A118" s="67" t="s">
        <v>440</v>
      </c>
    </row>
    <row r="119" spans="1:1" x14ac:dyDescent="0.3">
      <c r="A119" s="67" t="s">
        <v>441</v>
      </c>
    </row>
    <row r="120" spans="1:1" x14ac:dyDescent="0.3">
      <c r="A120" s="67" t="s">
        <v>442</v>
      </c>
    </row>
    <row r="121" spans="1:1" x14ac:dyDescent="0.3">
      <c r="A121" s="67" t="s">
        <v>443</v>
      </c>
    </row>
    <row r="122" spans="1:1" x14ac:dyDescent="0.3">
      <c r="A122" s="67" t="s">
        <v>444</v>
      </c>
    </row>
    <row r="123" spans="1:1" x14ac:dyDescent="0.3">
      <c r="A123" s="67" t="s">
        <v>445</v>
      </c>
    </row>
    <row r="124" spans="1:1" x14ac:dyDescent="0.3">
      <c r="A124" s="67" t="s">
        <v>446</v>
      </c>
    </row>
    <row r="125" spans="1:1" x14ac:dyDescent="0.3">
      <c r="A125" s="67" t="s">
        <v>447</v>
      </c>
    </row>
    <row r="126" spans="1:1" x14ac:dyDescent="0.3">
      <c r="A126" s="67" t="s">
        <v>448</v>
      </c>
    </row>
    <row r="127" spans="1:1" x14ac:dyDescent="0.3">
      <c r="A127" s="67" t="s">
        <v>449</v>
      </c>
    </row>
    <row r="128" spans="1:1" x14ac:dyDescent="0.3">
      <c r="A128" s="67" t="s">
        <v>450</v>
      </c>
    </row>
    <row r="129" spans="1:1" x14ac:dyDescent="0.3">
      <c r="A129" s="67" t="s">
        <v>451</v>
      </c>
    </row>
    <row r="130" spans="1:1" ht="12.75" customHeight="1" x14ac:dyDescent="0.3">
      <c r="A130" s="67" t="s">
        <v>452</v>
      </c>
    </row>
    <row r="131" spans="1:1" ht="37.5" x14ac:dyDescent="0.3">
      <c r="A131" s="67" t="s">
        <v>453</v>
      </c>
    </row>
    <row r="132" spans="1:1" x14ac:dyDescent="0.3">
      <c r="A132" s="67" t="s">
        <v>454</v>
      </c>
    </row>
    <row r="133" spans="1:1" x14ac:dyDescent="0.3">
      <c r="A133" s="67" t="s">
        <v>455</v>
      </c>
    </row>
    <row r="134" spans="1:1" x14ac:dyDescent="0.3">
      <c r="A134" s="67" t="s">
        <v>456</v>
      </c>
    </row>
    <row r="135" spans="1:1" x14ac:dyDescent="0.3">
      <c r="A135" s="67" t="s">
        <v>457</v>
      </c>
    </row>
    <row r="136" spans="1:1" x14ac:dyDescent="0.3">
      <c r="A136" s="67" t="s">
        <v>458</v>
      </c>
    </row>
    <row r="137" spans="1:1" x14ac:dyDescent="0.3">
      <c r="A137" s="67" t="s">
        <v>459</v>
      </c>
    </row>
    <row r="138" spans="1:1" ht="37.5" x14ac:dyDescent="0.3">
      <c r="A138" s="67" t="s">
        <v>460</v>
      </c>
    </row>
    <row r="139" spans="1:1" x14ac:dyDescent="0.3">
      <c r="A139" s="67" t="s">
        <v>461</v>
      </c>
    </row>
    <row r="140" spans="1:1" x14ac:dyDescent="0.3">
      <c r="A140" s="67" t="s">
        <v>462</v>
      </c>
    </row>
    <row r="141" spans="1:1" x14ac:dyDescent="0.3">
      <c r="A141" s="67" t="s">
        <v>463</v>
      </c>
    </row>
    <row r="142" spans="1:1" x14ac:dyDescent="0.3">
      <c r="A142" s="67" t="s">
        <v>464</v>
      </c>
    </row>
    <row r="143" spans="1:1" x14ac:dyDescent="0.3">
      <c r="A143" s="67" t="s">
        <v>465</v>
      </c>
    </row>
    <row r="144" spans="1:1" x14ac:dyDescent="0.3">
      <c r="A144" s="67" t="s">
        <v>466</v>
      </c>
    </row>
    <row r="145" spans="1:1" x14ac:dyDescent="0.3">
      <c r="A145" s="67" t="s">
        <v>467</v>
      </c>
    </row>
    <row r="146" spans="1:1" x14ac:dyDescent="0.3">
      <c r="A146" s="67" t="s">
        <v>468</v>
      </c>
    </row>
    <row r="147" spans="1:1" x14ac:dyDescent="0.3">
      <c r="A147" s="67" t="s">
        <v>469</v>
      </c>
    </row>
    <row r="148" spans="1:1" x14ac:dyDescent="0.3">
      <c r="A148" s="67" t="s">
        <v>470</v>
      </c>
    </row>
    <row r="149" spans="1:1" x14ac:dyDescent="0.3">
      <c r="A149" s="67" t="s">
        <v>471</v>
      </c>
    </row>
    <row r="150" spans="1:1" x14ac:dyDescent="0.3">
      <c r="A150" s="67" t="s">
        <v>472</v>
      </c>
    </row>
    <row r="151" spans="1:1" x14ac:dyDescent="0.3">
      <c r="A151" s="67" t="s">
        <v>473</v>
      </c>
    </row>
    <row r="152" spans="1:1" x14ac:dyDescent="0.3">
      <c r="A152" s="67" t="s">
        <v>474</v>
      </c>
    </row>
    <row r="153" spans="1:1" x14ac:dyDescent="0.3">
      <c r="A153" s="67" t="s">
        <v>475</v>
      </c>
    </row>
    <row r="154" spans="1:1" ht="37.5" x14ac:dyDescent="0.3">
      <c r="A154" s="67" t="s">
        <v>476</v>
      </c>
    </row>
    <row r="155" spans="1:1" x14ac:dyDescent="0.3">
      <c r="A155" s="67" t="s">
        <v>477</v>
      </c>
    </row>
    <row r="156" spans="1:1" x14ac:dyDescent="0.3">
      <c r="A156" s="67" t="s">
        <v>478</v>
      </c>
    </row>
    <row r="157" spans="1:1" x14ac:dyDescent="0.3">
      <c r="A157" s="67" t="s">
        <v>479</v>
      </c>
    </row>
    <row r="158" spans="1:1" x14ac:dyDescent="0.3">
      <c r="A158" s="67" t="s">
        <v>480</v>
      </c>
    </row>
    <row r="159" spans="1:1" x14ac:dyDescent="0.3">
      <c r="A159" s="67" t="s">
        <v>481</v>
      </c>
    </row>
    <row r="160" spans="1:1" ht="37.5" x14ac:dyDescent="0.3">
      <c r="A160" s="67" t="s">
        <v>482</v>
      </c>
    </row>
    <row r="161" spans="1:1" x14ac:dyDescent="0.3">
      <c r="A161" s="67" t="s">
        <v>483</v>
      </c>
    </row>
    <row r="162" spans="1:1" x14ac:dyDescent="0.3">
      <c r="A162" s="67" t="s">
        <v>484</v>
      </c>
    </row>
    <row r="163" spans="1:1" x14ac:dyDescent="0.3">
      <c r="A163" s="67" t="s">
        <v>485</v>
      </c>
    </row>
    <row r="164" spans="1:1" ht="37.5" x14ac:dyDescent="0.3">
      <c r="A164" s="67" t="s">
        <v>486</v>
      </c>
    </row>
    <row r="165" spans="1:1" ht="37.5" x14ac:dyDescent="0.3">
      <c r="A165" s="67" t="s">
        <v>487</v>
      </c>
    </row>
    <row r="166" spans="1:1" x14ac:dyDescent="0.3">
      <c r="A166" s="67" t="s">
        <v>488</v>
      </c>
    </row>
    <row r="167" spans="1:1" ht="37.5" x14ac:dyDescent="0.3">
      <c r="A167" s="67" t="s">
        <v>489</v>
      </c>
    </row>
    <row r="168" spans="1:1" x14ac:dyDescent="0.3">
      <c r="A168" s="67" t="s">
        <v>490</v>
      </c>
    </row>
    <row r="169" spans="1:1" x14ac:dyDescent="0.3">
      <c r="A169" s="67" t="s">
        <v>491</v>
      </c>
    </row>
    <row r="170" spans="1:1" ht="37.5" x14ac:dyDescent="0.3">
      <c r="A170" s="67" t="s">
        <v>492</v>
      </c>
    </row>
    <row r="171" spans="1:1" x14ac:dyDescent="0.3">
      <c r="A171" s="67" t="s">
        <v>493</v>
      </c>
    </row>
    <row r="172" spans="1:1" x14ac:dyDescent="0.3">
      <c r="A172" s="67" t="s">
        <v>494</v>
      </c>
    </row>
    <row r="173" spans="1:1" x14ac:dyDescent="0.3">
      <c r="A173" s="67" t="s">
        <v>495</v>
      </c>
    </row>
    <row r="174" spans="1:1" x14ac:dyDescent="0.3">
      <c r="A174" s="67" t="s">
        <v>496</v>
      </c>
    </row>
    <row r="175" spans="1:1" x14ac:dyDescent="0.3">
      <c r="A175" s="67" t="s">
        <v>497</v>
      </c>
    </row>
    <row r="176" spans="1:1" x14ac:dyDescent="0.3">
      <c r="A176" s="67" t="s">
        <v>498</v>
      </c>
    </row>
    <row r="177" spans="1:1" x14ac:dyDescent="0.3">
      <c r="A177" s="67" t="s">
        <v>499</v>
      </c>
    </row>
    <row r="178" spans="1:1" x14ac:dyDescent="0.3">
      <c r="A178" s="67" t="s">
        <v>500</v>
      </c>
    </row>
    <row r="179" spans="1:1" x14ac:dyDescent="0.3">
      <c r="A179" s="67" t="s">
        <v>501</v>
      </c>
    </row>
    <row r="180" spans="1:1" x14ac:dyDescent="0.3">
      <c r="A180" s="67" t="s">
        <v>502</v>
      </c>
    </row>
    <row r="181" spans="1:1" x14ac:dyDescent="0.3">
      <c r="A181" s="67" t="s">
        <v>503</v>
      </c>
    </row>
    <row r="182" spans="1:1" x14ac:dyDescent="0.3">
      <c r="A182" s="67" t="s">
        <v>504</v>
      </c>
    </row>
    <row r="183" spans="1:1" ht="12.75" customHeight="1" x14ac:dyDescent="0.3">
      <c r="A183" s="67" t="s">
        <v>505</v>
      </c>
    </row>
    <row r="184" spans="1:1" ht="37.5" x14ac:dyDescent="0.3">
      <c r="A184" s="67" t="s">
        <v>506</v>
      </c>
    </row>
    <row r="185" spans="1:1" x14ac:dyDescent="0.3">
      <c r="A185" s="67" t="s">
        <v>507</v>
      </c>
    </row>
    <row r="186" spans="1:1" x14ac:dyDescent="0.3">
      <c r="A186" s="67" t="s">
        <v>508</v>
      </c>
    </row>
    <row r="187" spans="1:1" x14ac:dyDescent="0.3">
      <c r="A187" s="67" t="s">
        <v>509</v>
      </c>
    </row>
    <row r="188" spans="1:1" x14ac:dyDescent="0.3">
      <c r="A188" s="67" t="s">
        <v>510</v>
      </c>
    </row>
    <row r="189" spans="1:1" x14ac:dyDescent="0.3">
      <c r="A189" s="67" t="s">
        <v>511</v>
      </c>
    </row>
    <row r="190" spans="1:1" x14ac:dyDescent="0.3">
      <c r="A190" s="67" t="s">
        <v>512</v>
      </c>
    </row>
    <row r="191" spans="1:1" x14ac:dyDescent="0.3">
      <c r="A191" s="67" t="s">
        <v>513</v>
      </c>
    </row>
    <row r="192" spans="1:1" ht="37.5" x14ac:dyDescent="0.3">
      <c r="A192" s="67" t="s">
        <v>514</v>
      </c>
    </row>
    <row r="193" spans="1:1" ht="24" customHeight="1" x14ac:dyDescent="0.3">
      <c r="A193" s="67" t="s">
        <v>515</v>
      </c>
    </row>
    <row r="194" spans="1:1" x14ac:dyDescent="0.3">
      <c r="A194" s="67" t="s">
        <v>516</v>
      </c>
    </row>
    <row r="195" spans="1:1" x14ac:dyDescent="0.3">
      <c r="A195" s="67" t="s">
        <v>517</v>
      </c>
    </row>
    <row r="196" spans="1:1" ht="12.75" customHeight="1" x14ac:dyDescent="0.3">
      <c r="A196" s="67" t="s">
        <v>518</v>
      </c>
    </row>
    <row r="197" spans="1:1" ht="37.5" x14ac:dyDescent="0.3">
      <c r="A197" s="67" t="s">
        <v>519</v>
      </c>
    </row>
    <row r="198" spans="1:1" x14ac:dyDescent="0.3">
      <c r="A198" s="67" t="s">
        <v>520</v>
      </c>
    </row>
    <row r="199" spans="1:1" x14ac:dyDescent="0.3">
      <c r="A199" s="67" t="s">
        <v>521</v>
      </c>
    </row>
    <row r="200" spans="1:1" x14ac:dyDescent="0.3">
      <c r="A200" s="67" t="s">
        <v>522</v>
      </c>
    </row>
    <row r="201" spans="1:1" x14ac:dyDescent="0.3">
      <c r="A201" s="67" t="s">
        <v>523</v>
      </c>
    </row>
    <row r="202" spans="1:1" x14ac:dyDescent="0.3">
      <c r="A202" s="67" t="s">
        <v>524</v>
      </c>
    </row>
    <row r="203" spans="1:1" x14ac:dyDescent="0.3">
      <c r="A203" s="67" t="s">
        <v>525</v>
      </c>
    </row>
    <row r="204" spans="1:1" x14ac:dyDescent="0.3">
      <c r="A204" s="67" t="s">
        <v>526</v>
      </c>
    </row>
    <row r="205" spans="1:1" x14ac:dyDescent="0.3">
      <c r="A205" s="67" t="s">
        <v>527</v>
      </c>
    </row>
    <row r="206" spans="1:1" x14ac:dyDescent="0.3">
      <c r="A206" s="67" t="s">
        <v>528</v>
      </c>
    </row>
    <row r="207" spans="1:1" ht="37.5" x14ac:dyDescent="0.3">
      <c r="A207" s="67" t="s">
        <v>529</v>
      </c>
    </row>
    <row r="208" spans="1:1" x14ac:dyDescent="0.3">
      <c r="A208" s="67" t="s">
        <v>530</v>
      </c>
    </row>
    <row r="209" spans="1:1" x14ac:dyDescent="0.3">
      <c r="A209" s="67" t="s">
        <v>531</v>
      </c>
    </row>
    <row r="210" spans="1:1" x14ac:dyDescent="0.3">
      <c r="A210" s="67" t="s">
        <v>532</v>
      </c>
    </row>
    <row r="211" spans="1:1" ht="37.5" x14ac:dyDescent="0.3">
      <c r="A211" s="67" t="s">
        <v>533</v>
      </c>
    </row>
    <row r="212" spans="1:1" x14ac:dyDescent="0.3">
      <c r="A212" s="67" t="s">
        <v>534</v>
      </c>
    </row>
    <row r="213" spans="1:1" x14ac:dyDescent="0.3">
      <c r="A213" s="67" t="s">
        <v>535</v>
      </c>
    </row>
    <row r="214" spans="1:1" x14ac:dyDescent="0.3">
      <c r="A214" s="67" t="s">
        <v>536</v>
      </c>
    </row>
    <row r="215" spans="1:1" x14ac:dyDescent="0.3">
      <c r="A215" s="67" t="s">
        <v>537</v>
      </c>
    </row>
    <row r="216" spans="1:1" ht="37.5" x14ac:dyDescent="0.3">
      <c r="A216" s="67" t="s">
        <v>538</v>
      </c>
    </row>
    <row r="217" spans="1:1" x14ac:dyDescent="0.3">
      <c r="A217" s="67" t="s">
        <v>539</v>
      </c>
    </row>
    <row r="218" spans="1:1" x14ac:dyDescent="0.3">
      <c r="A218" s="67" t="s">
        <v>540</v>
      </c>
    </row>
    <row r="219" spans="1:1" ht="37.5" x14ac:dyDescent="0.3">
      <c r="A219" s="67" t="s">
        <v>541</v>
      </c>
    </row>
    <row r="220" spans="1:1" x14ac:dyDescent="0.3">
      <c r="A220" s="67" t="s">
        <v>542</v>
      </c>
    </row>
    <row r="221" spans="1:1" ht="37.5" x14ac:dyDescent="0.3">
      <c r="A221" s="67" t="s">
        <v>543</v>
      </c>
    </row>
    <row r="222" spans="1:1" ht="12.75" customHeight="1" x14ac:dyDescent="0.3">
      <c r="A222" s="67" t="s">
        <v>544</v>
      </c>
    </row>
    <row r="223" spans="1:1" ht="37.5" x14ac:dyDescent="0.3">
      <c r="A223" s="67" t="s">
        <v>545</v>
      </c>
    </row>
    <row r="224" spans="1:1" x14ac:dyDescent="0.3">
      <c r="A224" s="67" t="s">
        <v>546</v>
      </c>
    </row>
    <row r="225" spans="1:1" x14ac:dyDescent="0.3">
      <c r="A225" s="67" t="s">
        <v>547</v>
      </c>
    </row>
    <row r="226" spans="1:1" x14ac:dyDescent="0.3">
      <c r="A226" s="67" t="s">
        <v>548</v>
      </c>
    </row>
    <row r="227" spans="1:1" x14ac:dyDescent="0.3">
      <c r="A227" s="67" t="s">
        <v>549</v>
      </c>
    </row>
    <row r="228" spans="1:1" x14ac:dyDescent="0.3">
      <c r="A228" s="67" t="s">
        <v>550</v>
      </c>
    </row>
    <row r="229" spans="1:1" ht="37.5" x14ac:dyDescent="0.3">
      <c r="A229" s="67" t="s">
        <v>551</v>
      </c>
    </row>
    <row r="230" spans="1:1" x14ac:dyDescent="0.3">
      <c r="A230" s="67" t="s">
        <v>552</v>
      </c>
    </row>
    <row r="231" spans="1:1" x14ac:dyDescent="0.3">
      <c r="A231" s="67" t="s">
        <v>553</v>
      </c>
    </row>
    <row r="232" spans="1:1" ht="12.75" customHeight="1" x14ac:dyDescent="0.3">
      <c r="A232" s="67" t="s">
        <v>554</v>
      </c>
    </row>
    <row r="233" spans="1:1" x14ac:dyDescent="0.3">
      <c r="A233" s="67" t="s">
        <v>555</v>
      </c>
    </row>
    <row r="234" spans="1:1" x14ac:dyDescent="0.3">
      <c r="A234" s="67" t="s">
        <v>556</v>
      </c>
    </row>
    <row r="235" spans="1:1" x14ac:dyDescent="0.3">
      <c r="A235" s="67" t="s">
        <v>557</v>
      </c>
    </row>
    <row r="236" spans="1:1" x14ac:dyDescent="0.3">
      <c r="A236" s="67" t="s">
        <v>558</v>
      </c>
    </row>
    <row r="237" spans="1:1" x14ac:dyDescent="0.3">
      <c r="A237" s="67" t="s">
        <v>559</v>
      </c>
    </row>
    <row r="238" spans="1:1" x14ac:dyDescent="0.3">
      <c r="A238" s="67" t="s">
        <v>560</v>
      </c>
    </row>
    <row r="239" spans="1:1" x14ac:dyDescent="0.3">
      <c r="A239" s="67" t="s">
        <v>561</v>
      </c>
    </row>
    <row r="240" spans="1:1" ht="37.5" x14ac:dyDescent="0.3">
      <c r="A240" s="67" t="s">
        <v>562</v>
      </c>
    </row>
    <row r="241" spans="1:1" x14ac:dyDescent="0.3">
      <c r="A241" s="67" t="s">
        <v>563</v>
      </c>
    </row>
    <row r="242" spans="1:1" x14ac:dyDescent="0.3">
      <c r="A242" s="67" t="s">
        <v>564</v>
      </c>
    </row>
    <row r="243" spans="1:1" ht="37.5" x14ac:dyDescent="0.3">
      <c r="A243" s="67" t="s">
        <v>565</v>
      </c>
    </row>
    <row r="244" spans="1:1" x14ac:dyDescent="0.3">
      <c r="A244" s="67" t="s">
        <v>566</v>
      </c>
    </row>
    <row r="245" spans="1:1" ht="37.5" x14ac:dyDescent="0.3">
      <c r="A245" s="67" t="s">
        <v>567</v>
      </c>
    </row>
    <row r="246" spans="1:1" x14ac:dyDescent="0.3">
      <c r="A246" s="67" t="s">
        <v>568</v>
      </c>
    </row>
    <row r="247" spans="1:1" ht="37.5" x14ac:dyDescent="0.3">
      <c r="A247" s="67" t="s">
        <v>569</v>
      </c>
    </row>
    <row r="248" spans="1:1" x14ac:dyDescent="0.3">
      <c r="A248" s="67" t="s">
        <v>570</v>
      </c>
    </row>
    <row r="249" spans="1:1" x14ac:dyDescent="0.3">
      <c r="A249" s="67" t="s">
        <v>571</v>
      </c>
    </row>
    <row r="250" spans="1:1" x14ac:dyDescent="0.3">
      <c r="A250" s="67" t="s">
        <v>572</v>
      </c>
    </row>
    <row r="251" spans="1:1" x14ac:dyDescent="0.3">
      <c r="A251" s="67" t="s">
        <v>573</v>
      </c>
    </row>
    <row r="252" spans="1:1" x14ac:dyDescent="0.3">
      <c r="A252" s="67" t="s">
        <v>574</v>
      </c>
    </row>
    <row r="253" spans="1:1" x14ac:dyDescent="0.3">
      <c r="A253" s="67" t="s">
        <v>575</v>
      </c>
    </row>
    <row r="254" spans="1:1" x14ac:dyDescent="0.3">
      <c r="A254" s="67" t="s">
        <v>576</v>
      </c>
    </row>
    <row r="255" spans="1:1" x14ac:dyDescent="0.3">
      <c r="A255" s="67" t="s">
        <v>577</v>
      </c>
    </row>
    <row r="256" spans="1:1" x14ac:dyDescent="0.3">
      <c r="A256" s="67" t="s">
        <v>578</v>
      </c>
    </row>
    <row r="257" spans="1:1" x14ac:dyDescent="0.3">
      <c r="A257" s="67" t="s">
        <v>579</v>
      </c>
    </row>
    <row r="258" spans="1:1" x14ac:dyDescent="0.3">
      <c r="A258" s="67" t="s">
        <v>580</v>
      </c>
    </row>
    <row r="259" spans="1:1" x14ac:dyDescent="0.3">
      <c r="A259" s="67" t="s">
        <v>581</v>
      </c>
    </row>
    <row r="260" spans="1:1" x14ac:dyDescent="0.3">
      <c r="A260" s="67" t="s">
        <v>582</v>
      </c>
    </row>
    <row r="261" spans="1:1" x14ac:dyDescent="0.3">
      <c r="A261" s="67" t="s">
        <v>583</v>
      </c>
    </row>
    <row r="262" spans="1:1" x14ac:dyDescent="0.3">
      <c r="A262" s="67" t="s">
        <v>584</v>
      </c>
    </row>
    <row r="263" spans="1:1" ht="37.5" x14ac:dyDescent="0.3">
      <c r="A263" s="67" t="s">
        <v>585</v>
      </c>
    </row>
    <row r="264" spans="1:1" x14ac:dyDescent="0.3">
      <c r="A264" s="67" t="s">
        <v>586</v>
      </c>
    </row>
    <row r="265" spans="1:1" x14ac:dyDescent="0.3">
      <c r="A265" s="67" t="s">
        <v>587</v>
      </c>
    </row>
    <row r="266" spans="1:1" x14ac:dyDescent="0.3">
      <c r="A266" s="67" t="s">
        <v>588</v>
      </c>
    </row>
    <row r="267" spans="1:1" x14ac:dyDescent="0.3">
      <c r="A267" s="67" t="s">
        <v>589</v>
      </c>
    </row>
    <row r="268" spans="1:1" x14ac:dyDescent="0.3">
      <c r="A268" s="67" t="s">
        <v>590</v>
      </c>
    </row>
    <row r="269" spans="1:1" x14ac:dyDescent="0.3">
      <c r="A269" s="67" t="s">
        <v>591</v>
      </c>
    </row>
    <row r="270" spans="1:1" x14ac:dyDescent="0.3">
      <c r="A270" s="67" t="s">
        <v>592</v>
      </c>
    </row>
    <row r="271" spans="1:1" x14ac:dyDescent="0.3">
      <c r="A271" s="67" t="s">
        <v>593</v>
      </c>
    </row>
    <row r="272" spans="1:1" x14ac:dyDescent="0.3">
      <c r="A272" s="67" t="s">
        <v>277</v>
      </c>
    </row>
    <row r="273" spans="1:1" x14ac:dyDescent="0.3">
      <c r="A273" s="67" t="s">
        <v>594</v>
      </c>
    </row>
    <row r="274" spans="1:1" x14ac:dyDescent="0.3">
      <c r="A274" s="67" t="s">
        <v>595</v>
      </c>
    </row>
    <row r="275" spans="1:1" x14ac:dyDescent="0.3">
      <c r="A275" s="67" t="s">
        <v>596</v>
      </c>
    </row>
    <row r="276" spans="1:1" x14ac:dyDescent="0.3">
      <c r="A276" s="69"/>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61" customWidth="1"/>
    <col min="2" max="2" width="112.140625" style="61" customWidth="1"/>
    <col min="3" max="16384" width="9.140625" style="61"/>
  </cols>
  <sheetData>
    <row r="1" spans="1:2" x14ac:dyDescent="0.2">
      <c r="A1" s="80"/>
      <c r="B1" s="80"/>
    </row>
    <row r="2" spans="1:2" x14ac:dyDescent="0.2">
      <c r="A2" s="70"/>
      <c r="B2" s="71" t="s">
        <v>597</v>
      </c>
    </row>
    <row r="3" spans="1:2" x14ac:dyDescent="0.2">
      <c r="A3" s="70"/>
      <c r="B3" s="70"/>
    </row>
    <row r="4" spans="1:2" ht="163.5" customHeight="1" x14ac:dyDescent="0.2">
      <c r="B4" s="72" t="s">
        <v>598</v>
      </c>
    </row>
    <row r="5" spans="1:2" ht="63.75" x14ac:dyDescent="0.2">
      <c r="B5" s="72" t="s">
        <v>599</v>
      </c>
    </row>
    <row r="6" spans="1:2" x14ac:dyDescent="0.2">
      <c r="B6" s="73"/>
    </row>
    <row r="7" spans="1:2" x14ac:dyDescent="0.2">
      <c r="B7" s="73"/>
    </row>
    <row r="8" spans="1:2" x14ac:dyDescent="0.2">
      <c r="B8" s="73"/>
    </row>
    <row r="9" spans="1:2" x14ac:dyDescent="0.2">
      <c r="B9" s="73"/>
    </row>
    <row r="10" spans="1:2" x14ac:dyDescent="0.2">
      <c r="B10" s="73"/>
    </row>
    <row r="11" spans="1:2" x14ac:dyDescent="0.2">
      <c r="B11" s="73"/>
    </row>
    <row r="12" spans="1:2" x14ac:dyDescent="0.2">
      <c r="B12" s="73"/>
    </row>
    <row r="13" spans="1:2" x14ac:dyDescent="0.2">
      <c r="B13" s="73"/>
    </row>
    <row r="14" spans="1:2" x14ac:dyDescent="0.2">
      <c r="B14" s="73"/>
    </row>
    <row r="15" spans="1:2" x14ac:dyDescent="0.2">
      <c r="B15" s="73"/>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16"/>
  <sheetViews>
    <sheetView view="pageBreakPreview" zoomScaleNormal="100" zoomScaleSheetLayoutView="100" workbookViewId="0">
      <pane ySplit="4" topLeftCell="A5" activePane="bottomLeft" state="frozen"/>
      <selection pane="bottomLeft" sqref="A1:L1"/>
    </sheetView>
  </sheetViews>
  <sheetFormatPr defaultColWidth="9.140625" defaultRowHeight="11.25" x14ac:dyDescent="0.2"/>
  <cols>
    <col min="1" max="1" width="34.7109375" style="6" customWidth="1"/>
    <col min="2" max="7" width="9.7109375" style="19" customWidth="1"/>
    <col min="8" max="11" width="9.7109375" style="20" customWidth="1"/>
    <col min="12" max="12" width="10.7109375" style="20" customWidth="1"/>
    <col min="13" max="16384" width="9.140625" style="20"/>
  </cols>
  <sheetData>
    <row r="1" spans="1:12" s="1" customFormat="1" ht="15" customHeight="1" x14ac:dyDescent="0.2">
      <c r="A1" s="81" t="s">
        <v>608</v>
      </c>
      <c r="B1" s="82"/>
      <c r="C1" s="82"/>
      <c r="D1" s="82"/>
      <c r="E1" s="82"/>
      <c r="F1" s="82"/>
      <c r="G1" s="82"/>
      <c r="H1" s="82"/>
      <c r="I1" s="82"/>
      <c r="J1" s="82"/>
      <c r="K1" s="82"/>
      <c r="L1" s="82"/>
    </row>
    <row r="2" spans="1:12" s="1" customFormat="1" ht="12" customHeight="1" x14ac:dyDescent="0.2">
      <c r="A2" s="83" t="s">
        <v>3</v>
      </c>
      <c r="B2" s="86" t="s">
        <v>0</v>
      </c>
      <c r="C2" s="86"/>
      <c r="D2" s="87" t="s">
        <v>0</v>
      </c>
      <c r="E2" s="88"/>
      <c r="F2" s="87" t="s">
        <v>0</v>
      </c>
      <c r="G2" s="88"/>
      <c r="H2" s="87" t="s">
        <v>1</v>
      </c>
      <c r="I2" s="88"/>
      <c r="J2" s="89" t="s">
        <v>2</v>
      </c>
      <c r="K2" s="90"/>
      <c r="L2" s="90"/>
    </row>
    <row r="3" spans="1:12" s="1" customFormat="1" ht="15" customHeight="1" x14ac:dyDescent="0.2">
      <c r="A3" s="84"/>
      <c r="B3" s="91" t="s">
        <v>618</v>
      </c>
      <c r="C3" s="91" t="s">
        <v>617</v>
      </c>
      <c r="D3" s="91" t="s">
        <v>621</v>
      </c>
      <c r="E3" s="91" t="s">
        <v>621</v>
      </c>
      <c r="F3" s="91" t="s">
        <v>622</v>
      </c>
      <c r="G3" s="91" t="s">
        <v>622</v>
      </c>
      <c r="H3" s="91" t="s">
        <v>621</v>
      </c>
      <c r="I3" s="91" t="s">
        <v>621</v>
      </c>
      <c r="J3" s="92" t="s">
        <v>621</v>
      </c>
      <c r="K3" s="92"/>
      <c r="L3" s="93" t="s">
        <v>625</v>
      </c>
    </row>
    <row r="4" spans="1:12" s="1" customFormat="1" ht="54.75" customHeight="1" x14ac:dyDescent="0.2">
      <c r="A4" s="85"/>
      <c r="B4" s="91"/>
      <c r="C4" s="91"/>
      <c r="D4" s="91"/>
      <c r="E4" s="91"/>
      <c r="F4" s="91"/>
      <c r="G4" s="91"/>
      <c r="H4" s="91"/>
      <c r="I4" s="91"/>
      <c r="J4" s="2" t="s">
        <v>623</v>
      </c>
      <c r="K4" s="2" t="s">
        <v>624</v>
      </c>
      <c r="L4" s="92"/>
    </row>
    <row r="5" spans="1:12" s="1" customFormat="1" x14ac:dyDescent="0.2">
      <c r="A5" s="3" t="s">
        <v>4</v>
      </c>
      <c r="B5" s="4"/>
      <c r="C5" s="4"/>
      <c r="D5" s="4"/>
      <c r="E5" s="5"/>
      <c r="F5" s="5"/>
      <c r="G5" s="5"/>
      <c r="H5" s="4"/>
      <c r="I5" s="4"/>
      <c r="J5" s="4"/>
      <c r="K5" s="4"/>
      <c r="L5" s="4"/>
    </row>
    <row r="6" spans="1:12" s="1" customFormat="1" ht="22.15" customHeight="1" x14ac:dyDescent="0.2">
      <c r="A6" s="3" t="s">
        <v>5</v>
      </c>
      <c r="B6" s="4"/>
      <c r="C6" s="4"/>
      <c r="D6" s="4"/>
      <c r="E6" s="5"/>
      <c r="F6" s="5"/>
      <c r="G6" s="5"/>
      <c r="H6" s="4"/>
      <c r="I6" s="4"/>
      <c r="J6" s="4"/>
      <c r="K6" s="4"/>
      <c r="L6" s="4"/>
    </row>
    <row r="7" spans="1:12" s="1" customFormat="1" x14ac:dyDescent="0.2">
      <c r="A7" s="6" t="s">
        <v>6</v>
      </c>
      <c r="B7" s="7">
        <v>10835.050999999999</v>
      </c>
      <c r="C7" s="7">
        <v>117054.103</v>
      </c>
      <c r="D7" s="7">
        <v>9251.6170000000002</v>
      </c>
      <c r="E7" s="7">
        <v>9251.6170000000002</v>
      </c>
      <c r="F7" s="7">
        <v>10458.315000000001</v>
      </c>
      <c r="G7" s="7">
        <v>10458.315000000001</v>
      </c>
      <c r="H7" s="8">
        <f>H8+H9</f>
        <v>100</v>
      </c>
      <c r="I7" s="8">
        <f>I8+I9</f>
        <v>100</v>
      </c>
      <c r="J7" s="9">
        <f t="shared" ref="J7:J12" si="0">D7/B7*100</f>
        <v>85.386003259237086</v>
      </c>
      <c r="K7" s="9">
        <f t="shared" ref="K7:L12" si="1">D7/F7*100</f>
        <v>88.461831566557322</v>
      </c>
      <c r="L7" s="9">
        <f t="shared" si="1"/>
        <v>88.461831566557322</v>
      </c>
    </row>
    <row r="8" spans="1:12" s="1" customFormat="1" x14ac:dyDescent="0.2">
      <c r="A8" s="10" t="s">
        <v>7</v>
      </c>
      <c r="B8" s="7">
        <v>10780.532999999999</v>
      </c>
      <c r="C8" s="7">
        <v>116352.1</v>
      </c>
      <c r="D8" s="7">
        <v>9186.0329999999994</v>
      </c>
      <c r="E8" s="7">
        <v>9186.0329999999994</v>
      </c>
      <c r="F8" s="7">
        <v>10359.433000000001</v>
      </c>
      <c r="G8" s="7">
        <v>10359.433000000001</v>
      </c>
      <c r="H8" s="8">
        <f>D8/D7*100</f>
        <v>99.291107705820508</v>
      </c>
      <c r="I8" s="8">
        <f>E8/E7*100</f>
        <v>99.291107705820508</v>
      </c>
      <c r="J8" s="9">
        <f t="shared" si="0"/>
        <v>85.209451146803232</v>
      </c>
      <c r="K8" s="9">
        <f t="shared" si="1"/>
        <v>88.673125256951792</v>
      </c>
      <c r="L8" s="9">
        <f t="shared" si="1"/>
        <v>88.673125256951792</v>
      </c>
    </row>
    <row r="9" spans="1:12" s="1" customFormat="1" x14ac:dyDescent="0.2">
      <c r="A9" s="10" t="s">
        <v>8</v>
      </c>
      <c r="B9" s="7">
        <v>54.517000000000003</v>
      </c>
      <c r="C9" s="7">
        <v>702.00300000000004</v>
      </c>
      <c r="D9" s="7">
        <v>65.584000000000003</v>
      </c>
      <c r="E9" s="7">
        <v>65.584000000000003</v>
      </c>
      <c r="F9" s="7">
        <v>98.882000000000005</v>
      </c>
      <c r="G9" s="7">
        <v>98.882000000000005</v>
      </c>
      <c r="H9" s="8">
        <f>D9/D7*100</f>
        <v>0.70889229417949318</v>
      </c>
      <c r="I9" s="8">
        <f>E9/E7*100</f>
        <v>0.70889229417949318</v>
      </c>
      <c r="J9" s="9">
        <f t="shared" si="0"/>
        <v>120.30008988022085</v>
      </c>
      <c r="K9" s="9">
        <f t="shared" si="1"/>
        <v>66.325519305839293</v>
      </c>
      <c r="L9" s="9">
        <f t="shared" si="1"/>
        <v>66.325519305839293</v>
      </c>
    </row>
    <row r="10" spans="1:12" s="1" customFormat="1" x14ac:dyDescent="0.2">
      <c r="A10" s="6" t="s">
        <v>9</v>
      </c>
      <c r="B10" s="7">
        <v>10835.050999999999</v>
      </c>
      <c r="C10" s="7">
        <v>117054.103</v>
      </c>
      <c r="D10" s="7">
        <v>9251.6170000000002</v>
      </c>
      <c r="E10" s="7">
        <v>9251.6170000000002</v>
      </c>
      <c r="F10" s="7">
        <v>10458.315000000001</v>
      </c>
      <c r="G10" s="7">
        <v>10458.315000000001</v>
      </c>
      <c r="H10" s="8">
        <f>H11+H12</f>
        <v>100</v>
      </c>
      <c r="I10" s="8">
        <f>I11+I12</f>
        <v>100</v>
      </c>
      <c r="J10" s="9">
        <f t="shared" si="0"/>
        <v>85.386003259237086</v>
      </c>
      <c r="K10" s="9">
        <f t="shared" si="1"/>
        <v>88.461831566557322</v>
      </c>
      <c r="L10" s="9">
        <f t="shared" si="1"/>
        <v>88.461831566557322</v>
      </c>
    </row>
    <row r="11" spans="1:12" s="1" customFormat="1" x14ac:dyDescent="0.2">
      <c r="A11" s="10" t="s">
        <v>10</v>
      </c>
      <c r="B11" s="7">
        <v>2834.7669999999998</v>
      </c>
      <c r="C11" s="7">
        <v>31156.886999999999</v>
      </c>
      <c r="D11" s="7">
        <v>2128.3009999999999</v>
      </c>
      <c r="E11" s="7">
        <v>2128.3009999999999</v>
      </c>
      <c r="F11" s="7">
        <v>2366.6990000000001</v>
      </c>
      <c r="G11" s="7">
        <v>2366.6990000000001</v>
      </c>
      <c r="H11" s="8">
        <f>D11/D10*100</f>
        <v>23.004638000038263</v>
      </c>
      <c r="I11" s="8">
        <f>E11/E10*100</f>
        <v>23.004638000038263</v>
      </c>
      <c r="J11" s="9">
        <f t="shared" si="0"/>
        <v>75.078516153179436</v>
      </c>
      <c r="K11" s="9">
        <f t="shared" si="1"/>
        <v>89.926982687701312</v>
      </c>
      <c r="L11" s="9">
        <f t="shared" si="1"/>
        <v>89.926982687701312</v>
      </c>
    </row>
    <row r="12" spans="1:12" s="1" customFormat="1" x14ac:dyDescent="0.2">
      <c r="A12" s="10" t="s">
        <v>11</v>
      </c>
      <c r="B12" s="7">
        <v>8000.2839999999997</v>
      </c>
      <c r="C12" s="7">
        <v>85897.216</v>
      </c>
      <c r="D12" s="7">
        <v>7123.3159999999998</v>
      </c>
      <c r="E12" s="7">
        <v>7123.3160000000007</v>
      </c>
      <c r="F12" s="7">
        <v>8091.616</v>
      </c>
      <c r="G12" s="7">
        <v>8091.616</v>
      </c>
      <c r="H12" s="8">
        <f>D12/D10*100</f>
        <v>76.99536199996173</v>
      </c>
      <c r="I12" s="8">
        <f>E12/E10*100</f>
        <v>76.995361999961744</v>
      </c>
      <c r="J12" s="9">
        <f t="shared" si="0"/>
        <v>89.0382891407355</v>
      </c>
      <c r="K12" s="9">
        <f t="shared" si="1"/>
        <v>88.033292731637289</v>
      </c>
      <c r="L12" s="9">
        <f t="shared" si="1"/>
        <v>88.033292731637303</v>
      </c>
    </row>
    <row r="13" spans="1:12" s="1" customFormat="1" x14ac:dyDescent="0.2">
      <c r="A13" s="3" t="s">
        <v>12</v>
      </c>
      <c r="B13" s="7"/>
      <c r="C13" s="7"/>
      <c r="D13" s="7"/>
      <c r="E13" s="7"/>
      <c r="F13" s="7"/>
      <c r="G13" s="7"/>
    </row>
    <row r="14" spans="1:12" s="1" customFormat="1" x14ac:dyDescent="0.2">
      <c r="A14" s="6" t="s">
        <v>6</v>
      </c>
      <c r="B14" s="7">
        <v>10485.284</v>
      </c>
      <c r="C14" s="7">
        <v>112071.091</v>
      </c>
      <c r="D14" s="7">
        <v>8795.2839999999997</v>
      </c>
      <c r="E14" s="7">
        <f>E15+E16</f>
        <v>8795.2840000000015</v>
      </c>
      <c r="F14" s="7">
        <f t="shared" ref="F14:G14" si="2">F15+F16</f>
        <v>9773.0550000000003</v>
      </c>
      <c r="G14" s="7">
        <f t="shared" si="2"/>
        <v>9773.0550000000003</v>
      </c>
      <c r="H14" s="8">
        <f>H15+H16</f>
        <v>100.00000000000001</v>
      </c>
      <c r="I14" s="8">
        <f>I15+I16</f>
        <v>100</v>
      </c>
      <c r="J14" s="9">
        <f t="shared" ref="J14:J19" si="3">D14/B14*100</f>
        <v>83.88217238560253</v>
      </c>
      <c r="K14" s="9">
        <f t="shared" ref="K14:L19" si="4">D14/F14*100</f>
        <v>89.995236903915909</v>
      </c>
      <c r="L14" s="9">
        <f t="shared" si="4"/>
        <v>89.995236903915938</v>
      </c>
    </row>
    <row r="15" spans="1:12" s="1" customFormat="1" x14ac:dyDescent="0.2">
      <c r="A15" s="10" t="s">
        <v>7</v>
      </c>
      <c r="B15" s="7">
        <v>10430.767</v>
      </c>
      <c r="C15" s="7">
        <v>111369.60000000001</v>
      </c>
      <c r="D15" s="7">
        <v>8729.7000000000007</v>
      </c>
      <c r="E15" s="7">
        <v>8729.7000000000007</v>
      </c>
      <c r="F15" s="7">
        <v>9674.2000000000007</v>
      </c>
      <c r="G15" s="7">
        <v>9674.2000000000007</v>
      </c>
      <c r="H15" s="8">
        <f>D15/D14*100</f>
        <v>99.254327660141513</v>
      </c>
      <c r="I15" s="8">
        <f>E15/E14*100</f>
        <v>99.254327660141499</v>
      </c>
      <c r="J15" s="9">
        <f t="shared" si="3"/>
        <v>83.691832057987696</v>
      </c>
      <c r="K15" s="9">
        <f t="shared" si="4"/>
        <v>90.23691881499245</v>
      </c>
      <c r="L15" s="9">
        <f t="shared" si="4"/>
        <v>90.23691881499245</v>
      </c>
    </row>
    <row r="16" spans="1:12" s="1" customFormat="1" x14ac:dyDescent="0.2">
      <c r="A16" s="10" t="s">
        <v>8</v>
      </c>
      <c r="B16" s="7">
        <v>54.517000000000003</v>
      </c>
      <c r="C16" s="7">
        <v>701.49099999999999</v>
      </c>
      <c r="D16" s="7">
        <v>65.584000000000003</v>
      </c>
      <c r="E16" s="7">
        <v>65.584000000000003</v>
      </c>
      <c r="F16" s="7">
        <v>98.855000000000004</v>
      </c>
      <c r="G16" s="7">
        <v>98.855000000000004</v>
      </c>
      <c r="H16" s="8">
        <f>D16/D14*100</f>
        <v>0.74567233985849701</v>
      </c>
      <c r="I16" s="8">
        <f>E16/E14*100</f>
        <v>0.74567233985849679</v>
      </c>
      <c r="J16" s="9">
        <f t="shared" si="3"/>
        <v>120.30008988022085</v>
      </c>
      <c r="K16" s="9">
        <f t="shared" si="4"/>
        <v>66.343634616357292</v>
      </c>
      <c r="L16" s="9">
        <f t="shared" si="4"/>
        <v>66.343634616357292</v>
      </c>
    </row>
    <row r="17" spans="1:12" s="1" customFormat="1" x14ac:dyDescent="0.2">
      <c r="A17" s="6" t="s">
        <v>9</v>
      </c>
      <c r="B17" s="7">
        <v>10485.284</v>
      </c>
      <c r="C17" s="7">
        <v>112071.091</v>
      </c>
      <c r="D17" s="7">
        <v>8795.2839999999997</v>
      </c>
      <c r="E17" s="7">
        <f>E14</f>
        <v>8795.2840000000015</v>
      </c>
      <c r="F17" s="7">
        <f t="shared" ref="F17:G17" si="5">F14</f>
        <v>9773.0550000000003</v>
      </c>
      <c r="G17" s="7">
        <f t="shared" si="5"/>
        <v>9773.0550000000003</v>
      </c>
      <c r="H17" s="8">
        <f>H18+H19</f>
        <v>100.00000000000001</v>
      </c>
      <c r="I17" s="8">
        <f>I18+I19</f>
        <v>100.00000000000001</v>
      </c>
      <c r="J17" s="9">
        <f t="shared" si="3"/>
        <v>83.88217238560253</v>
      </c>
      <c r="K17" s="9">
        <f t="shared" si="4"/>
        <v>89.995236903915909</v>
      </c>
      <c r="L17" s="9">
        <f t="shared" si="4"/>
        <v>89.995236903915938</v>
      </c>
    </row>
    <row r="18" spans="1:12" s="1" customFormat="1" x14ac:dyDescent="0.2">
      <c r="A18" s="10" t="s">
        <v>10</v>
      </c>
      <c r="B18" s="7">
        <v>2593.3339999999998</v>
      </c>
      <c r="C18" s="7">
        <v>28446.920999999998</v>
      </c>
      <c r="D18" s="7">
        <v>2015.2729999999999</v>
      </c>
      <c r="E18" s="7">
        <v>2015.2729999999999</v>
      </c>
      <c r="F18" s="7">
        <v>2181.2730000000001</v>
      </c>
      <c r="G18" s="7">
        <v>2181.2730000000001</v>
      </c>
      <c r="H18" s="8">
        <f>D18/D17*100</f>
        <v>22.913108888809049</v>
      </c>
      <c r="I18" s="8">
        <f>E18/E17*100</f>
        <v>22.913108888809045</v>
      </c>
      <c r="J18" s="9">
        <f t="shared" si="3"/>
        <v>77.709735807265858</v>
      </c>
      <c r="K18" s="9">
        <f t="shared" si="4"/>
        <v>92.389765059210831</v>
      </c>
      <c r="L18" s="9">
        <f t="shared" si="4"/>
        <v>92.389765059210831</v>
      </c>
    </row>
    <row r="19" spans="1:12" s="1" customFormat="1" x14ac:dyDescent="0.2">
      <c r="A19" s="10" t="s">
        <v>11</v>
      </c>
      <c r="B19" s="7">
        <v>7891.95</v>
      </c>
      <c r="C19" s="7">
        <v>83624.17</v>
      </c>
      <c r="D19" s="7">
        <v>6780.0110000000004</v>
      </c>
      <c r="E19" s="7">
        <f>E17-E18</f>
        <v>6780.0110000000013</v>
      </c>
      <c r="F19" s="7">
        <f t="shared" ref="F19:G19" si="6">F17-F18</f>
        <v>7591.7820000000002</v>
      </c>
      <c r="G19" s="7">
        <f t="shared" si="6"/>
        <v>7591.7820000000002</v>
      </c>
      <c r="H19" s="8">
        <f>D19/D17*100</f>
        <v>77.086891111190965</v>
      </c>
      <c r="I19" s="8">
        <f>E19/E17*100</f>
        <v>77.086891111190965</v>
      </c>
      <c r="J19" s="9">
        <f t="shared" si="3"/>
        <v>85.910465727735229</v>
      </c>
      <c r="K19" s="9">
        <f t="shared" si="4"/>
        <v>89.307240381770711</v>
      </c>
      <c r="L19" s="9">
        <f t="shared" si="4"/>
        <v>89.307240381770725</v>
      </c>
    </row>
    <row r="20" spans="1:12" s="1" customFormat="1" x14ac:dyDescent="0.2">
      <c r="A20" s="3" t="s">
        <v>13</v>
      </c>
      <c r="B20" s="7"/>
      <c r="C20" s="7"/>
      <c r="D20" s="7"/>
      <c r="E20" s="7"/>
      <c r="F20" s="7"/>
      <c r="G20" s="7"/>
    </row>
    <row r="21" spans="1:12" s="1" customFormat="1" x14ac:dyDescent="0.2">
      <c r="A21" s="6" t="s">
        <v>6</v>
      </c>
      <c r="B21" s="7">
        <v>349.767</v>
      </c>
      <c r="C21" s="7">
        <v>4983.0119999999997</v>
      </c>
      <c r="D21" s="7">
        <v>456.33300000000003</v>
      </c>
      <c r="E21" s="7">
        <v>456.33300000000003</v>
      </c>
      <c r="F21" s="7">
        <v>685.2589999999999</v>
      </c>
      <c r="G21" s="7">
        <v>685.2589999999999</v>
      </c>
      <c r="H21" s="8">
        <f>H22+H23</f>
        <v>100</v>
      </c>
      <c r="I21" s="8">
        <f>I22+I23</f>
        <v>100</v>
      </c>
      <c r="J21" s="9">
        <f t="shared" ref="J21:J26" si="7">D21/B21*100</f>
        <v>130.46771136213536</v>
      </c>
      <c r="K21" s="9">
        <f t="shared" ref="K21:L26" si="8">D21/F21*100</f>
        <v>66.592777329447713</v>
      </c>
      <c r="L21" s="9">
        <f t="shared" si="8"/>
        <v>66.592777329447713</v>
      </c>
    </row>
    <row r="22" spans="1:12" s="1" customFormat="1" x14ac:dyDescent="0.2">
      <c r="A22" s="10" t="s">
        <v>7</v>
      </c>
      <c r="B22" s="7">
        <v>349.767</v>
      </c>
      <c r="C22" s="7">
        <v>4982.5</v>
      </c>
      <c r="D22" s="7">
        <v>456.33300000000003</v>
      </c>
      <c r="E22" s="7">
        <v>456.33300000000003</v>
      </c>
      <c r="F22" s="7">
        <v>685.23299999999995</v>
      </c>
      <c r="G22" s="7">
        <v>685.23299999999995</v>
      </c>
      <c r="H22" s="8">
        <f>D22/D21*100</f>
        <v>100</v>
      </c>
      <c r="I22" s="8">
        <f>E22/E21*100</f>
        <v>100</v>
      </c>
      <c r="J22" s="9">
        <f t="shared" si="7"/>
        <v>130.46771136213536</v>
      </c>
      <c r="K22" s="9">
        <f t="shared" si="8"/>
        <v>66.595304079050493</v>
      </c>
      <c r="L22" s="9">
        <f t="shared" si="8"/>
        <v>66.595304079050493</v>
      </c>
    </row>
    <row r="23" spans="1:12" s="1" customFormat="1" x14ac:dyDescent="0.2">
      <c r="A23" s="10" t="s">
        <v>8</v>
      </c>
      <c r="B23" s="7">
        <v>0</v>
      </c>
      <c r="C23" s="7">
        <v>0.51200000000000001</v>
      </c>
      <c r="D23" s="7">
        <v>0</v>
      </c>
      <c r="E23" s="7">
        <v>0</v>
      </c>
      <c r="F23" s="7">
        <v>2.5999999999999999E-2</v>
      </c>
      <c r="G23" s="7">
        <v>2.5999999999999999E-2</v>
      </c>
      <c r="H23" s="8">
        <f>D23/D21*100</f>
        <v>0</v>
      </c>
      <c r="I23" s="8">
        <f>E23/E21*100</f>
        <v>0</v>
      </c>
      <c r="J23" s="9">
        <v>0</v>
      </c>
      <c r="K23" s="9">
        <f t="shared" si="8"/>
        <v>0</v>
      </c>
      <c r="L23" s="9">
        <f t="shared" si="8"/>
        <v>0</v>
      </c>
    </row>
    <row r="24" spans="1:12" s="1" customFormat="1" x14ac:dyDescent="0.2">
      <c r="A24" s="6" t="s">
        <v>9</v>
      </c>
      <c r="B24" s="7">
        <v>349.767</v>
      </c>
      <c r="C24" s="7">
        <v>4983.0119999999997</v>
      </c>
      <c r="D24" s="7">
        <v>456.33300000000003</v>
      </c>
      <c r="E24" s="7">
        <v>456.33300000000003</v>
      </c>
      <c r="F24" s="7">
        <v>685.2589999999999</v>
      </c>
      <c r="G24" s="7">
        <v>685.2589999999999</v>
      </c>
      <c r="H24" s="8">
        <f>H25+H26</f>
        <v>100.00021913821703</v>
      </c>
      <c r="I24" s="8">
        <f>I25+I26</f>
        <v>100.00021913821703</v>
      </c>
      <c r="J24" s="9">
        <f t="shared" si="7"/>
        <v>130.46771136213536</v>
      </c>
      <c r="K24" s="9">
        <f t="shared" si="8"/>
        <v>66.592777329447713</v>
      </c>
      <c r="L24" s="9">
        <f t="shared" si="8"/>
        <v>66.592777329447713</v>
      </c>
    </row>
    <row r="25" spans="1:12" s="1" customFormat="1" x14ac:dyDescent="0.2">
      <c r="A25" s="10" t="s">
        <v>10</v>
      </c>
      <c r="B25" s="7">
        <v>241.43299999999999</v>
      </c>
      <c r="C25" s="7">
        <v>2709.9659999999999</v>
      </c>
      <c r="D25" s="7">
        <v>113.02800000000001</v>
      </c>
      <c r="E25" s="7">
        <v>113.02800000000001</v>
      </c>
      <c r="F25" s="7">
        <v>185.42599999999999</v>
      </c>
      <c r="G25" s="7">
        <v>185.42599999999999</v>
      </c>
      <c r="H25" s="8">
        <f>D25/D24*100</f>
        <v>24.76875439646048</v>
      </c>
      <c r="I25" s="8">
        <f>E25/E24*100</f>
        <v>24.76875439646048</v>
      </c>
      <c r="J25" s="9">
        <f t="shared" si="7"/>
        <v>46.815472615591084</v>
      </c>
      <c r="K25" s="9">
        <f t="shared" si="8"/>
        <v>60.955853008747432</v>
      </c>
      <c r="L25" s="9">
        <f t="shared" si="8"/>
        <v>60.955853008747432</v>
      </c>
    </row>
    <row r="26" spans="1:12" s="1" customFormat="1" x14ac:dyDescent="0.2">
      <c r="A26" s="10" t="s">
        <v>11</v>
      </c>
      <c r="B26" s="7">
        <v>108.334</v>
      </c>
      <c r="C26" s="7">
        <v>2273.047</v>
      </c>
      <c r="D26" s="7">
        <v>343.30599999999998</v>
      </c>
      <c r="E26" s="7">
        <v>343.30599999999998</v>
      </c>
      <c r="F26" s="7">
        <v>499.83299999999991</v>
      </c>
      <c r="G26" s="7">
        <v>499.83299999999991</v>
      </c>
      <c r="H26" s="8">
        <f>D26/D24*100</f>
        <v>75.231464741756554</v>
      </c>
      <c r="I26" s="8">
        <f>E26/E24*100</f>
        <v>75.231464741756554</v>
      </c>
      <c r="J26" s="9">
        <f t="shared" si="7"/>
        <v>316.89589602525518</v>
      </c>
      <c r="K26" s="9">
        <f t="shared" si="8"/>
        <v>68.684140502927988</v>
      </c>
      <c r="L26" s="9">
        <f t="shared" si="8"/>
        <v>68.684140502927988</v>
      </c>
    </row>
    <row r="27" spans="1:12" s="1" customFormat="1" x14ac:dyDescent="0.2">
      <c r="A27" s="3" t="s">
        <v>14</v>
      </c>
      <c r="B27" s="7"/>
      <c r="C27" s="7"/>
      <c r="D27" s="7"/>
      <c r="E27" s="7"/>
      <c r="F27" s="7"/>
      <c r="G27" s="7"/>
    </row>
    <row r="28" spans="1:12" s="1" customFormat="1" x14ac:dyDescent="0.2">
      <c r="A28" s="6" t="s">
        <v>6</v>
      </c>
      <c r="B28" s="7">
        <v>1899.7159999999999</v>
      </c>
      <c r="C28" s="7">
        <v>21086.920999999998</v>
      </c>
      <c r="D28" s="7">
        <v>1874.491</v>
      </c>
      <c r="E28" s="7">
        <v>1874.491</v>
      </c>
      <c r="F28" s="7">
        <v>1684.4059999999999</v>
      </c>
      <c r="G28" s="7">
        <v>1684.4059999999999</v>
      </c>
      <c r="H28" s="8">
        <f>H29+H30</f>
        <v>100</v>
      </c>
      <c r="I28" s="8">
        <f>I29+I30</f>
        <v>100</v>
      </c>
      <c r="J28" s="9">
        <f t="shared" ref="J28:J33" si="9">D28/B28*100</f>
        <v>98.672169945402359</v>
      </c>
      <c r="K28" s="9">
        <f t="shared" ref="K28:L33" si="10">D28/F28*100</f>
        <v>111.28498711118343</v>
      </c>
      <c r="L28" s="9">
        <f t="shared" si="10"/>
        <v>111.28498711118343</v>
      </c>
    </row>
    <row r="29" spans="1:12" s="1" customFormat="1" x14ac:dyDescent="0.2">
      <c r="A29" s="10" t="s">
        <v>7</v>
      </c>
      <c r="B29" s="7">
        <v>0</v>
      </c>
      <c r="C29" s="7">
        <v>0</v>
      </c>
      <c r="D29" s="7">
        <v>0</v>
      </c>
      <c r="E29" s="7">
        <v>0</v>
      </c>
      <c r="F29" s="7">
        <v>0</v>
      </c>
      <c r="G29" s="7">
        <v>0</v>
      </c>
      <c r="H29" s="8">
        <f>D29/D28*100</f>
        <v>0</v>
      </c>
      <c r="I29" s="8">
        <f>E29/E28*100</f>
        <v>0</v>
      </c>
      <c r="J29" s="9">
        <v>0</v>
      </c>
      <c r="K29" s="9">
        <v>0</v>
      </c>
      <c r="L29" s="9">
        <v>0</v>
      </c>
    </row>
    <row r="30" spans="1:12" s="1" customFormat="1" x14ac:dyDescent="0.2">
      <c r="A30" s="10" t="s">
        <v>8</v>
      </c>
      <c r="B30" s="7">
        <v>1899.7159999999999</v>
      </c>
      <c r="C30" s="7">
        <v>21086.920999999998</v>
      </c>
      <c r="D30" s="7">
        <v>1874.491</v>
      </c>
      <c r="E30" s="7">
        <v>1874.491</v>
      </c>
      <c r="F30" s="7">
        <v>1684.4059999999999</v>
      </c>
      <c r="G30" s="7">
        <v>1684.4059999999999</v>
      </c>
      <c r="H30" s="8">
        <f>D30/D28*100</f>
        <v>100</v>
      </c>
      <c r="I30" s="8">
        <f>E30/E28*100</f>
        <v>100</v>
      </c>
      <c r="J30" s="9">
        <f t="shared" si="9"/>
        <v>98.672169945402359</v>
      </c>
      <c r="K30" s="9">
        <f t="shared" si="10"/>
        <v>111.28498711118343</v>
      </c>
      <c r="L30" s="9">
        <f t="shared" si="10"/>
        <v>111.28498711118343</v>
      </c>
    </row>
    <row r="31" spans="1:12" s="1" customFormat="1" x14ac:dyDescent="0.2">
      <c r="A31" s="6" t="s">
        <v>9</v>
      </c>
      <c r="B31" s="7">
        <v>1899.7159999999999</v>
      </c>
      <c r="C31" s="7">
        <v>21086.920999999998</v>
      </c>
      <c r="D31" s="7">
        <v>1874.491</v>
      </c>
      <c r="E31" s="7">
        <v>1874.491</v>
      </c>
      <c r="F31" s="7">
        <v>1684.4059999999999</v>
      </c>
      <c r="G31" s="7">
        <v>1684.4059999999999</v>
      </c>
      <c r="H31" s="8">
        <f>H32+H33</f>
        <v>100</v>
      </c>
      <c r="I31" s="8">
        <f>I32+I33</f>
        <v>100</v>
      </c>
      <c r="J31" s="9">
        <f t="shared" si="9"/>
        <v>98.672169945402359</v>
      </c>
      <c r="K31" s="9">
        <f t="shared" si="10"/>
        <v>111.28498711118343</v>
      </c>
      <c r="L31" s="9">
        <f t="shared" si="10"/>
        <v>111.28498711118343</v>
      </c>
    </row>
    <row r="32" spans="1:12" s="1" customFormat="1" x14ac:dyDescent="0.2">
      <c r="A32" s="10" t="s">
        <v>10</v>
      </c>
      <c r="B32" s="7">
        <v>63</v>
      </c>
      <c r="C32" s="7">
        <v>124.6</v>
      </c>
      <c r="D32" s="7">
        <v>0</v>
      </c>
      <c r="E32" s="7">
        <v>0</v>
      </c>
      <c r="F32" s="7">
        <v>0</v>
      </c>
      <c r="G32" s="7">
        <v>0</v>
      </c>
      <c r="H32" s="8">
        <f>D32/D31*100</f>
        <v>0</v>
      </c>
      <c r="I32" s="8">
        <f>E32/E31*100</f>
        <v>0</v>
      </c>
      <c r="J32" s="9">
        <f t="shared" si="9"/>
        <v>0</v>
      </c>
      <c r="K32" s="9">
        <v>0</v>
      </c>
      <c r="L32" s="9">
        <v>0</v>
      </c>
    </row>
    <row r="33" spans="1:12" s="1" customFormat="1" x14ac:dyDescent="0.2">
      <c r="A33" s="10" t="s">
        <v>11</v>
      </c>
      <c r="B33" s="7">
        <v>1836.7159999999999</v>
      </c>
      <c r="C33" s="7">
        <v>20962.321</v>
      </c>
      <c r="D33" s="7">
        <v>1874.491</v>
      </c>
      <c r="E33" s="7">
        <v>1874.491</v>
      </c>
      <c r="F33" s="7">
        <v>1684.4059999999999</v>
      </c>
      <c r="G33" s="7">
        <v>1684.4059999999999</v>
      </c>
      <c r="H33" s="8">
        <f>D33/D31*100</f>
        <v>100</v>
      </c>
      <c r="I33" s="8">
        <f>E33/E31*100</f>
        <v>100</v>
      </c>
      <c r="J33" s="9">
        <f t="shared" si="9"/>
        <v>102.05665982111552</v>
      </c>
      <c r="K33" s="9">
        <f t="shared" si="10"/>
        <v>111.28498711118343</v>
      </c>
      <c r="L33" s="9">
        <f t="shared" si="10"/>
        <v>111.28498711118343</v>
      </c>
    </row>
    <row r="34" spans="1:12" s="1" customFormat="1" ht="22.5" x14ac:dyDescent="0.2">
      <c r="A34" s="3" t="s">
        <v>15</v>
      </c>
      <c r="B34" s="7"/>
      <c r="C34" s="7"/>
      <c r="D34" s="7"/>
      <c r="E34" s="7"/>
      <c r="F34" s="7"/>
      <c r="G34" s="7"/>
    </row>
    <row r="35" spans="1:12" s="1" customFormat="1" x14ac:dyDescent="0.2">
      <c r="A35" s="6" t="s">
        <v>6</v>
      </c>
      <c r="B35" s="7">
        <v>7787.6329999999998</v>
      </c>
      <c r="C35" s="7">
        <v>90468.410999999993</v>
      </c>
      <c r="D35" s="7">
        <v>7801.933</v>
      </c>
      <c r="E35" s="7">
        <v>7801.933</v>
      </c>
      <c r="F35" s="7">
        <v>7961.1670000000004</v>
      </c>
      <c r="G35" s="7">
        <v>7961.1670000000004</v>
      </c>
      <c r="H35" s="8">
        <f>H36+H37</f>
        <v>100</v>
      </c>
      <c r="I35" s="8">
        <f>I36+I37</f>
        <v>100</v>
      </c>
      <c r="J35" s="9">
        <f t="shared" ref="J35:J40" si="11">D35/B35*100</f>
        <v>100.1836244722883</v>
      </c>
      <c r="K35" s="9">
        <f t="shared" ref="K35:L40" si="12">D35/F35*100</f>
        <v>97.999866100032818</v>
      </c>
      <c r="L35" s="9">
        <f t="shared" si="12"/>
        <v>97.999866100032818</v>
      </c>
    </row>
    <row r="36" spans="1:12" s="1" customFormat="1" x14ac:dyDescent="0.2">
      <c r="A36" s="10" t="s">
        <v>7</v>
      </c>
      <c r="B36" s="7">
        <v>7787.6329999999998</v>
      </c>
      <c r="C36" s="7">
        <v>89979.633000000002</v>
      </c>
      <c r="D36" s="7">
        <v>7801.933</v>
      </c>
      <c r="E36" s="7">
        <v>7801.933</v>
      </c>
      <c r="F36" s="7">
        <v>7961.1670000000004</v>
      </c>
      <c r="G36" s="7">
        <v>7961.1670000000004</v>
      </c>
      <c r="H36" s="8">
        <f>D36/D35*100</f>
        <v>100</v>
      </c>
      <c r="I36" s="8">
        <f>E36/E35*100</f>
        <v>100</v>
      </c>
      <c r="J36" s="9">
        <f t="shared" si="11"/>
        <v>100.1836244722883</v>
      </c>
      <c r="K36" s="9">
        <f t="shared" si="12"/>
        <v>97.999866100032818</v>
      </c>
      <c r="L36" s="9">
        <f t="shared" si="12"/>
        <v>97.999866100032818</v>
      </c>
    </row>
    <row r="37" spans="1:12" s="1" customFormat="1" x14ac:dyDescent="0.2">
      <c r="A37" s="10" t="s">
        <v>8</v>
      </c>
      <c r="B37" s="7">
        <v>0</v>
      </c>
      <c r="C37" s="7">
        <v>488.77699999999999</v>
      </c>
      <c r="D37" s="7">
        <v>0</v>
      </c>
      <c r="E37" s="7">
        <v>0</v>
      </c>
      <c r="F37" s="7">
        <v>0</v>
      </c>
      <c r="G37" s="7">
        <v>0</v>
      </c>
      <c r="H37" s="8">
        <f>D37/D35*100</f>
        <v>0</v>
      </c>
      <c r="I37" s="8">
        <f>E37/E35*100</f>
        <v>0</v>
      </c>
      <c r="J37" s="9">
        <v>0</v>
      </c>
      <c r="K37" s="9">
        <v>0</v>
      </c>
      <c r="L37" s="9">
        <v>0</v>
      </c>
    </row>
    <row r="38" spans="1:12" s="1" customFormat="1" x14ac:dyDescent="0.2">
      <c r="A38" s="6" t="s">
        <v>9</v>
      </c>
      <c r="B38" s="7">
        <v>7787.6329999999998</v>
      </c>
      <c r="C38" s="7">
        <v>90468.410999999993</v>
      </c>
      <c r="D38" s="7">
        <v>7801.933</v>
      </c>
      <c r="E38" s="7">
        <v>7801.933</v>
      </c>
      <c r="F38" s="7">
        <v>7961.1670000000004</v>
      </c>
      <c r="G38" s="7">
        <v>7961.1670000000004</v>
      </c>
      <c r="H38" s="8">
        <f>H39+H40</f>
        <v>100</v>
      </c>
      <c r="I38" s="8">
        <f>I39+I40</f>
        <v>100</v>
      </c>
      <c r="J38" s="9">
        <f t="shared" si="11"/>
        <v>100.1836244722883</v>
      </c>
      <c r="K38" s="9">
        <f t="shared" si="12"/>
        <v>97.999866100032818</v>
      </c>
      <c r="L38" s="9">
        <f t="shared" si="12"/>
        <v>97.999866100032818</v>
      </c>
    </row>
    <row r="39" spans="1:12" s="1" customFormat="1" x14ac:dyDescent="0.2">
      <c r="A39" s="10" t="s">
        <v>10</v>
      </c>
      <c r="B39" s="7">
        <v>5737.8289999999997</v>
      </c>
      <c r="C39" s="7">
        <v>70665.911999999997</v>
      </c>
      <c r="D39" s="7">
        <v>5600.1180000000004</v>
      </c>
      <c r="E39" s="7">
        <v>5600.1180000000004</v>
      </c>
      <c r="F39" s="7">
        <v>4587.5550000000003</v>
      </c>
      <c r="G39" s="7">
        <v>4587.5550000000003</v>
      </c>
      <c r="H39" s="8">
        <f>D39/D38*100</f>
        <v>71.778596406813548</v>
      </c>
      <c r="I39" s="8">
        <f>E39/E38*100</f>
        <v>71.778596406813548</v>
      </c>
      <c r="J39" s="9">
        <f t="shared" si="11"/>
        <v>97.599945902884187</v>
      </c>
      <c r="K39" s="9">
        <f t="shared" si="12"/>
        <v>122.07195336077714</v>
      </c>
      <c r="L39" s="9">
        <f t="shared" si="12"/>
        <v>122.07195336077714</v>
      </c>
    </row>
    <row r="40" spans="1:12" s="1" customFormat="1" x14ac:dyDescent="0.2">
      <c r="A40" s="10" t="s">
        <v>11</v>
      </c>
      <c r="B40" s="7">
        <v>2049.8040000000001</v>
      </c>
      <c r="C40" s="7">
        <v>19802.499</v>
      </c>
      <c r="D40" s="7">
        <v>2201.8150000000001</v>
      </c>
      <c r="E40" s="7">
        <v>2201.8149999999996</v>
      </c>
      <c r="F40" s="7">
        <v>3373.6120000000001</v>
      </c>
      <c r="G40" s="7">
        <v>3373.6120000000001</v>
      </c>
      <c r="H40" s="8">
        <f>D40/D38*100</f>
        <v>28.221403593186455</v>
      </c>
      <c r="I40" s="8">
        <f>E40/E38*100</f>
        <v>28.221403593186452</v>
      </c>
      <c r="J40" s="9">
        <f t="shared" si="11"/>
        <v>107.41587976216263</v>
      </c>
      <c r="K40" s="9">
        <f t="shared" si="12"/>
        <v>65.265804129224108</v>
      </c>
      <c r="L40" s="9">
        <f t="shared" si="12"/>
        <v>65.265804129224094</v>
      </c>
    </row>
    <row r="41" spans="1:12" s="1" customFormat="1" ht="33.75" x14ac:dyDescent="0.2">
      <c r="A41" s="3" t="s">
        <v>16</v>
      </c>
      <c r="B41" s="7"/>
      <c r="C41" s="7"/>
      <c r="D41" s="7"/>
      <c r="E41" s="7"/>
      <c r="F41" s="7"/>
      <c r="G41" s="7"/>
    </row>
    <row r="42" spans="1:12" s="1" customFormat="1" x14ac:dyDescent="0.2">
      <c r="A42" s="6" t="s">
        <v>6</v>
      </c>
      <c r="B42" s="7">
        <f>B43+B44</f>
        <v>6667.8329999999996</v>
      </c>
      <c r="C42" s="7">
        <f t="shared" ref="C42" si="13">C43+C44</f>
        <v>77619.433000000005</v>
      </c>
      <c r="D42" s="7">
        <v>6681.7330000000002</v>
      </c>
      <c r="E42" s="7">
        <v>6681.7330000000002</v>
      </c>
      <c r="F42" s="7">
        <v>6891.8670000000002</v>
      </c>
      <c r="G42" s="7">
        <v>6891.8670000000002</v>
      </c>
      <c r="H42" s="8">
        <f>H43+H44</f>
        <v>100</v>
      </c>
      <c r="I42" s="8">
        <f>I43+I44</f>
        <v>100</v>
      </c>
      <c r="J42" s="9">
        <f t="shared" ref="J42:J47" si="14">D42/B42*100</f>
        <v>100.20846352930555</v>
      </c>
      <c r="K42" s="9">
        <f t="shared" ref="K42:L47" si="15">D42/F42*100</f>
        <v>96.950985850423407</v>
      </c>
      <c r="L42" s="9">
        <f t="shared" si="15"/>
        <v>96.950985850423407</v>
      </c>
    </row>
    <row r="43" spans="1:12" s="1" customFormat="1" x14ac:dyDescent="0.2">
      <c r="A43" s="10" t="s">
        <v>7</v>
      </c>
      <c r="B43" s="7">
        <v>6667.8329999999996</v>
      </c>
      <c r="C43" s="7">
        <v>77619.433000000005</v>
      </c>
      <c r="D43" s="7">
        <v>6681.7330000000002</v>
      </c>
      <c r="E43" s="7">
        <v>6681.7330000000002</v>
      </c>
      <c r="F43" s="7">
        <v>6891.8670000000002</v>
      </c>
      <c r="G43" s="7">
        <v>6891.8670000000002</v>
      </c>
      <c r="H43" s="8">
        <f>D43/D42*100</f>
        <v>100</v>
      </c>
      <c r="I43" s="8">
        <f>E43/E42*100</f>
        <v>100</v>
      </c>
      <c r="J43" s="9">
        <f t="shared" si="14"/>
        <v>100.20846352930555</v>
      </c>
      <c r="K43" s="9">
        <f t="shared" si="15"/>
        <v>96.950985850423407</v>
      </c>
      <c r="L43" s="9">
        <f t="shared" si="15"/>
        <v>96.950985850423407</v>
      </c>
    </row>
    <row r="44" spans="1:12" s="1" customFormat="1" x14ac:dyDescent="0.2">
      <c r="A44" s="10" t="s">
        <v>8</v>
      </c>
      <c r="B44" s="7">
        <v>0</v>
      </c>
      <c r="C44" s="7">
        <v>0</v>
      </c>
      <c r="D44" s="7">
        <v>0</v>
      </c>
      <c r="E44" s="7">
        <v>0</v>
      </c>
      <c r="F44" s="7">
        <v>0</v>
      </c>
      <c r="G44" s="7">
        <v>0</v>
      </c>
      <c r="H44" s="8">
        <f>D44/D42*100</f>
        <v>0</v>
      </c>
      <c r="I44" s="8">
        <f>E44/E42*100</f>
        <v>0</v>
      </c>
      <c r="J44" s="9">
        <v>0</v>
      </c>
      <c r="K44" s="9">
        <v>0</v>
      </c>
      <c r="L44" s="9">
        <v>0</v>
      </c>
    </row>
    <row r="45" spans="1:12" s="1" customFormat="1" x14ac:dyDescent="0.2">
      <c r="A45" s="6" t="s">
        <v>9</v>
      </c>
      <c r="B45" s="7">
        <f>B42</f>
        <v>6667.8329999999996</v>
      </c>
      <c r="C45" s="7">
        <f t="shared" ref="C45" si="16">C42</f>
        <v>77619.433000000005</v>
      </c>
      <c r="D45" s="7">
        <v>6681.7330000000002</v>
      </c>
      <c r="E45" s="7">
        <v>6681.7330000000002</v>
      </c>
      <c r="F45" s="7">
        <v>6891.8670000000002</v>
      </c>
      <c r="G45" s="7">
        <v>6891.8670000000002</v>
      </c>
      <c r="H45" s="8">
        <f>H46+H47</f>
        <v>100</v>
      </c>
      <c r="I45" s="8">
        <f>I46+I47</f>
        <v>100</v>
      </c>
      <c r="J45" s="9">
        <f t="shared" si="14"/>
        <v>100.20846352930555</v>
      </c>
      <c r="K45" s="9">
        <f t="shared" si="15"/>
        <v>96.950985850423407</v>
      </c>
      <c r="L45" s="9">
        <f t="shared" si="15"/>
        <v>96.950985850423407</v>
      </c>
    </row>
    <row r="46" spans="1:12" s="1" customFormat="1" x14ac:dyDescent="0.2">
      <c r="A46" s="10" t="s">
        <v>10</v>
      </c>
      <c r="B46" s="7">
        <v>5732.2370000000001</v>
      </c>
      <c r="C46" s="7">
        <v>70548.349000000002</v>
      </c>
      <c r="D46" s="7">
        <v>5592.1469999999999</v>
      </c>
      <c r="E46" s="7">
        <v>5592.1469999999999</v>
      </c>
      <c r="F46" s="7">
        <v>4575.0940000000001</v>
      </c>
      <c r="G46" s="7">
        <v>4575.0940000000001</v>
      </c>
      <c r="H46" s="8">
        <f>D46/D45*100</f>
        <v>83.693062862583702</v>
      </c>
      <c r="I46" s="8">
        <f>E46/E45*100</f>
        <v>83.693062862583702</v>
      </c>
      <c r="J46" s="9">
        <f t="shared" si="14"/>
        <v>97.556102443077634</v>
      </c>
      <c r="K46" s="9">
        <f t="shared" si="15"/>
        <v>122.23020991481268</v>
      </c>
      <c r="L46" s="9">
        <f t="shared" si="15"/>
        <v>122.23020991481268</v>
      </c>
    </row>
    <row r="47" spans="1:12" s="1" customFormat="1" x14ac:dyDescent="0.2">
      <c r="A47" s="10" t="s">
        <v>11</v>
      </c>
      <c r="B47" s="7">
        <f>B45-B46</f>
        <v>935.59599999999955</v>
      </c>
      <c r="C47" s="7">
        <f t="shared" ref="C47" si="17">C45-C46</f>
        <v>7071.0840000000026</v>
      </c>
      <c r="D47" s="7">
        <v>1089.5860000000002</v>
      </c>
      <c r="E47" s="7">
        <v>1089.5860000000002</v>
      </c>
      <c r="F47" s="7">
        <v>2316.7730000000001</v>
      </c>
      <c r="G47" s="7">
        <v>2316.7730000000001</v>
      </c>
      <c r="H47" s="8">
        <f>D47/D45*100</f>
        <v>16.306937137416298</v>
      </c>
      <c r="I47" s="8">
        <f>E47/E45*100</f>
        <v>16.306937137416298</v>
      </c>
      <c r="J47" s="9">
        <f t="shared" si="14"/>
        <v>116.45902718694829</v>
      </c>
      <c r="K47" s="9">
        <f t="shared" si="15"/>
        <v>47.030330550295609</v>
      </c>
      <c r="L47" s="9">
        <f t="shared" si="15"/>
        <v>47.030330550295609</v>
      </c>
    </row>
    <row r="48" spans="1:12" s="1" customFormat="1" x14ac:dyDescent="0.2">
      <c r="A48" s="3" t="s">
        <v>17</v>
      </c>
      <c r="B48" s="7"/>
      <c r="C48" s="7"/>
      <c r="D48" s="7"/>
      <c r="E48" s="7"/>
      <c r="F48" s="7"/>
      <c r="G48" s="7"/>
    </row>
    <row r="49" spans="1:12" s="1" customFormat="1" x14ac:dyDescent="0.2">
      <c r="A49" s="6" t="s">
        <v>6</v>
      </c>
      <c r="B49" s="7">
        <v>1119.8</v>
      </c>
      <c r="C49" s="7">
        <v>12848.977000000001</v>
      </c>
      <c r="D49" s="7">
        <v>1120.2</v>
      </c>
      <c r="E49" s="7">
        <v>1120.2</v>
      </c>
      <c r="F49" s="7">
        <v>1069.3</v>
      </c>
      <c r="G49" s="7">
        <v>1069.3</v>
      </c>
      <c r="H49" s="8">
        <f>H50+H51</f>
        <v>100</v>
      </c>
      <c r="I49" s="8">
        <f>I50+I51</f>
        <v>100</v>
      </c>
      <c r="J49" s="9">
        <f t="shared" ref="J49:J54" si="18">D49/B49*100</f>
        <v>100.03572066440437</v>
      </c>
      <c r="K49" s="9">
        <f t="shared" ref="K49:L54" si="19">D49/F49*100</f>
        <v>104.76012344524457</v>
      </c>
      <c r="L49" s="9">
        <f t="shared" si="19"/>
        <v>104.76012344524457</v>
      </c>
    </row>
    <row r="50" spans="1:12" s="1" customFormat="1" x14ac:dyDescent="0.2">
      <c r="A50" s="10" t="s">
        <v>7</v>
      </c>
      <c r="B50" s="7">
        <v>1119.8</v>
      </c>
      <c r="C50" s="7">
        <v>12360.2</v>
      </c>
      <c r="D50" s="7">
        <v>1120.2</v>
      </c>
      <c r="E50" s="7">
        <v>1120.2</v>
      </c>
      <c r="F50" s="7">
        <v>1069.3</v>
      </c>
      <c r="G50" s="7">
        <v>1069.3</v>
      </c>
      <c r="H50" s="8">
        <f>D50/D49*100</f>
        <v>100</v>
      </c>
      <c r="I50" s="8">
        <f>E50/E49*100</f>
        <v>100</v>
      </c>
      <c r="J50" s="9">
        <f t="shared" si="18"/>
        <v>100.03572066440437</v>
      </c>
      <c r="K50" s="9">
        <f t="shared" si="19"/>
        <v>104.76012344524457</v>
      </c>
      <c r="L50" s="9">
        <f t="shared" si="19"/>
        <v>104.76012344524457</v>
      </c>
    </row>
    <row r="51" spans="1:12" s="1" customFormat="1" x14ac:dyDescent="0.2">
      <c r="A51" s="10" t="s">
        <v>8</v>
      </c>
      <c r="B51" s="7">
        <v>0</v>
      </c>
      <c r="C51" s="7">
        <v>488.77699999999999</v>
      </c>
      <c r="D51" s="7">
        <v>0</v>
      </c>
      <c r="E51" s="7">
        <v>0</v>
      </c>
      <c r="F51" s="7">
        <v>0</v>
      </c>
      <c r="G51" s="7">
        <v>0</v>
      </c>
      <c r="H51" s="8">
        <f>D51/D49*100</f>
        <v>0</v>
      </c>
      <c r="I51" s="8">
        <f>E51/E49*100</f>
        <v>0</v>
      </c>
      <c r="J51" s="9">
        <v>0</v>
      </c>
      <c r="K51" s="9">
        <v>0</v>
      </c>
      <c r="L51" s="9">
        <v>0</v>
      </c>
    </row>
    <row r="52" spans="1:12" s="1" customFormat="1" x14ac:dyDescent="0.2">
      <c r="A52" s="6" t="s">
        <v>9</v>
      </c>
      <c r="B52" s="7">
        <v>1119.8</v>
      </c>
      <c r="C52" s="7">
        <v>12848.977000000001</v>
      </c>
      <c r="D52" s="7">
        <v>1120.2</v>
      </c>
      <c r="E52" s="7">
        <v>1120.2</v>
      </c>
      <c r="F52" s="7">
        <v>1069.3</v>
      </c>
      <c r="G52" s="7">
        <v>1069.3</v>
      </c>
      <c r="H52" s="8">
        <f>H53+H54</f>
        <v>100</v>
      </c>
      <c r="I52" s="8">
        <f>I53+I54</f>
        <v>100</v>
      </c>
      <c r="J52" s="9">
        <f t="shared" si="18"/>
        <v>100.03572066440437</v>
      </c>
      <c r="K52" s="9">
        <f t="shared" si="19"/>
        <v>104.76012344524457</v>
      </c>
      <c r="L52" s="9">
        <f t="shared" si="19"/>
        <v>104.76012344524457</v>
      </c>
    </row>
    <row r="53" spans="1:12" s="1" customFormat="1" x14ac:dyDescent="0.2">
      <c r="A53" s="10" t="s">
        <v>10</v>
      </c>
      <c r="B53" s="7">
        <v>5.5910000000000002</v>
      </c>
      <c r="C53" s="7">
        <v>117.562</v>
      </c>
      <c r="D53" s="7">
        <v>7.9710000000000001</v>
      </c>
      <c r="E53" s="7">
        <v>7.9710000000000001</v>
      </c>
      <c r="F53" s="7">
        <v>12.461</v>
      </c>
      <c r="G53" s="7">
        <v>12.461</v>
      </c>
      <c r="H53" s="8">
        <f>D53/D52*100</f>
        <v>0.71156936261381887</v>
      </c>
      <c r="I53" s="8">
        <f>E53/E52*100</f>
        <v>0.71156936261381887</v>
      </c>
      <c r="J53" s="9">
        <f t="shared" si="18"/>
        <v>142.56841352173134</v>
      </c>
      <c r="K53" s="9">
        <f t="shared" si="19"/>
        <v>63.967578845999519</v>
      </c>
      <c r="L53" s="9">
        <f t="shared" si="19"/>
        <v>63.967578845999519</v>
      </c>
    </row>
    <row r="54" spans="1:12" s="1" customFormat="1" x14ac:dyDescent="0.2">
      <c r="A54" s="10" t="s">
        <v>11</v>
      </c>
      <c r="B54" s="7">
        <v>1114.2090000000001</v>
      </c>
      <c r="C54" s="7">
        <v>12731.415000000001</v>
      </c>
      <c r="D54" s="7">
        <v>1112.229</v>
      </c>
      <c r="E54" s="7">
        <v>1112.229</v>
      </c>
      <c r="F54" s="7">
        <v>1056.8389999999999</v>
      </c>
      <c r="G54" s="7">
        <v>1056.8389999999999</v>
      </c>
      <c r="H54" s="8">
        <f>D54/D52*100</f>
        <v>99.288430637386185</v>
      </c>
      <c r="I54" s="8">
        <f>E54/E52*100</f>
        <v>99.288430637386185</v>
      </c>
      <c r="J54" s="9">
        <f t="shared" si="18"/>
        <v>99.822295458033452</v>
      </c>
      <c r="K54" s="9">
        <f t="shared" si="19"/>
        <v>105.24110105702005</v>
      </c>
      <c r="L54" s="9">
        <f t="shared" si="19"/>
        <v>105.24110105702005</v>
      </c>
    </row>
    <row r="55" spans="1:12" s="1" customFormat="1" ht="22.5" x14ac:dyDescent="0.2">
      <c r="A55" s="3" t="s">
        <v>18</v>
      </c>
      <c r="B55" s="7"/>
      <c r="C55" s="7"/>
      <c r="D55" s="7"/>
      <c r="E55" s="7"/>
      <c r="F55" s="7"/>
      <c r="G55" s="7"/>
    </row>
    <row r="56" spans="1:12" s="1" customFormat="1" x14ac:dyDescent="0.2">
      <c r="A56" s="6" t="s">
        <v>6</v>
      </c>
      <c r="B56" s="7">
        <v>1916.6250000000002</v>
      </c>
      <c r="C56" s="7">
        <v>17196.311000000002</v>
      </c>
      <c r="D56" s="7">
        <v>1225.2190000000001</v>
      </c>
      <c r="E56" s="7">
        <v>1225.2190000000001</v>
      </c>
      <c r="F56" s="7">
        <v>1537.777</v>
      </c>
      <c r="G56" s="7">
        <v>1537.777</v>
      </c>
      <c r="H56" s="8">
        <f>H57+H58+H59</f>
        <v>100</v>
      </c>
      <c r="I56" s="8">
        <f>I57+I58+I59</f>
        <v>100</v>
      </c>
      <c r="J56" s="9">
        <f t="shared" ref="J56:J61" si="20">D56/B56*100</f>
        <v>63.925859257809947</v>
      </c>
      <c r="K56" s="9">
        <f t="shared" ref="K56:L62" si="21">D56/F56*100</f>
        <v>79.674686251647671</v>
      </c>
      <c r="L56" s="9">
        <f t="shared" si="21"/>
        <v>79.674686251647671</v>
      </c>
    </row>
    <row r="57" spans="1:12" s="1" customFormat="1" x14ac:dyDescent="0.2">
      <c r="A57" s="10" t="s">
        <v>7</v>
      </c>
      <c r="B57" s="7">
        <v>1014.2</v>
      </c>
      <c r="C57" s="7">
        <v>10220.032999999999</v>
      </c>
      <c r="D57" s="7">
        <v>1006.2670000000001</v>
      </c>
      <c r="E57" s="7">
        <v>1006.2670000000001</v>
      </c>
      <c r="F57" s="7">
        <v>818.53300000000002</v>
      </c>
      <c r="G57" s="7">
        <v>818.53300000000002</v>
      </c>
      <c r="H57" s="8">
        <f>D57/D56*100</f>
        <v>82.129562143584124</v>
      </c>
      <c r="I57" s="8">
        <f>E57/E56*100</f>
        <v>82.129562143584124</v>
      </c>
      <c r="J57" s="9">
        <f t="shared" si="20"/>
        <v>99.217807138631429</v>
      </c>
      <c r="K57" s="9">
        <f t="shared" si="21"/>
        <v>122.93542227375072</v>
      </c>
      <c r="L57" s="9">
        <f t="shared" si="21"/>
        <v>122.93542227375072</v>
      </c>
    </row>
    <row r="58" spans="1:12" s="1" customFormat="1" x14ac:dyDescent="0.2">
      <c r="A58" s="10" t="s">
        <v>8</v>
      </c>
      <c r="B58" s="7">
        <v>857.90800000000002</v>
      </c>
      <c r="C58" s="7">
        <v>6976.2780000000002</v>
      </c>
      <c r="D58" s="7">
        <v>218.952</v>
      </c>
      <c r="E58" s="7">
        <v>218.952</v>
      </c>
      <c r="F58" s="7">
        <v>719.24400000000003</v>
      </c>
      <c r="G58" s="7">
        <v>719.24400000000003</v>
      </c>
      <c r="H58" s="8">
        <f>D58/D56*100</f>
        <v>17.870437856415872</v>
      </c>
      <c r="I58" s="8">
        <f>E58/E56*100</f>
        <v>17.870437856415872</v>
      </c>
      <c r="J58" s="9">
        <f t="shared" si="20"/>
        <v>25.521617702597482</v>
      </c>
      <c r="K58" s="9">
        <f t="shared" si="21"/>
        <v>30.441964062265374</v>
      </c>
      <c r="L58" s="9">
        <f t="shared" si="21"/>
        <v>30.441964062265374</v>
      </c>
    </row>
    <row r="59" spans="1:12" s="1" customFormat="1" x14ac:dyDescent="0.2">
      <c r="A59" s="10" t="s">
        <v>124</v>
      </c>
      <c r="B59" s="7">
        <v>44.517000000000003</v>
      </c>
      <c r="C59" s="7">
        <v>0</v>
      </c>
      <c r="D59" s="7">
        <v>0</v>
      </c>
      <c r="E59" s="7">
        <v>0</v>
      </c>
      <c r="F59" s="7">
        <v>0</v>
      </c>
      <c r="G59" s="7">
        <v>0</v>
      </c>
      <c r="H59" s="8">
        <f>D59/D56*100</f>
        <v>0</v>
      </c>
      <c r="I59" s="8">
        <f>E59/E56*100</f>
        <v>0</v>
      </c>
      <c r="J59" s="9">
        <f t="shared" si="20"/>
        <v>0</v>
      </c>
      <c r="K59" s="9">
        <v>0</v>
      </c>
      <c r="L59" s="9">
        <v>0</v>
      </c>
    </row>
    <row r="60" spans="1:12" s="1" customFormat="1" x14ac:dyDescent="0.2">
      <c r="A60" s="6" t="s">
        <v>9</v>
      </c>
      <c r="B60" s="7">
        <v>1916.6250000000002</v>
      </c>
      <c r="C60" s="7">
        <v>17196.311000000002</v>
      </c>
      <c r="D60" s="7">
        <v>1225.2190000000001</v>
      </c>
      <c r="E60" s="7">
        <v>1225.2190000000001</v>
      </c>
      <c r="F60" s="7">
        <v>1537.777</v>
      </c>
      <c r="G60" s="7">
        <v>1537.777</v>
      </c>
      <c r="H60" s="8">
        <f>H61+H62</f>
        <v>100</v>
      </c>
      <c r="I60" s="8">
        <f>I61+I62</f>
        <v>100</v>
      </c>
      <c r="J60" s="9">
        <f t="shared" si="20"/>
        <v>63.925859257809947</v>
      </c>
      <c r="K60" s="9">
        <f t="shared" si="21"/>
        <v>79.674686251647671</v>
      </c>
      <c r="L60" s="9">
        <f t="shared" si="21"/>
        <v>79.674686251647671</v>
      </c>
    </row>
    <row r="61" spans="1:12" s="1" customFormat="1" x14ac:dyDescent="0.2">
      <c r="A61" s="10" t="s">
        <v>10</v>
      </c>
      <c r="B61" s="7">
        <v>1916.625</v>
      </c>
      <c r="C61" s="7">
        <v>13105.832</v>
      </c>
      <c r="D61" s="7">
        <v>0</v>
      </c>
      <c r="E61" s="7">
        <v>0</v>
      </c>
      <c r="F61" s="7">
        <v>685.16800000000001</v>
      </c>
      <c r="G61" s="7">
        <v>685.16800000000001</v>
      </c>
      <c r="H61" s="8">
        <f>D61/D60*100</f>
        <v>0</v>
      </c>
      <c r="I61" s="8">
        <f>E61/E60*100</f>
        <v>0</v>
      </c>
      <c r="J61" s="9">
        <f t="shared" si="20"/>
        <v>0</v>
      </c>
      <c r="K61" s="9">
        <f t="shared" si="21"/>
        <v>0</v>
      </c>
      <c r="L61" s="9">
        <f t="shared" si="21"/>
        <v>0</v>
      </c>
    </row>
    <row r="62" spans="1:12" s="1" customFormat="1" x14ac:dyDescent="0.2">
      <c r="A62" s="10" t="s">
        <v>11</v>
      </c>
      <c r="B62" s="7">
        <v>0</v>
      </c>
      <c r="C62" s="7">
        <v>4090.4790000000012</v>
      </c>
      <c r="D62" s="7">
        <v>1225.2190000000001</v>
      </c>
      <c r="E62" s="7">
        <v>1225.2190000000001</v>
      </c>
      <c r="F62" s="7">
        <v>852.60900000000004</v>
      </c>
      <c r="G62" s="7">
        <v>852.60900000000004</v>
      </c>
      <c r="H62" s="8">
        <f>D62/D60*100</f>
        <v>100</v>
      </c>
      <c r="I62" s="8">
        <f>E62/E60*100</f>
        <v>100</v>
      </c>
      <c r="J62" s="9">
        <v>0</v>
      </c>
      <c r="K62" s="9">
        <f t="shared" si="21"/>
        <v>143.70233014195253</v>
      </c>
      <c r="L62" s="9">
        <f t="shared" si="21"/>
        <v>143.70233014195253</v>
      </c>
    </row>
    <row r="63" spans="1:12" s="1" customFormat="1" ht="22.5" x14ac:dyDescent="0.2">
      <c r="A63" s="3" t="s">
        <v>19</v>
      </c>
      <c r="B63" s="7"/>
      <c r="C63" s="7"/>
      <c r="D63" s="7"/>
      <c r="E63" s="7"/>
      <c r="F63" s="7"/>
      <c r="G63" s="7"/>
    </row>
    <row r="64" spans="1:12" s="1" customFormat="1" x14ac:dyDescent="0.2">
      <c r="A64" s="6" t="s">
        <v>6</v>
      </c>
      <c r="B64" s="7">
        <v>4110.7579999999998</v>
      </c>
      <c r="C64" s="7">
        <v>41535.819000000003</v>
      </c>
      <c r="D64" s="7">
        <v>3326.2889999999998</v>
      </c>
      <c r="E64" s="7">
        <v>3326.2889999999998</v>
      </c>
      <c r="F64" s="7">
        <v>3873.0920000000001</v>
      </c>
      <c r="G64" s="7">
        <v>3873.0920000000001</v>
      </c>
      <c r="H64" s="8">
        <f>H65+H66</f>
        <v>100</v>
      </c>
      <c r="I64" s="8">
        <f>I65+I66</f>
        <v>100</v>
      </c>
      <c r="J64" s="9">
        <f t="shared" ref="J64:J69" si="22">D64/B64*100</f>
        <v>80.916682519379634</v>
      </c>
      <c r="K64" s="9">
        <f t="shared" ref="K64:L69" si="23">D64/F64*100</f>
        <v>85.882003319311792</v>
      </c>
      <c r="L64" s="9">
        <f t="shared" si="23"/>
        <v>85.882003319311792</v>
      </c>
    </row>
    <row r="65" spans="1:12" s="1" customFormat="1" x14ac:dyDescent="0.2">
      <c r="A65" s="10" t="s">
        <v>7</v>
      </c>
      <c r="B65" s="7">
        <v>3252.2669999999998</v>
      </c>
      <c r="C65" s="7">
        <v>34547.633000000002</v>
      </c>
      <c r="D65" s="7">
        <v>3107.1</v>
      </c>
      <c r="E65" s="7">
        <v>3107.1</v>
      </c>
      <c r="F65" s="7">
        <v>3151.4670000000001</v>
      </c>
      <c r="G65" s="7">
        <v>3151.4670000000001</v>
      </c>
      <c r="H65" s="8">
        <f>D65/D64*100</f>
        <v>93.410404207211101</v>
      </c>
      <c r="I65" s="8">
        <f>E65/E64*100</f>
        <v>93.410404207211101</v>
      </c>
      <c r="J65" s="9">
        <f t="shared" si="22"/>
        <v>95.536436584081201</v>
      </c>
      <c r="K65" s="9">
        <f t="shared" si="23"/>
        <v>98.59217945166489</v>
      </c>
      <c r="L65" s="9">
        <f t="shared" si="23"/>
        <v>98.59217945166489</v>
      </c>
    </row>
    <row r="66" spans="1:12" s="1" customFormat="1" x14ac:dyDescent="0.2">
      <c r="A66" s="10" t="s">
        <v>8</v>
      </c>
      <c r="B66" s="7">
        <v>858.49099999999999</v>
      </c>
      <c r="C66" s="7">
        <v>6988.1859999999997</v>
      </c>
      <c r="D66" s="7">
        <v>219.18899999999999</v>
      </c>
      <c r="E66" s="7">
        <v>219.18899999999999</v>
      </c>
      <c r="F66" s="7">
        <v>721.625</v>
      </c>
      <c r="G66" s="7">
        <v>721.625</v>
      </c>
      <c r="H66" s="8">
        <f>D66/D64*100</f>
        <v>6.5895957927889004</v>
      </c>
      <c r="I66" s="8">
        <f>E66/E64*100</f>
        <v>6.5895957927889004</v>
      </c>
      <c r="J66" s="9">
        <f t="shared" si="22"/>
        <v>25.531892588274076</v>
      </c>
      <c r="K66" s="9">
        <f t="shared" si="23"/>
        <v>30.374363415901612</v>
      </c>
      <c r="L66" s="9">
        <f t="shared" si="23"/>
        <v>30.374363415901612</v>
      </c>
    </row>
    <row r="67" spans="1:12" s="1" customFormat="1" x14ac:dyDescent="0.2">
      <c r="A67" s="6" t="s">
        <v>9</v>
      </c>
      <c r="B67" s="7">
        <v>4110.7579999999998</v>
      </c>
      <c r="C67" s="7">
        <v>41535.819000000003</v>
      </c>
      <c r="D67" s="7">
        <v>3326.2889999999998</v>
      </c>
      <c r="E67" s="7">
        <v>3326.2889999999998</v>
      </c>
      <c r="F67" s="7">
        <v>3873.0920000000001</v>
      </c>
      <c r="G67" s="7">
        <v>3873.0920000000001</v>
      </c>
      <c r="H67" s="8">
        <f>H68+H69</f>
        <v>100</v>
      </c>
      <c r="I67" s="8">
        <f>I68+I69</f>
        <v>100</v>
      </c>
      <c r="J67" s="9">
        <f t="shared" si="22"/>
        <v>80.916682519379634</v>
      </c>
      <c r="K67" s="9">
        <f t="shared" si="23"/>
        <v>85.882003319311792</v>
      </c>
      <c r="L67" s="9">
        <f t="shared" si="23"/>
        <v>85.882003319311792</v>
      </c>
    </row>
    <row r="68" spans="1:12" s="1" customFormat="1" x14ac:dyDescent="0.2">
      <c r="A68" s="10" t="s">
        <v>10</v>
      </c>
      <c r="B68" s="7">
        <v>1916.625</v>
      </c>
      <c r="C68" s="7">
        <v>13105.832</v>
      </c>
      <c r="D68" s="7">
        <v>0</v>
      </c>
      <c r="E68" s="7">
        <v>0</v>
      </c>
      <c r="F68" s="7">
        <v>685.16800000000001</v>
      </c>
      <c r="G68" s="7">
        <v>685.16800000000001</v>
      </c>
      <c r="H68" s="8">
        <f>D68/D67*100</f>
        <v>0</v>
      </c>
      <c r="I68" s="8">
        <f>E68/E67*100</f>
        <v>0</v>
      </c>
      <c r="J68" s="9">
        <f t="shared" si="22"/>
        <v>0</v>
      </c>
      <c r="K68" s="9">
        <f t="shared" si="23"/>
        <v>0</v>
      </c>
      <c r="L68" s="9">
        <f t="shared" si="23"/>
        <v>0</v>
      </c>
    </row>
    <row r="69" spans="1:12" s="1" customFormat="1" x14ac:dyDescent="0.2">
      <c r="A69" s="10" t="s">
        <v>11</v>
      </c>
      <c r="B69" s="7">
        <v>2194.1329999999998</v>
      </c>
      <c r="C69" s="7">
        <v>28429.987000000001</v>
      </c>
      <c r="D69" s="7">
        <v>3326.2889999999998</v>
      </c>
      <c r="E69" s="7">
        <v>3326.2889999999998</v>
      </c>
      <c r="F69" s="7">
        <v>3187.924</v>
      </c>
      <c r="G69" s="7">
        <v>3187.924</v>
      </c>
      <c r="H69" s="8">
        <f>D69/D67*100</f>
        <v>100</v>
      </c>
      <c r="I69" s="8">
        <f>E69/E67*100</f>
        <v>100</v>
      </c>
      <c r="J69" s="9">
        <f t="shared" si="22"/>
        <v>151.59924216079884</v>
      </c>
      <c r="K69" s="9">
        <f t="shared" si="23"/>
        <v>104.34028540203593</v>
      </c>
      <c r="L69" s="9">
        <f t="shared" si="23"/>
        <v>104.34028540203593</v>
      </c>
    </row>
    <row r="70" spans="1:12" s="1" customFormat="1" x14ac:dyDescent="0.2">
      <c r="A70" s="3" t="s">
        <v>20</v>
      </c>
      <c r="B70" s="7"/>
      <c r="C70" s="7"/>
      <c r="D70" s="7"/>
      <c r="E70" s="7"/>
      <c r="F70" s="7"/>
      <c r="G70" s="7"/>
    </row>
    <row r="71" spans="1:12" s="1" customFormat="1" x14ac:dyDescent="0.2">
      <c r="A71" s="6" t="s">
        <v>6</v>
      </c>
      <c r="B71" s="7">
        <v>4464.2460000000001</v>
      </c>
      <c r="C71" s="7">
        <v>47583.323000000004</v>
      </c>
      <c r="D71" s="7">
        <v>4022.5</v>
      </c>
      <c r="E71" s="7">
        <v>4022.5</v>
      </c>
      <c r="F71" s="7">
        <v>3637.8</v>
      </c>
      <c r="G71" s="7">
        <v>3637.8</v>
      </c>
      <c r="H71" s="8">
        <f>H72+H73</f>
        <v>100</v>
      </c>
      <c r="I71" s="8">
        <f>I72+I73</f>
        <v>100</v>
      </c>
      <c r="J71" s="9">
        <f t="shared" ref="J71:J76" si="24">D71/B71*100</f>
        <v>90.104801572314784</v>
      </c>
      <c r="K71" s="9">
        <f t="shared" ref="K71:L76" si="25">D71/F71*100</f>
        <v>110.57507284622574</v>
      </c>
      <c r="L71" s="9">
        <f t="shared" si="25"/>
        <v>110.57507284622574</v>
      </c>
    </row>
    <row r="72" spans="1:12" s="1" customFormat="1" x14ac:dyDescent="0.2">
      <c r="A72" s="10" t="s">
        <v>7</v>
      </c>
      <c r="B72" s="7">
        <v>4463.9669999999996</v>
      </c>
      <c r="C72" s="7">
        <v>47582.8</v>
      </c>
      <c r="D72" s="7">
        <v>4022.5</v>
      </c>
      <c r="E72" s="7">
        <v>4022.5</v>
      </c>
      <c r="F72" s="7">
        <v>3637.8</v>
      </c>
      <c r="G72" s="7">
        <v>3637.8</v>
      </c>
      <c r="H72" s="8">
        <f>D72/D71*100</f>
        <v>100</v>
      </c>
      <c r="I72" s="8">
        <f>E72/E71*100</f>
        <v>100</v>
      </c>
      <c r="J72" s="9">
        <f t="shared" si="24"/>
        <v>90.110433164044451</v>
      </c>
      <c r="K72" s="9">
        <f t="shared" si="25"/>
        <v>110.57507284622574</v>
      </c>
      <c r="L72" s="9">
        <f t="shared" si="25"/>
        <v>110.57507284622574</v>
      </c>
    </row>
    <row r="73" spans="1:12" s="1" customFormat="1" x14ac:dyDescent="0.2">
      <c r="A73" s="10" t="s">
        <v>8</v>
      </c>
      <c r="B73" s="7">
        <v>0.27900000000000003</v>
      </c>
      <c r="C73" s="7">
        <v>0.52300000000000002</v>
      </c>
      <c r="D73" s="7">
        <v>0</v>
      </c>
      <c r="E73" s="7">
        <v>0</v>
      </c>
      <c r="F73" s="7">
        <v>0</v>
      </c>
      <c r="G73" s="7">
        <v>0</v>
      </c>
      <c r="H73" s="8">
        <f>D73/D71*100</f>
        <v>0</v>
      </c>
      <c r="I73" s="8">
        <f>E73/E71*100</f>
        <v>0</v>
      </c>
      <c r="J73" s="9">
        <f t="shared" si="24"/>
        <v>0</v>
      </c>
      <c r="K73" s="9">
        <v>0</v>
      </c>
      <c r="L73" s="9">
        <v>0</v>
      </c>
    </row>
    <row r="74" spans="1:12" s="1" customFormat="1" x14ac:dyDescent="0.2">
      <c r="A74" s="6" t="s">
        <v>9</v>
      </c>
      <c r="B74" s="7">
        <v>4464.2460000000001</v>
      </c>
      <c r="C74" s="7">
        <v>47583.323000000004</v>
      </c>
      <c r="D74" s="7">
        <v>4022.5</v>
      </c>
      <c r="E74" s="7">
        <v>4022.5</v>
      </c>
      <c r="F74" s="7">
        <v>3637.8</v>
      </c>
      <c r="G74" s="7">
        <v>3637.8</v>
      </c>
      <c r="H74" s="8">
        <f>H75+H76</f>
        <v>100</v>
      </c>
      <c r="I74" s="8">
        <f>I75+I76</f>
        <v>100</v>
      </c>
      <c r="J74" s="9">
        <f t="shared" si="24"/>
        <v>90.104801572314784</v>
      </c>
      <c r="K74" s="9">
        <f t="shared" si="25"/>
        <v>110.57507284622574</v>
      </c>
      <c r="L74" s="9">
        <f t="shared" si="25"/>
        <v>110.57507284622574</v>
      </c>
    </row>
    <row r="75" spans="1:12" s="1" customFormat="1" x14ac:dyDescent="0.2">
      <c r="A75" s="10" t="s">
        <v>10</v>
      </c>
      <c r="B75" s="7">
        <v>1161.4849999999999</v>
      </c>
      <c r="C75" s="7">
        <v>11594.477999999999</v>
      </c>
      <c r="D75" s="7">
        <v>875.96900000000005</v>
      </c>
      <c r="E75" s="7">
        <v>875.96900000000005</v>
      </c>
      <c r="F75" s="7">
        <v>725.47199999999998</v>
      </c>
      <c r="G75" s="7">
        <v>725.47199999999998</v>
      </c>
      <c r="H75" s="8">
        <f>D75/D74*100</f>
        <v>21.776730888750777</v>
      </c>
      <c r="I75" s="8">
        <f>E75/E74*100</f>
        <v>21.776730888750777</v>
      </c>
      <c r="J75" s="9">
        <f t="shared" si="24"/>
        <v>75.418020895663744</v>
      </c>
      <c r="K75" s="9">
        <f t="shared" si="25"/>
        <v>120.74470138061841</v>
      </c>
      <c r="L75" s="9">
        <f t="shared" si="25"/>
        <v>120.74470138061841</v>
      </c>
    </row>
    <row r="76" spans="1:12" s="1" customFormat="1" x14ac:dyDescent="0.2">
      <c r="A76" s="10" t="s">
        <v>11</v>
      </c>
      <c r="B76" s="7">
        <v>3302.7610000000004</v>
      </c>
      <c r="C76" s="7">
        <v>35988.845000000001</v>
      </c>
      <c r="D76" s="7">
        <v>3146.5309999999999</v>
      </c>
      <c r="E76" s="7">
        <v>3146.5309999999999</v>
      </c>
      <c r="F76" s="7">
        <v>2912.3280000000004</v>
      </c>
      <c r="G76" s="7">
        <v>2912.3280000000004</v>
      </c>
      <c r="H76" s="8">
        <f>D76/D74*100</f>
        <v>78.223269111249223</v>
      </c>
      <c r="I76" s="8">
        <f>E76/E74*100</f>
        <v>78.223269111249223</v>
      </c>
      <c r="J76" s="9">
        <f t="shared" si="24"/>
        <v>95.269715247333963</v>
      </c>
      <c r="K76" s="9">
        <f t="shared" si="25"/>
        <v>108.04177963471146</v>
      </c>
      <c r="L76" s="9">
        <f t="shared" si="25"/>
        <v>108.04177963471146</v>
      </c>
    </row>
    <row r="77" spans="1:12" s="1" customFormat="1" x14ac:dyDescent="0.2">
      <c r="A77" s="3" t="s">
        <v>21</v>
      </c>
      <c r="B77" s="7"/>
      <c r="C77" s="7"/>
      <c r="D77" s="7"/>
      <c r="E77" s="7"/>
      <c r="F77" s="7"/>
      <c r="G77" s="7"/>
    </row>
    <row r="78" spans="1:12" s="1" customFormat="1" x14ac:dyDescent="0.2">
      <c r="A78" s="6" t="s">
        <v>6</v>
      </c>
      <c r="B78" s="7">
        <v>14136.548000000001</v>
      </c>
      <c r="C78" s="7">
        <v>168029.17</v>
      </c>
      <c r="D78" s="7">
        <v>14448.620999999999</v>
      </c>
      <c r="E78" s="7">
        <v>14448.620999999999</v>
      </c>
      <c r="F78" s="7">
        <v>12794.301000000001</v>
      </c>
      <c r="G78" s="7">
        <v>12794.301000000001</v>
      </c>
      <c r="H78" s="8">
        <f>H79+H80</f>
        <v>100</v>
      </c>
      <c r="I78" s="8">
        <f>I79+I80</f>
        <v>100</v>
      </c>
      <c r="J78" s="9">
        <f t="shared" ref="J78:J83" si="26">D78/B78*100</f>
        <v>102.20756156311992</v>
      </c>
      <c r="K78" s="9">
        <f t="shared" ref="K78:L83" si="27">D78/F78*100</f>
        <v>112.9301319392126</v>
      </c>
      <c r="L78" s="9">
        <f t="shared" si="27"/>
        <v>112.9301319392126</v>
      </c>
    </row>
    <row r="79" spans="1:12" s="1" customFormat="1" x14ac:dyDescent="0.2">
      <c r="A79" s="10" t="s">
        <v>7</v>
      </c>
      <c r="B79" s="7">
        <v>14111.6</v>
      </c>
      <c r="C79" s="7">
        <v>167793.5</v>
      </c>
      <c r="D79" s="7">
        <v>14446.133</v>
      </c>
      <c r="E79" s="7">
        <v>14446.133</v>
      </c>
      <c r="F79" s="7">
        <v>12768.467000000001</v>
      </c>
      <c r="G79" s="7">
        <v>12768.467000000001</v>
      </c>
      <c r="H79" s="8">
        <f>D79/D78*100</f>
        <v>99.98278036360702</v>
      </c>
      <c r="I79" s="8">
        <f>E79/E78*100</f>
        <v>99.98278036360702</v>
      </c>
      <c r="J79" s="9">
        <f t="shared" si="26"/>
        <v>102.37062416735168</v>
      </c>
      <c r="K79" s="9">
        <f t="shared" si="27"/>
        <v>113.1391340871226</v>
      </c>
      <c r="L79" s="9">
        <f t="shared" si="27"/>
        <v>113.1391340871226</v>
      </c>
    </row>
    <row r="80" spans="1:12" s="1" customFormat="1" x14ac:dyDescent="0.2">
      <c r="A80" s="10" t="s">
        <v>8</v>
      </c>
      <c r="B80" s="7">
        <v>24.948</v>
      </c>
      <c r="C80" s="7">
        <v>235.67</v>
      </c>
      <c r="D80" s="7">
        <v>2.488</v>
      </c>
      <c r="E80" s="7">
        <v>2.488</v>
      </c>
      <c r="F80" s="7">
        <v>25.834</v>
      </c>
      <c r="G80" s="7">
        <v>25.834</v>
      </c>
      <c r="H80" s="8">
        <f>D80/D78*100</f>
        <v>1.7219636392981724E-2</v>
      </c>
      <c r="I80" s="8">
        <f>E80/E78*100</f>
        <v>1.7219636392981724E-2</v>
      </c>
      <c r="J80" s="9">
        <f t="shared" si="26"/>
        <v>9.9727433060766391</v>
      </c>
      <c r="K80" s="9">
        <f t="shared" si="27"/>
        <v>9.6307192072462655</v>
      </c>
      <c r="L80" s="9">
        <f t="shared" si="27"/>
        <v>9.6307192072462655</v>
      </c>
    </row>
    <row r="81" spans="1:12" s="1" customFormat="1" x14ac:dyDescent="0.2">
      <c r="A81" s="6" t="s">
        <v>9</v>
      </c>
      <c r="B81" s="7">
        <v>14136.548000000001</v>
      </c>
      <c r="C81" s="7">
        <v>168029.17</v>
      </c>
      <c r="D81" s="7">
        <v>14448.620999999999</v>
      </c>
      <c r="E81" s="7">
        <v>14448.620999999999</v>
      </c>
      <c r="F81" s="7">
        <v>12794.301000000001</v>
      </c>
      <c r="G81" s="7">
        <v>12794.301000000001</v>
      </c>
      <c r="H81" s="8">
        <f>H82+H83</f>
        <v>99.999999999999986</v>
      </c>
      <c r="I81" s="8">
        <f>I82+I83</f>
        <v>99.999999999999986</v>
      </c>
      <c r="J81" s="9">
        <f t="shared" si="26"/>
        <v>102.20756156311992</v>
      </c>
      <c r="K81" s="9">
        <f t="shared" si="27"/>
        <v>112.9301319392126</v>
      </c>
      <c r="L81" s="9">
        <f t="shared" si="27"/>
        <v>112.9301319392126</v>
      </c>
    </row>
    <row r="82" spans="1:12" s="1" customFormat="1" x14ac:dyDescent="0.2">
      <c r="A82" s="10" t="s">
        <v>10</v>
      </c>
      <c r="B82" s="7">
        <v>212.06100000000001</v>
      </c>
      <c r="C82" s="7">
        <v>1977.758</v>
      </c>
      <c r="D82" s="7">
        <v>160.965</v>
      </c>
      <c r="E82" s="7">
        <v>160.965</v>
      </c>
      <c r="F82" s="7">
        <v>123.157</v>
      </c>
      <c r="G82" s="7">
        <v>123.157</v>
      </c>
      <c r="H82" s="8">
        <f>D82/D81*100</f>
        <v>1.11405095337472</v>
      </c>
      <c r="I82" s="8">
        <f>E82/E81*100</f>
        <v>1.11405095337472</v>
      </c>
      <c r="J82" s="9">
        <f t="shared" si="26"/>
        <v>75.905046189539803</v>
      </c>
      <c r="K82" s="9">
        <f t="shared" si="27"/>
        <v>130.69902644591863</v>
      </c>
      <c r="L82" s="9">
        <f t="shared" si="27"/>
        <v>130.69902644591863</v>
      </c>
    </row>
    <row r="83" spans="1:12" s="1" customFormat="1" x14ac:dyDescent="0.2">
      <c r="A83" s="10" t="s">
        <v>11</v>
      </c>
      <c r="B83" s="7">
        <v>13924.487000000001</v>
      </c>
      <c r="C83" s="7">
        <v>166051.41200000001</v>
      </c>
      <c r="D83" s="7">
        <v>14287.655999999999</v>
      </c>
      <c r="E83" s="7">
        <v>14287.655999999999</v>
      </c>
      <c r="F83" s="7">
        <v>12671.144000000002</v>
      </c>
      <c r="G83" s="7">
        <v>12671.144000000002</v>
      </c>
      <c r="H83" s="8">
        <f>D83/D81*100</f>
        <v>98.885949046625271</v>
      </c>
      <c r="I83" s="8">
        <f>E83/E81*100</f>
        <v>98.885949046625271</v>
      </c>
      <c r="J83" s="9">
        <f t="shared" si="26"/>
        <v>102.60813199078716</v>
      </c>
      <c r="K83" s="9">
        <f t="shared" si="27"/>
        <v>112.75742742723149</v>
      </c>
      <c r="L83" s="9">
        <f t="shared" si="27"/>
        <v>112.75742742723149</v>
      </c>
    </row>
    <row r="84" spans="1:12" s="1" customFormat="1" ht="22.5" x14ac:dyDescent="0.2">
      <c r="A84" s="3" t="s">
        <v>22</v>
      </c>
      <c r="B84" s="7"/>
      <c r="C84" s="7"/>
      <c r="D84" s="7"/>
      <c r="E84" s="7"/>
      <c r="F84" s="7"/>
      <c r="G84" s="7"/>
    </row>
    <row r="85" spans="1:12" s="1" customFormat="1" x14ac:dyDescent="0.2">
      <c r="A85" s="6" t="s">
        <v>6</v>
      </c>
      <c r="B85" s="7">
        <v>420.9</v>
      </c>
      <c r="C85" s="7">
        <v>4562.2329999999993</v>
      </c>
      <c r="D85" s="7">
        <v>445.32</v>
      </c>
      <c r="E85" s="7">
        <v>445.32</v>
      </c>
      <c r="F85" s="7">
        <v>356</v>
      </c>
      <c r="G85" s="7">
        <v>356</v>
      </c>
      <c r="H85" s="8">
        <f>H86+H87</f>
        <v>99.999999999999986</v>
      </c>
      <c r="I85" s="8">
        <f>I86+I87</f>
        <v>99.999999999999986</v>
      </c>
      <c r="J85" s="9">
        <f t="shared" ref="J85:J90" si="28">D85/B85*100</f>
        <v>105.80185317177478</v>
      </c>
      <c r="K85" s="9">
        <f t="shared" ref="K85:L90" si="29">D85/F85*100</f>
        <v>125.08988764044943</v>
      </c>
      <c r="L85" s="9">
        <f t="shared" si="29"/>
        <v>125.08988764044943</v>
      </c>
    </row>
    <row r="86" spans="1:12" s="1" customFormat="1" x14ac:dyDescent="0.2">
      <c r="A86" s="10" t="s">
        <v>7</v>
      </c>
      <c r="B86" s="7">
        <v>420.9</v>
      </c>
      <c r="C86" s="7">
        <v>4559.8999999999996</v>
      </c>
      <c r="D86" s="7">
        <v>445.2</v>
      </c>
      <c r="E86" s="7">
        <v>445.2</v>
      </c>
      <c r="F86" s="7">
        <v>355.9</v>
      </c>
      <c r="G86" s="7">
        <v>355.9</v>
      </c>
      <c r="H86" s="8">
        <f>D86/D85*100</f>
        <v>99.973053085421711</v>
      </c>
      <c r="I86" s="8">
        <f>E86/E85*100</f>
        <v>99.973053085421711</v>
      </c>
      <c r="J86" s="9">
        <f t="shared" si="28"/>
        <v>105.77334283677833</v>
      </c>
      <c r="K86" s="9">
        <f t="shared" si="29"/>
        <v>125.09131778589493</v>
      </c>
      <c r="L86" s="9">
        <f t="shared" si="29"/>
        <v>125.09131778589493</v>
      </c>
    </row>
    <row r="87" spans="1:12" s="1" customFormat="1" x14ac:dyDescent="0.2">
      <c r="A87" s="10" t="s">
        <v>8</v>
      </c>
      <c r="B87" s="7">
        <v>0</v>
      </c>
      <c r="C87" s="7">
        <v>2.3330000000000002</v>
      </c>
      <c r="D87" s="7">
        <v>0.12</v>
      </c>
      <c r="E87" s="7">
        <v>0.12</v>
      </c>
      <c r="F87" s="7">
        <v>0.1</v>
      </c>
      <c r="G87" s="7">
        <v>0.1</v>
      </c>
      <c r="H87" s="8">
        <f>D87/D85*100</f>
        <v>2.6946914578280787E-2</v>
      </c>
      <c r="I87" s="8">
        <f>E87/E85*100</f>
        <v>2.6946914578280787E-2</v>
      </c>
      <c r="J87" s="9">
        <v>0</v>
      </c>
      <c r="K87" s="9">
        <f t="shared" si="29"/>
        <v>120</v>
      </c>
      <c r="L87" s="9">
        <f t="shared" si="29"/>
        <v>120</v>
      </c>
    </row>
    <row r="88" spans="1:12" s="1" customFormat="1" x14ac:dyDescent="0.2">
      <c r="A88" s="6" t="s">
        <v>9</v>
      </c>
      <c r="B88" s="7">
        <v>420.9</v>
      </c>
      <c r="C88" s="7">
        <v>4562.2329999999993</v>
      </c>
      <c r="D88" s="7">
        <v>445.32</v>
      </c>
      <c r="E88" s="7">
        <v>445.32</v>
      </c>
      <c r="F88" s="7">
        <v>356</v>
      </c>
      <c r="G88" s="7">
        <v>356</v>
      </c>
      <c r="H88" s="8">
        <f>H89+H90</f>
        <v>100</v>
      </c>
      <c r="I88" s="8">
        <f>I89+I90</f>
        <v>100</v>
      </c>
      <c r="J88" s="9">
        <f t="shared" si="28"/>
        <v>105.80185317177478</v>
      </c>
      <c r="K88" s="9">
        <f t="shared" si="29"/>
        <v>125.08988764044943</v>
      </c>
      <c r="L88" s="9">
        <f t="shared" si="29"/>
        <v>125.08988764044943</v>
      </c>
    </row>
    <row r="89" spans="1:12" s="1" customFormat="1" x14ac:dyDescent="0.2">
      <c r="A89" s="10" t="s">
        <v>10</v>
      </c>
      <c r="B89" s="7">
        <v>0</v>
      </c>
      <c r="C89" s="7">
        <v>0</v>
      </c>
      <c r="D89" s="7">
        <v>0.30399999999999999</v>
      </c>
      <c r="E89" s="7">
        <v>0.30399999999999999</v>
      </c>
      <c r="F89" s="7">
        <v>0</v>
      </c>
      <c r="G89" s="7">
        <v>0</v>
      </c>
      <c r="H89" s="8">
        <f>D89/D88*100</f>
        <v>6.8265516931644663E-2</v>
      </c>
      <c r="I89" s="8">
        <f>E89/E88*100</f>
        <v>6.8265516931644663E-2</v>
      </c>
      <c r="J89" s="9">
        <v>0</v>
      </c>
      <c r="K89" s="9">
        <v>0</v>
      </c>
      <c r="L89" s="9">
        <v>0</v>
      </c>
    </row>
    <row r="90" spans="1:12" s="1" customFormat="1" x14ac:dyDescent="0.2">
      <c r="A90" s="10" t="s">
        <v>11</v>
      </c>
      <c r="B90" s="7">
        <v>420.9</v>
      </c>
      <c r="C90" s="7">
        <v>4562.2329999999993</v>
      </c>
      <c r="D90" s="7">
        <v>445.01600000000002</v>
      </c>
      <c r="E90" s="7">
        <v>445.01600000000002</v>
      </c>
      <c r="F90" s="7">
        <v>356</v>
      </c>
      <c r="G90" s="7">
        <v>356</v>
      </c>
      <c r="H90" s="8">
        <f>D90/D88*100</f>
        <v>99.931734483068354</v>
      </c>
      <c r="I90" s="8">
        <f>E90/E88*100</f>
        <v>99.931734483068354</v>
      </c>
      <c r="J90" s="9">
        <f t="shared" si="28"/>
        <v>105.72962698978381</v>
      </c>
      <c r="K90" s="9">
        <f t="shared" si="29"/>
        <v>125.00449438202249</v>
      </c>
      <c r="L90" s="9">
        <f t="shared" si="29"/>
        <v>125.00449438202249</v>
      </c>
    </row>
    <row r="91" spans="1:12" s="1" customFormat="1" x14ac:dyDescent="0.2">
      <c r="A91" s="3" t="s">
        <v>23</v>
      </c>
      <c r="B91" s="7"/>
      <c r="C91" s="7"/>
      <c r="D91" s="7"/>
      <c r="E91" s="7"/>
      <c r="F91" s="7"/>
      <c r="G91" s="7"/>
    </row>
    <row r="92" spans="1:12" s="1" customFormat="1" x14ac:dyDescent="0.2">
      <c r="A92" s="6" t="s">
        <v>6</v>
      </c>
      <c r="B92" s="7">
        <v>716.73599999999999</v>
      </c>
      <c r="C92" s="7">
        <v>8618.4750000000004</v>
      </c>
      <c r="D92" s="7">
        <v>903.32299999999998</v>
      </c>
      <c r="E92" s="7">
        <v>903.32299999999998</v>
      </c>
      <c r="F92" s="7">
        <v>675.1</v>
      </c>
      <c r="G92" s="7">
        <v>675.1</v>
      </c>
      <c r="H92" s="8">
        <f>H93+H94</f>
        <v>100</v>
      </c>
      <c r="I92" s="8">
        <f>I93+I94</f>
        <v>100</v>
      </c>
      <c r="J92" s="9">
        <f t="shared" ref="J92:J97" si="30">D92/B92*100</f>
        <v>126.03287681935886</v>
      </c>
      <c r="K92" s="9">
        <f t="shared" ref="K92:L97" si="31">D92/F92*100</f>
        <v>133.80580654717821</v>
      </c>
      <c r="L92" s="9">
        <f t="shared" si="31"/>
        <v>133.80580654717821</v>
      </c>
    </row>
    <row r="93" spans="1:12" s="1" customFormat="1" x14ac:dyDescent="0.2">
      <c r="A93" s="10" t="s">
        <v>7</v>
      </c>
      <c r="B93" s="7">
        <v>707.3</v>
      </c>
      <c r="C93" s="7">
        <v>8501.2000000000007</v>
      </c>
      <c r="D93" s="7">
        <v>895.9</v>
      </c>
      <c r="E93" s="7">
        <v>895.9</v>
      </c>
      <c r="F93" s="7">
        <v>659.7</v>
      </c>
      <c r="G93" s="7">
        <v>659.7</v>
      </c>
      <c r="H93" s="8">
        <f>D93/D92*100</f>
        <v>99.17825628263644</v>
      </c>
      <c r="I93" s="8">
        <f>E93/E92*100</f>
        <v>99.17825628263644</v>
      </c>
      <c r="J93" s="9">
        <f t="shared" si="30"/>
        <v>126.66478156369291</v>
      </c>
      <c r="K93" s="9">
        <f t="shared" si="31"/>
        <v>135.80415340306197</v>
      </c>
      <c r="L93" s="9">
        <f t="shared" si="31"/>
        <v>135.80415340306197</v>
      </c>
    </row>
    <row r="94" spans="1:12" s="1" customFormat="1" x14ac:dyDescent="0.2">
      <c r="A94" s="10" t="s">
        <v>8</v>
      </c>
      <c r="B94" s="7">
        <v>9.4359999999999999</v>
      </c>
      <c r="C94" s="7">
        <v>117.27500000000001</v>
      </c>
      <c r="D94" s="7">
        <v>7.423</v>
      </c>
      <c r="E94" s="7">
        <v>7.423</v>
      </c>
      <c r="F94" s="7">
        <v>15.4</v>
      </c>
      <c r="G94" s="7">
        <v>15.4</v>
      </c>
      <c r="H94" s="8">
        <f>D94/D92*100</f>
        <v>0.82174371736355656</v>
      </c>
      <c r="I94" s="8">
        <f>E94/E92*100</f>
        <v>0.82174371736355656</v>
      </c>
      <c r="J94" s="9">
        <f t="shared" si="30"/>
        <v>78.666807969478597</v>
      </c>
      <c r="K94" s="9">
        <f t="shared" si="31"/>
        <v>48.201298701298697</v>
      </c>
      <c r="L94" s="9">
        <f t="shared" si="31"/>
        <v>48.201298701298697</v>
      </c>
    </row>
    <row r="95" spans="1:12" s="1" customFormat="1" x14ac:dyDescent="0.2">
      <c r="A95" s="6" t="s">
        <v>9</v>
      </c>
      <c r="B95" s="7">
        <v>716.73599999999999</v>
      </c>
      <c r="C95" s="7">
        <v>8618.4750000000004</v>
      </c>
      <c r="D95" s="7">
        <v>903.32299999999998</v>
      </c>
      <c r="E95" s="7">
        <v>903.32299999999998</v>
      </c>
      <c r="F95" s="7">
        <v>675.1</v>
      </c>
      <c r="G95" s="7">
        <v>675.1</v>
      </c>
      <c r="H95" s="8">
        <f>H96+H97</f>
        <v>99.999999999999986</v>
      </c>
      <c r="I95" s="8">
        <f>I96+I97</f>
        <v>99.999999999999986</v>
      </c>
      <c r="J95" s="9">
        <f t="shared" si="30"/>
        <v>126.03287681935886</v>
      </c>
      <c r="K95" s="9">
        <f t="shared" si="31"/>
        <v>133.80580654717821</v>
      </c>
      <c r="L95" s="9">
        <f t="shared" si="31"/>
        <v>133.80580654717821</v>
      </c>
    </row>
    <row r="96" spans="1:12" s="1" customFormat="1" x14ac:dyDescent="0.2">
      <c r="A96" s="10" t="s">
        <v>10</v>
      </c>
      <c r="B96" s="7">
        <v>4.1420000000000003</v>
      </c>
      <c r="C96" s="7">
        <v>55.813000000000002</v>
      </c>
      <c r="D96" s="7">
        <v>5.8730000000000002</v>
      </c>
      <c r="E96" s="7">
        <v>5.8730000000000002</v>
      </c>
      <c r="F96" s="7">
        <v>0</v>
      </c>
      <c r="G96" s="7">
        <v>0</v>
      </c>
      <c r="H96" s="8">
        <f>D96/D95*100</f>
        <v>0.65015503867387414</v>
      </c>
      <c r="I96" s="8">
        <f>E96/E95*100</f>
        <v>0.65015503867387414</v>
      </c>
      <c r="J96" s="9">
        <f t="shared" si="30"/>
        <v>141.79140511830033</v>
      </c>
      <c r="K96" s="9">
        <v>0</v>
      </c>
      <c r="L96" s="9">
        <v>0</v>
      </c>
    </row>
    <row r="97" spans="1:12" s="1" customFormat="1" x14ac:dyDescent="0.2">
      <c r="A97" s="10" t="s">
        <v>11</v>
      </c>
      <c r="B97" s="7">
        <v>712.59399999999994</v>
      </c>
      <c r="C97" s="7">
        <v>8562.6620000000003</v>
      </c>
      <c r="D97" s="7">
        <v>897.44999999999993</v>
      </c>
      <c r="E97" s="7">
        <v>897.44999999999993</v>
      </c>
      <c r="F97" s="7">
        <v>675.1</v>
      </c>
      <c r="G97" s="7">
        <v>675.1</v>
      </c>
      <c r="H97" s="8">
        <f>D97/D95*100</f>
        <v>99.349844961326113</v>
      </c>
      <c r="I97" s="8">
        <f>E97/E95*100</f>
        <v>99.349844961326113</v>
      </c>
      <c r="J97" s="9">
        <f t="shared" si="30"/>
        <v>125.94127932595561</v>
      </c>
      <c r="K97" s="9">
        <f t="shared" si="31"/>
        <v>132.93586135387346</v>
      </c>
      <c r="L97" s="9">
        <f t="shared" si="31"/>
        <v>132.93586135387346</v>
      </c>
    </row>
    <row r="98" spans="1:12" s="1" customFormat="1" x14ac:dyDescent="0.2">
      <c r="A98" s="3" t="s">
        <v>24</v>
      </c>
      <c r="B98" s="7"/>
      <c r="C98" s="7"/>
      <c r="D98" s="7"/>
      <c r="E98" s="7"/>
      <c r="F98" s="7"/>
      <c r="G98" s="7"/>
    </row>
    <row r="99" spans="1:12" s="1" customFormat="1" x14ac:dyDescent="0.2">
      <c r="A99" s="6" t="s">
        <v>6</v>
      </c>
      <c r="B99" s="7">
        <v>146.49200000000002</v>
      </c>
      <c r="C99" s="7">
        <v>1446.5820000000001</v>
      </c>
      <c r="D99" s="7">
        <v>70.055000000000007</v>
      </c>
      <c r="E99" s="7">
        <v>70.055000000000007</v>
      </c>
      <c r="F99" s="7">
        <v>116.76</v>
      </c>
      <c r="G99" s="7">
        <v>116.76</v>
      </c>
      <c r="H99" s="8">
        <f>H100+H101</f>
        <v>99.999999999999986</v>
      </c>
      <c r="I99" s="8">
        <f>I100+I101</f>
        <v>99.999999999999986</v>
      </c>
      <c r="J99" s="9">
        <f t="shared" ref="J99:J104" si="32">D99/B99*100</f>
        <v>47.821724053190614</v>
      </c>
      <c r="K99" s="9">
        <f t="shared" ref="K99:L104" si="33">D99/F99*100</f>
        <v>59.999143542309007</v>
      </c>
      <c r="L99" s="9">
        <f t="shared" si="33"/>
        <v>59.999143542309007</v>
      </c>
    </row>
    <row r="100" spans="1:12" s="1" customFormat="1" x14ac:dyDescent="0.2">
      <c r="A100" s="10" t="s">
        <v>7</v>
      </c>
      <c r="B100" s="7">
        <v>132.4</v>
      </c>
      <c r="C100" s="7">
        <v>1229.4000000000001</v>
      </c>
      <c r="D100" s="7">
        <v>61.5</v>
      </c>
      <c r="E100" s="7">
        <v>61.5</v>
      </c>
      <c r="F100" s="7">
        <v>102.7</v>
      </c>
      <c r="G100" s="7">
        <v>102.7</v>
      </c>
      <c r="H100" s="8">
        <f>D100/D99*100</f>
        <v>87.788166440653754</v>
      </c>
      <c r="I100" s="8">
        <f>E100/E99*100</f>
        <v>87.788166440653754</v>
      </c>
      <c r="J100" s="9">
        <f t="shared" si="32"/>
        <v>46.450151057401811</v>
      </c>
      <c r="K100" s="9">
        <f t="shared" si="33"/>
        <v>59.883154819863684</v>
      </c>
      <c r="L100" s="9">
        <f t="shared" si="33"/>
        <v>59.883154819863684</v>
      </c>
    </row>
    <row r="101" spans="1:12" s="1" customFormat="1" x14ac:dyDescent="0.2">
      <c r="A101" s="10" t="s">
        <v>8</v>
      </c>
      <c r="B101" s="7">
        <v>14.092000000000001</v>
      </c>
      <c r="C101" s="7">
        <v>217.18199999999999</v>
      </c>
      <c r="D101" s="7">
        <v>8.5549999999999997</v>
      </c>
      <c r="E101" s="7">
        <v>8.5549999999999997</v>
      </c>
      <c r="F101" s="7">
        <v>14.06</v>
      </c>
      <c r="G101" s="7">
        <v>14.06</v>
      </c>
      <c r="H101" s="8">
        <f>D101/D99*100</f>
        <v>12.211833559346227</v>
      </c>
      <c r="I101" s="8">
        <f>E101/E99*100</f>
        <v>12.211833559346227</v>
      </c>
      <c r="J101" s="9">
        <f t="shared" si="32"/>
        <v>60.708203235878514</v>
      </c>
      <c r="K101" s="9">
        <f t="shared" si="33"/>
        <v>60.846372688477942</v>
      </c>
      <c r="L101" s="9">
        <f t="shared" si="33"/>
        <v>60.846372688477942</v>
      </c>
    </row>
    <row r="102" spans="1:12" s="1" customFormat="1" x14ac:dyDescent="0.2">
      <c r="A102" s="6" t="s">
        <v>9</v>
      </c>
      <c r="B102" s="7">
        <v>146.49200000000002</v>
      </c>
      <c r="C102" s="7">
        <v>1446.5820000000001</v>
      </c>
      <c r="D102" s="7">
        <v>70.055000000000007</v>
      </c>
      <c r="E102" s="7">
        <v>70.055000000000007</v>
      </c>
      <c r="F102" s="7">
        <v>116.76</v>
      </c>
      <c r="G102" s="7">
        <v>116.76</v>
      </c>
      <c r="H102" s="8">
        <f>H103+H104</f>
        <v>100</v>
      </c>
      <c r="I102" s="8">
        <f>I103+I104</f>
        <v>100</v>
      </c>
      <c r="J102" s="9">
        <f t="shared" si="32"/>
        <v>47.821724053190614</v>
      </c>
      <c r="K102" s="9">
        <f t="shared" si="33"/>
        <v>59.999143542309007</v>
      </c>
      <c r="L102" s="9">
        <f t="shared" si="33"/>
        <v>59.999143542309007</v>
      </c>
    </row>
    <row r="103" spans="1:12" s="1" customFormat="1" x14ac:dyDescent="0.2">
      <c r="A103" s="10" t="s">
        <v>10</v>
      </c>
      <c r="B103" s="7">
        <v>54.121000000000002</v>
      </c>
      <c r="C103" s="7">
        <v>521.654</v>
      </c>
      <c r="D103" s="7">
        <v>39.594000000000001</v>
      </c>
      <c r="E103" s="7">
        <v>39.594000000000001</v>
      </c>
      <c r="F103" s="7">
        <v>30.917999999999999</v>
      </c>
      <c r="G103" s="7">
        <v>30.917999999999999</v>
      </c>
      <c r="H103" s="8">
        <f>D103/D102*100</f>
        <v>56.51844978945114</v>
      </c>
      <c r="I103" s="8">
        <f>E103/E102*100</f>
        <v>56.51844978945114</v>
      </c>
      <c r="J103" s="9">
        <f t="shared" si="32"/>
        <v>73.158293453557761</v>
      </c>
      <c r="K103" s="9">
        <f t="shared" si="33"/>
        <v>128.0613235008733</v>
      </c>
      <c r="L103" s="9">
        <f t="shared" si="33"/>
        <v>128.0613235008733</v>
      </c>
    </row>
    <row r="104" spans="1:12" s="1" customFormat="1" x14ac:dyDescent="0.2">
      <c r="A104" s="10" t="s">
        <v>11</v>
      </c>
      <c r="B104" s="7">
        <v>92.371000000000009</v>
      </c>
      <c r="C104" s="7">
        <v>924.92800000000011</v>
      </c>
      <c r="D104" s="7">
        <v>30.461000000000006</v>
      </c>
      <c r="E104" s="7">
        <v>30.461000000000006</v>
      </c>
      <c r="F104" s="7">
        <v>85.842000000000013</v>
      </c>
      <c r="G104" s="7">
        <v>85.842000000000013</v>
      </c>
      <c r="H104" s="8">
        <f>D104/D102*100</f>
        <v>43.48155021054886</v>
      </c>
      <c r="I104" s="8">
        <f>E104/E102*100</f>
        <v>43.48155021054886</v>
      </c>
      <c r="J104" s="9">
        <f t="shared" si="32"/>
        <v>32.976800077946542</v>
      </c>
      <c r="K104" s="9">
        <f t="shared" si="33"/>
        <v>35.484960741828012</v>
      </c>
      <c r="L104" s="9">
        <f t="shared" si="33"/>
        <v>35.484960741828012</v>
      </c>
    </row>
    <row r="105" spans="1:12" s="1" customFormat="1" ht="22.5" x14ac:dyDescent="0.2">
      <c r="A105" s="3" t="s">
        <v>25</v>
      </c>
      <c r="B105" s="7"/>
      <c r="C105" s="7"/>
      <c r="D105" s="7"/>
      <c r="E105" s="7"/>
      <c r="F105" s="7"/>
      <c r="G105" s="7"/>
    </row>
    <row r="106" spans="1:12" s="1" customFormat="1" x14ac:dyDescent="0.2">
      <c r="A106" s="6" t="s">
        <v>6</v>
      </c>
      <c r="B106" s="7">
        <v>885.81</v>
      </c>
      <c r="C106" s="7">
        <v>9872.58</v>
      </c>
      <c r="D106" s="7">
        <v>855.42</v>
      </c>
      <c r="E106" s="7">
        <v>855.42</v>
      </c>
      <c r="F106" s="7">
        <v>646</v>
      </c>
      <c r="G106" s="7">
        <v>646</v>
      </c>
      <c r="H106" s="8">
        <f>H107+H108</f>
        <v>100</v>
      </c>
      <c r="I106" s="8">
        <f>I107+I108</f>
        <v>100</v>
      </c>
      <c r="J106" s="9">
        <f t="shared" ref="J106:J111" si="34">D106/B106*100</f>
        <v>96.569241710976399</v>
      </c>
      <c r="K106" s="9">
        <f t="shared" ref="K106:L111" si="35">D106/F106*100</f>
        <v>132.41795665634675</v>
      </c>
      <c r="L106" s="9">
        <f t="shared" si="35"/>
        <v>132.41795665634675</v>
      </c>
    </row>
    <row r="107" spans="1:12" s="1" customFormat="1" x14ac:dyDescent="0.2">
      <c r="A107" s="10" t="s">
        <v>7</v>
      </c>
      <c r="B107" s="7">
        <v>885.8</v>
      </c>
      <c r="C107" s="7">
        <v>9872.5</v>
      </c>
      <c r="D107" s="7">
        <v>855.4</v>
      </c>
      <c r="E107" s="7">
        <v>855.4</v>
      </c>
      <c r="F107" s="7">
        <v>646</v>
      </c>
      <c r="G107" s="7">
        <v>646</v>
      </c>
      <c r="H107" s="8">
        <f>D107/D106*100</f>
        <v>99.997661967220779</v>
      </c>
      <c r="I107" s="8">
        <f>E107/E106*100</f>
        <v>99.997661967220779</v>
      </c>
      <c r="J107" s="9">
        <f t="shared" si="34"/>
        <v>96.568074057349293</v>
      </c>
      <c r="K107" s="9">
        <f t="shared" si="35"/>
        <v>132.41486068111453</v>
      </c>
      <c r="L107" s="9">
        <f t="shared" si="35"/>
        <v>132.41486068111453</v>
      </c>
    </row>
    <row r="108" spans="1:12" s="1" customFormat="1" x14ac:dyDescent="0.2">
      <c r="A108" s="10" t="s">
        <v>8</v>
      </c>
      <c r="B108" s="7">
        <v>0.01</v>
      </c>
      <c r="C108" s="7">
        <v>0.08</v>
      </c>
      <c r="D108" s="7">
        <v>0.02</v>
      </c>
      <c r="E108" s="7">
        <v>0.02</v>
      </c>
      <c r="F108" s="7">
        <v>0</v>
      </c>
      <c r="G108" s="7">
        <v>0</v>
      </c>
      <c r="H108" s="8">
        <f>D108/D106*100</f>
        <v>2.338032779219565E-3</v>
      </c>
      <c r="I108" s="8">
        <f>E108/E106*100</f>
        <v>2.338032779219565E-3</v>
      </c>
      <c r="J108" s="9">
        <f t="shared" si="34"/>
        <v>200</v>
      </c>
      <c r="K108" s="9">
        <v>0</v>
      </c>
      <c r="L108" s="9">
        <v>0</v>
      </c>
    </row>
    <row r="109" spans="1:12" s="1" customFormat="1" x14ac:dyDescent="0.2">
      <c r="A109" s="6" t="s">
        <v>9</v>
      </c>
      <c r="B109" s="7">
        <v>885.81</v>
      </c>
      <c r="C109" s="7">
        <v>9872.58</v>
      </c>
      <c r="D109" s="7">
        <v>855.42</v>
      </c>
      <c r="E109" s="7">
        <v>855.42</v>
      </c>
      <c r="F109" s="7">
        <v>646</v>
      </c>
      <c r="G109" s="7">
        <v>646</v>
      </c>
      <c r="H109" s="8">
        <f>H110+H111</f>
        <v>100</v>
      </c>
      <c r="I109" s="8">
        <f>I110+I111</f>
        <v>100</v>
      </c>
      <c r="J109" s="9">
        <f t="shared" si="34"/>
        <v>96.569241710976399</v>
      </c>
      <c r="K109" s="9">
        <f t="shared" si="35"/>
        <v>132.41795665634675</v>
      </c>
      <c r="L109" s="9">
        <f t="shared" si="35"/>
        <v>132.41795665634675</v>
      </c>
    </row>
    <row r="110" spans="1:12" s="1" customFormat="1" x14ac:dyDescent="0.2">
      <c r="A110" s="10" t="s">
        <v>10</v>
      </c>
      <c r="B110" s="7">
        <v>17.574000000000002</v>
      </c>
      <c r="C110" s="7">
        <v>390.77499999999998</v>
      </c>
      <c r="D110" s="7">
        <v>22.388000000000002</v>
      </c>
      <c r="E110" s="7">
        <v>22.388000000000002</v>
      </c>
      <c r="F110" s="7">
        <v>30.132000000000001</v>
      </c>
      <c r="G110" s="7">
        <v>30.132000000000001</v>
      </c>
      <c r="H110" s="8">
        <f>D110/D109*100</f>
        <v>2.6171938930583809</v>
      </c>
      <c r="I110" s="8">
        <f>E110/E109*100</f>
        <v>2.6171938930583809</v>
      </c>
      <c r="J110" s="9">
        <f t="shared" si="34"/>
        <v>127.39273927392738</v>
      </c>
      <c r="K110" s="9">
        <f t="shared" si="35"/>
        <v>74.299747776450289</v>
      </c>
      <c r="L110" s="9">
        <f t="shared" si="35"/>
        <v>74.299747776450289</v>
      </c>
    </row>
    <row r="111" spans="1:12" s="1" customFormat="1" x14ac:dyDescent="0.2">
      <c r="A111" s="10" t="s">
        <v>11</v>
      </c>
      <c r="B111" s="7">
        <v>868.23599999999999</v>
      </c>
      <c r="C111" s="7">
        <v>9481.8050000000003</v>
      </c>
      <c r="D111" s="7">
        <v>833.03199999999993</v>
      </c>
      <c r="E111" s="7">
        <v>833.03199999999993</v>
      </c>
      <c r="F111" s="7">
        <v>615.86800000000005</v>
      </c>
      <c r="G111" s="7">
        <v>615.86800000000005</v>
      </c>
      <c r="H111" s="8">
        <f>D111/D109*100</f>
        <v>97.382806106941615</v>
      </c>
      <c r="I111" s="8">
        <f>E111/E109*100</f>
        <v>97.382806106941615</v>
      </c>
      <c r="J111" s="9">
        <f t="shared" si="34"/>
        <v>95.945342049857402</v>
      </c>
      <c r="K111" s="9">
        <f t="shared" si="35"/>
        <v>135.26145212935236</v>
      </c>
      <c r="L111" s="9">
        <f t="shared" si="35"/>
        <v>135.26145212935236</v>
      </c>
    </row>
    <row r="112" spans="1:12" s="1" customFormat="1" x14ac:dyDescent="0.2">
      <c r="A112" s="3" t="s">
        <v>26</v>
      </c>
      <c r="B112" s="7"/>
      <c r="C112" s="7"/>
      <c r="D112" s="7"/>
      <c r="E112" s="7"/>
      <c r="F112" s="7"/>
      <c r="G112" s="7"/>
    </row>
    <row r="113" spans="1:12" s="1" customFormat="1" x14ac:dyDescent="0.2">
      <c r="A113" s="6" t="s">
        <v>6</v>
      </c>
      <c r="B113" s="7">
        <v>1458840.4080000001</v>
      </c>
      <c r="C113" s="7">
        <v>18242098.611000001</v>
      </c>
      <c r="D113" s="7">
        <v>1465935.2039999999</v>
      </c>
      <c r="E113" s="7">
        <v>1465935.2039999999</v>
      </c>
      <c r="F113" s="7">
        <v>1099080.852</v>
      </c>
      <c r="G113" s="7">
        <v>1099080.852</v>
      </c>
      <c r="H113" s="8">
        <f>H114+H115</f>
        <v>100</v>
      </c>
      <c r="I113" s="8">
        <f>I114+I115</f>
        <v>100</v>
      </c>
      <c r="J113" s="9">
        <f t="shared" ref="J113:J118" si="36">D113/B113*100</f>
        <v>100.4863311957287</v>
      </c>
      <c r="K113" s="9">
        <f t="shared" ref="K113:L118" si="37">D113/F113*100</f>
        <v>133.37828616815898</v>
      </c>
      <c r="L113" s="9">
        <f t="shared" si="37"/>
        <v>133.37828616815898</v>
      </c>
    </row>
    <row r="114" spans="1:12" s="1" customFormat="1" x14ac:dyDescent="0.2">
      <c r="A114" s="10" t="s">
        <v>7</v>
      </c>
      <c r="B114" s="7">
        <v>1458700</v>
      </c>
      <c r="C114" s="7">
        <v>18238333.333000001</v>
      </c>
      <c r="D114" s="7">
        <v>1465766.6669999999</v>
      </c>
      <c r="E114" s="7">
        <v>1465766.6669999999</v>
      </c>
      <c r="F114" s="7">
        <v>1098866.6669999999</v>
      </c>
      <c r="G114" s="7">
        <v>1098866.6669999999</v>
      </c>
      <c r="H114" s="8">
        <f>D114/D113*100</f>
        <v>99.988503107126419</v>
      </c>
      <c r="I114" s="8">
        <f>E114/E113*100</f>
        <v>99.988503107126419</v>
      </c>
      <c r="J114" s="9">
        <f t="shared" si="36"/>
        <v>100.48444964694589</v>
      </c>
      <c r="K114" s="9">
        <f t="shared" si="37"/>
        <v>133.38894617685224</v>
      </c>
      <c r="L114" s="9">
        <f t="shared" si="37"/>
        <v>133.38894617685224</v>
      </c>
    </row>
    <row r="115" spans="1:12" s="1" customFormat="1" x14ac:dyDescent="0.2">
      <c r="A115" s="10" t="s">
        <v>8</v>
      </c>
      <c r="B115" s="7">
        <v>140.40799999999999</v>
      </c>
      <c r="C115" s="7">
        <v>3765.2779999999998</v>
      </c>
      <c r="D115" s="7">
        <v>168.53700000000001</v>
      </c>
      <c r="E115" s="7">
        <v>168.53700000000001</v>
      </c>
      <c r="F115" s="7">
        <v>214.185</v>
      </c>
      <c r="G115" s="7">
        <v>214.185</v>
      </c>
      <c r="H115" s="8">
        <f>D115/D113*100</f>
        <v>1.149689287358161E-2</v>
      </c>
      <c r="I115" s="8">
        <f>E115/E113*100</f>
        <v>1.149689287358161E-2</v>
      </c>
      <c r="J115" s="9">
        <f t="shared" si="36"/>
        <v>120.03375876018463</v>
      </c>
      <c r="K115" s="9">
        <f t="shared" si="37"/>
        <v>78.68758316408713</v>
      </c>
      <c r="L115" s="9">
        <f t="shared" si="37"/>
        <v>78.68758316408713</v>
      </c>
    </row>
    <row r="116" spans="1:12" s="1" customFormat="1" x14ac:dyDescent="0.2">
      <c r="A116" s="6" t="s">
        <v>9</v>
      </c>
      <c r="B116" s="7">
        <v>1458840.4080000001</v>
      </c>
      <c r="C116" s="7">
        <v>18242098.611000001</v>
      </c>
      <c r="D116" s="7">
        <v>1465935.2039999999</v>
      </c>
      <c r="E116" s="7">
        <v>1465935.2039999999</v>
      </c>
      <c r="F116" s="7">
        <v>1099080.852</v>
      </c>
      <c r="G116" s="7">
        <v>1099080.852</v>
      </c>
      <c r="H116" s="8">
        <f>H117+H118</f>
        <v>99.999999999999986</v>
      </c>
      <c r="I116" s="8">
        <f>I117+I118</f>
        <v>99.999999999999986</v>
      </c>
      <c r="J116" s="9">
        <f t="shared" si="36"/>
        <v>100.4863311957287</v>
      </c>
      <c r="K116" s="9">
        <f t="shared" si="37"/>
        <v>133.37828616815898</v>
      </c>
      <c r="L116" s="9">
        <f t="shared" si="37"/>
        <v>133.37828616815898</v>
      </c>
    </row>
    <row r="117" spans="1:12" s="1" customFormat="1" x14ac:dyDescent="0.2">
      <c r="A117" s="10" t="s">
        <v>10</v>
      </c>
      <c r="B117" s="7">
        <v>75314.22</v>
      </c>
      <c r="C117" s="7">
        <v>1084467.7339999999</v>
      </c>
      <c r="D117" s="7">
        <v>20126.23</v>
      </c>
      <c r="E117" s="7">
        <v>20126.23</v>
      </c>
      <c r="F117" s="7">
        <v>35</v>
      </c>
      <c r="G117" s="7">
        <v>35</v>
      </c>
      <c r="H117" s="8">
        <f>D117/D116*100</f>
        <v>1.3729276672722568</v>
      </c>
      <c r="I117" s="8">
        <f>E117/E116*100</f>
        <v>1.3729276672722568</v>
      </c>
      <c r="J117" s="9">
        <f t="shared" si="36"/>
        <v>26.723014591401196</v>
      </c>
      <c r="K117" s="9"/>
      <c r="L117" s="9"/>
    </row>
    <row r="118" spans="1:12" s="1" customFormat="1" x14ac:dyDescent="0.2">
      <c r="A118" s="10" t="s">
        <v>11</v>
      </c>
      <c r="B118" s="7">
        <v>1383526.1880000001</v>
      </c>
      <c r="C118" s="7">
        <v>17157630.877</v>
      </c>
      <c r="D118" s="7">
        <v>1445808.9739999999</v>
      </c>
      <c r="E118" s="7">
        <v>1445808.9739999999</v>
      </c>
      <c r="F118" s="7">
        <v>1099045.852</v>
      </c>
      <c r="G118" s="7">
        <v>1099045.852</v>
      </c>
      <c r="H118" s="8">
        <f>D118/D116*100</f>
        <v>98.627072332727735</v>
      </c>
      <c r="I118" s="8">
        <f>E118/E116*100</f>
        <v>98.627072332727735</v>
      </c>
      <c r="J118" s="9">
        <f t="shared" si="36"/>
        <v>104.50174247081183</v>
      </c>
      <c r="K118" s="9">
        <f t="shared" si="37"/>
        <v>131.55128799849197</v>
      </c>
      <c r="L118" s="9">
        <f t="shared" si="37"/>
        <v>131.55128799849197</v>
      </c>
    </row>
    <row r="119" spans="1:12" s="1" customFormat="1" x14ac:dyDescent="0.2">
      <c r="A119" s="3" t="s">
        <v>27</v>
      </c>
      <c r="B119" s="7"/>
      <c r="C119" s="7"/>
      <c r="D119" s="7"/>
      <c r="E119" s="7"/>
      <c r="F119" s="7"/>
      <c r="G119" s="7"/>
    </row>
    <row r="120" spans="1:12" s="1" customFormat="1" x14ac:dyDescent="0.2">
      <c r="A120" s="6" t="s">
        <v>6</v>
      </c>
      <c r="B120" s="7">
        <v>143605.36799999999</v>
      </c>
      <c r="C120" s="7">
        <v>1938985.649</v>
      </c>
      <c r="D120" s="7">
        <v>119059.49</v>
      </c>
      <c r="E120" s="7">
        <v>119059.49</v>
      </c>
      <c r="F120" s="7">
        <v>141229.86600000001</v>
      </c>
      <c r="G120" s="7">
        <v>141229.86600000001</v>
      </c>
      <c r="H120" s="8">
        <f>H121+H122</f>
        <v>100</v>
      </c>
      <c r="I120" s="8">
        <f>I121+I122</f>
        <v>100</v>
      </c>
      <c r="J120" s="9">
        <f t="shared" ref="J120:J125" si="38">D120/B120*100</f>
        <v>82.907409143647058</v>
      </c>
      <c r="K120" s="9">
        <f t="shared" ref="K120:L125" si="39">D120/F120*100</f>
        <v>84.301920954877914</v>
      </c>
      <c r="L120" s="9">
        <f t="shared" si="39"/>
        <v>84.301920954877914</v>
      </c>
    </row>
    <row r="121" spans="1:12" s="1" customFormat="1" x14ac:dyDescent="0.2">
      <c r="A121" s="10" t="s">
        <v>7</v>
      </c>
      <c r="B121" s="7">
        <v>142066.66699999999</v>
      </c>
      <c r="C121" s="7">
        <v>1911466.6669999999</v>
      </c>
      <c r="D121" s="7">
        <v>116600</v>
      </c>
      <c r="E121" s="7">
        <v>116600</v>
      </c>
      <c r="F121" s="7">
        <v>138300</v>
      </c>
      <c r="G121" s="7">
        <v>138300</v>
      </c>
      <c r="H121" s="8">
        <f>D121/D120*100</f>
        <v>97.934234389883585</v>
      </c>
      <c r="I121" s="8">
        <f>E121/E120*100</f>
        <v>97.934234389883585</v>
      </c>
      <c r="J121" s="9">
        <f t="shared" si="38"/>
        <v>82.074143401984657</v>
      </c>
      <c r="K121" s="9">
        <f t="shared" si="39"/>
        <v>84.309472161966738</v>
      </c>
      <c r="L121" s="9">
        <f t="shared" si="39"/>
        <v>84.309472161966738</v>
      </c>
    </row>
    <row r="122" spans="1:12" s="1" customFormat="1" x14ac:dyDescent="0.2">
      <c r="A122" s="10" t="s">
        <v>8</v>
      </c>
      <c r="B122" s="7">
        <v>1538.701</v>
      </c>
      <c r="C122" s="7">
        <v>27518.982</v>
      </c>
      <c r="D122" s="7">
        <v>2459.4899999999998</v>
      </c>
      <c r="E122" s="7">
        <v>2459.4899999999998</v>
      </c>
      <c r="F122" s="7">
        <v>2929.866</v>
      </c>
      <c r="G122" s="7">
        <v>2929.866</v>
      </c>
      <c r="H122" s="8">
        <f>D122/D120*100</f>
        <v>2.0657656101164212</v>
      </c>
      <c r="I122" s="8">
        <f>E122/E120*100</f>
        <v>2.0657656101164212</v>
      </c>
      <c r="J122" s="9">
        <f t="shared" si="38"/>
        <v>159.84197059727651</v>
      </c>
      <c r="K122" s="9">
        <f t="shared" si="39"/>
        <v>83.945477369954801</v>
      </c>
      <c r="L122" s="9">
        <f t="shared" si="39"/>
        <v>83.945477369954801</v>
      </c>
    </row>
    <row r="123" spans="1:12" s="1" customFormat="1" x14ac:dyDescent="0.2">
      <c r="A123" s="6" t="s">
        <v>9</v>
      </c>
      <c r="B123" s="7">
        <v>143605.36799999999</v>
      </c>
      <c r="C123" s="7">
        <v>1938985.649</v>
      </c>
      <c r="D123" s="7">
        <v>119059.49</v>
      </c>
      <c r="E123" s="7">
        <v>119059.49</v>
      </c>
      <c r="F123" s="7">
        <v>141229.86600000001</v>
      </c>
      <c r="G123" s="7">
        <v>141229.86600000001</v>
      </c>
      <c r="H123" s="8">
        <f>H124+H125</f>
        <v>100</v>
      </c>
      <c r="I123" s="8">
        <f>I124+I125</f>
        <v>100</v>
      </c>
      <c r="J123" s="9">
        <f t="shared" si="38"/>
        <v>82.907409143647058</v>
      </c>
      <c r="K123" s="9">
        <f t="shared" si="39"/>
        <v>84.301920954877914</v>
      </c>
      <c r="L123" s="9">
        <f t="shared" si="39"/>
        <v>84.301920954877914</v>
      </c>
    </row>
    <row r="124" spans="1:12" s="1" customFormat="1" x14ac:dyDescent="0.2">
      <c r="A124" s="10" t="s">
        <v>10</v>
      </c>
      <c r="B124" s="7">
        <v>3.9E-2</v>
      </c>
      <c r="C124" s="7">
        <v>20.468</v>
      </c>
      <c r="D124" s="7">
        <v>0</v>
      </c>
      <c r="E124" s="7">
        <v>0</v>
      </c>
      <c r="F124" s="7">
        <v>0</v>
      </c>
      <c r="G124" s="7">
        <v>0</v>
      </c>
      <c r="H124" s="8">
        <f>D124/D123*100</f>
        <v>0</v>
      </c>
      <c r="I124" s="8">
        <f>E124/E123*100</f>
        <v>0</v>
      </c>
      <c r="J124" s="9">
        <f t="shared" si="38"/>
        <v>0</v>
      </c>
      <c r="K124" s="9">
        <v>0</v>
      </c>
      <c r="L124" s="9">
        <v>0</v>
      </c>
    </row>
    <row r="125" spans="1:12" s="1" customFormat="1" x14ac:dyDescent="0.2">
      <c r="A125" s="10" t="s">
        <v>11</v>
      </c>
      <c r="B125" s="7">
        <v>143605.329</v>
      </c>
      <c r="C125" s="7">
        <v>1938965.1809999999</v>
      </c>
      <c r="D125" s="7">
        <v>119059.49</v>
      </c>
      <c r="E125" s="7">
        <v>119059.49</v>
      </c>
      <c r="F125" s="7">
        <v>141229.86600000001</v>
      </c>
      <c r="G125" s="7">
        <v>141229.86600000001</v>
      </c>
      <c r="H125" s="8">
        <f>D125/D123*100</f>
        <v>100</v>
      </c>
      <c r="I125" s="8">
        <f>E125/E123*100</f>
        <v>100</v>
      </c>
      <c r="J125" s="9">
        <f t="shared" si="38"/>
        <v>82.907431659447681</v>
      </c>
      <c r="K125" s="9">
        <f t="shared" si="39"/>
        <v>84.301920954877914</v>
      </c>
      <c r="L125" s="9">
        <f t="shared" si="39"/>
        <v>84.301920954877914</v>
      </c>
    </row>
    <row r="126" spans="1:12" s="1" customFormat="1" x14ac:dyDescent="0.2">
      <c r="A126" s="3" t="s">
        <v>28</v>
      </c>
      <c r="B126" s="7"/>
      <c r="C126" s="7"/>
      <c r="D126" s="7"/>
      <c r="E126" s="7"/>
      <c r="F126" s="7"/>
      <c r="G126" s="7"/>
    </row>
    <row r="127" spans="1:12" s="1" customFormat="1" x14ac:dyDescent="0.2">
      <c r="A127" s="6" t="s">
        <v>6</v>
      </c>
      <c r="B127" s="7">
        <v>2018437.3940000001</v>
      </c>
      <c r="C127" s="7">
        <v>18780625.208000001</v>
      </c>
      <c r="D127" s="7">
        <v>876633.80800000008</v>
      </c>
      <c r="E127" s="7">
        <v>876633.80800000008</v>
      </c>
      <c r="F127" s="7">
        <v>855911.30800000008</v>
      </c>
      <c r="G127" s="7">
        <v>855911.30800000008</v>
      </c>
      <c r="H127" s="8">
        <f>H128+H129</f>
        <v>99.999999999999986</v>
      </c>
      <c r="I127" s="8">
        <f>I128+I129</f>
        <v>99.999999999999986</v>
      </c>
      <c r="J127" s="9">
        <f t="shared" ref="J127:J132" si="40">D127/B127*100</f>
        <v>43.43131030993969</v>
      </c>
      <c r="K127" s="9">
        <f t="shared" ref="K127:L132" si="41">D127/F127*100</f>
        <v>102.42110365949273</v>
      </c>
      <c r="L127" s="9">
        <f t="shared" si="41"/>
        <v>102.42110365949273</v>
      </c>
    </row>
    <row r="128" spans="1:12" s="1" customFormat="1" x14ac:dyDescent="0.2">
      <c r="A128" s="10" t="s">
        <v>7</v>
      </c>
      <c r="B128" s="7">
        <v>2017443.483</v>
      </c>
      <c r="C128" s="7">
        <v>18764088.467</v>
      </c>
      <c r="D128" s="7">
        <v>875906.81700000004</v>
      </c>
      <c r="E128" s="7">
        <v>875906.81700000004</v>
      </c>
      <c r="F128" s="7">
        <v>851546.81700000004</v>
      </c>
      <c r="G128" s="7">
        <v>851546.81700000004</v>
      </c>
      <c r="H128" s="8">
        <f>D128/D127*100</f>
        <v>99.917070161638108</v>
      </c>
      <c r="I128" s="8">
        <f>E128/E127*100</f>
        <v>99.917070161638108</v>
      </c>
      <c r="J128" s="9">
        <f t="shared" si="40"/>
        <v>43.416671861235976</v>
      </c>
      <c r="K128" s="9">
        <f t="shared" si="41"/>
        <v>102.8606765375297</v>
      </c>
      <c r="L128" s="9">
        <f t="shared" si="41"/>
        <v>102.8606765375297</v>
      </c>
    </row>
    <row r="129" spans="1:12" s="1" customFormat="1" x14ac:dyDescent="0.2">
      <c r="A129" s="10" t="s">
        <v>8</v>
      </c>
      <c r="B129" s="7">
        <v>993.91099999999994</v>
      </c>
      <c r="C129" s="7">
        <v>16536.741000000002</v>
      </c>
      <c r="D129" s="7">
        <v>726.99099999999999</v>
      </c>
      <c r="E129" s="7">
        <v>726.99099999999999</v>
      </c>
      <c r="F129" s="7">
        <v>4364.491</v>
      </c>
      <c r="G129" s="7">
        <v>4364.491</v>
      </c>
      <c r="H129" s="8">
        <f>D129/D127*100</f>
        <v>8.2929838361880739E-2</v>
      </c>
      <c r="I129" s="8">
        <f>E129/E127*100</f>
        <v>8.2929838361880739E-2</v>
      </c>
      <c r="J129" s="9">
        <f t="shared" si="40"/>
        <v>73.144476718740421</v>
      </c>
      <c r="K129" s="9">
        <f t="shared" si="41"/>
        <v>16.65694808398047</v>
      </c>
      <c r="L129" s="9">
        <f t="shared" si="41"/>
        <v>16.65694808398047</v>
      </c>
    </row>
    <row r="130" spans="1:12" s="1" customFormat="1" x14ac:dyDescent="0.2">
      <c r="A130" s="6" t="s">
        <v>9</v>
      </c>
      <c r="B130" s="7">
        <v>2018437.3940000001</v>
      </c>
      <c r="C130" s="7">
        <v>18780625.208000001</v>
      </c>
      <c r="D130" s="7">
        <v>876633.80800000008</v>
      </c>
      <c r="E130" s="7">
        <v>876633.80800000008</v>
      </c>
      <c r="F130" s="7">
        <v>855911.30800000008</v>
      </c>
      <c r="G130" s="7">
        <v>855911.30800000008</v>
      </c>
      <c r="H130" s="8">
        <f>H131+H132</f>
        <v>100</v>
      </c>
      <c r="I130" s="8">
        <f>I131+I132</f>
        <v>100</v>
      </c>
      <c r="J130" s="9">
        <f t="shared" si="40"/>
        <v>43.43131030993969</v>
      </c>
      <c r="K130" s="9">
        <f t="shared" si="41"/>
        <v>102.42110365949273</v>
      </c>
      <c r="L130" s="9">
        <f t="shared" si="41"/>
        <v>102.42110365949273</v>
      </c>
    </row>
    <row r="131" spans="1:12" s="1" customFormat="1" x14ac:dyDescent="0.2">
      <c r="A131" s="10" t="s">
        <v>10</v>
      </c>
      <c r="B131" s="7">
        <v>7544.7150000000001</v>
      </c>
      <c r="C131" s="7">
        <v>89324.862999999998</v>
      </c>
      <c r="D131" s="7">
        <v>7564.6369999999997</v>
      </c>
      <c r="E131" s="7">
        <v>7564.6369999999997</v>
      </c>
      <c r="F131" s="7">
        <v>6902.7240000000002</v>
      </c>
      <c r="G131" s="7">
        <v>6902.7240000000002</v>
      </c>
      <c r="H131" s="8">
        <f>D131/D130*100</f>
        <v>0.86291869318368786</v>
      </c>
      <c r="I131" s="8">
        <f>E131/E130*100</f>
        <v>0.86291869318368786</v>
      </c>
      <c r="J131" s="9">
        <f t="shared" si="40"/>
        <v>100.2640523863393</v>
      </c>
      <c r="K131" s="9">
        <f t="shared" si="41"/>
        <v>109.58915639680798</v>
      </c>
      <c r="L131" s="9">
        <f t="shared" si="41"/>
        <v>109.58915639680798</v>
      </c>
    </row>
    <row r="132" spans="1:12" s="1" customFormat="1" x14ac:dyDescent="0.2">
      <c r="A132" s="10" t="s">
        <v>11</v>
      </c>
      <c r="B132" s="7">
        <v>2010892.679</v>
      </c>
      <c r="C132" s="7">
        <v>18691300.344999999</v>
      </c>
      <c r="D132" s="7">
        <v>869069.17100000009</v>
      </c>
      <c r="E132" s="7">
        <v>869069.17100000009</v>
      </c>
      <c r="F132" s="7">
        <v>849008.58400000003</v>
      </c>
      <c r="G132" s="7">
        <v>849008.58400000003</v>
      </c>
      <c r="H132" s="8">
        <f>D132/D130*100</f>
        <v>99.137081306816313</v>
      </c>
      <c r="I132" s="8">
        <f>E132/E130*100</f>
        <v>99.137081306816313</v>
      </c>
      <c r="J132" s="9">
        <f t="shared" si="40"/>
        <v>43.218078223457496</v>
      </c>
      <c r="K132" s="9">
        <f t="shared" si="41"/>
        <v>102.36282499117819</v>
      </c>
      <c r="L132" s="9">
        <f t="shared" si="41"/>
        <v>102.36282499117819</v>
      </c>
    </row>
    <row r="133" spans="1:12" s="1" customFormat="1" x14ac:dyDescent="0.2">
      <c r="A133" s="3" t="s">
        <v>29</v>
      </c>
      <c r="B133" s="7"/>
      <c r="C133" s="7"/>
      <c r="D133" s="7"/>
      <c r="E133" s="7"/>
      <c r="F133" s="7"/>
      <c r="G133" s="7"/>
    </row>
    <row r="134" spans="1:12" s="1" customFormat="1" x14ac:dyDescent="0.2">
      <c r="A134" s="6" t="s">
        <v>6</v>
      </c>
      <c r="B134" s="7">
        <v>465093.64600000001</v>
      </c>
      <c r="C134" s="7">
        <v>4701825.625</v>
      </c>
      <c r="D134" s="7">
        <v>257107.87399999998</v>
      </c>
      <c r="E134" s="7">
        <v>257107.87399999998</v>
      </c>
      <c r="F134" s="7">
        <v>224188.35199999998</v>
      </c>
      <c r="G134" s="7">
        <v>224188.35199999998</v>
      </c>
      <c r="H134" s="8">
        <f>H135+H136</f>
        <v>100.00000000000001</v>
      </c>
      <c r="I134" s="8">
        <f>I135+I136</f>
        <v>100.00000000000001</v>
      </c>
      <c r="J134" s="9">
        <f t="shared" ref="J134:J139" si="42">D134/B134*100</f>
        <v>55.280882938572759</v>
      </c>
      <c r="K134" s="9">
        <f t="shared" ref="K134:L139" si="43">D134/F134*100</f>
        <v>114.68386814315848</v>
      </c>
      <c r="L134" s="9">
        <f t="shared" si="43"/>
        <v>114.68386814315848</v>
      </c>
    </row>
    <row r="135" spans="1:12" s="1" customFormat="1" x14ac:dyDescent="0.2">
      <c r="A135" s="10" t="s">
        <v>7</v>
      </c>
      <c r="B135" s="7">
        <v>458350</v>
      </c>
      <c r="C135" s="7">
        <v>4661666.6710000001</v>
      </c>
      <c r="D135" s="7">
        <v>255816.66699999999</v>
      </c>
      <c r="E135" s="7">
        <v>255816.66699999999</v>
      </c>
      <c r="F135" s="7">
        <v>222216.66699999999</v>
      </c>
      <c r="G135" s="7">
        <v>222216.66699999999</v>
      </c>
      <c r="H135" s="8">
        <f>D135/D134*100</f>
        <v>99.49779562177082</v>
      </c>
      <c r="I135" s="8">
        <f>E135/E134*100</f>
        <v>99.49779562177082</v>
      </c>
      <c r="J135" s="9">
        <f t="shared" si="42"/>
        <v>55.812515981237041</v>
      </c>
      <c r="K135" s="9">
        <f t="shared" si="43"/>
        <v>115.12037798676911</v>
      </c>
      <c r="L135" s="9">
        <f t="shared" si="43"/>
        <v>115.12037798676911</v>
      </c>
    </row>
    <row r="136" spans="1:12" s="1" customFormat="1" x14ac:dyDescent="0.2">
      <c r="A136" s="10" t="s">
        <v>8</v>
      </c>
      <c r="B136" s="7">
        <v>6743.6459999999997</v>
      </c>
      <c r="C136" s="7">
        <v>40158.953999999998</v>
      </c>
      <c r="D136" s="7">
        <v>1291.2070000000001</v>
      </c>
      <c r="E136" s="7">
        <v>1291.2070000000001</v>
      </c>
      <c r="F136" s="7">
        <v>1971.6849999999999</v>
      </c>
      <c r="G136" s="7">
        <v>1971.6849999999999</v>
      </c>
      <c r="H136" s="8">
        <f>D136/D134*100</f>
        <v>0.50220437822919428</v>
      </c>
      <c r="I136" s="8">
        <f>E136/E134*100</f>
        <v>0.50220437822919428</v>
      </c>
      <c r="J136" s="9">
        <f t="shared" si="42"/>
        <v>19.147016317285935</v>
      </c>
      <c r="K136" s="9">
        <f t="shared" si="43"/>
        <v>65.487489127320046</v>
      </c>
      <c r="L136" s="9">
        <f t="shared" si="43"/>
        <v>65.487489127320046</v>
      </c>
    </row>
    <row r="137" spans="1:12" s="1" customFormat="1" x14ac:dyDescent="0.2">
      <c r="A137" s="6" t="s">
        <v>9</v>
      </c>
      <c r="B137" s="7">
        <v>465093.64600000001</v>
      </c>
      <c r="C137" s="7">
        <v>4701825.625</v>
      </c>
      <c r="D137" s="7">
        <v>257107.87399999998</v>
      </c>
      <c r="E137" s="7">
        <v>257107.87399999998</v>
      </c>
      <c r="F137" s="7">
        <v>224188.35199999998</v>
      </c>
      <c r="G137" s="7">
        <v>224188.35199999998</v>
      </c>
      <c r="H137" s="8">
        <f>H138+H139</f>
        <v>100</v>
      </c>
      <c r="I137" s="8">
        <f>I138+I139</f>
        <v>100</v>
      </c>
      <c r="J137" s="9">
        <f t="shared" si="42"/>
        <v>55.280882938572759</v>
      </c>
      <c r="K137" s="9">
        <f t="shared" si="43"/>
        <v>114.68386814315848</v>
      </c>
      <c r="L137" s="9">
        <f t="shared" si="43"/>
        <v>114.68386814315848</v>
      </c>
    </row>
    <row r="138" spans="1:12" s="1" customFormat="1" x14ac:dyDescent="0.2">
      <c r="A138" s="10" t="s">
        <v>10</v>
      </c>
      <c r="B138" s="7">
        <v>7624.6819999999998</v>
      </c>
      <c r="C138" s="7">
        <v>236886.72399999999</v>
      </c>
      <c r="D138" s="7">
        <v>5548.3559999999998</v>
      </c>
      <c r="E138" s="7">
        <v>5548.3559999999998</v>
      </c>
      <c r="F138" s="7">
        <v>4335.6540000000005</v>
      </c>
      <c r="G138" s="7">
        <v>4335.6540000000005</v>
      </c>
      <c r="H138" s="8">
        <f>D138/D137*100</f>
        <v>2.157987584619832</v>
      </c>
      <c r="I138" s="8">
        <f>E138/E137*100</f>
        <v>2.157987584619832</v>
      </c>
      <c r="J138" s="9">
        <f t="shared" si="42"/>
        <v>72.768359388627616</v>
      </c>
      <c r="K138" s="9">
        <f t="shared" si="43"/>
        <v>127.97045151665698</v>
      </c>
      <c r="L138" s="9">
        <f t="shared" si="43"/>
        <v>127.97045151665698</v>
      </c>
    </row>
    <row r="139" spans="1:12" s="1" customFormat="1" x14ac:dyDescent="0.2">
      <c r="A139" s="10" t="s">
        <v>11</v>
      </c>
      <c r="B139" s="7">
        <v>457468.96400000004</v>
      </c>
      <c r="C139" s="7">
        <v>4464938.9009999996</v>
      </c>
      <c r="D139" s="7">
        <v>251559.51799999998</v>
      </c>
      <c r="E139" s="7">
        <v>251559.51799999998</v>
      </c>
      <c r="F139" s="7">
        <v>219852.69799999997</v>
      </c>
      <c r="G139" s="7">
        <v>219852.69799999997</v>
      </c>
      <c r="H139" s="8">
        <f>D139/D137*100</f>
        <v>97.842012415380168</v>
      </c>
      <c r="I139" s="8">
        <f>E139/E137*100</f>
        <v>97.842012415380168</v>
      </c>
      <c r="J139" s="9">
        <f t="shared" si="42"/>
        <v>54.989417380454242</v>
      </c>
      <c r="K139" s="9">
        <f t="shared" si="43"/>
        <v>114.42184712238557</v>
      </c>
      <c r="L139" s="9">
        <f t="shared" si="43"/>
        <v>114.42184712238557</v>
      </c>
    </row>
    <row r="140" spans="1:12" s="1" customFormat="1" ht="22.5" x14ac:dyDescent="0.2">
      <c r="A140" s="3" t="s">
        <v>30</v>
      </c>
      <c r="B140" s="7"/>
      <c r="C140" s="7"/>
      <c r="D140" s="7"/>
      <c r="E140" s="7"/>
      <c r="F140" s="7"/>
      <c r="G140" s="7"/>
    </row>
    <row r="141" spans="1:12" s="1" customFormat="1" x14ac:dyDescent="0.2">
      <c r="A141" s="6" t="s">
        <v>6</v>
      </c>
      <c r="B141" s="7">
        <v>32614.32</v>
      </c>
      <c r="C141" s="7">
        <v>747647.777</v>
      </c>
      <c r="D141" s="7">
        <v>35819.332999999999</v>
      </c>
      <c r="E141" s="7">
        <v>35819.332999999999</v>
      </c>
      <c r="F141" s="7">
        <v>54133.332999999999</v>
      </c>
      <c r="G141" s="7">
        <v>54133.332999999999</v>
      </c>
      <c r="H141" s="8">
        <f>H142+H143</f>
        <v>100</v>
      </c>
      <c r="I141" s="8">
        <f>I142+I143</f>
        <v>100</v>
      </c>
      <c r="J141" s="9">
        <f t="shared" ref="J141:J146" si="44">D141/B141*100</f>
        <v>109.82701157037766</v>
      </c>
      <c r="K141" s="9">
        <f t="shared" ref="K141:L146" si="45">D141/F141*100</f>
        <v>66.168719003501963</v>
      </c>
      <c r="L141" s="9">
        <f t="shared" si="45"/>
        <v>66.168719003501963</v>
      </c>
    </row>
    <row r="142" spans="1:12" s="1" customFormat="1" x14ac:dyDescent="0.2">
      <c r="A142" s="10" t="s">
        <v>7</v>
      </c>
      <c r="B142" s="7">
        <v>32500</v>
      </c>
      <c r="C142" s="7">
        <v>747033.33299999998</v>
      </c>
      <c r="D142" s="7">
        <v>35733.332999999999</v>
      </c>
      <c r="E142" s="7">
        <v>35733.332999999999</v>
      </c>
      <c r="F142" s="7">
        <v>54133.332999999999</v>
      </c>
      <c r="G142" s="7">
        <v>54133.332999999999</v>
      </c>
      <c r="H142" s="8">
        <f>D142/D141*100</f>
        <v>99.759906193674794</v>
      </c>
      <c r="I142" s="8">
        <f>E142/E141*100</f>
        <v>99.759906193674794</v>
      </c>
      <c r="J142" s="9">
        <f t="shared" si="44"/>
        <v>109.94871692307693</v>
      </c>
      <c r="K142" s="9">
        <f t="shared" si="45"/>
        <v>66.009852007449837</v>
      </c>
      <c r="L142" s="9">
        <f t="shared" si="45"/>
        <v>66.009852007449837</v>
      </c>
    </row>
    <row r="143" spans="1:12" s="1" customFormat="1" x14ac:dyDescent="0.2">
      <c r="A143" s="10" t="s">
        <v>8</v>
      </c>
      <c r="B143" s="7">
        <v>114.32</v>
      </c>
      <c r="C143" s="7">
        <v>614.44399999999996</v>
      </c>
      <c r="D143" s="7">
        <v>86</v>
      </c>
      <c r="E143" s="7">
        <v>86</v>
      </c>
      <c r="F143" s="7">
        <v>0</v>
      </c>
      <c r="G143" s="7">
        <v>0</v>
      </c>
      <c r="H143" s="8">
        <f>D143/D141*100</f>
        <v>0.24009380632520433</v>
      </c>
      <c r="I143" s="8">
        <f>E143/E141*100</f>
        <v>0.24009380632520433</v>
      </c>
      <c r="J143" s="9">
        <f t="shared" si="44"/>
        <v>75.227431770468868</v>
      </c>
      <c r="K143" s="9">
        <v>0</v>
      </c>
      <c r="L143" s="9">
        <v>0</v>
      </c>
    </row>
    <row r="144" spans="1:12" s="1" customFormat="1" x14ac:dyDescent="0.2">
      <c r="A144" s="6" t="s">
        <v>9</v>
      </c>
      <c r="B144" s="7">
        <v>32614.32</v>
      </c>
      <c r="C144" s="7">
        <v>747647.777</v>
      </c>
      <c r="D144" s="7">
        <v>35819.332999999999</v>
      </c>
      <c r="E144" s="7">
        <v>35819.332999999999</v>
      </c>
      <c r="F144" s="7">
        <v>54133.332999999999</v>
      </c>
      <c r="G144" s="7">
        <v>54133.332999999999</v>
      </c>
      <c r="H144" s="8">
        <f>H145+H146</f>
        <v>100</v>
      </c>
      <c r="I144" s="8">
        <f>I145+I146</f>
        <v>100</v>
      </c>
      <c r="J144" s="9">
        <f t="shared" si="44"/>
        <v>109.82701157037766</v>
      </c>
      <c r="K144" s="9">
        <f t="shared" si="45"/>
        <v>66.168719003501963</v>
      </c>
      <c r="L144" s="9">
        <f t="shared" si="45"/>
        <v>66.168719003501963</v>
      </c>
    </row>
    <row r="145" spans="1:12" s="1" customFormat="1" x14ac:dyDescent="0.2">
      <c r="A145" s="10" t="s">
        <v>10</v>
      </c>
      <c r="B145" s="7">
        <v>11181.5</v>
      </c>
      <c r="C145" s="7">
        <v>150794.77299999999</v>
      </c>
      <c r="D145" s="7">
        <v>13132</v>
      </c>
      <c r="E145" s="7">
        <v>13132</v>
      </c>
      <c r="F145" s="7">
        <v>17405.017</v>
      </c>
      <c r="G145" s="7">
        <v>17405.017</v>
      </c>
      <c r="H145" s="8">
        <f>D145/D144*100</f>
        <v>36.661765868169574</v>
      </c>
      <c r="I145" s="8">
        <f>E145/E144*100</f>
        <v>36.661765868169574</v>
      </c>
      <c r="J145" s="9">
        <f t="shared" si="44"/>
        <v>117.44399230872422</v>
      </c>
      <c r="K145" s="9">
        <f t="shared" si="45"/>
        <v>75.449509759168862</v>
      </c>
      <c r="L145" s="9">
        <f t="shared" si="45"/>
        <v>75.449509759168862</v>
      </c>
    </row>
    <row r="146" spans="1:12" s="1" customFormat="1" x14ac:dyDescent="0.2">
      <c r="A146" s="10" t="s">
        <v>11</v>
      </c>
      <c r="B146" s="7">
        <v>21432.82</v>
      </c>
      <c r="C146" s="7">
        <v>596853.00399999996</v>
      </c>
      <c r="D146" s="7">
        <v>22687.332999999999</v>
      </c>
      <c r="E146" s="7">
        <v>22687.332999999999</v>
      </c>
      <c r="F146" s="7">
        <v>36728.315999999999</v>
      </c>
      <c r="G146" s="7">
        <v>36728.315999999999</v>
      </c>
      <c r="H146" s="8">
        <f>D146/D144*100</f>
        <v>63.338234131830426</v>
      </c>
      <c r="I146" s="8">
        <f>E146/E144*100</f>
        <v>63.338234131830426</v>
      </c>
      <c r="J146" s="9">
        <f t="shared" si="44"/>
        <v>105.85323349890494</v>
      </c>
      <c r="K146" s="9">
        <f t="shared" si="45"/>
        <v>61.770686682177313</v>
      </c>
      <c r="L146" s="9">
        <f t="shared" si="45"/>
        <v>61.770686682177313</v>
      </c>
    </row>
    <row r="147" spans="1:12" s="1" customFormat="1" ht="22.5" x14ac:dyDescent="0.2">
      <c r="A147" s="3" t="s">
        <v>31</v>
      </c>
      <c r="B147" s="7"/>
      <c r="C147" s="7"/>
      <c r="D147" s="7"/>
      <c r="E147" s="7"/>
      <c r="F147" s="7"/>
      <c r="G147" s="7"/>
    </row>
    <row r="148" spans="1:12" s="1" customFormat="1" x14ac:dyDescent="0.2">
      <c r="A148" s="6" t="s">
        <v>6</v>
      </c>
      <c r="B148" s="7">
        <v>197624.42</v>
      </c>
      <c r="C148" s="7">
        <v>2184727.1579999998</v>
      </c>
      <c r="D148" s="7">
        <v>113254.74</v>
      </c>
      <c r="E148" s="7">
        <v>113254.74</v>
      </c>
      <c r="F148" s="7">
        <v>98162.486999999994</v>
      </c>
      <c r="G148" s="7">
        <v>98162.486999999994</v>
      </c>
      <c r="H148" s="8">
        <f>H149+H150+H151</f>
        <v>100</v>
      </c>
      <c r="I148" s="8">
        <f>I149+I150+I151</f>
        <v>100</v>
      </c>
      <c r="J148" s="9">
        <f t="shared" ref="J148:J154" si="46">D148/B148*100</f>
        <v>57.308069518939007</v>
      </c>
      <c r="K148" s="9">
        <f t="shared" ref="K148:L153" si="47">D148/F148*100</f>
        <v>115.37476633003401</v>
      </c>
      <c r="L148" s="9">
        <f t="shared" si="47"/>
        <v>115.37476633003401</v>
      </c>
    </row>
    <row r="149" spans="1:12" s="1" customFormat="1" x14ac:dyDescent="0.2">
      <c r="A149" s="10" t="s">
        <v>7</v>
      </c>
      <c r="B149" s="7">
        <v>192926</v>
      </c>
      <c r="C149" s="7">
        <v>2141358.6669999999</v>
      </c>
      <c r="D149" s="7">
        <v>108901</v>
      </c>
      <c r="E149" s="7">
        <v>108901</v>
      </c>
      <c r="F149" s="7">
        <v>92072</v>
      </c>
      <c r="G149" s="7">
        <v>92072</v>
      </c>
      <c r="H149" s="8">
        <f>D149/D148*100</f>
        <v>96.155798865460284</v>
      </c>
      <c r="I149" s="8">
        <f>E149/E148*100</f>
        <v>96.155798865460284</v>
      </c>
      <c r="J149" s="9">
        <f t="shared" si="46"/>
        <v>56.447031504307354</v>
      </c>
      <c r="K149" s="9">
        <f t="shared" si="47"/>
        <v>118.27808671474497</v>
      </c>
      <c r="L149" s="9">
        <f t="shared" si="47"/>
        <v>118.27808671474497</v>
      </c>
    </row>
    <row r="150" spans="1:12" s="1" customFormat="1" x14ac:dyDescent="0.2">
      <c r="A150" s="10" t="s">
        <v>8</v>
      </c>
      <c r="B150" s="7">
        <v>4698.42</v>
      </c>
      <c r="C150" s="7">
        <v>43368.491000000002</v>
      </c>
      <c r="D150" s="7">
        <v>4353.74</v>
      </c>
      <c r="E150" s="7">
        <v>4353.74</v>
      </c>
      <c r="F150" s="7">
        <v>3460.2570000000001</v>
      </c>
      <c r="G150" s="7">
        <v>3460.2570000000001</v>
      </c>
      <c r="H150" s="8">
        <f>D150/D148*100</f>
        <v>3.8442011345397105</v>
      </c>
      <c r="I150" s="8">
        <f>E150/E148*100</f>
        <v>3.8442011345397105</v>
      </c>
      <c r="J150" s="9">
        <f t="shared" si="46"/>
        <v>92.663916806075235</v>
      </c>
      <c r="K150" s="9">
        <f t="shared" si="47"/>
        <v>125.82129015272565</v>
      </c>
      <c r="L150" s="9">
        <f t="shared" si="47"/>
        <v>125.82129015272565</v>
      </c>
    </row>
    <row r="151" spans="1:12" s="1" customFormat="1" x14ac:dyDescent="0.2">
      <c r="A151" s="10" t="s">
        <v>124</v>
      </c>
      <c r="B151" s="7">
        <v>0</v>
      </c>
      <c r="C151" s="7">
        <v>0</v>
      </c>
      <c r="D151" s="7">
        <v>0</v>
      </c>
      <c r="E151" s="7">
        <v>0</v>
      </c>
      <c r="F151" s="7">
        <v>2630.23</v>
      </c>
      <c r="G151" s="7">
        <v>2630.23</v>
      </c>
      <c r="H151" s="8">
        <f>D151/D148*100</f>
        <v>0</v>
      </c>
      <c r="I151" s="8">
        <f>E151/E148*100</f>
        <v>0</v>
      </c>
      <c r="J151" s="9">
        <v>0</v>
      </c>
      <c r="K151" s="9">
        <f t="shared" si="47"/>
        <v>0</v>
      </c>
      <c r="L151" s="9">
        <f t="shared" si="47"/>
        <v>0</v>
      </c>
    </row>
    <row r="152" spans="1:12" s="1" customFormat="1" x14ac:dyDescent="0.2">
      <c r="A152" s="6" t="s">
        <v>9</v>
      </c>
      <c r="B152" s="7">
        <v>197624.42</v>
      </c>
      <c r="C152" s="7">
        <v>2184727.1579999998</v>
      </c>
      <c r="D152" s="7">
        <v>113254.74</v>
      </c>
      <c r="E152" s="7">
        <v>113254.74</v>
      </c>
      <c r="F152" s="7">
        <v>98162.486999999994</v>
      </c>
      <c r="G152" s="7">
        <v>98162.486999999994</v>
      </c>
      <c r="H152" s="8">
        <f>H153+H154</f>
        <v>100</v>
      </c>
      <c r="I152" s="8">
        <f>I153+I154</f>
        <v>100</v>
      </c>
      <c r="J152" s="9">
        <f t="shared" si="46"/>
        <v>57.308069518939007</v>
      </c>
      <c r="K152" s="9">
        <f t="shared" si="47"/>
        <v>115.37476633003401</v>
      </c>
      <c r="L152" s="9">
        <f t="shared" si="47"/>
        <v>115.37476633003401</v>
      </c>
    </row>
    <row r="153" spans="1:12" s="1" customFormat="1" x14ac:dyDescent="0.2">
      <c r="A153" s="10" t="s">
        <v>10</v>
      </c>
      <c r="B153" s="7">
        <v>120469.61500000001</v>
      </c>
      <c r="C153" s="7">
        <v>812937.95700000005</v>
      </c>
      <c r="D153" s="7">
        <v>60174.067000000003</v>
      </c>
      <c r="E153" s="7">
        <v>60174.067000000003</v>
      </c>
      <c r="F153" s="7">
        <v>98162.486000000004</v>
      </c>
      <c r="G153" s="7">
        <v>98162.486000000004</v>
      </c>
      <c r="H153" s="8">
        <f>D153/D152*100</f>
        <v>53.131610208985514</v>
      </c>
      <c r="I153" s="8">
        <f>E153/E152*100</f>
        <v>53.131610208985514</v>
      </c>
      <c r="J153" s="9">
        <f t="shared" si="46"/>
        <v>49.949580232326632</v>
      </c>
      <c r="K153" s="9">
        <f t="shared" si="47"/>
        <v>61.300471750481137</v>
      </c>
      <c r="L153" s="9">
        <f t="shared" si="47"/>
        <v>61.300471750481137</v>
      </c>
    </row>
    <row r="154" spans="1:12" s="1" customFormat="1" x14ac:dyDescent="0.2">
      <c r="A154" s="10" t="s">
        <v>11</v>
      </c>
      <c r="B154" s="7">
        <v>77154.805000000008</v>
      </c>
      <c r="C154" s="7">
        <v>1371789.2009999999</v>
      </c>
      <c r="D154" s="7">
        <v>53080.673000000003</v>
      </c>
      <c r="E154" s="7">
        <v>53080.673000000003</v>
      </c>
      <c r="F154" s="7">
        <v>0</v>
      </c>
      <c r="G154" s="7">
        <v>0</v>
      </c>
      <c r="H154" s="8">
        <f>D154/D152*100</f>
        <v>46.868389791014486</v>
      </c>
      <c r="I154" s="8">
        <f>E154/E152*100</f>
        <v>46.868389791014486</v>
      </c>
      <c r="J154" s="9">
        <f t="shared" si="46"/>
        <v>68.797624464218401</v>
      </c>
      <c r="K154" s="9">
        <v>0</v>
      </c>
      <c r="L154" s="9">
        <v>0</v>
      </c>
    </row>
    <row r="155" spans="1:12" s="1" customFormat="1" x14ac:dyDescent="0.2">
      <c r="A155" s="3" t="s">
        <v>32</v>
      </c>
      <c r="B155" s="7"/>
      <c r="C155" s="7"/>
      <c r="D155" s="7"/>
      <c r="E155" s="7"/>
      <c r="F155" s="7"/>
      <c r="G155" s="7"/>
    </row>
    <row r="156" spans="1:12" s="1" customFormat="1" x14ac:dyDescent="0.2">
      <c r="A156" s="6" t="s">
        <v>6</v>
      </c>
      <c r="B156" s="7">
        <v>13750</v>
      </c>
      <c r="C156" s="7">
        <v>271489.74599999998</v>
      </c>
      <c r="D156" s="7">
        <v>18000</v>
      </c>
      <c r="E156" s="7">
        <v>18000</v>
      </c>
      <c r="F156" s="7">
        <v>22025</v>
      </c>
      <c r="G156" s="7">
        <v>22025</v>
      </c>
      <c r="H156" s="8">
        <f>H157+H158</f>
        <v>100</v>
      </c>
      <c r="I156" s="8">
        <f>I157+I158</f>
        <v>100</v>
      </c>
      <c r="J156" s="9">
        <f t="shared" ref="J156:J161" si="48">D156/B156*100</f>
        <v>130.90909090909091</v>
      </c>
      <c r="K156" s="9">
        <f t="shared" ref="K156:L161" si="49">D156/F156*100</f>
        <v>81.725312145289436</v>
      </c>
      <c r="L156" s="9">
        <f t="shared" si="49"/>
        <v>81.725312145289436</v>
      </c>
    </row>
    <row r="157" spans="1:12" s="1" customFormat="1" x14ac:dyDescent="0.2">
      <c r="A157" s="10" t="s">
        <v>7</v>
      </c>
      <c r="B157" s="7">
        <v>13100</v>
      </c>
      <c r="C157" s="7">
        <v>255200</v>
      </c>
      <c r="D157" s="7">
        <v>18000</v>
      </c>
      <c r="E157" s="7">
        <v>18000</v>
      </c>
      <c r="F157" s="7">
        <v>20400</v>
      </c>
      <c r="G157" s="7">
        <v>20400</v>
      </c>
      <c r="H157" s="8">
        <f>D157/D156*100</f>
        <v>100</v>
      </c>
      <c r="I157" s="8">
        <f>E157/E156*100</f>
        <v>100</v>
      </c>
      <c r="J157" s="9">
        <f t="shared" si="48"/>
        <v>137.40458015267177</v>
      </c>
      <c r="K157" s="9">
        <f t="shared" si="49"/>
        <v>88.235294117647058</v>
      </c>
      <c r="L157" s="9">
        <f t="shared" si="49"/>
        <v>88.235294117647058</v>
      </c>
    </row>
    <row r="158" spans="1:12" s="1" customFormat="1" x14ac:dyDescent="0.2">
      <c r="A158" s="10" t="s">
        <v>8</v>
      </c>
      <c r="B158" s="7">
        <v>650</v>
      </c>
      <c r="C158" s="7">
        <v>16289.745999999999</v>
      </c>
      <c r="D158" s="7">
        <v>0</v>
      </c>
      <c r="E158" s="7">
        <v>0</v>
      </c>
      <c r="F158" s="7">
        <v>1625</v>
      </c>
      <c r="G158" s="7">
        <v>1625</v>
      </c>
      <c r="H158" s="8">
        <f>D158/D156*100</f>
        <v>0</v>
      </c>
      <c r="I158" s="8">
        <f>E158/E156*100</f>
        <v>0</v>
      </c>
      <c r="J158" s="9">
        <f t="shared" si="48"/>
        <v>0</v>
      </c>
      <c r="K158" s="9">
        <f t="shared" si="49"/>
        <v>0</v>
      </c>
      <c r="L158" s="9">
        <f t="shared" si="49"/>
        <v>0</v>
      </c>
    </row>
    <row r="159" spans="1:12" s="1" customFormat="1" x14ac:dyDescent="0.2">
      <c r="A159" s="6" t="s">
        <v>9</v>
      </c>
      <c r="B159" s="7">
        <v>13750</v>
      </c>
      <c r="C159" s="7">
        <v>271489.74599999998</v>
      </c>
      <c r="D159" s="7">
        <v>18000</v>
      </c>
      <c r="E159" s="7">
        <v>18000</v>
      </c>
      <c r="F159" s="7">
        <v>22025</v>
      </c>
      <c r="G159" s="7">
        <v>22025</v>
      </c>
      <c r="H159" s="8">
        <f>H160+H161</f>
        <v>100</v>
      </c>
      <c r="I159" s="8">
        <f>I160+I161</f>
        <v>100</v>
      </c>
      <c r="J159" s="9">
        <f t="shared" si="48"/>
        <v>130.90909090909091</v>
      </c>
      <c r="K159" s="9">
        <f t="shared" si="49"/>
        <v>81.725312145289436</v>
      </c>
      <c r="L159" s="9">
        <f t="shared" si="49"/>
        <v>81.725312145289436</v>
      </c>
    </row>
    <row r="160" spans="1:12" s="1" customFormat="1" x14ac:dyDescent="0.2">
      <c r="A160" s="10" t="s">
        <v>10</v>
      </c>
      <c r="B160" s="7">
        <v>8018.75</v>
      </c>
      <c r="C160" s="7">
        <v>269636.87599999999</v>
      </c>
      <c r="D160" s="7">
        <v>12183.2</v>
      </c>
      <c r="E160" s="7">
        <v>12183.2</v>
      </c>
      <c r="F160" s="7">
        <v>20016</v>
      </c>
      <c r="G160" s="7">
        <v>20016</v>
      </c>
      <c r="H160" s="8">
        <f>D160/D159*100</f>
        <v>67.684444444444452</v>
      </c>
      <c r="I160" s="8">
        <f>E160/E159*100</f>
        <v>67.684444444444452</v>
      </c>
      <c r="J160" s="9">
        <f t="shared" si="48"/>
        <v>151.93390491036632</v>
      </c>
      <c r="K160" s="9">
        <f t="shared" si="49"/>
        <v>60.867306155075937</v>
      </c>
      <c r="L160" s="9">
        <f t="shared" si="49"/>
        <v>60.867306155075937</v>
      </c>
    </row>
    <row r="161" spans="1:12" s="1" customFormat="1" x14ac:dyDescent="0.2">
      <c r="A161" s="10" t="s">
        <v>11</v>
      </c>
      <c r="B161" s="7">
        <v>5731.25</v>
      </c>
      <c r="C161" s="7">
        <v>1852.8699999999953</v>
      </c>
      <c r="D161" s="7">
        <v>5816.7999999999993</v>
      </c>
      <c r="E161" s="7">
        <v>5816.7999999999993</v>
      </c>
      <c r="F161" s="7">
        <v>2009</v>
      </c>
      <c r="G161" s="7">
        <v>2009</v>
      </c>
      <c r="H161" s="8">
        <f>D161/D159*100</f>
        <v>32.315555555555555</v>
      </c>
      <c r="I161" s="8">
        <f>E161/E159*100</f>
        <v>32.315555555555555</v>
      </c>
      <c r="J161" s="9">
        <f t="shared" si="48"/>
        <v>101.49269356597598</v>
      </c>
      <c r="K161" s="9">
        <f t="shared" si="49"/>
        <v>289.53708312593329</v>
      </c>
      <c r="L161" s="9">
        <f t="shared" si="49"/>
        <v>289.53708312593329</v>
      </c>
    </row>
    <row r="162" spans="1:12" s="1" customFormat="1" x14ac:dyDescent="0.2">
      <c r="A162" s="3" t="s">
        <v>33</v>
      </c>
      <c r="B162" s="7"/>
      <c r="C162" s="7"/>
      <c r="D162" s="7"/>
      <c r="E162" s="7"/>
      <c r="F162" s="7"/>
      <c r="G162" s="7"/>
    </row>
    <row r="163" spans="1:12" s="1" customFormat="1" ht="45" x14ac:dyDescent="0.2">
      <c r="A163" s="3" t="s">
        <v>34</v>
      </c>
      <c r="B163" s="7"/>
      <c r="C163" s="7"/>
      <c r="D163" s="7"/>
      <c r="E163" s="7"/>
      <c r="F163" s="7"/>
      <c r="G163" s="7"/>
    </row>
    <row r="164" spans="1:12" s="1" customFormat="1" x14ac:dyDescent="0.2">
      <c r="A164" s="6" t="s">
        <v>6</v>
      </c>
      <c r="B164" s="7">
        <v>206384.11599999989</v>
      </c>
      <c r="C164" s="7">
        <v>1477294.0519999999</v>
      </c>
      <c r="D164" s="7">
        <v>91149.914000000019</v>
      </c>
      <c r="E164" s="7">
        <v>91149.914000000019</v>
      </c>
      <c r="F164" s="7">
        <v>92991.503000000012</v>
      </c>
      <c r="G164" s="7">
        <v>92991.503000000012</v>
      </c>
      <c r="H164" s="8">
        <f>H165+H166</f>
        <v>100.00000000000001</v>
      </c>
      <c r="I164" s="8">
        <f>I165+I166</f>
        <v>100.00000000000001</v>
      </c>
      <c r="J164" s="9">
        <f t="shared" ref="J164:J169" si="50">D164/B164*100</f>
        <v>44.165178874521558</v>
      </c>
      <c r="K164" s="9">
        <f t="shared" ref="K164:L169" si="51">D164/F164*100</f>
        <v>98.019615835223149</v>
      </c>
      <c r="L164" s="9">
        <f t="shared" si="51"/>
        <v>98.019615835223149</v>
      </c>
    </row>
    <row r="165" spans="1:12" s="1" customFormat="1" x14ac:dyDescent="0.2">
      <c r="A165" s="10" t="s">
        <v>7</v>
      </c>
      <c r="B165" s="7">
        <v>184826.3899999999</v>
      </c>
      <c r="C165" s="7">
        <v>1302569.69</v>
      </c>
      <c r="D165" s="7">
        <v>83977.570000000022</v>
      </c>
      <c r="E165" s="7">
        <v>83977.570000000022</v>
      </c>
      <c r="F165" s="7">
        <v>86721.670000000013</v>
      </c>
      <c r="G165" s="7">
        <v>86721.670000000013</v>
      </c>
      <c r="H165" s="8">
        <f>D165/D164*100</f>
        <v>92.131266300481656</v>
      </c>
      <c r="I165" s="8">
        <f>E165/E164*100</f>
        <v>92.131266300481656</v>
      </c>
      <c r="J165" s="9">
        <f t="shared" si="50"/>
        <v>45.435919621651465</v>
      </c>
      <c r="K165" s="9">
        <f t="shared" si="51"/>
        <v>96.835738979657577</v>
      </c>
      <c r="L165" s="9">
        <f t="shared" si="51"/>
        <v>96.835738979657577</v>
      </c>
    </row>
    <row r="166" spans="1:12" s="1" customFormat="1" x14ac:dyDescent="0.2">
      <c r="A166" s="10" t="s">
        <v>8</v>
      </c>
      <c r="B166" s="7">
        <v>21557.725999999999</v>
      </c>
      <c r="C166" s="7">
        <v>174724.36199999999</v>
      </c>
      <c r="D166" s="7">
        <v>7172.3440000000001</v>
      </c>
      <c r="E166" s="7">
        <v>7172.3440000000001</v>
      </c>
      <c r="F166" s="7">
        <v>6269.8329999999996</v>
      </c>
      <c r="G166" s="7">
        <v>6269.8329999999996</v>
      </c>
      <c r="H166" s="8">
        <f>D166/D164*100</f>
        <v>7.8687336995183541</v>
      </c>
      <c r="I166" s="8">
        <f>E166/E164*100</f>
        <v>7.8687336995183541</v>
      </c>
      <c r="J166" s="9">
        <f t="shared" si="50"/>
        <v>33.270410803068934</v>
      </c>
      <c r="K166" s="9">
        <f t="shared" si="51"/>
        <v>114.3944982266673</v>
      </c>
      <c r="L166" s="9">
        <f t="shared" si="51"/>
        <v>114.3944982266673</v>
      </c>
    </row>
    <row r="167" spans="1:12" s="1" customFormat="1" x14ac:dyDescent="0.2">
      <c r="A167" s="6" t="s">
        <v>9</v>
      </c>
      <c r="B167" s="7">
        <v>206384.11599999989</v>
      </c>
      <c r="C167" s="7">
        <v>1477294.0519999999</v>
      </c>
      <c r="D167" s="7">
        <v>91149.914000000019</v>
      </c>
      <c r="E167" s="7">
        <v>91149.914000000019</v>
      </c>
      <c r="F167" s="7">
        <v>92991.503000000012</v>
      </c>
      <c r="G167" s="7">
        <v>92991.503000000012</v>
      </c>
      <c r="H167" s="8">
        <f>H168+H169</f>
        <v>100</v>
      </c>
      <c r="I167" s="8">
        <f>I168+I169</f>
        <v>100</v>
      </c>
      <c r="J167" s="9">
        <f t="shared" si="50"/>
        <v>44.165178874521558</v>
      </c>
      <c r="K167" s="9">
        <f t="shared" si="51"/>
        <v>98.019615835223149</v>
      </c>
      <c r="L167" s="9">
        <f t="shared" si="51"/>
        <v>98.019615835223149</v>
      </c>
    </row>
    <row r="168" spans="1:12" s="1" customFormat="1" x14ac:dyDescent="0.2">
      <c r="A168" s="10" t="s">
        <v>10</v>
      </c>
      <c r="B168" s="7">
        <v>4999.2700000000004</v>
      </c>
      <c r="C168" s="7">
        <v>55921.337</v>
      </c>
      <c r="D168" s="7">
        <v>4863.4309999999996</v>
      </c>
      <c r="E168" s="7">
        <v>4863.4309999999996</v>
      </c>
      <c r="F168" s="7">
        <v>3332.1930000000002</v>
      </c>
      <c r="G168" s="7">
        <v>3332.1930000000002</v>
      </c>
      <c r="H168" s="8">
        <f>D168/D167*100</f>
        <v>5.3356397023040518</v>
      </c>
      <c r="I168" s="8">
        <f>E168/E167*100</f>
        <v>5.3356397023040518</v>
      </c>
      <c r="J168" s="9">
        <f t="shared" si="50"/>
        <v>97.282823292200646</v>
      </c>
      <c r="K168" s="9">
        <f t="shared" si="51"/>
        <v>145.95286047356799</v>
      </c>
      <c r="L168" s="9">
        <f t="shared" si="51"/>
        <v>145.95286047356799</v>
      </c>
    </row>
    <row r="169" spans="1:12" s="1" customFormat="1" x14ac:dyDescent="0.2">
      <c r="A169" s="10" t="s">
        <v>11</v>
      </c>
      <c r="B169" s="7">
        <v>201384.8459999999</v>
      </c>
      <c r="C169" s="7">
        <v>1421372.7149999999</v>
      </c>
      <c r="D169" s="7">
        <v>86286.483000000022</v>
      </c>
      <c r="E169" s="7">
        <v>86286.483000000022</v>
      </c>
      <c r="F169" s="7">
        <v>89659.310000000012</v>
      </c>
      <c r="G169" s="7">
        <v>89659.310000000012</v>
      </c>
      <c r="H169" s="8">
        <f>D169/D167*100</f>
        <v>94.66436029769595</v>
      </c>
      <c r="I169" s="8">
        <f>E169/E167*100</f>
        <v>94.66436029769595</v>
      </c>
      <c r="J169" s="9">
        <f t="shared" si="50"/>
        <v>42.846562049658921</v>
      </c>
      <c r="K169" s="9">
        <f t="shared" si="51"/>
        <v>96.238174262103968</v>
      </c>
      <c r="L169" s="9">
        <f t="shared" si="51"/>
        <v>96.238174262103968</v>
      </c>
    </row>
    <row r="170" spans="1:12" s="1" customFormat="1" ht="45" x14ac:dyDescent="0.2">
      <c r="A170" s="3" t="s">
        <v>35</v>
      </c>
      <c r="B170" s="7"/>
      <c r="C170" s="7"/>
      <c r="D170" s="7"/>
      <c r="E170" s="7"/>
      <c r="F170" s="7"/>
      <c r="G170" s="7"/>
    </row>
    <row r="171" spans="1:12" s="1" customFormat="1" x14ac:dyDescent="0.2">
      <c r="A171" s="6" t="s">
        <v>6</v>
      </c>
      <c r="B171" s="7">
        <v>50222.285000000025</v>
      </c>
      <c r="C171" s="7">
        <v>481030.84</v>
      </c>
      <c r="D171" s="7">
        <v>35207.205000000002</v>
      </c>
      <c r="E171" s="7">
        <v>35207.205000000002</v>
      </c>
      <c r="F171" s="7">
        <v>31303.962</v>
      </c>
      <c r="G171" s="7">
        <v>31303.962</v>
      </c>
      <c r="H171" s="8">
        <f>H172+H173</f>
        <v>100.00000000000001</v>
      </c>
      <c r="I171" s="8">
        <f>I172+I173</f>
        <v>100.00000000000001</v>
      </c>
      <c r="J171" s="9">
        <f t="shared" ref="J171:J176" si="52">D171/B171*100</f>
        <v>70.102754185716535</v>
      </c>
      <c r="K171" s="9">
        <f t="shared" ref="K171:L176" si="53">D171/F171*100</f>
        <v>112.46884659520096</v>
      </c>
      <c r="L171" s="9">
        <f t="shared" si="53"/>
        <v>112.46884659520096</v>
      </c>
    </row>
    <row r="172" spans="1:12" s="1" customFormat="1" x14ac:dyDescent="0.2">
      <c r="A172" s="10" t="s">
        <v>7</v>
      </c>
      <c r="B172" s="7">
        <v>30311.590000000026</v>
      </c>
      <c r="C172" s="7">
        <v>328566.52</v>
      </c>
      <c r="D172" s="7">
        <v>29270.560000000005</v>
      </c>
      <c r="E172" s="7">
        <v>29270.560000000005</v>
      </c>
      <c r="F172" s="7">
        <v>25978.799999999999</v>
      </c>
      <c r="G172" s="7">
        <v>25978.799999999999</v>
      </c>
      <c r="H172" s="8">
        <f>D172/D171*100</f>
        <v>83.137982694167306</v>
      </c>
      <c r="I172" s="8">
        <f>E172/E171*100</f>
        <v>83.137982694167306</v>
      </c>
      <c r="J172" s="9">
        <f t="shared" si="52"/>
        <v>96.565571123124784</v>
      </c>
      <c r="K172" s="9">
        <f t="shared" si="53"/>
        <v>112.67094707992673</v>
      </c>
      <c r="L172" s="9">
        <f t="shared" si="53"/>
        <v>112.67094707992673</v>
      </c>
    </row>
    <row r="173" spans="1:12" s="1" customFormat="1" x14ac:dyDescent="0.2">
      <c r="A173" s="10" t="s">
        <v>8</v>
      </c>
      <c r="B173" s="7">
        <v>19910.695</v>
      </c>
      <c r="C173" s="7">
        <v>152464.32000000001</v>
      </c>
      <c r="D173" s="7">
        <v>5936.6450000000004</v>
      </c>
      <c r="E173" s="7">
        <v>5936.6450000000004</v>
      </c>
      <c r="F173" s="7">
        <v>5325.1620000000003</v>
      </c>
      <c r="G173" s="7">
        <v>5325.1620000000003</v>
      </c>
      <c r="H173" s="8">
        <f>D173/D171*100</f>
        <v>16.862017305832712</v>
      </c>
      <c r="I173" s="8">
        <f>E173/E171*100</f>
        <v>16.862017305832712</v>
      </c>
      <c r="J173" s="9">
        <f t="shared" si="52"/>
        <v>29.816362512709883</v>
      </c>
      <c r="K173" s="9">
        <f t="shared" si="53"/>
        <v>111.48289948737711</v>
      </c>
      <c r="L173" s="9">
        <f t="shared" si="53"/>
        <v>111.48289948737711</v>
      </c>
    </row>
    <row r="174" spans="1:12" s="1" customFormat="1" x14ac:dyDescent="0.2">
      <c r="A174" s="6" t="s">
        <v>9</v>
      </c>
      <c r="B174" s="7">
        <v>50222.285000000025</v>
      </c>
      <c r="C174" s="7">
        <v>481030.84</v>
      </c>
      <c r="D174" s="7">
        <v>35207.205000000002</v>
      </c>
      <c r="E174" s="7">
        <v>35207.205000000002</v>
      </c>
      <c r="F174" s="7">
        <v>31303.962</v>
      </c>
      <c r="G174" s="7">
        <v>31303.962</v>
      </c>
      <c r="H174" s="8">
        <f>H175+H176</f>
        <v>100</v>
      </c>
      <c r="I174" s="8">
        <f>I175+I176</f>
        <v>100</v>
      </c>
      <c r="J174" s="9">
        <f t="shared" si="52"/>
        <v>70.102754185716535</v>
      </c>
      <c r="K174" s="9">
        <f t="shared" si="53"/>
        <v>112.46884659520096</v>
      </c>
      <c r="L174" s="9">
        <f t="shared" si="53"/>
        <v>112.46884659520096</v>
      </c>
    </row>
    <row r="175" spans="1:12" s="1" customFormat="1" x14ac:dyDescent="0.2">
      <c r="A175" s="10" t="s">
        <v>10</v>
      </c>
      <c r="B175" s="7">
        <v>3178.4940000000001</v>
      </c>
      <c r="C175" s="7">
        <v>31490.435000000001</v>
      </c>
      <c r="D175" s="7">
        <v>3723.9810000000002</v>
      </c>
      <c r="E175" s="7">
        <v>3723.9810000000002</v>
      </c>
      <c r="F175" s="7">
        <v>1749.6679999999999</v>
      </c>
      <c r="G175" s="7">
        <v>1749.6679999999999</v>
      </c>
      <c r="H175" s="8">
        <f>D175/D174*100</f>
        <v>10.577326430768929</v>
      </c>
      <c r="I175" s="8">
        <f>E175/E174*100</f>
        <v>10.577326430768929</v>
      </c>
      <c r="J175" s="9">
        <f t="shared" si="52"/>
        <v>117.16180681794586</v>
      </c>
      <c r="K175" s="9">
        <f t="shared" si="53"/>
        <v>212.83929294014635</v>
      </c>
      <c r="L175" s="9">
        <f t="shared" si="53"/>
        <v>212.83929294014635</v>
      </c>
    </row>
    <row r="176" spans="1:12" s="1" customFormat="1" x14ac:dyDescent="0.2">
      <c r="A176" s="10" t="s">
        <v>11</v>
      </c>
      <c r="B176" s="7">
        <v>47043.791000000027</v>
      </c>
      <c r="C176" s="7">
        <v>449540.40500000003</v>
      </c>
      <c r="D176" s="7">
        <v>31483.224000000002</v>
      </c>
      <c r="E176" s="7">
        <v>31483.224000000002</v>
      </c>
      <c r="F176" s="7">
        <v>29554.293999999998</v>
      </c>
      <c r="G176" s="7">
        <v>29554.293999999998</v>
      </c>
      <c r="H176" s="8">
        <f>D176/D174*100</f>
        <v>89.422673569231065</v>
      </c>
      <c r="I176" s="8">
        <f>E176/E174*100</f>
        <v>89.422673569231065</v>
      </c>
      <c r="J176" s="9">
        <f t="shared" si="52"/>
        <v>66.923229039938519</v>
      </c>
      <c r="K176" s="9">
        <f t="shared" si="53"/>
        <v>106.52673347568378</v>
      </c>
      <c r="L176" s="9">
        <f t="shared" si="53"/>
        <v>106.52673347568378</v>
      </c>
    </row>
    <row r="177" spans="1:12" s="1" customFormat="1" x14ac:dyDescent="0.2">
      <c r="A177" s="3" t="s">
        <v>36</v>
      </c>
      <c r="B177" s="7"/>
      <c r="C177" s="7"/>
      <c r="D177" s="7"/>
      <c r="E177" s="7"/>
      <c r="F177" s="7"/>
      <c r="G177" s="7"/>
    </row>
    <row r="178" spans="1:12" s="1" customFormat="1" x14ac:dyDescent="0.2">
      <c r="A178" s="6" t="s">
        <v>6</v>
      </c>
      <c r="B178" s="7">
        <v>61.905999999999999</v>
      </c>
      <c r="C178" s="7">
        <v>1347.3970000000002</v>
      </c>
      <c r="D178" s="7">
        <v>65.378</v>
      </c>
      <c r="E178" s="7">
        <v>65.378</v>
      </c>
      <c r="F178" s="7">
        <v>70.096000000000004</v>
      </c>
      <c r="G178" s="7">
        <v>70.096000000000004</v>
      </c>
      <c r="H178" s="8">
        <f>H179+H180</f>
        <v>100</v>
      </c>
      <c r="I178" s="8">
        <f>I179+I180</f>
        <v>100</v>
      </c>
      <c r="J178" s="9">
        <f t="shared" ref="J178:J183" si="54">D178/B178*100</f>
        <v>105.60850321455109</v>
      </c>
      <c r="K178" s="9">
        <f t="shared" ref="K178:L183" si="55">D178/F178*100</f>
        <v>93.269230769230759</v>
      </c>
      <c r="L178" s="9">
        <f t="shared" si="55"/>
        <v>93.269230769230759</v>
      </c>
    </row>
    <row r="179" spans="1:12" s="1" customFormat="1" x14ac:dyDescent="0.2">
      <c r="A179" s="10" t="s">
        <v>7</v>
      </c>
      <c r="B179" s="7">
        <v>11</v>
      </c>
      <c r="C179" s="7">
        <v>112.333</v>
      </c>
      <c r="D179" s="7">
        <v>2.3330000000000002</v>
      </c>
      <c r="E179" s="7">
        <v>2.3330000000000002</v>
      </c>
      <c r="F179" s="7">
        <v>5.3330000000000002</v>
      </c>
      <c r="G179" s="7">
        <v>5.3330000000000002</v>
      </c>
      <c r="H179" s="8">
        <f>D179/D178*100</f>
        <v>3.5684786931383647</v>
      </c>
      <c r="I179" s="8">
        <f>E179/E178*100</f>
        <v>3.5684786931383647</v>
      </c>
      <c r="J179" s="9">
        <f t="shared" si="54"/>
        <v>21.209090909090911</v>
      </c>
      <c r="K179" s="9">
        <f t="shared" si="55"/>
        <v>43.746484155259708</v>
      </c>
      <c r="L179" s="9">
        <f t="shared" si="55"/>
        <v>43.746484155259708</v>
      </c>
    </row>
    <row r="180" spans="1:12" s="1" customFormat="1" x14ac:dyDescent="0.2">
      <c r="A180" s="10" t="s">
        <v>8</v>
      </c>
      <c r="B180" s="7">
        <v>50.905999999999999</v>
      </c>
      <c r="C180" s="7">
        <v>1235.0640000000001</v>
      </c>
      <c r="D180" s="7">
        <v>63.045000000000002</v>
      </c>
      <c r="E180" s="7">
        <v>63.045000000000002</v>
      </c>
      <c r="F180" s="7">
        <v>64.763000000000005</v>
      </c>
      <c r="G180" s="7">
        <v>64.763000000000005</v>
      </c>
      <c r="H180" s="8">
        <f>D180/D178*100</f>
        <v>96.43152130686164</v>
      </c>
      <c r="I180" s="8">
        <f>E180/E178*100</f>
        <v>96.43152130686164</v>
      </c>
      <c r="J180" s="9">
        <f t="shared" si="54"/>
        <v>123.84591207323304</v>
      </c>
      <c r="K180" s="9">
        <f t="shared" si="55"/>
        <v>97.347250745024155</v>
      </c>
      <c r="L180" s="9">
        <f t="shared" si="55"/>
        <v>97.347250745024155</v>
      </c>
    </row>
    <row r="181" spans="1:12" s="1" customFormat="1" x14ac:dyDescent="0.2">
      <c r="A181" s="6" t="s">
        <v>9</v>
      </c>
      <c r="B181" s="7">
        <v>61.905999999999999</v>
      </c>
      <c r="C181" s="7">
        <v>1347.3970000000002</v>
      </c>
      <c r="D181" s="7">
        <v>65.378</v>
      </c>
      <c r="E181" s="7">
        <v>65.378</v>
      </c>
      <c r="F181" s="7">
        <v>70.096000000000004</v>
      </c>
      <c r="G181" s="7">
        <v>70.096000000000004</v>
      </c>
      <c r="H181" s="8">
        <f>H182+H183</f>
        <v>100</v>
      </c>
      <c r="I181" s="8">
        <f>I182+I183</f>
        <v>100</v>
      </c>
      <c r="J181" s="9">
        <f t="shared" si="54"/>
        <v>105.60850321455109</v>
      </c>
      <c r="K181" s="9">
        <f t="shared" si="55"/>
        <v>93.269230769230759</v>
      </c>
      <c r="L181" s="9">
        <f t="shared" si="55"/>
        <v>93.269230769230759</v>
      </c>
    </row>
    <row r="182" spans="1:12" s="1" customFormat="1" x14ac:dyDescent="0.2">
      <c r="A182" s="10" t="s">
        <v>10</v>
      </c>
      <c r="B182" s="7">
        <v>0.10199999999999999</v>
      </c>
      <c r="C182" s="7">
        <v>27.222000000000001</v>
      </c>
      <c r="D182" s="7">
        <v>4.9580000000000002</v>
      </c>
      <c r="E182" s="7">
        <v>4.9580000000000002</v>
      </c>
      <c r="F182" s="7">
        <v>0</v>
      </c>
      <c r="G182" s="7">
        <v>0</v>
      </c>
      <c r="H182" s="8">
        <f>D182/D181*100</f>
        <v>7.5835908103643437</v>
      </c>
      <c r="I182" s="8">
        <f>E182/E181*100</f>
        <v>7.5835908103643437</v>
      </c>
      <c r="J182" s="9"/>
      <c r="K182" s="9">
        <v>0</v>
      </c>
      <c r="L182" s="9">
        <v>0</v>
      </c>
    </row>
    <row r="183" spans="1:12" s="1" customFormat="1" x14ac:dyDescent="0.2">
      <c r="A183" s="10" t="s">
        <v>11</v>
      </c>
      <c r="B183" s="7">
        <v>61.804000000000002</v>
      </c>
      <c r="C183" s="7">
        <v>1320.1750000000002</v>
      </c>
      <c r="D183" s="7">
        <v>60.42</v>
      </c>
      <c r="E183" s="7">
        <v>60.42</v>
      </c>
      <c r="F183" s="7">
        <v>70.096000000000004</v>
      </c>
      <c r="G183" s="7">
        <v>70.096000000000004</v>
      </c>
      <c r="H183" s="8">
        <f>D183/D181*100</f>
        <v>92.416409189635658</v>
      </c>
      <c r="I183" s="8">
        <f>E183/E181*100</f>
        <v>92.416409189635658</v>
      </c>
      <c r="J183" s="9">
        <f t="shared" si="54"/>
        <v>97.760662740275706</v>
      </c>
      <c r="K183" s="9">
        <f t="shared" si="55"/>
        <v>86.196073955717864</v>
      </c>
      <c r="L183" s="9">
        <f t="shared" si="55"/>
        <v>86.196073955717864</v>
      </c>
    </row>
    <row r="184" spans="1:12" s="1" customFormat="1" ht="45" x14ac:dyDescent="0.2">
      <c r="A184" s="3" t="s">
        <v>37</v>
      </c>
      <c r="B184" s="7"/>
      <c r="C184" s="7"/>
      <c r="D184" s="7"/>
      <c r="E184" s="7"/>
      <c r="F184" s="7"/>
      <c r="G184" s="7"/>
    </row>
    <row r="185" spans="1:12" s="1" customFormat="1" x14ac:dyDescent="0.2">
      <c r="A185" s="6" t="s">
        <v>6</v>
      </c>
      <c r="B185" s="7">
        <v>33.147999999999996</v>
      </c>
      <c r="C185" s="7">
        <v>195.74900000000002</v>
      </c>
      <c r="D185" s="7">
        <v>11.998999999999999</v>
      </c>
      <c r="E185" s="7">
        <v>11.998999999999999</v>
      </c>
      <c r="F185" s="7">
        <v>10.24</v>
      </c>
      <c r="G185" s="7">
        <v>10.24</v>
      </c>
      <c r="H185" s="8">
        <f>H186+H187</f>
        <v>100.00000000000001</v>
      </c>
      <c r="I185" s="8">
        <f>I186+I187</f>
        <v>100.00000000000001</v>
      </c>
      <c r="J185" s="9">
        <f t="shared" ref="J185:J190" si="56">D185/B185*100</f>
        <v>36.198262338602632</v>
      </c>
      <c r="K185" s="9">
        <f t="shared" ref="K185:L190" si="57">D185/F185*100</f>
        <v>117.17773437499999</v>
      </c>
      <c r="L185" s="9">
        <f t="shared" si="57"/>
        <v>117.17773437499999</v>
      </c>
    </row>
    <row r="186" spans="1:12" s="1" customFormat="1" x14ac:dyDescent="0.2">
      <c r="A186" s="10" t="s">
        <v>7</v>
      </c>
      <c r="B186" s="7">
        <v>9.75</v>
      </c>
      <c r="C186" s="7">
        <v>111.337</v>
      </c>
      <c r="D186" s="7">
        <v>7.4169999999999998</v>
      </c>
      <c r="E186" s="7">
        <v>7.4169999999999998</v>
      </c>
      <c r="F186" s="7">
        <v>7.4169999999999998</v>
      </c>
      <c r="G186" s="7">
        <v>7.4169999999999998</v>
      </c>
      <c r="H186" s="8">
        <f>D186/D185*100</f>
        <v>61.813484457038093</v>
      </c>
      <c r="I186" s="8">
        <f>E186/E185*100</f>
        <v>61.813484457038093</v>
      </c>
      <c r="J186" s="9">
        <f t="shared" si="56"/>
        <v>76.071794871794879</v>
      </c>
      <c r="K186" s="9">
        <f t="shared" si="57"/>
        <v>100</v>
      </c>
      <c r="L186" s="9">
        <f t="shared" si="57"/>
        <v>100</v>
      </c>
    </row>
    <row r="187" spans="1:12" s="1" customFormat="1" x14ac:dyDescent="0.2">
      <c r="A187" s="10" t="s">
        <v>8</v>
      </c>
      <c r="B187" s="7">
        <v>23.398</v>
      </c>
      <c r="C187" s="7">
        <v>84.412000000000006</v>
      </c>
      <c r="D187" s="7">
        <v>4.5819999999999999</v>
      </c>
      <c r="E187" s="7">
        <v>4.5819999999999999</v>
      </c>
      <c r="F187" s="7">
        <v>2.823</v>
      </c>
      <c r="G187" s="7">
        <v>2.823</v>
      </c>
      <c r="H187" s="8">
        <f>D187/D185*100</f>
        <v>38.186515542961921</v>
      </c>
      <c r="I187" s="8">
        <f>E187/E185*100</f>
        <v>38.186515542961921</v>
      </c>
      <c r="J187" s="9">
        <f t="shared" si="56"/>
        <v>19.582870330797501</v>
      </c>
      <c r="K187" s="9">
        <f t="shared" si="57"/>
        <v>162.30959971661355</v>
      </c>
      <c r="L187" s="9">
        <f t="shared" si="57"/>
        <v>162.30959971661355</v>
      </c>
    </row>
    <row r="188" spans="1:12" s="1" customFormat="1" x14ac:dyDescent="0.2">
      <c r="A188" s="6" t="s">
        <v>9</v>
      </c>
      <c r="B188" s="7">
        <v>33.147999999999996</v>
      </c>
      <c r="C188" s="7">
        <v>195.74900000000002</v>
      </c>
      <c r="D188" s="7">
        <v>11.998999999999999</v>
      </c>
      <c r="E188" s="7">
        <v>11.998999999999999</v>
      </c>
      <c r="F188" s="7">
        <v>10.24</v>
      </c>
      <c r="G188" s="7">
        <v>10.24</v>
      </c>
      <c r="H188" s="8">
        <f>H189+H190</f>
        <v>100</v>
      </c>
      <c r="I188" s="8">
        <f>I189+I190</f>
        <v>100</v>
      </c>
      <c r="J188" s="9">
        <f t="shared" si="56"/>
        <v>36.198262338602632</v>
      </c>
      <c r="K188" s="9">
        <f t="shared" si="57"/>
        <v>117.17773437499999</v>
      </c>
      <c r="L188" s="9">
        <f t="shared" si="57"/>
        <v>117.17773437499999</v>
      </c>
    </row>
    <row r="189" spans="1:12" s="1" customFormat="1" x14ac:dyDescent="0.2">
      <c r="A189" s="10" t="s">
        <v>10</v>
      </c>
      <c r="B189" s="7">
        <v>0</v>
      </c>
      <c r="C189" s="7">
        <v>0</v>
      </c>
      <c r="D189" s="7">
        <v>0</v>
      </c>
      <c r="E189" s="7">
        <v>0</v>
      </c>
      <c r="F189" s="7">
        <v>0</v>
      </c>
      <c r="G189" s="7">
        <v>0</v>
      </c>
      <c r="H189" s="8">
        <f>D189/D188*100</f>
        <v>0</v>
      </c>
      <c r="I189" s="8">
        <f>E189/E188*100</f>
        <v>0</v>
      </c>
      <c r="J189" s="9">
        <v>0</v>
      </c>
      <c r="K189" s="9">
        <v>0</v>
      </c>
      <c r="L189" s="9">
        <v>0</v>
      </c>
    </row>
    <row r="190" spans="1:12" s="1" customFormat="1" x14ac:dyDescent="0.2">
      <c r="A190" s="10" t="s">
        <v>11</v>
      </c>
      <c r="B190" s="7">
        <v>33.147999999999996</v>
      </c>
      <c r="C190" s="7">
        <v>195.74900000000002</v>
      </c>
      <c r="D190" s="7">
        <v>11.998999999999999</v>
      </c>
      <c r="E190" s="7">
        <v>11.998999999999999</v>
      </c>
      <c r="F190" s="7">
        <v>10.24</v>
      </c>
      <c r="G190" s="7">
        <v>10.24</v>
      </c>
      <c r="H190" s="8">
        <f>D190/D188*100</f>
        <v>100</v>
      </c>
      <c r="I190" s="8">
        <f>E190/E188*100</f>
        <v>100</v>
      </c>
      <c r="J190" s="9">
        <f t="shared" si="56"/>
        <v>36.198262338602632</v>
      </c>
      <c r="K190" s="9">
        <f t="shared" si="57"/>
        <v>117.17773437499999</v>
      </c>
      <c r="L190" s="9">
        <f t="shared" si="57"/>
        <v>117.17773437499999</v>
      </c>
    </row>
    <row r="191" spans="1:12" s="1" customFormat="1" ht="45" x14ac:dyDescent="0.2">
      <c r="A191" s="3" t="s">
        <v>38</v>
      </c>
      <c r="B191" s="7"/>
      <c r="C191" s="7"/>
      <c r="D191" s="7"/>
      <c r="E191" s="7"/>
      <c r="F191" s="7"/>
      <c r="G191" s="7"/>
    </row>
    <row r="192" spans="1:12" s="1" customFormat="1" x14ac:dyDescent="0.2">
      <c r="A192" s="6" t="s">
        <v>6</v>
      </c>
      <c r="B192" s="7">
        <v>15424.571</v>
      </c>
      <c r="C192" s="7">
        <v>171862.27499999999</v>
      </c>
      <c r="D192" s="7">
        <v>11955.671999999999</v>
      </c>
      <c r="E192" s="7">
        <v>11955.671999999999</v>
      </c>
      <c r="F192" s="7">
        <v>11440.1</v>
      </c>
      <c r="G192" s="7">
        <v>11440.1</v>
      </c>
      <c r="H192" s="8">
        <f>H193+H194</f>
        <v>100.00000000000001</v>
      </c>
      <c r="I192" s="8">
        <f>I193+I194</f>
        <v>100.00000000000001</v>
      </c>
      <c r="J192" s="9">
        <f t="shared" ref="J192:J197" si="58">D192/B192*100</f>
        <v>77.510564151184496</v>
      </c>
      <c r="K192" s="9">
        <f t="shared" ref="K192:L197" si="59">D192/F192*100</f>
        <v>104.50670885744005</v>
      </c>
      <c r="L192" s="9">
        <f t="shared" si="59"/>
        <v>104.50670885744005</v>
      </c>
    </row>
    <row r="193" spans="1:12" s="1" customFormat="1" x14ac:dyDescent="0.2">
      <c r="A193" s="10" t="s">
        <v>7</v>
      </c>
      <c r="B193" s="7">
        <v>9176.4969999999994</v>
      </c>
      <c r="C193" s="7">
        <v>109480.63499999999</v>
      </c>
      <c r="D193" s="7">
        <v>7845.1639999999998</v>
      </c>
      <c r="E193" s="7">
        <v>7845.1639999999998</v>
      </c>
      <c r="F193" s="7">
        <v>7825.8310000000001</v>
      </c>
      <c r="G193" s="7">
        <v>7825.8310000000001</v>
      </c>
      <c r="H193" s="8">
        <f>D193/D192*100</f>
        <v>65.618762374879481</v>
      </c>
      <c r="I193" s="8">
        <f>E193/E192*100</f>
        <v>65.618762374879481</v>
      </c>
      <c r="J193" s="9">
        <f t="shared" si="58"/>
        <v>85.491925731572735</v>
      </c>
      <c r="K193" s="9">
        <f t="shared" si="59"/>
        <v>100.24704085738625</v>
      </c>
      <c r="L193" s="9">
        <f t="shared" si="59"/>
        <v>100.24704085738625</v>
      </c>
    </row>
    <row r="194" spans="1:12" s="1" customFormat="1" x14ac:dyDescent="0.2">
      <c r="A194" s="10" t="s">
        <v>8</v>
      </c>
      <c r="B194" s="7">
        <v>6248.0739999999996</v>
      </c>
      <c r="C194" s="7">
        <v>62381.64</v>
      </c>
      <c r="D194" s="7">
        <v>4110.5079999999998</v>
      </c>
      <c r="E194" s="7">
        <v>4110.5079999999998</v>
      </c>
      <c r="F194" s="7">
        <v>3614.2689999999998</v>
      </c>
      <c r="G194" s="7">
        <v>3614.2689999999998</v>
      </c>
      <c r="H194" s="8">
        <f>D194/D192*100</f>
        <v>34.381237625120534</v>
      </c>
      <c r="I194" s="8">
        <f>E194/E192*100</f>
        <v>34.381237625120534</v>
      </c>
      <c r="J194" s="9">
        <f t="shared" si="58"/>
        <v>65.788401353761174</v>
      </c>
      <c r="K194" s="9">
        <f t="shared" si="59"/>
        <v>113.72999630077341</v>
      </c>
      <c r="L194" s="9">
        <f t="shared" si="59"/>
        <v>113.72999630077341</v>
      </c>
    </row>
    <row r="195" spans="1:12" s="1" customFormat="1" x14ac:dyDescent="0.2">
      <c r="A195" s="6" t="s">
        <v>9</v>
      </c>
      <c r="B195" s="7">
        <v>15424.571</v>
      </c>
      <c r="C195" s="7">
        <v>171862.27499999999</v>
      </c>
      <c r="D195" s="7">
        <v>11955.671999999999</v>
      </c>
      <c r="E195" s="7">
        <v>11955.671999999999</v>
      </c>
      <c r="F195" s="7">
        <v>11440.1</v>
      </c>
      <c r="G195" s="7">
        <v>11440.1</v>
      </c>
      <c r="H195" s="8">
        <f>H196+H197</f>
        <v>100.00000000000001</v>
      </c>
      <c r="I195" s="8">
        <f>I196+I197</f>
        <v>100.00000000000001</v>
      </c>
      <c r="J195" s="9">
        <f t="shared" si="58"/>
        <v>77.510564151184496</v>
      </c>
      <c r="K195" s="9">
        <f t="shared" si="59"/>
        <v>104.50670885744005</v>
      </c>
      <c r="L195" s="9">
        <f t="shared" si="59"/>
        <v>104.50670885744005</v>
      </c>
    </row>
    <row r="196" spans="1:12" s="1" customFormat="1" x14ac:dyDescent="0.2">
      <c r="A196" s="10" t="s">
        <v>10</v>
      </c>
      <c r="B196" s="7">
        <v>24.411999999999999</v>
      </c>
      <c r="C196" s="7">
        <v>689.74599999999998</v>
      </c>
      <c r="D196" s="7">
        <v>43.96</v>
      </c>
      <c r="E196" s="7">
        <v>43.96</v>
      </c>
      <c r="F196" s="7">
        <v>84.942999999999998</v>
      </c>
      <c r="G196" s="7">
        <v>84.942999999999998</v>
      </c>
      <c r="H196" s="8">
        <f>D196/D195*100</f>
        <v>0.36769158605221025</v>
      </c>
      <c r="I196" s="8">
        <f>E196/E195*100</f>
        <v>0.36769158605221025</v>
      </c>
      <c r="J196" s="9">
        <f t="shared" si="58"/>
        <v>180.07537276749142</v>
      </c>
      <c r="K196" s="9">
        <f t="shared" si="59"/>
        <v>51.752351576939837</v>
      </c>
      <c r="L196" s="9">
        <f t="shared" si="59"/>
        <v>51.752351576939837</v>
      </c>
    </row>
    <row r="197" spans="1:12" s="1" customFormat="1" x14ac:dyDescent="0.2">
      <c r="A197" s="10" t="s">
        <v>11</v>
      </c>
      <c r="B197" s="7">
        <v>15400.159</v>
      </c>
      <c r="C197" s="7">
        <v>171172.52899999998</v>
      </c>
      <c r="D197" s="7">
        <v>11911.712</v>
      </c>
      <c r="E197" s="7">
        <v>11911.712</v>
      </c>
      <c r="F197" s="7">
        <v>11355.157000000001</v>
      </c>
      <c r="G197" s="7">
        <v>11355.157000000001</v>
      </c>
      <c r="H197" s="8">
        <f>D197/D195*100</f>
        <v>99.632308413947797</v>
      </c>
      <c r="I197" s="8">
        <f>E197/E195*100</f>
        <v>99.632308413947797</v>
      </c>
      <c r="J197" s="9">
        <f t="shared" si="58"/>
        <v>77.347980627992214</v>
      </c>
      <c r="K197" s="9">
        <f t="shared" si="59"/>
        <v>104.90134130245843</v>
      </c>
      <c r="L197" s="9">
        <f t="shared" si="59"/>
        <v>104.90134130245843</v>
      </c>
    </row>
    <row r="198" spans="1:12" s="1" customFormat="1" ht="22.5" x14ac:dyDescent="0.2">
      <c r="A198" s="3" t="s">
        <v>39</v>
      </c>
      <c r="B198" s="7"/>
      <c r="C198" s="7"/>
      <c r="D198" s="7"/>
      <c r="E198" s="7"/>
      <c r="F198" s="7"/>
      <c r="G198" s="7"/>
    </row>
    <row r="199" spans="1:12" s="1" customFormat="1" x14ac:dyDescent="0.2">
      <c r="A199" s="6" t="s">
        <v>6</v>
      </c>
      <c r="B199" s="7">
        <v>10128.540999999999</v>
      </c>
      <c r="C199" s="7">
        <v>112249.245</v>
      </c>
      <c r="D199" s="7">
        <v>7526.018</v>
      </c>
      <c r="E199" s="7">
        <v>7526.018</v>
      </c>
      <c r="F199" s="7">
        <v>7167.6059999999998</v>
      </c>
      <c r="G199" s="7">
        <v>7167.6059999999998</v>
      </c>
      <c r="H199" s="8">
        <f>H200+H201</f>
        <v>100</v>
      </c>
      <c r="I199" s="8">
        <f>I200+I201</f>
        <v>100</v>
      </c>
      <c r="J199" s="9">
        <f t="shared" ref="J199:J204" si="60">D199/B199*100</f>
        <v>74.305055387542978</v>
      </c>
      <c r="K199" s="9">
        <f t="shared" ref="K199:L204" si="61">D199/F199*100</f>
        <v>105.00044226761349</v>
      </c>
      <c r="L199" s="9">
        <f t="shared" si="61"/>
        <v>105.00044226761349</v>
      </c>
    </row>
    <row r="200" spans="1:12" s="1" customFormat="1" x14ac:dyDescent="0.2">
      <c r="A200" s="10" t="s">
        <v>7</v>
      </c>
      <c r="B200" s="7">
        <v>5902.8329999999996</v>
      </c>
      <c r="C200" s="7">
        <v>67316.659</v>
      </c>
      <c r="D200" s="7">
        <v>4838.8329999999996</v>
      </c>
      <c r="E200" s="7">
        <v>4838.8329999999996</v>
      </c>
      <c r="F200" s="7">
        <v>4786.4989999999998</v>
      </c>
      <c r="G200" s="7">
        <v>4786.4989999999998</v>
      </c>
      <c r="H200" s="8">
        <f>D200/D199*100</f>
        <v>64.294730626474717</v>
      </c>
      <c r="I200" s="8">
        <f>E200/E199*100</f>
        <v>64.294730626474717</v>
      </c>
      <c r="J200" s="9">
        <f t="shared" si="60"/>
        <v>81.974756866745167</v>
      </c>
      <c r="K200" s="9">
        <f t="shared" si="61"/>
        <v>101.09336698910832</v>
      </c>
      <c r="L200" s="9">
        <f t="shared" si="61"/>
        <v>101.09336698910832</v>
      </c>
    </row>
    <row r="201" spans="1:12" s="1" customFormat="1" x14ac:dyDescent="0.2">
      <c r="A201" s="10" t="s">
        <v>8</v>
      </c>
      <c r="B201" s="7">
        <v>4225.7079999999996</v>
      </c>
      <c r="C201" s="7">
        <v>44932.586000000003</v>
      </c>
      <c r="D201" s="7">
        <v>2687.1849999999999</v>
      </c>
      <c r="E201" s="7">
        <v>2687.1849999999999</v>
      </c>
      <c r="F201" s="7">
        <v>2381.107</v>
      </c>
      <c r="G201" s="7">
        <v>2381.107</v>
      </c>
      <c r="H201" s="8">
        <f>D201/D199*100</f>
        <v>35.705269373525283</v>
      </c>
      <c r="I201" s="8">
        <f>E201/E199*100</f>
        <v>35.705269373525283</v>
      </c>
      <c r="J201" s="9">
        <f t="shared" si="60"/>
        <v>63.591355578757458</v>
      </c>
      <c r="K201" s="9">
        <f t="shared" si="61"/>
        <v>112.85444123258634</v>
      </c>
      <c r="L201" s="9">
        <f t="shared" si="61"/>
        <v>112.85444123258634</v>
      </c>
    </row>
    <row r="202" spans="1:12" s="1" customFormat="1" x14ac:dyDescent="0.2">
      <c r="A202" s="6" t="s">
        <v>9</v>
      </c>
      <c r="B202" s="7">
        <v>10128.540999999999</v>
      </c>
      <c r="C202" s="7">
        <v>112249.245</v>
      </c>
      <c r="D202" s="7">
        <v>7526.018</v>
      </c>
      <c r="E202" s="7">
        <v>7526.018</v>
      </c>
      <c r="F202" s="7">
        <v>7167.6059999999998</v>
      </c>
      <c r="G202" s="7">
        <v>7167.6059999999998</v>
      </c>
      <c r="H202" s="8">
        <f>H203+H204</f>
        <v>100</v>
      </c>
      <c r="I202" s="8">
        <f>I203+I204</f>
        <v>100</v>
      </c>
      <c r="J202" s="9">
        <f t="shared" si="60"/>
        <v>74.305055387542978</v>
      </c>
      <c r="K202" s="9">
        <f t="shared" si="61"/>
        <v>105.00044226761349</v>
      </c>
      <c r="L202" s="9">
        <f t="shared" si="61"/>
        <v>105.00044226761349</v>
      </c>
    </row>
    <row r="203" spans="1:12" s="1" customFormat="1" x14ac:dyDescent="0.2">
      <c r="A203" s="10" t="s">
        <v>10</v>
      </c>
      <c r="B203" s="7">
        <v>22.838999999999999</v>
      </c>
      <c r="C203" s="7">
        <v>313.911</v>
      </c>
      <c r="D203" s="7">
        <v>33.933</v>
      </c>
      <c r="E203" s="7">
        <v>33.933</v>
      </c>
      <c r="F203" s="7">
        <v>24.513000000000002</v>
      </c>
      <c r="G203" s="7">
        <v>24.513000000000002</v>
      </c>
      <c r="H203" s="8">
        <f>D203/D202*100</f>
        <v>0.45087588150865443</v>
      </c>
      <c r="I203" s="8">
        <f>E203/E202*100</f>
        <v>0.45087588150865443</v>
      </c>
      <c r="J203" s="9">
        <f t="shared" si="60"/>
        <v>148.57480625246291</v>
      </c>
      <c r="K203" s="9">
        <f t="shared" si="61"/>
        <v>138.42858891200586</v>
      </c>
      <c r="L203" s="9">
        <f t="shared" si="61"/>
        <v>138.42858891200586</v>
      </c>
    </row>
    <row r="204" spans="1:12" s="1" customFormat="1" x14ac:dyDescent="0.2">
      <c r="A204" s="10" t="s">
        <v>11</v>
      </c>
      <c r="B204" s="7">
        <v>10105.701999999999</v>
      </c>
      <c r="C204" s="7">
        <v>111935.334</v>
      </c>
      <c r="D204" s="7">
        <v>7492.085</v>
      </c>
      <c r="E204" s="7">
        <v>7492.085</v>
      </c>
      <c r="F204" s="7">
        <v>7143.0929999999998</v>
      </c>
      <c r="G204" s="7">
        <v>7143.0929999999998</v>
      </c>
      <c r="H204" s="8">
        <f>D204/D202*100</f>
        <v>99.549124118491349</v>
      </c>
      <c r="I204" s="8">
        <f>E204/E202*100</f>
        <v>99.549124118491349</v>
      </c>
      <c r="J204" s="9">
        <f t="shared" si="60"/>
        <v>74.137204916590662</v>
      </c>
      <c r="K204" s="9">
        <f t="shared" si="61"/>
        <v>104.88572667330524</v>
      </c>
      <c r="L204" s="9">
        <f t="shared" si="61"/>
        <v>104.88572667330524</v>
      </c>
    </row>
    <row r="205" spans="1:12" s="1" customFormat="1" ht="22.5" x14ac:dyDescent="0.2">
      <c r="A205" s="3" t="s">
        <v>40</v>
      </c>
      <c r="B205" s="7"/>
      <c r="C205" s="7"/>
      <c r="D205" s="7"/>
      <c r="E205" s="7"/>
      <c r="F205" s="7"/>
      <c r="G205" s="7"/>
    </row>
    <row r="206" spans="1:12" s="1" customFormat="1" x14ac:dyDescent="0.2">
      <c r="A206" s="6" t="s">
        <v>6</v>
      </c>
      <c r="B206" s="7">
        <v>11089.171999999999</v>
      </c>
      <c r="C206" s="7">
        <v>130890.363</v>
      </c>
      <c r="D206" s="7">
        <v>8789.7849999999999</v>
      </c>
      <c r="E206" s="7">
        <v>8789.7849999999999</v>
      </c>
      <c r="F206" s="7">
        <v>8540.4369999999999</v>
      </c>
      <c r="G206" s="7">
        <v>8540.4369999999999</v>
      </c>
      <c r="H206" s="8">
        <f>H207+H208</f>
        <v>100</v>
      </c>
      <c r="I206" s="8">
        <f>I207+I208</f>
        <v>100</v>
      </c>
      <c r="J206" s="9">
        <f t="shared" ref="J206:J211" si="62">D206/B206*100</f>
        <v>79.264574487617296</v>
      </c>
      <c r="K206" s="9">
        <f t="shared" ref="K206:L211" si="63">D206/F206*100</f>
        <v>102.91961640838754</v>
      </c>
      <c r="L206" s="9">
        <f t="shared" si="63"/>
        <v>102.91961640838754</v>
      </c>
    </row>
    <row r="207" spans="1:12" s="1" customFormat="1" x14ac:dyDescent="0.2">
      <c r="A207" s="10" t="s">
        <v>7</v>
      </c>
      <c r="B207" s="7">
        <v>3884.5839999999998</v>
      </c>
      <c r="C207" s="7">
        <v>60453.012000000002</v>
      </c>
      <c r="D207" s="7">
        <v>4209.9179999999997</v>
      </c>
      <c r="E207" s="7">
        <v>4209.9179999999997</v>
      </c>
      <c r="F207" s="7">
        <v>4295.5839999999998</v>
      </c>
      <c r="G207" s="7">
        <v>4295.5839999999998</v>
      </c>
      <c r="H207" s="8">
        <f>D207/D206*100</f>
        <v>47.895574237595113</v>
      </c>
      <c r="I207" s="8">
        <f>E207/E206*100</f>
        <v>47.895574237595113</v>
      </c>
      <c r="J207" s="9">
        <f t="shared" si="62"/>
        <v>108.3750023168504</v>
      </c>
      <c r="K207" s="9">
        <f t="shared" si="63"/>
        <v>98.005719362023882</v>
      </c>
      <c r="L207" s="9">
        <f t="shared" si="63"/>
        <v>98.005719362023882</v>
      </c>
    </row>
    <row r="208" spans="1:12" s="1" customFormat="1" x14ac:dyDescent="0.2">
      <c r="A208" s="10" t="s">
        <v>8</v>
      </c>
      <c r="B208" s="7">
        <v>7204.5879999999997</v>
      </c>
      <c r="C208" s="7">
        <v>70437.350999999995</v>
      </c>
      <c r="D208" s="7">
        <v>4579.8670000000002</v>
      </c>
      <c r="E208" s="7">
        <v>4579.8670000000002</v>
      </c>
      <c r="F208" s="7">
        <v>4244.8530000000001</v>
      </c>
      <c r="G208" s="7">
        <v>4244.8530000000001</v>
      </c>
      <c r="H208" s="8">
        <f>D208/D206*100</f>
        <v>52.10442576240488</v>
      </c>
      <c r="I208" s="8">
        <f>E208/E206*100</f>
        <v>52.10442576240488</v>
      </c>
      <c r="J208" s="9">
        <f t="shared" si="62"/>
        <v>63.568756464630596</v>
      </c>
      <c r="K208" s="9">
        <f t="shared" si="63"/>
        <v>107.89224032021841</v>
      </c>
      <c r="L208" s="9">
        <f t="shared" si="63"/>
        <v>107.89224032021841</v>
      </c>
    </row>
    <row r="209" spans="1:12" s="1" customFormat="1" x14ac:dyDescent="0.2">
      <c r="A209" s="6" t="s">
        <v>9</v>
      </c>
      <c r="B209" s="7">
        <v>11089.171999999999</v>
      </c>
      <c r="C209" s="7">
        <v>130890.363</v>
      </c>
      <c r="D209" s="7">
        <v>8789.7849999999999</v>
      </c>
      <c r="E209" s="7">
        <v>8789.7849999999999</v>
      </c>
      <c r="F209" s="7">
        <v>8540.4369999999999</v>
      </c>
      <c r="G209" s="7">
        <v>8540.4369999999999</v>
      </c>
      <c r="H209" s="8">
        <f>H210+H211</f>
        <v>100</v>
      </c>
      <c r="I209" s="8">
        <f>I210+I211</f>
        <v>100</v>
      </c>
      <c r="J209" s="9">
        <f t="shared" si="62"/>
        <v>79.264574487617296</v>
      </c>
      <c r="K209" s="9">
        <f t="shared" si="63"/>
        <v>102.91961640838754</v>
      </c>
      <c r="L209" s="9">
        <f t="shared" si="63"/>
        <v>102.91961640838754</v>
      </c>
    </row>
    <row r="210" spans="1:12" s="1" customFormat="1" x14ac:dyDescent="0.2">
      <c r="A210" s="10" t="s">
        <v>10</v>
      </c>
      <c r="B210" s="7">
        <v>2346.9459999999999</v>
      </c>
      <c r="C210" s="7">
        <v>25378.297999999999</v>
      </c>
      <c r="D210" s="7">
        <v>1602.675</v>
      </c>
      <c r="E210" s="7">
        <v>1602.675</v>
      </c>
      <c r="F210" s="7">
        <v>1922.7429999999999</v>
      </c>
      <c r="G210" s="7">
        <v>1922.7429999999999</v>
      </c>
      <c r="H210" s="8">
        <f>D210/D209*100</f>
        <v>18.233381135033451</v>
      </c>
      <c r="I210" s="8">
        <f>E210/E209*100</f>
        <v>18.233381135033451</v>
      </c>
      <c r="J210" s="9">
        <f t="shared" si="62"/>
        <v>68.287681097051234</v>
      </c>
      <c r="K210" s="9">
        <f t="shared" si="63"/>
        <v>83.353573514505058</v>
      </c>
      <c r="L210" s="9">
        <f t="shared" si="63"/>
        <v>83.353573514505058</v>
      </c>
    </row>
    <row r="211" spans="1:12" s="1" customFormat="1" x14ac:dyDescent="0.2">
      <c r="A211" s="10" t="s">
        <v>11</v>
      </c>
      <c r="B211" s="7">
        <v>8742.2259999999987</v>
      </c>
      <c r="C211" s="7">
        <v>105512.065</v>
      </c>
      <c r="D211" s="7">
        <v>7187.11</v>
      </c>
      <c r="E211" s="7">
        <v>7187.11</v>
      </c>
      <c r="F211" s="7">
        <v>6617.6939999999995</v>
      </c>
      <c r="G211" s="7">
        <v>6617.6939999999995</v>
      </c>
      <c r="H211" s="8">
        <f>D211/D209*100</f>
        <v>81.766618864966546</v>
      </c>
      <c r="I211" s="8">
        <f>E211/E209*100</f>
        <v>81.766618864966546</v>
      </c>
      <c r="J211" s="9">
        <f t="shared" si="62"/>
        <v>82.211441342285141</v>
      </c>
      <c r="K211" s="9">
        <f t="shared" si="63"/>
        <v>108.6044474102308</v>
      </c>
      <c r="L211" s="9">
        <f t="shared" si="63"/>
        <v>108.6044474102308</v>
      </c>
    </row>
    <row r="212" spans="1:12" s="1" customFormat="1" x14ac:dyDescent="0.2">
      <c r="A212" s="3" t="s">
        <v>41</v>
      </c>
      <c r="B212" s="7"/>
      <c r="C212" s="7"/>
      <c r="D212" s="7"/>
      <c r="E212" s="7"/>
      <c r="F212" s="7"/>
      <c r="G212" s="7"/>
    </row>
    <row r="213" spans="1:12" s="1" customFormat="1" x14ac:dyDescent="0.2">
      <c r="A213" s="6" t="s">
        <v>6</v>
      </c>
      <c r="B213" s="7">
        <v>8439.6139999999996</v>
      </c>
      <c r="C213" s="7">
        <v>127924.26500000001</v>
      </c>
      <c r="D213" s="7">
        <v>7274.4439999999995</v>
      </c>
      <c r="E213" s="7">
        <v>7274.4439999999995</v>
      </c>
      <c r="F213" s="7">
        <v>9171.7690000000002</v>
      </c>
      <c r="G213" s="7">
        <v>9171.7690000000002</v>
      </c>
      <c r="H213" s="8">
        <f>H214+H215</f>
        <v>100</v>
      </c>
      <c r="I213" s="8">
        <f>I214+I215</f>
        <v>100</v>
      </c>
      <c r="J213" s="9">
        <f t="shared" ref="J213:J218" si="64">D213/B213*100</f>
        <v>86.194036836281853</v>
      </c>
      <c r="K213" s="9">
        <f t="shared" ref="K213:L218" si="65">D213/F213*100</f>
        <v>79.313423615444307</v>
      </c>
      <c r="L213" s="9">
        <f t="shared" si="65"/>
        <v>79.313423615444307</v>
      </c>
    </row>
    <row r="214" spans="1:12" s="1" customFormat="1" x14ac:dyDescent="0.2">
      <c r="A214" s="10" t="s">
        <v>7</v>
      </c>
      <c r="B214" s="7">
        <v>3961.4789999999998</v>
      </c>
      <c r="C214" s="7">
        <v>82873.948000000004</v>
      </c>
      <c r="D214" s="7">
        <v>4394.88</v>
      </c>
      <c r="E214" s="7">
        <v>4394.88</v>
      </c>
      <c r="F214" s="7">
        <v>5983.08</v>
      </c>
      <c r="G214" s="7">
        <v>5983.08</v>
      </c>
      <c r="H214" s="8">
        <f>D214/D213*100</f>
        <v>60.415338959238674</v>
      </c>
      <c r="I214" s="8">
        <f>E214/E213*100</f>
        <v>60.415338959238674</v>
      </c>
      <c r="J214" s="9">
        <f t="shared" si="64"/>
        <v>110.9403836294475</v>
      </c>
      <c r="K214" s="9">
        <f t="shared" si="65"/>
        <v>73.455143504683207</v>
      </c>
      <c r="L214" s="9">
        <f t="shared" si="65"/>
        <v>73.455143504683207</v>
      </c>
    </row>
    <row r="215" spans="1:12" s="1" customFormat="1" x14ac:dyDescent="0.2">
      <c r="A215" s="10" t="s">
        <v>8</v>
      </c>
      <c r="B215" s="7">
        <v>4478.1350000000002</v>
      </c>
      <c r="C215" s="7">
        <v>45050.317000000003</v>
      </c>
      <c r="D215" s="7">
        <v>2879.5639999999999</v>
      </c>
      <c r="E215" s="7">
        <v>2879.5639999999999</v>
      </c>
      <c r="F215" s="7">
        <v>3188.6889999999999</v>
      </c>
      <c r="G215" s="7">
        <v>3188.6889999999999</v>
      </c>
      <c r="H215" s="8">
        <f>D215/D213*100</f>
        <v>39.584661040761326</v>
      </c>
      <c r="I215" s="8">
        <f>E215/E213*100</f>
        <v>39.584661040761326</v>
      </c>
      <c r="J215" s="9">
        <f t="shared" si="64"/>
        <v>64.302751033633413</v>
      </c>
      <c r="K215" s="9">
        <f t="shared" si="65"/>
        <v>90.305576994181621</v>
      </c>
      <c r="L215" s="9">
        <f t="shared" si="65"/>
        <v>90.305576994181621</v>
      </c>
    </row>
    <row r="216" spans="1:12" s="1" customFormat="1" x14ac:dyDescent="0.2">
      <c r="A216" s="6" t="s">
        <v>9</v>
      </c>
      <c r="B216" s="7">
        <v>8439.6139999999996</v>
      </c>
      <c r="C216" s="7">
        <v>127924.26500000001</v>
      </c>
      <c r="D216" s="7">
        <v>7274.4439999999995</v>
      </c>
      <c r="E216" s="7">
        <v>7274.4439999999995</v>
      </c>
      <c r="F216" s="7">
        <v>9171.7690000000002</v>
      </c>
      <c r="G216" s="7">
        <v>9171.7690000000002</v>
      </c>
      <c r="H216" s="8">
        <f>H217+H218</f>
        <v>100</v>
      </c>
      <c r="I216" s="8">
        <f>I217+I218</f>
        <v>100</v>
      </c>
      <c r="J216" s="9">
        <f t="shared" si="64"/>
        <v>86.194036836281853</v>
      </c>
      <c r="K216" s="9">
        <f t="shared" si="65"/>
        <v>79.313423615444307</v>
      </c>
      <c r="L216" s="9">
        <f t="shared" si="65"/>
        <v>79.313423615444307</v>
      </c>
    </row>
    <row r="217" spans="1:12" s="1" customFormat="1" x14ac:dyDescent="0.2">
      <c r="A217" s="10" t="s">
        <v>10</v>
      </c>
      <c r="B217" s="7">
        <v>321.298</v>
      </c>
      <c r="C217" s="7">
        <v>4543.3739999999998</v>
      </c>
      <c r="D217" s="7">
        <v>197.90199999999999</v>
      </c>
      <c r="E217" s="7">
        <v>197.90199999999999</v>
      </c>
      <c r="F217" s="7">
        <v>226.54499999999999</v>
      </c>
      <c r="G217" s="7">
        <v>226.54499999999999</v>
      </c>
      <c r="H217" s="8">
        <f>D217/D216*100</f>
        <v>2.7205103235381287</v>
      </c>
      <c r="I217" s="8">
        <f>E217/E216*100</f>
        <v>2.7205103235381287</v>
      </c>
      <c r="J217" s="9">
        <f t="shared" si="64"/>
        <v>61.594532178849533</v>
      </c>
      <c r="K217" s="9">
        <f t="shared" si="65"/>
        <v>87.356595819815041</v>
      </c>
      <c r="L217" s="9">
        <f t="shared" si="65"/>
        <v>87.356595819815041</v>
      </c>
    </row>
    <row r="218" spans="1:12" s="1" customFormat="1" x14ac:dyDescent="0.2">
      <c r="A218" s="10" t="s">
        <v>11</v>
      </c>
      <c r="B218" s="7">
        <v>8118.3159999999998</v>
      </c>
      <c r="C218" s="7">
        <v>123380.89100000002</v>
      </c>
      <c r="D218" s="7">
        <v>7076.5419999999995</v>
      </c>
      <c r="E218" s="7">
        <v>7076.5419999999995</v>
      </c>
      <c r="F218" s="7">
        <v>8945.2240000000002</v>
      </c>
      <c r="G218" s="7">
        <v>8945.2240000000002</v>
      </c>
      <c r="H218" s="8">
        <f>D218/D216*100</f>
        <v>97.279489676461878</v>
      </c>
      <c r="I218" s="8">
        <f>E218/E216*100</f>
        <v>97.279489676461878</v>
      </c>
      <c r="J218" s="9">
        <f t="shared" si="64"/>
        <v>87.167609637269592</v>
      </c>
      <c r="K218" s="9">
        <f t="shared" si="65"/>
        <v>79.109723803450862</v>
      </c>
      <c r="L218" s="9">
        <f t="shared" si="65"/>
        <v>79.109723803450862</v>
      </c>
    </row>
    <row r="219" spans="1:12" s="1" customFormat="1" ht="33.75" x14ac:dyDescent="0.2">
      <c r="A219" s="3" t="s">
        <v>42</v>
      </c>
      <c r="B219" s="7"/>
      <c r="C219" s="7"/>
      <c r="D219" s="7"/>
      <c r="E219" s="7"/>
      <c r="F219" s="7"/>
      <c r="G219" s="7"/>
    </row>
    <row r="220" spans="1:12" s="1" customFormat="1" x14ac:dyDescent="0.2">
      <c r="A220" s="6" t="s">
        <v>6</v>
      </c>
      <c r="B220" s="7">
        <v>9146.1710000000003</v>
      </c>
      <c r="C220" s="7">
        <v>103436.84699999999</v>
      </c>
      <c r="D220" s="7">
        <v>7519.4610000000002</v>
      </c>
      <c r="E220" s="7">
        <v>7519.4610000000002</v>
      </c>
      <c r="F220" s="7">
        <v>6002.4650000000001</v>
      </c>
      <c r="G220" s="7">
        <v>6002.4650000000001</v>
      </c>
      <c r="H220" s="8">
        <f>H221+H222</f>
        <v>100</v>
      </c>
      <c r="I220" s="8">
        <f>I221+I222</f>
        <v>100</v>
      </c>
      <c r="J220" s="9">
        <f t="shared" ref="J220:J225" si="66">D220/B220*100</f>
        <v>82.214305855422992</v>
      </c>
      <c r="K220" s="9">
        <f t="shared" ref="K220:L225" si="67">D220/F220*100</f>
        <v>125.27288372360354</v>
      </c>
      <c r="L220" s="9">
        <f t="shared" si="67"/>
        <v>125.27288372360354</v>
      </c>
    </row>
    <row r="221" spans="1:12" s="1" customFormat="1" x14ac:dyDescent="0.2">
      <c r="A221" s="10" t="s">
        <v>7</v>
      </c>
      <c r="B221" s="7">
        <v>2242.5819999999999</v>
      </c>
      <c r="C221" s="7">
        <v>21151.654999999999</v>
      </c>
      <c r="D221" s="7">
        <v>1225.9159999999999</v>
      </c>
      <c r="E221" s="7">
        <v>1225.9159999999999</v>
      </c>
      <c r="F221" s="7">
        <v>1283.5820000000001</v>
      </c>
      <c r="G221" s="7">
        <v>1283.5820000000001</v>
      </c>
      <c r="H221" s="8">
        <f>D221/D220*100</f>
        <v>16.303243011699905</v>
      </c>
      <c r="I221" s="8">
        <f>E221/E220*100</f>
        <v>16.303243011699905</v>
      </c>
      <c r="J221" s="9">
        <f t="shared" si="66"/>
        <v>54.665381243584399</v>
      </c>
      <c r="K221" s="9">
        <f t="shared" si="67"/>
        <v>95.507415965633655</v>
      </c>
      <c r="L221" s="9">
        <f t="shared" si="67"/>
        <v>95.507415965633655</v>
      </c>
    </row>
    <row r="222" spans="1:12" s="1" customFormat="1" x14ac:dyDescent="0.2">
      <c r="A222" s="10" t="s">
        <v>8</v>
      </c>
      <c r="B222" s="7">
        <v>6903.5889999999999</v>
      </c>
      <c r="C222" s="7">
        <v>82285.191999999995</v>
      </c>
      <c r="D222" s="7">
        <v>6293.5450000000001</v>
      </c>
      <c r="E222" s="7">
        <v>6293.5450000000001</v>
      </c>
      <c r="F222" s="7">
        <v>4718.8829999999998</v>
      </c>
      <c r="G222" s="7">
        <v>4718.8829999999998</v>
      </c>
      <c r="H222" s="8">
        <f>D222/D220*100</f>
        <v>83.696756988300095</v>
      </c>
      <c r="I222" s="8">
        <f>E222/E220*100</f>
        <v>83.696756988300095</v>
      </c>
      <c r="J222" s="9">
        <f t="shared" si="66"/>
        <v>91.163378932320569</v>
      </c>
      <c r="K222" s="9">
        <f t="shared" si="67"/>
        <v>133.36937999946176</v>
      </c>
      <c r="L222" s="9">
        <f t="shared" si="67"/>
        <v>133.36937999946176</v>
      </c>
    </row>
    <row r="223" spans="1:12" s="1" customFormat="1" x14ac:dyDescent="0.2">
      <c r="A223" s="6" t="s">
        <v>9</v>
      </c>
      <c r="B223" s="7">
        <v>9146.1710000000003</v>
      </c>
      <c r="C223" s="7">
        <v>103436.84699999999</v>
      </c>
      <c r="D223" s="7">
        <v>7519.4610000000002</v>
      </c>
      <c r="E223" s="7">
        <v>7519.4610000000002</v>
      </c>
      <c r="F223" s="7">
        <v>6002.4650000000001</v>
      </c>
      <c r="G223" s="7">
        <v>6002.4650000000001</v>
      </c>
      <c r="H223" s="8">
        <f>H224+H225</f>
        <v>99.999999999999986</v>
      </c>
      <c r="I223" s="8">
        <f>I224+I225</f>
        <v>99.999999999999986</v>
      </c>
      <c r="J223" s="9">
        <f t="shared" si="66"/>
        <v>82.214305855422992</v>
      </c>
      <c r="K223" s="9">
        <f t="shared" si="67"/>
        <v>125.27288372360354</v>
      </c>
      <c r="L223" s="9">
        <f t="shared" si="67"/>
        <v>125.27288372360354</v>
      </c>
    </row>
    <row r="224" spans="1:12" s="1" customFormat="1" x14ac:dyDescent="0.2">
      <c r="A224" s="10" t="s">
        <v>10</v>
      </c>
      <c r="B224" s="7">
        <v>384.12299999999999</v>
      </c>
      <c r="C224" s="7">
        <v>4418.8959999999997</v>
      </c>
      <c r="D224" s="7">
        <v>565.69799999999998</v>
      </c>
      <c r="E224" s="7">
        <v>565.69799999999998</v>
      </c>
      <c r="F224" s="7">
        <v>178.53100000000001</v>
      </c>
      <c r="G224" s="7">
        <v>178.53100000000001</v>
      </c>
      <c r="H224" s="8">
        <f>D224/D223*100</f>
        <v>7.5231190107907988</v>
      </c>
      <c r="I224" s="8">
        <f>E224/E223*100</f>
        <v>7.5231190107907988</v>
      </c>
      <c r="J224" s="9">
        <f t="shared" si="66"/>
        <v>147.27001507329683</v>
      </c>
      <c r="K224" s="9">
        <f t="shared" si="67"/>
        <v>316.86261769664651</v>
      </c>
      <c r="L224" s="9">
        <f t="shared" si="67"/>
        <v>316.86261769664651</v>
      </c>
    </row>
    <row r="225" spans="1:12" s="1" customFormat="1" x14ac:dyDescent="0.2">
      <c r="A225" s="10" t="s">
        <v>11</v>
      </c>
      <c r="B225" s="7">
        <v>8762.0480000000007</v>
      </c>
      <c r="C225" s="7">
        <v>99017.951000000001</v>
      </c>
      <c r="D225" s="7">
        <v>6953.7629999999999</v>
      </c>
      <c r="E225" s="7">
        <v>6953.7629999999999</v>
      </c>
      <c r="F225" s="7">
        <v>5823.9340000000002</v>
      </c>
      <c r="G225" s="7">
        <v>5823.9340000000002</v>
      </c>
      <c r="H225" s="8">
        <f>D225/D223*100</f>
        <v>92.476880989209192</v>
      </c>
      <c r="I225" s="8">
        <f>E225/E223*100</f>
        <v>92.476880989209192</v>
      </c>
      <c r="J225" s="9">
        <f t="shared" si="66"/>
        <v>79.36230205540987</v>
      </c>
      <c r="K225" s="9">
        <f t="shared" si="67"/>
        <v>119.39975624723769</v>
      </c>
      <c r="L225" s="9">
        <f t="shared" si="67"/>
        <v>119.39975624723769</v>
      </c>
    </row>
    <row r="226" spans="1:12" s="1" customFormat="1" x14ac:dyDescent="0.2">
      <c r="A226" s="3" t="s">
        <v>43</v>
      </c>
      <c r="B226" s="7"/>
      <c r="C226" s="7"/>
      <c r="D226" s="7"/>
      <c r="E226" s="7"/>
      <c r="F226" s="7"/>
      <c r="G226" s="7"/>
    </row>
    <row r="227" spans="1:12" s="1" customFormat="1" x14ac:dyDescent="0.2">
      <c r="A227" s="6" t="s">
        <v>6</v>
      </c>
      <c r="B227" s="7">
        <v>20673.02</v>
      </c>
      <c r="C227" s="7">
        <v>190153.77600000001</v>
      </c>
      <c r="D227" s="7">
        <v>16670.216</v>
      </c>
      <c r="E227" s="7">
        <v>16670.216</v>
      </c>
      <c r="F227" s="7">
        <v>12856.032000000001</v>
      </c>
      <c r="G227" s="7">
        <v>12856.032000000001</v>
      </c>
      <c r="H227" s="8">
        <f>H228+H229</f>
        <v>100</v>
      </c>
      <c r="I227" s="8">
        <f>I228+I229</f>
        <v>100</v>
      </c>
      <c r="J227" s="9">
        <f t="shared" ref="J227:J232" si="68">D227/B227*100</f>
        <v>80.63754594152185</v>
      </c>
      <c r="K227" s="9">
        <f t="shared" ref="K227:L232" si="69">D227/F227*100</f>
        <v>129.66843890867725</v>
      </c>
      <c r="L227" s="9">
        <f t="shared" si="69"/>
        <v>129.66843890867725</v>
      </c>
    </row>
    <row r="228" spans="1:12" s="1" customFormat="1" x14ac:dyDescent="0.2">
      <c r="A228" s="10" t="s">
        <v>7</v>
      </c>
      <c r="B228" s="7">
        <v>1204.751</v>
      </c>
      <c r="C228" s="7">
        <v>9469.6790000000001</v>
      </c>
      <c r="D228" s="7">
        <v>2456.7510000000002</v>
      </c>
      <c r="E228" s="7">
        <v>2456.7510000000002</v>
      </c>
      <c r="F228" s="7">
        <v>821.75099999999998</v>
      </c>
      <c r="G228" s="7">
        <v>821.75099999999998</v>
      </c>
      <c r="H228" s="8">
        <f>D228/D227*100</f>
        <v>14.737367530210769</v>
      </c>
      <c r="I228" s="8">
        <f>E228/E227*100</f>
        <v>14.737367530210769</v>
      </c>
      <c r="J228" s="9">
        <f t="shared" si="68"/>
        <v>203.921889253464</v>
      </c>
      <c r="K228" s="9">
        <f t="shared" si="69"/>
        <v>298.96538002387587</v>
      </c>
      <c r="L228" s="9">
        <f t="shared" si="69"/>
        <v>298.96538002387587</v>
      </c>
    </row>
    <row r="229" spans="1:12" s="1" customFormat="1" x14ac:dyDescent="0.2">
      <c r="A229" s="10" t="s">
        <v>8</v>
      </c>
      <c r="B229" s="7">
        <v>19468.269</v>
      </c>
      <c r="C229" s="7">
        <v>180684.09700000001</v>
      </c>
      <c r="D229" s="7">
        <v>14213.465</v>
      </c>
      <c r="E229" s="7">
        <v>14213.465</v>
      </c>
      <c r="F229" s="7">
        <v>12034.281000000001</v>
      </c>
      <c r="G229" s="7">
        <v>12034.281000000001</v>
      </c>
      <c r="H229" s="8">
        <f>D229/D227*100</f>
        <v>85.262632469789239</v>
      </c>
      <c r="I229" s="8">
        <f>E229/E227*100</f>
        <v>85.262632469789239</v>
      </c>
      <c r="J229" s="9">
        <f t="shared" si="68"/>
        <v>73.008365561416895</v>
      </c>
      <c r="K229" s="9">
        <f t="shared" si="69"/>
        <v>118.10813624843892</v>
      </c>
      <c r="L229" s="9">
        <f t="shared" si="69"/>
        <v>118.10813624843892</v>
      </c>
    </row>
    <row r="230" spans="1:12" s="1" customFormat="1" x14ac:dyDescent="0.2">
      <c r="A230" s="6" t="s">
        <v>9</v>
      </c>
      <c r="B230" s="7">
        <v>20673.02</v>
      </c>
      <c r="C230" s="7">
        <v>190153.77600000001</v>
      </c>
      <c r="D230" s="7">
        <v>16670.216</v>
      </c>
      <c r="E230" s="7">
        <v>16670.216</v>
      </c>
      <c r="F230" s="7">
        <v>12856.032000000001</v>
      </c>
      <c r="G230" s="7">
        <v>12856.032000000001</v>
      </c>
      <c r="H230" s="8">
        <f>H231+H232</f>
        <v>100</v>
      </c>
      <c r="I230" s="8">
        <f>I231+I232</f>
        <v>100</v>
      </c>
      <c r="J230" s="9">
        <f t="shared" si="68"/>
        <v>80.63754594152185</v>
      </c>
      <c r="K230" s="9">
        <f t="shared" si="69"/>
        <v>129.66843890867725</v>
      </c>
      <c r="L230" s="9">
        <f t="shared" si="69"/>
        <v>129.66843890867725</v>
      </c>
    </row>
    <row r="231" spans="1:12" s="1" customFormat="1" x14ac:dyDescent="0.2">
      <c r="A231" s="10" t="s">
        <v>10</v>
      </c>
      <c r="B231" s="7">
        <v>1480.0239999999999</v>
      </c>
      <c r="C231" s="7">
        <v>13150.929</v>
      </c>
      <c r="D231" s="7">
        <v>1631.2619999999999</v>
      </c>
      <c r="E231" s="7">
        <v>1631.2619999999999</v>
      </c>
      <c r="F231" s="7">
        <v>609.18100000000004</v>
      </c>
      <c r="G231" s="7">
        <v>609.18100000000004</v>
      </c>
      <c r="H231" s="8">
        <f>D231/D230*100</f>
        <v>9.7854880824579595</v>
      </c>
      <c r="I231" s="8">
        <f>E231/E230*100</f>
        <v>9.7854880824579595</v>
      </c>
      <c r="J231" s="9">
        <f t="shared" si="68"/>
        <v>110.21861807646363</v>
      </c>
      <c r="K231" s="9">
        <f t="shared" si="69"/>
        <v>267.77952693862738</v>
      </c>
      <c r="L231" s="9">
        <f t="shared" si="69"/>
        <v>267.77952693862738</v>
      </c>
    </row>
    <row r="232" spans="1:12" s="1" customFormat="1" x14ac:dyDescent="0.2">
      <c r="A232" s="10" t="s">
        <v>11</v>
      </c>
      <c r="B232" s="7">
        <v>19192.995999999999</v>
      </c>
      <c r="C232" s="7">
        <v>177002.84700000001</v>
      </c>
      <c r="D232" s="7">
        <v>15038.954</v>
      </c>
      <c r="E232" s="7">
        <v>15038.954</v>
      </c>
      <c r="F232" s="7">
        <v>12246.851000000001</v>
      </c>
      <c r="G232" s="7">
        <v>12246.851000000001</v>
      </c>
      <c r="H232" s="8">
        <f>D232/D230*100</f>
        <v>90.21451191754204</v>
      </c>
      <c r="I232" s="8">
        <f>E232/E230*100</f>
        <v>90.21451191754204</v>
      </c>
      <c r="J232" s="9">
        <f t="shared" si="68"/>
        <v>78.35646920366159</v>
      </c>
      <c r="K232" s="9">
        <f t="shared" si="69"/>
        <v>122.79853817115927</v>
      </c>
      <c r="L232" s="9">
        <f t="shared" si="69"/>
        <v>122.79853817115927</v>
      </c>
    </row>
    <row r="233" spans="1:12" s="1" customFormat="1" x14ac:dyDescent="0.2">
      <c r="A233" s="3" t="s">
        <v>44</v>
      </c>
      <c r="B233" s="7"/>
      <c r="C233" s="7"/>
      <c r="D233" s="7"/>
      <c r="E233" s="7"/>
      <c r="F233" s="7"/>
      <c r="G233" s="7"/>
    </row>
    <row r="234" spans="1:12" s="1" customFormat="1" x14ac:dyDescent="0.2">
      <c r="A234" s="6" t="s">
        <v>6</v>
      </c>
      <c r="B234" s="7">
        <v>73122.080000000002</v>
      </c>
      <c r="C234" s="7">
        <v>818502.99300000002</v>
      </c>
      <c r="D234" s="7">
        <v>75196.785000000003</v>
      </c>
      <c r="E234" s="7">
        <v>75196.785000000003</v>
      </c>
      <c r="F234" s="7">
        <v>69563.152000000002</v>
      </c>
      <c r="G234" s="7">
        <v>69563.152000000002</v>
      </c>
      <c r="H234" s="8">
        <f>H235+H236</f>
        <v>99.999999999999986</v>
      </c>
      <c r="I234" s="8">
        <f>I235+I236</f>
        <v>99.999999999999986</v>
      </c>
      <c r="J234" s="9">
        <f t="shared" ref="J234:J239" si="70">D234/B234*100</f>
        <v>102.83731671746756</v>
      </c>
      <c r="K234" s="9">
        <f t="shared" ref="K234:L239" si="71">D234/F234*100</f>
        <v>108.0985878845743</v>
      </c>
      <c r="L234" s="9">
        <f t="shared" si="71"/>
        <v>108.0985878845743</v>
      </c>
    </row>
    <row r="235" spans="1:12" s="1" customFormat="1" x14ac:dyDescent="0.2">
      <c r="A235" s="10" t="s">
        <v>7</v>
      </c>
      <c r="B235" s="7">
        <v>62677.830999999998</v>
      </c>
      <c r="C235" s="7">
        <v>672111.97600000002</v>
      </c>
      <c r="D235" s="7">
        <v>64761.830999999998</v>
      </c>
      <c r="E235" s="7">
        <v>64761.830999999998</v>
      </c>
      <c r="F235" s="7">
        <v>57604.498</v>
      </c>
      <c r="G235" s="7">
        <v>57604.498</v>
      </c>
      <c r="H235" s="8">
        <f>D235/D234*100</f>
        <v>86.123138110226378</v>
      </c>
      <c r="I235" s="8">
        <f>E235/E234*100</f>
        <v>86.123138110226378</v>
      </c>
      <c r="J235" s="9">
        <f t="shared" si="70"/>
        <v>103.32493956276183</v>
      </c>
      <c r="K235" s="9">
        <f t="shared" si="71"/>
        <v>112.42495507902872</v>
      </c>
      <c r="L235" s="9">
        <f t="shared" si="71"/>
        <v>112.42495507902872</v>
      </c>
    </row>
    <row r="236" spans="1:12" s="1" customFormat="1" x14ac:dyDescent="0.2">
      <c r="A236" s="10" t="s">
        <v>8</v>
      </c>
      <c r="B236" s="7">
        <v>10444.249</v>
      </c>
      <c r="C236" s="7">
        <v>146391.01699999999</v>
      </c>
      <c r="D236" s="7">
        <v>10434.954</v>
      </c>
      <c r="E236" s="7">
        <v>10434.954</v>
      </c>
      <c r="F236" s="7">
        <v>11958.654</v>
      </c>
      <c r="G236" s="7">
        <v>11958.654</v>
      </c>
      <c r="H236" s="8">
        <f>D236/D234*100</f>
        <v>13.876861889773611</v>
      </c>
      <c r="I236" s="8">
        <f>E236/E234*100</f>
        <v>13.876861889773611</v>
      </c>
      <c r="J236" s="9">
        <f t="shared" si="70"/>
        <v>99.911003653781137</v>
      </c>
      <c r="K236" s="9">
        <f t="shared" si="71"/>
        <v>87.258599504593064</v>
      </c>
      <c r="L236" s="9">
        <f t="shared" si="71"/>
        <v>87.258599504593064</v>
      </c>
    </row>
    <row r="237" spans="1:12" s="1" customFormat="1" x14ac:dyDescent="0.2">
      <c r="A237" s="6" t="s">
        <v>9</v>
      </c>
      <c r="B237" s="7">
        <v>73122.080000000002</v>
      </c>
      <c r="C237" s="7">
        <v>818502.99300000002</v>
      </c>
      <c r="D237" s="7">
        <v>75196.785000000003</v>
      </c>
      <c r="E237" s="7">
        <v>75196.785000000003</v>
      </c>
      <c r="F237" s="7">
        <v>69563.152000000002</v>
      </c>
      <c r="G237" s="7">
        <v>69563.152000000002</v>
      </c>
      <c r="H237" s="8">
        <f>H238+H239</f>
        <v>100</v>
      </c>
      <c r="I237" s="8">
        <f>I238+I239</f>
        <v>100</v>
      </c>
      <c r="J237" s="9">
        <f t="shared" si="70"/>
        <v>102.83731671746756</v>
      </c>
      <c r="K237" s="9">
        <f t="shared" si="71"/>
        <v>108.0985878845743</v>
      </c>
      <c r="L237" s="9">
        <f t="shared" si="71"/>
        <v>108.0985878845743</v>
      </c>
    </row>
    <row r="238" spans="1:12" s="1" customFormat="1" x14ac:dyDescent="0.2">
      <c r="A238" s="10" t="s">
        <v>10</v>
      </c>
      <c r="B238" s="7">
        <v>45259.178999999996</v>
      </c>
      <c r="C238" s="7">
        <v>450815.88699999999</v>
      </c>
      <c r="D238" s="7">
        <v>34131.79</v>
      </c>
      <c r="E238" s="7">
        <v>34131.79</v>
      </c>
      <c r="F238" s="7">
        <v>25288.843000000001</v>
      </c>
      <c r="G238" s="7">
        <v>25288.843000000001</v>
      </c>
      <c r="H238" s="8">
        <f>D238/D237*100</f>
        <v>45.389959158493276</v>
      </c>
      <c r="I238" s="8">
        <f>E238/E237*100</f>
        <v>45.389959158493276</v>
      </c>
      <c r="J238" s="9">
        <f t="shared" si="70"/>
        <v>75.414072358670055</v>
      </c>
      <c r="K238" s="9">
        <f t="shared" si="71"/>
        <v>134.96778006016331</v>
      </c>
      <c r="L238" s="9">
        <f t="shared" si="71"/>
        <v>134.96778006016331</v>
      </c>
    </row>
    <row r="239" spans="1:12" s="1" customFormat="1" x14ac:dyDescent="0.2">
      <c r="A239" s="10" t="s">
        <v>11</v>
      </c>
      <c r="B239" s="7">
        <v>27862.901000000005</v>
      </c>
      <c r="C239" s="7">
        <v>367687.10600000003</v>
      </c>
      <c r="D239" s="7">
        <v>41064.995000000003</v>
      </c>
      <c r="E239" s="7">
        <v>41064.995000000003</v>
      </c>
      <c r="F239" s="7">
        <v>44274.309000000001</v>
      </c>
      <c r="G239" s="7">
        <v>44274.309000000001</v>
      </c>
      <c r="H239" s="8">
        <f>D239/D237*100</f>
        <v>54.610040841506724</v>
      </c>
      <c r="I239" s="8">
        <f>E239/E237*100</f>
        <v>54.610040841506724</v>
      </c>
      <c r="J239" s="9">
        <f t="shared" si="70"/>
        <v>147.38233825688141</v>
      </c>
      <c r="K239" s="9">
        <f t="shared" si="71"/>
        <v>92.751295113380536</v>
      </c>
      <c r="L239" s="9">
        <f t="shared" si="71"/>
        <v>92.751295113380536</v>
      </c>
    </row>
    <row r="240" spans="1:12" s="1" customFormat="1" x14ac:dyDescent="0.2">
      <c r="A240" s="3" t="s">
        <v>45</v>
      </c>
      <c r="B240" s="7"/>
      <c r="C240" s="7"/>
      <c r="D240" s="7"/>
      <c r="E240" s="7"/>
      <c r="F240" s="7"/>
      <c r="G240" s="7"/>
    </row>
    <row r="241" spans="1:12" s="1" customFormat="1" x14ac:dyDescent="0.2">
      <c r="A241" s="6" t="s">
        <v>6</v>
      </c>
      <c r="B241" s="7">
        <v>61357.972999999998</v>
      </c>
      <c r="C241" s="7">
        <v>623321.39500000002</v>
      </c>
      <c r="D241" s="7">
        <v>64644.070999999996</v>
      </c>
      <c r="E241" s="7">
        <v>64644.070999999996</v>
      </c>
      <c r="F241" s="7">
        <v>51184.991999999998</v>
      </c>
      <c r="G241" s="7">
        <v>51184.991999999998</v>
      </c>
      <c r="H241" s="8">
        <f>H242+H243</f>
        <v>100.00000000000001</v>
      </c>
      <c r="I241" s="8">
        <f>I242+I243</f>
        <v>100.00000000000001</v>
      </c>
      <c r="J241" s="9">
        <f t="shared" ref="J241:J246" si="72">D241/B241*100</f>
        <v>105.35561694647247</v>
      </c>
      <c r="K241" s="9">
        <f t="shared" ref="K241:L246" si="73">D241/F241*100</f>
        <v>126.29497138536232</v>
      </c>
      <c r="L241" s="9">
        <f t="shared" si="73"/>
        <v>126.29497138536232</v>
      </c>
    </row>
    <row r="242" spans="1:12" s="1" customFormat="1" x14ac:dyDescent="0.2">
      <c r="A242" s="10" t="s">
        <v>7</v>
      </c>
      <c r="B242" s="7">
        <v>53165.832999999999</v>
      </c>
      <c r="C242" s="7">
        <v>534169.99600000004</v>
      </c>
      <c r="D242" s="7">
        <v>58831.5</v>
      </c>
      <c r="E242" s="7">
        <v>58831.5</v>
      </c>
      <c r="F242" s="7">
        <v>43786.165999999997</v>
      </c>
      <c r="G242" s="7">
        <v>43786.165999999997</v>
      </c>
      <c r="H242" s="8">
        <f>D242/D241*100</f>
        <v>91.008346302942471</v>
      </c>
      <c r="I242" s="8">
        <f>E242/E241*100</f>
        <v>91.008346302942471</v>
      </c>
      <c r="J242" s="9">
        <f t="shared" si="72"/>
        <v>110.65659405731496</v>
      </c>
      <c r="K242" s="9">
        <f t="shared" si="73"/>
        <v>134.36093034498612</v>
      </c>
      <c r="L242" s="9">
        <f t="shared" si="73"/>
        <v>134.36093034498612</v>
      </c>
    </row>
    <row r="243" spans="1:12" s="1" customFormat="1" x14ac:dyDescent="0.2">
      <c r="A243" s="10" t="s">
        <v>8</v>
      </c>
      <c r="B243" s="7">
        <v>8192.14</v>
      </c>
      <c r="C243" s="7">
        <v>89151.399000000005</v>
      </c>
      <c r="D243" s="7">
        <v>5812.5709999999999</v>
      </c>
      <c r="E243" s="7">
        <v>5812.5709999999999</v>
      </c>
      <c r="F243" s="7">
        <v>7398.826</v>
      </c>
      <c r="G243" s="7">
        <v>7398.826</v>
      </c>
      <c r="H243" s="8">
        <f>D243/D241*100</f>
        <v>8.9916536970575383</v>
      </c>
      <c r="I243" s="8">
        <f>E243/E241*100</f>
        <v>8.9916536970575383</v>
      </c>
      <c r="J243" s="9">
        <f t="shared" si="72"/>
        <v>70.953023263762589</v>
      </c>
      <c r="K243" s="9">
        <f t="shared" si="73"/>
        <v>78.560720308870629</v>
      </c>
      <c r="L243" s="9">
        <f t="shared" si="73"/>
        <v>78.560720308870629</v>
      </c>
    </row>
    <row r="244" spans="1:12" s="1" customFormat="1" x14ac:dyDescent="0.2">
      <c r="A244" s="6" t="s">
        <v>9</v>
      </c>
      <c r="B244" s="7">
        <v>61357.972999999998</v>
      </c>
      <c r="C244" s="7">
        <v>623321.39500000002</v>
      </c>
      <c r="D244" s="7">
        <v>64644.070999999996</v>
      </c>
      <c r="E244" s="7">
        <v>64644.070999999996</v>
      </c>
      <c r="F244" s="7">
        <v>51184.991999999998</v>
      </c>
      <c r="G244" s="7">
        <v>51184.991999999998</v>
      </c>
      <c r="H244" s="8">
        <f>H245+H246</f>
        <v>100</v>
      </c>
      <c r="I244" s="8">
        <f>I245+I246</f>
        <v>100</v>
      </c>
      <c r="J244" s="9">
        <f t="shared" si="72"/>
        <v>105.35561694647247</v>
      </c>
      <c r="K244" s="9">
        <f t="shared" si="73"/>
        <v>126.29497138536232</v>
      </c>
      <c r="L244" s="9">
        <f t="shared" si="73"/>
        <v>126.29497138536232</v>
      </c>
    </row>
    <row r="245" spans="1:12" s="1" customFormat="1" x14ac:dyDescent="0.2">
      <c r="A245" s="10" t="s">
        <v>10</v>
      </c>
      <c r="B245" s="7">
        <v>39592.536</v>
      </c>
      <c r="C245" s="7">
        <v>365311.57</v>
      </c>
      <c r="D245" s="7">
        <v>30605.01</v>
      </c>
      <c r="E245" s="7">
        <v>30605.01</v>
      </c>
      <c r="F245" s="7">
        <v>19408.627</v>
      </c>
      <c r="G245" s="7">
        <v>19408.627</v>
      </c>
      <c r="H245" s="8">
        <f>D245/D244*100</f>
        <v>47.343877832199027</v>
      </c>
      <c r="I245" s="8">
        <f>E245/E244*100</f>
        <v>47.343877832199027</v>
      </c>
      <c r="J245" s="9">
        <f t="shared" si="72"/>
        <v>77.299948656989287</v>
      </c>
      <c r="K245" s="9">
        <f t="shared" si="73"/>
        <v>157.68766126527137</v>
      </c>
      <c r="L245" s="9">
        <f t="shared" si="73"/>
        <v>157.68766126527137</v>
      </c>
    </row>
    <row r="246" spans="1:12" s="1" customFormat="1" x14ac:dyDescent="0.2">
      <c r="A246" s="10" t="s">
        <v>11</v>
      </c>
      <c r="B246" s="7">
        <v>21765.436999999998</v>
      </c>
      <c r="C246" s="7">
        <v>258009.82500000001</v>
      </c>
      <c r="D246" s="7">
        <v>34039.061000000002</v>
      </c>
      <c r="E246" s="7">
        <v>34039.061000000002</v>
      </c>
      <c r="F246" s="7">
        <v>31776.364999999998</v>
      </c>
      <c r="G246" s="7">
        <v>31776.364999999998</v>
      </c>
      <c r="H246" s="8">
        <f>D246/D244*100</f>
        <v>52.65612216780098</v>
      </c>
      <c r="I246" s="8">
        <f>E246/E244*100</f>
        <v>52.65612216780098</v>
      </c>
      <c r="J246" s="9">
        <f t="shared" si="72"/>
        <v>156.39043222518345</v>
      </c>
      <c r="K246" s="9">
        <f t="shared" si="73"/>
        <v>107.12068859984458</v>
      </c>
      <c r="L246" s="9">
        <f t="shared" si="73"/>
        <v>107.12068859984458</v>
      </c>
    </row>
    <row r="247" spans="1:12" s="1" customFormat="1" x14ac:dyDescent="0.2">
      <c r="A247" s="3" t="s">
        <v>46</v>
      </c>
      <c r="B247" s="7"/>
      <c r="C247" s="7"/>
      <c r="D247" s="7"/>
      <c r="E247" s="7"/>
      <c r="F247" s="7"/>
      <c r="G247" s="7"/>
    </row>
    <row r="248" spans="1:12" s="1" customFormat="1" x14ac:dyDescent="0.2">
      <c r="A248" s="6" t="s">
        <v>6</v>
      </c>
      <c r="B248" s="7">
        <v>10094.203000000001</v>
      </c>
      <c r="C248" s="7">
        <v>128647.436</v>
      </c>
      <c r="D248" s="7">
        <v>8550.2649999999994</v>
      </c>
      <c r="E248" s="7">
        <v>8550.2649999999994</v>
      </c>
      <c r="F248" s="7">
        <v>14198.857</v>
      </c>
      <c r="G248" s="7">
        <v>14198.857</v>
      </c>
      <c r="H248" s="8">
        <f>H249+H250</f>
        <v>100</v>
      </c>
      <c r="I248" s="8">
        <f>I249+I250</f>
        <v>100</v>
      </c>
      <c r="J248" s="9">
        <f t="shared" ref="J248:J253" si="74">D248/B248*100</f>
        <v>84.704706255659787</v>
      </c>
      <c r="K248" s="9">
        <f t="shared" ref="K248:L253" si="75">D248/F248*100</f>
        <v>60.217980926211169</v>
      </c>
      <c r="L248" s="9">
        <f t="shared" si="75"/>
        <v>60.217980926211169</v>
      </c>
    </row>
    <row r="249" spans="1:12" s="1" customFormat="1" x14ac:dyDescent="0.2">
      <c r="A249" s="10" t="s">
        <v>7</v>
      </c>
      <c r="B249" s="7">
        <v>5332.6670000000004</v>
      </c>
      <c r="C249" s="7">
        <v>60565</v>
      </c>
      <c r="D249" s="7">
        <v>3898.6669999999999</v>
      </c>
      <c r="E249" s="7">
        <v>3898.6669999999999</v>
      </c>
      <c r="F249" s="7">
        <v>6866.6670000000004</v>
      </c>
      <c r="G249" s="7">
        <v>6866.6670000000004</v>
      </c>
      <c r="H249" s="8">
        <f>D249/D248*100</f>
        <v>45.597031203126456</v>
      </c>
      <c r="I249" s="8">
        <f>E249/E248*100</f>
        <v>45.597031203126456</v>
      </c>
      <c r="J249" s="9">
        <f t="shared" si="74"/>
        <v>73.109140323219123</v>
      </c>
      <c r="K249" s="9">
        <f t="shared" si="75"/>
        <v>56.776701127344595</v>
      </c>
      <c r="L249" s="9">
        <f t="shared" si="75"/>
        <v>56.776701127344595</v>
      </c>
    </row>
    <row r="250" spans="1:12" s="1" customFormat="1" x14ac:dyDescent="0.2">
      <c r="A250" s="10" t="s">
        <v>8</v>
      </c>
      <c r="B250" s="7">
        <v>4761.5360000000001</v>
      </c>
      <c r="C250" s="7">
        <v>68082.436000000002</v>
      </c>
      <c r="D250" s="7">
        <v>4651.598</v>
      </c>
      <c r="E250" s="7">
        <v>4651.598</v>
      </c>
      <c r="F250" s="7">
        <v>7332.19</v>
      </c>
      <c r="G250" s="7">
        <v>7332.19</v>
      </c>
      <c r="H250" s="8">
        <f>D250/D248*100</f>
        <v>54.402968796873552</v>
      </c>
      <c r="I250" s="8">
        <f>E250/E248*100</f>
        <v>54.402968796873552</v>
      </c>
      <c r="J250" s="9">
        <f t="shared" si="74"/>
        <v>97.691123200580648</v>
      </c>
      <c r="K250" s="9">
        <f t="shared" si="75"/>
        <v>63.440772811397416</v>
      </c>
      <c r="L250" s="9">
        <f t="shared" si="75"/>
        <v>63.440772811397416</v>
      </c>
    </row>
    <row r="251" spans="1:12" s="1" customFormat="1" x14ac:dyDescent="0.2">
      <c r="A251" s="6" t="s">
        <v>9</v>
      </c>
      <c r="B251" s="7">
        <v>10094.203000000001</v>
      </c>
      <c r="C251" s="7">
        <v>128647.436</v>
      </c>
      <c r="D251" s="7">
        <v>8550.2649999999994</v>
      </c>
      <c r="E251" s="7">
        <v>8550.2649999999994</v>
      </c>
      <c r="F251" s="7">
        <v>14198.857</v>
      </c>
      <c r="G251" s="7">
        <v>14198.857</v>
      </c>
      <c r="H251" s="8">
        <f>H252+H253</f>
        <v>99.999999999999986</v>
      </c>
      <c r="I251" s="8">
        <f>I252+I253</f>
        <v>99.999999999999986</v>
      </c>
      <c r="J251" s="9">
        <f t="shared" si="74"/>
        <v>84.704706255659787</v>
      </c>
      <c r="K251" s="9">
        <f t="shared" si="75"/>
        <v>60.217980926211169</v>
      </c>
      <c r="L251" s="9">
        <f t="shared" si="75"/>
        <v>60.217980926211169</v>
      </c>
    </row>
    <row r="252" spans="1:12" s="1" customFormat="1" x14ac:dyDescent="0.2">
      <c r="A252" s="10" t="s">
        <v>10</v>
      </c>
      <c r="B252" s="7">
        <v>1708.3710000000001</v>
      </c>
      <c r="C252" s="7">
        <v>17755.864000000001</v>
      </c>
      <c r="D252" s="7">
        <v>1883.0830000000001</v>
      </c>
      <c r="E252" s="7">
        <v>1883.0830000000001</v>
      </c>
      <c r="F252" s="7">
        <v>1802.2639999999999</v>
      </c>
      <c r="G252" s="7">
        <v>1802.2639999999999</v>
      </c>
      <c r="H252" s="8">
        <f>D252/D251*100</f>
        <v>22.023679967813866</v>
      </c>
      <c r="I252" s="8">
        <f>E252/E251*100</f>
        <v>22.023679967813866</v>
      </c>
      <c r="J252" s="9">
        <f t="shared" si="74"/>
        <v>110.22681841356474</v>
      </c>
      <c r="K252" s="9">
        <f t="shared" si="75"/>
        <v>104.48430418629013</v>
      </c>
      <c r="L252" s="9">
        <f t="shared" si="75"/>
        <v>104.48430418629013</v>
      </c>
    </row>
    <row r="253" spans="1:12" s="1" customFormat="1" x14ac:dyDescent="0.2">
      <c r="A253" s="10" t="s">
        <v>11</v>
      </c>
      <c r="B253" s="7">
        <v>8385.8320000000022</v>
      </c>
      <c r="C253" s="7">
        <v>110891.572</v>
      </c>
      <c r="D253" s="7">
        <v>6667.1819999999989</v>
      </c>
      <c r="E253" s="7">
        <v>6667.1819999999989</v>
      </c>
      <c r="F253" s="7">
        <v>12396.593000000001</v>
      </c>
      <c r="G253" s="7">
        <v>12396.593000000001</v>
      </c>
      <c r="H253" s="8">
        <f>D253/D251*100</f>
        <v>77.976320032186123</v>
      </c>
      <c r="I253" s="8">
        <f>E253/E251*100</f>
        <v>77.976320032186123</v>
      </c>
      <c r="J253" s="9">
        <f t="shared" si="74"/>
        <v>79.505313247391513</v>
      </c>
      <c r="K253" s="9">
        <f t="shared" si="75"/>
        <v>53.782373915155546</v>
      </c>
      <c r="L253" s="9">
        <f t="shared" si="75"/>
        <v>53.782373915155546</v>
      </c>
    </row>
    <row r="254" spans="1:12" s="1" customFormat="1" x14ac:dyDescent="0.2">
      <c r="A254" s="3" t="s">
        <v>47</v>
      </c>
      <c r="B254" s="7"/>
      <c r="C254" s="7"/>
      <c r="D254" s="7"/>
      <c r="E254" s="7"/>
      <c r="F254" s="7"/>
      <c r="G254" s="7"/>
    </row>
    <row r="255" spans="1:12" s="1" customFormat="1" x14ac:dyDescent="0.2">
      <c r="A255" s="6" t="s">
        <v>6</v>
      </c>
      <c r="B255" s="7">
        <v>97371.203999999998</v>
      </c>
      <c r="C255" s="7">
        <v>1117643.307</v>
      </c>
      <c r="D255" s="7">
        <v>86494.399999999994</v>
      </c>
      <c r="E255" s="7">
        <v>86494.399999999994</v>
      </c>
      <c r="F255" s="7">
        <v>91218.319999999992</v>
      </c>
      <c r="G255" s="7">
        <v>91218.319999999992</v>
      </c>
      <c r="H255" s="8">
        <f>H256+H257</f>
        <v>100</v>
      </c>
      <c r="I255" s="8">
        <f>I256+I257</f>
        <v>100</v>
      </c>
      <c r="J255" s="9">
        <f t="shared" ref="J255:J260" si="76">D255/B255*100</f>
        <v>88.829547593968329</v>
      </c>
      <c r="K255" s="9">
        <f t="shared" ref="K255:L260" si="77">D255/F255*100</f>
        <v>94.821303439923028</v>
      </c>
      <c r="L255" s="9">
        <f t="shared" si="77"/>
        <v>94.821303439923028</v>
      </c>
    </row>
    <row r="256" spans="1:12" s="1" customFormat="1" x14ac:dyDescent="0.2">
      <c r="A256" s="10" t="s">
        <v>7</v>
      </c>
      <c r="B256" s="7">
        <v>78595.081999999995</v>
      </c>
      <c r="C256" s="7">
        <v>928858.31700000004</v>
      </c>
      <c r="D256" s="7">
        <v>75433.748999999996</v>
      </c>
      <c r="E256" s="7">
        <v>75433.748999999996</v>
      </c>
      <c r="F256" s="7">
        <v>77385.081999999995</v>
      </c>
      <c r="G256" s="7">
        <v>77385.081999999995</v>
      </c>
      <c r="H256" s="8">
        <f>D256/D255*100</f>
        <v>87.212292356499376</v>
      </c>
      <c r="I256" s="8">
        <f>E256/E255*100</f>
        <v>87.212292356499376</v>
      </c>
      <c r="J256" s="9">
        <f t="shared" si="76"/>
        <v>95.977696161701317</v>
      </c>
      <c r="K256" s="9">
        <f t="shared" si="77"/>
        <v>97.478411924406828</v>
      </c>
      <c r="L256" s="9">
        <f t="shared" si="77"/>
        <v>97.478411924406828</v>
      </c>
    </row>
    <row r="257" spans="1:12" s="1" customFormat="1" x14ac:dyDescent="0.2">
      <c r="A257" s="10" t="s">
        <v>8</v>
      </c>
      <c r="B257" s="7">
        <v>18776.121999999999</v>
      </c>
      <c r="C257" s="7">
        <v>188784.99</v>
      </c>
      <c r="D257" s="7">
        <v>11060.651</v>
      </c>
      <c r="E257" s="7">
        <v>11060.651</v>
      </c>
      <c r="F257" s="7">
        <v>13833.237999999999</v>
      </c>
      <c r="G257" s="7">
        <v>13833.237999999999</v>
      </c>
      <c r="H257" s="8">
        <f>D257/D255*100</f>
        <v>12.787707643500621</v>
      </c>
      <c r="I257" s="8">
        <f>E257/E255*100</f>
        <v>12.787707643500621</v>
      </c>
      <c r="J257" s="9">
        <f t="shared" si="76"/>
        <v>58.908069515100081</v>
      </c>
      <c r="K257" s="9">
        <f t="shared" si="77"/>
        <v>79.957064282418912</v>
      </c>
      <c r="L257" s="9">
        <f t="shared" si="77"/>
        <v>79.957064282418912</v>
      </c>
    </row>
    <row r="258" spans="1:12" s="1" customFormat="1" x14ac:dyDescent="0.2">
      <c r="A258" s="6" t="s">
        <v>9</v>
      </c>
      <c r="B258" s="7">
        <v>97371.203999999998</v>
      </c>
      <c r="C258" s="7">
        <v>1117643.307</v>
      </c>
      <c r="D258" s="7">
        <v>86494.399999999994</v>
      </c>
      <c r="E258" s="7">
        <v>86494.399999999994</v>
      </c>
      <c r="F258" s="7">
        <v>91218.319999999992</v>
      </c>
      <c r="G258" s="7">
        <v>91218.319999999992</v>
      </c>
      <c r="H258" s="8">
        <f>H259+H260</f>
        <v>100</v>
      </c>
      <c r="I258" s="8">
        <f>I259+I260</f>
        <v>100</v>
      </c>
      <c r="J258" s="9">
        <f t="shared" si="76"/>
        <v>88.829547593968329</v>
      </c>
      <c r="K258" s="9">
        <f t="shared" si="77"/>
        <v>94.821303439923028</v>
      </c>
      <c r="L258" s="9">
        <f t="shared" si="77"/>
        <v>94.821303439923028</v>
      </c>
    </row>
    <row r="259" spans="1:12" s="1" customFormat="1" x14ac:dyDescent="0.2">
      <c r="A259" s="10" t="s">
        <v>10</v>
      </c>
      <c r="B259" s="7">
        <v>2229.6869999999999</v>
      </c>
      <c r="C259" s="7">
        <v>25344.719000000001</v>
      </c>
      <c r="D259" s="7">
        <v>2101.3820000000001</v>
      </c>
      <c r="E259" s="7">
        <v>2101.3820000000001</v>
      </c>
      <c r="F259" s="7">
        <v>2203.89</v>
      </c>
      <c r="G259" s="7">
        <v>2203.89</v>
      </c>
      <c r="H259" s="8">
        <f>D259/D258*100</f>
        <v>2.4295006381916058</v>
      </c>
      <c r="I259" s="8">
        <f>E259/E258*100</f>
        <v>2.4295006381916058</v>
      </c>
      <c r="J259" s="9">
        <f t="shared" si="76"/>
        <v>94.245604876379517</v>
      </c>
      <c r="K259" s="9">
        <f t="shared" si="77"/>
        <v>95.348769675437524</v>
      </c>
      <c r="L259" s="9">
        <f t="shared" si="77"/>
        <v>95.348769675437524</v>
      </c>
    </row>
    <row r="260" spans="1:12" s="1" customFormat="1" x14ac:dyDescent="0.2">
      <c r="A260" s="10" t="s">
        <v>11</v>
      </c>
      <c r="B260" s="7">
        <v>95141.516999999993</v>
      </c>
      <c r="C260" s="7">
        <v>1092298.588</v>
      </c>
      <c r="D260" s="7">
        <v>84393.017999999996</v>
      </c>
      <c r="E260" s="7">
        <v>84393.017999999996</v>
      </c>
      <c r="F260" s="7">
        <v>89014.43</v>
      </c>
      <c r="G260" s="7">
        <v>89014.43</v>
      </c>
      <c r="H260" s="8">
        <f>D260/D258*100</f>
        <v>97.570499361808388</v>
      </c>
      <c r="I260" s="8">
        <f>E260/E258*100</f>
        <v>97.570499361808388</v>
      </c>
      <c r="J260" s="9">
        <f t="shared" si="76"/>
        <v>88.702619698611713</v>
      </c>
      <c r="K260" s="9">
        <f t="shared" si="77"/>
        <v>94.808244011673168</v>
      </c>
      <c r="L260" s="9">
        <f t="shared" si="77"/>
        <v>94.808244011673168</v>
      </c>
    </row>
    <row r="261" spans="1:12" s="1" customFormat="1" x14ac:dyDescent="0.2">
      <c r="A261" s="3" t="s">
        <v>48</v>
      </c>
      <c r="B261" s="7"/>
      <c r="C261" s="7"/>
      <c r="D261" s="7"/>
      <c r="E261" s="7"/>
      <c r="F261" s="7"/>
      <c r="G261" s="7"/>
    </row>
    <row r="262" spans="1:12" s="1" customFormat="1" x14ac:dyDescent="0.2">
      <c r="A262" s="6" t="s">
        <v>6</v>
      </c>
      <c r="B262" s="7">
        <v>53334.458999999995</v>
      </c>
      <c r="C262" s="7">
        <v>630454.16200000001</v>
      </c>
      <c r="D262" s="7">
        <v>49491.523999999998</v>
      </c>
      <c r="E262" s="7">
        <v>49491.523999999998</v>
      </c>
      <c r="F262" s="7">
        <v>54560.057000000001</v>
      </c>
      <c r="G262" s="7">
        <v>54560.057000000001</v>
      </c>
      <c r="H262" s="8">
        <f>H263+H264</f>
        <v>100.00000000000001</v>
      </c>
      <c r="I262" s="8">
        <f>I263+I264</f>
        <v>100.00000000000001</v>
      </c>
      <c r="J262" s="9">
        <f t="shared" ref="J262:J267" si="78">D262/B262*100</f>
        <v>92.794648952940534</v>
      </c>
      <c r="K262" s="9">
        <f t="shared" ref="K262:L267" si="79">D262/F262*100</f>
        <v>90.71017649413379</v>
      </c>
      <c r="L262" s="9">
        <f t="shared" si="79"/>
        <v>90.71017649413379</v>
      </c>
    </row>
    <row r="263" spans="1:12" s="1" customFormat="1" x14ac:dyDescent="0.2">
      <c r="A263" s="10" t="s">
        <v>7</v>
      </c>
      <c r="B263" s="7">
        <v>50569.330999999998</v>
      </c>
      <c r="C263" s="7">
        <v>598679.30900000001</v>
      </c>
      <c r="D263" s="7">
        <v>47599.998</v>
      </c>
      <c r="E263" s="7">
        <v>47599.998</v>
      </c>
      <c r="F263" s="7">
        <v>51646.998</v>
      </c>
      <c r="G263" s="7">
        <v>51646.998</v>
      </c>
      <c r="H263" s="8">
        <f>D263/D262*100</f>
        <v>96.178080917451652</v>
      </c>
      <c r="I263" s="8">
        <f>E263/E262*100</f>
        <v>96.178080917451652</v>
      </c>
      <c r="J263" s="9">
        <f t="shared" si="78"/>
        <v>94.12819402336963</v>
      </c>
      <c r="K263" s="9">
        <f t="shared" si="79"/>
        <v>92.164113778694357</v>
      </c>
      <c r="L263" s="9">
        <f t="shared" si="79"/>
        <v>92.164113778694357</v>
      </c>
    </row>
    <row r="264" spans="1:12" s="1" customFormat="1" x14ac:dyDescent="0.2">
      <c r="A264" s="10" t="s">
        <v>8</v>
      </c>
      <c r="B264" s="7">
        <v>2765.1280000000002</v>
      </c>
      <c r="C264" s="7">
        <v>31774.852999999999</v>
      </c>
      <c r="D264" s="7">
        <v>1891.5260000000001</v>
      </c>
      <c r="E264" s="7">
        <v>1891.5260000000001</v>
      </c>
      <c r="F264" s="7">
        <v>2913.0590000000002</v>
      </c>
      <c r="G264" s="7">
        <v>2913.0590000000002</v>
      </c>
      <c r="H264" s="8">
        <f>D264/D262*100</f>
        <v>3.8219190825483578</v>
      </c>
      <c r="I264" s="8">
        <f>E264/E262*100</f>
        <v>3.8219190825483578</v>
      </c>
      <c r="J264" s="9">
        <f t="shared" si="78"/>
        <v>68.406453516799232</v>
      </c>
      <c r="K264" s="9">
        <f t="shared" si="79"/>
        <v>64.932636105207621</v>
      </c>
      <c r="L264" s="9">
        <f t="shared" si="79"/>
        <v>64.932636105207621</v>
      </c>
    </row>
    <row r="265" spans="1:12" s="1" customFormat="1" x14ac:dyDescent="0.2">
      <c r="A265" s="6" t="s">
        <v>9</v>
      </c>
      <c r="B265" s="7">
        <v>53334.458999999995</v>
      </c>
      <c r="C265" s="7">
        <v>630454.16200000001</v>
      </c>
      <c r="D265" s="7">
        <v>49491.523999999998</v>
      </c>
      <c r="E265" s="7">
        <v>49491.523999999998</v>
      </c>
      <c r="F265" s="7">
        <v>54560.057000000001</v>
      </c>
      <c r="G265" s="7">
        <v>54560.057000000001</v>
      </c>
      <c r="H265" s="8">
        <f>H266+H267</f>
        <v>100</v>
      </c>
      <c r="I265" s="8">
        <f>I266+I267</f>
        <v>100</v>
      </c>
      <c r="J265" s="9">
        <f t="shared" si="78"/>
        <v>92.794648952940534</v>
      </c>
      <c r="K265" s="9">
        <f t="shared" si="79"/>
        <v>90.71017649413379</v>
      </c>
      <c r="L265" s="9">
        <f t="shared" si="79"/>
        <v>90.71017649413379</v>
      </c>
    </row>
    <row r="266" spans="1:12" s="1" customFormat="1" x14ac:dyDescent="0.2">
      <c r="A266" s="10" t="s">
        <v>10</v>
      </c>
      <c r="B266" s="7">
        <v>171.875</v>
      </c>
      <c r="C266" s="7">
        <v>4365.4409999999998</v>
      </c>
      <c r="D266" s="7">
        <v>199.83</v>
      </c>
      <c r="E266" s="7">
        <v>199.83</v>
      </c>
      <c r="F266" s="7">
        <v>521.45799999999997</v>
      </c>
      <c r="G266" s="7">
        <v>521.45799999999997</v>
      </c>
      <c r="H266" s="8">
        <f>D266/D265*100</f>
        <v>0.40376610750560038</v>
      </c>
      <c r="I266" s="8">
        <f>E266/E265*100</f>
        <v>0.40376610750560038</v>
      </c>
      <c r="J266" s="9">
        <f t="shared" si="78"/>
        <v>116.26472727272727</v>
      </c>
      <c r="K266" s="9">
        <f t="shared" si="79"/>
        <v>38.321398847078775</v>
      </c>
      <c r="L266" s="9">
        <f t="shared" si="79"/>
        <v>38.321398847078775</v>
      </c>
    </row>
    <row r="267" spans="1:12" s="1" customFormat="1" x14ac:dyDescent="0.2">
      <c r="A267" s="10" t="s">
        <v>11</v>
      </c>
      <c r="B267" s="7">
        <v>53162.583999999995</v>
      </c>
      <c r="C267" s="7">
        <v>626088.72100000002</v>
      </c>
      <c r="D267" s="7">
        <v>49291.693999999996</v>
      </c>
      <c r="E267" s="7">
        <v>49291.693999999996</v>
      </c>
      <c r="F267" s="7">
        <v>54038.599000000002</v>
      </c>
      <c r="G267" s="7">
        <v>54038.599000000002</v>
      </c>
      <c r="H267" s="8">
        <f>D267/D265*100</f>
        <v>99.596233892494396</v>
      </c>
      <c r="I267" s="8">
        <f>E267/E265*100</f>
        <v>99.596233892494396</v>
      </c>
      <c r="J267" s="9">
        <f t="shared" si="78"/>
        <v>92.718770028183727</v>
      </c>
      <c r="K267" s="9">
        <f t="shared" si="79"/>
        <v>91.215714160169085</v>
      </c>
      <c r="L267" s="9">
        <f t="shared" si="79"/>
        <v>91.215714160169085</v>
      </c>
    </row>
    <row r="268" spans="1:12" s="1" customFormat="1" x14ac:dyDescent="0.2">
      <c r="A268" s="3" t="s">
        <v>49</v>
      </c>
      <c r="B268" s="7"/>
      <c r="C268" s="7"/>
      <c r="D268" s="7"/>
      <c r="E268" s="7"/>
      <c r="F268" s="7"/>
      <c r="G268" s="7"/>
    </row>
    <row r="269" spans="1:12" s="1" customFormat="1" x14ac:dyDescent="0.2">
      <c r="A269" s="6" t="s">
        <v>6</v>
      </c>
      <c r="B269" s="7">
        <v>2144.3360000000002</v>
      </c>
      <c r="C269" s="7">
        <v>29255.57</v>
      </c>
      <c r="D269" s="7">
        <v>1321.787</v>
      </c>
      <c r="E269" s="7">
        <v>1321.787</v>
      </c>
      <c r="F269" s="7">
        <v>2509.605</v>
      </c>
      <c r="G269" s="7">
        <v>2509.605</v>
      </c>
      <c r="H269" s="8">
        <f>H270+H271</f>
        <v>100</v>
      </c>
      <c r="I269" s="8">
        <f>I270+I271</f>
        <v>100</v>
      </c>
      <c r="J269" s="9">
        <f t="shared" ref="J269:J274" si="80">D269/B269*100</f>
        <v>61.640852926033972</v>
      </c>
      <c r="K269" s="9">
        <f t="shared" ref="K269:L274" si="81">D269/F269*100</f>
        <v>52.6691252209013</v>
      </c>
      <c r="L269" s="9">
        <f t="shared" si="81"/>
        <v>52.6691252209013</v>
      </c>
    </row>
    <row r="270" spans="1:12" s="1" customFormat="1" x14ac:dyDescent="0.2">
      <c r="A270" s="10" t="s">
        <v>7</v>
      </c>
      <c r="B270" s="7">
        <v>725</v>
      </c>
      <c r="C270" s="7">
        <v>5581.6710000000003</v>
      </c>
      <c r="D270" s="7">
        <v>321.334</v>
      </c>
      <c r="E270" s="7">
        <v>321.334</v>
      </c>
      <c r="F270" s="7">
        <v>271.334</v>
      </c>
      <c r="G270" s="7">
        <v>271.334</v>
      </c>
      <c r="H270" s="8">
        <f>D270/D269*100</f>
        <v>24.310573488769371</v>
      </c>
      <c r="I270" s="8">
        <f>E270/E269*100</f>
        <v>24.310573488769371</v>
      </c>
      <c r="J270" s="9">
        <f t="shared" si="80"/>
        <v>44.321931034482759</v>
      </c>
      <c r="K270" s="9">
        <f t="shared" si="81"/>
        <v>118.42747315117161</v>
      </c>
      <c r="L270" s="9">
        <f t="shared" si="81"/>
        <v>118.42747315117161</v>
      </c>
    </row>
    <row r="271" spans="1:12" s="1" customFormat="1" x14ac:dyDescent="0.2">
      <c r="A271" s="10" t="s">
        <v>8</v>
      </c>
      <c r="B271" s="7">
        <v>1419.336</v>
      </c>
      <c r="C271" s="7">
        <v>23673.899000000001</v>
      </c>
      <c r="D271" s="7">
        <v>1000.453</v>
      </c>
      <c r="E271" s="7">
        <v>1000.453</v>
      </c>
      <c r="F271" s="7">
        <v>2238.2710000000002</v>
      </c>
      <c r="G271" s="7">
        <v>2238.2710000000002</v>
      </c>
      <c r="H271" s="8">
        <f>D271/D269*100</f>
        <v>75.689426511230636</v>
      </c>
      <c r="I271" s="8">
        <f>E271/E269*100</f>
        <v>75.689426511230636</v>
      </c>
      <c r="J271" s="9">
        <f t="shared" si="80"/>
        <v>70.487396923631891</v>
      </c>
      <c r="K271" s="9">
        <f t="shared" si="81"/>
        <v>44.69758130271088</v>
      </c>
      <c r="L271" s="9">
        <f t="shared" si="81"/>
        <v>44.69758130271088</v>
      </c>
    </row>
    <row r="272" spans="1:12" s="1" customFormat="1" x14ac:dyDescent="0.2">
      <c r="A272" s="6" t="s">
        <v>9</v>
      </c>
      <c r="B272" s="7">
        <v>2144.3360000000002</v>
      </c>
      <c r="C272" s="7">
        <v>29255.57</v>
      </c>
      <c r="D272" s="7">
        <v>1321.787</v>
      </c>
      <c r="E272" s="7">
        <v>1321.787</v>
      </c>
      <c r="F272" s="7">
        <v>2509.605</v>
      </c>
      <c r="G272" s="7">
        <v>2509.605</v>
      </c>
      <c r="H272" s="8">
        <f>H273+H274</f>
        <v>100.00000000000001</v>
      </c>
      <c r="I272" s="8">
        <f>I273+I274</f>
        <v>100.00000000000001</v>
      </c>
      <c r="J272" s="9">
        <f t="shared" si="80"/>
        <v>61.640852926033972</v>
      </c>
      <c r="K272" s="9">
        <f t="shared" si="81"/>
        <v>52.6691252209013</v>
      </c>
      <c r="L272" s="9">
        <f t="shared" si="81"/>
        <v>52.6691252209013</v>
      </c>
    </row>
    <row r="273" spans="1:12" s="1" customFormat="1" x14ac:dyDescent="0.2">
      <c r="A273" s="10" t="s">
        <v>10</v>
      </c>
      <c r="B273" s="7">
        <v>145.80000000000001</v>
      </c>
      <c r="C273" s="7">
        <v>1278.4570000000001</v>
      </c>
      <c r="D273" s="7">
        <v>83.713999999999999</v>
      </c>
      <c r="E273" s="7">
        <v>83.713999999999999</v>
      </c>
      <c r="F273" s="7">
        <v>170.87299999999999</v>
      </c>
      <c r="G273" s="7">
        <v>170.87299999999999</v>
      </c>
      <c r="H273" s="8">
        <f>D273/D272*100</f>
        <v>6.3333956227440575</v>
      </c>
      <c r="I273" s="8">
        <f>E273/E272*100</f>
        <v>6.3333956227440575</v>
      </c>
      <c r="J273" s="9">
        <f t="shared" si="80"/>
        <v>57.417009602194781</v>
      </c>
      <c r="K273" s="9">
        <f t="shared" si="81"/>
        <v>48.991941383366594</v>
      </c>
      <c r="L273" s="9">
        <f t="shared" si="81"/>
        <v>48.991941383366594</v>
      </c>
    </row>
    <row r="274" spans="1:12" s="1" customFormat="1" x14ac:dyDescent="0.2">
      <c r="A274" s="10" t="s">
        <v>11</v>
      </c>
      <c r="B274" s="7">
        <v>1998.5360000000003</v>
      </c>
      <c r="C274" s="7">
        <v>27977.113000000001</v>
      </c>
      <c r="D274" s="7">
        <v>1238.0730000000001</v>
      </c>
      <c r="E274" s="7">
        <v>1238.0730000000001</v>
      </c>
      <c r="F274" s="7">
        <v>2338.732</v>
      </c>
      <c r="G274" s="7">
        <v>2338.732</v>
      </c>
      <c r="H274" s="8">
        <f>D274/D272*100</f>
        <v>93.66660437725595</v>
      </c>
      <c r="I274" s="8">
        <f>E274/E272*100</f>
        <v>93.66660437725595</v>
      </c>
      <c r="J274" s="9">
        <f t="shared" si="80"/>
        <v>61.948996665559186</v>
      </c>
      <c r="K274" s="9">
        <f t="shared" si="81"/>
        <v>52.937788511039315</v>
      </c>
      <c r="L274" s="9">
        <f t="shared" si="81"/>
        <v>52.937788511039315</v>
      </c>
    </row>
    <row r="275" spans="1:12" s="1" customFormat="1" x14ac:dyDescent="0.2">
      <c r="A275" s="3" t="s">
        <v>50</v>
      </c>
      <c r="B275" s="7"/>
      <c r="C275" s="7"/>
      <c r="D275" s="7"/>
      <c r="E275" s="7"/>
      <c r="F275" s="7"/>
      <c r="G275" s="7"/>
    </row>
    <row r="276" spans="1:12" s="1" customFormat="1" x14ac:dyDescent="0.2">
      <c r="A276" s="6" t="s">
        <v>6</v>
      </c>
      <c r="B276" s="7">
        <v>4302.0370000000003</v>
      </c>
      <c r="C276" s="7">
        <v>40066.807999999997</v>
      </c>
      <c r="D276" s="7">
        <v>2411.6410000000001</v>
      </c>
      <c r="E276" s="7">
        <v>2411.6410000000001</v>
      </c>
      <c r="F276" s="7">
        <v>2716.3209999999999</v>
      </c>
      <c r="G276" s="7">
        <v>2716.3209999999999</v>
      </c>
      <c r="H276" s="8">
        <f>H277+H278</f>
        <v>99.999999999999986</v>
      </c>
      <c r="I276" s="8">
        <f>I277+I278</f>
        <v>99.999999999999986</v>
      </c>
      <c r="J276" s="9">
        <f t="shared" ref="J276:J281" si="82">D276/B276*100</f>
        <v>56.058118514554842</v>
      </c>
      <c r="K276" s="9">
        <f t="shared" ref="K276:L281" si="83">D276/F276*100</f>
        <v>88.783358078813222</v>
      </c>
      <c r="L276" s="9">
        <f t="shared" si="83"/>
        <v>88.783358078813222</v>
      </c>
    </row>
    <row r="277" spans="1:12" s="1" customFormat="1" x14ac:dyDescent="0.2">
      <c r="A277" s="10" t="s">
        <v>7</v>
      </c>
      <c r="B277" s="7">
        <v>2440.5819999999999</v>
      </c>
      <c r="C277" s="7">
        <v>31123.316999999999</v>
      </c>
      <c r="D277" s="7">
        <v>2066.5819999999999</v>
      </c>
      <c r="E277" s="7">
        <v>2066.5819999999999</v>
      </c>
      <c r="F277" s="7">
        <v>2155.5819999999999</v>
      </c>
      <c r="G277" s="7">
        <v>2155.5819999999999</v>
      </c>
      <c r="H277" s="8">
        <f>D277/D276*100</f>
        <v>85.691941711058973</v>
      </c>
      <c r="I277" s="8">
        <f>E277/E276*100</f>
        <v>85.691941711058973</v>
      </c>
      <c r="J277" s="9">
        <f t="shared" si="82"/>
        <v>84.675786349321598</v>
      </c>
      <c r="K277" s="9">
        <f t="shared" si="83"/>
        <v>95.871184673095243</v>
      </c>
      <c r="L277" s="9">
        <f t="shared" si="83"/>
        <v>95.871184673095243</v>
      </c>
    </row>
    <row r="278" spans="1:12" s="1" customFormat="1" x14ac:dyDescent="0.2">
      <c r="A278" s="10" t="s">
        <v>8</v>
      </c>
      <c r="B278" s="7">
        <v>1861.4549999999999</v>
      </c>
      <c r="C278" s="7">
        <v>8943.491</v>
      </c>
      <c r="D278" s="7">
        <v>345.05900000000003</v>
      </c>
      <c r="E278" s="7">
        <v>345.05900000000003</v>
      </c>
      <c r="F278" s="7">
        <v>560.73900000000003</v>
      </c>
      <c r="G278" s="7">
        <v>560.73900000000003</v>
      </c>
      <c r="H278" s="8">
        <f>D278/D276*100</f>
        <v>14.308058288941016</v>
      </c>
      <c r="I278" s="8">
        <f>E278/E276*100</f>
        <v>14.308058288941016</v>
      </c>
      <c r="J278" s="9">
        <f t="shared" si="82"/>
        <v>18.537058376377622</v>
      </c>
      <c r="K278" s="9">
        <f t="shared" si="83"/>
        <v>61.536472405165334</v>
      </c>
      <c r="L278" s="9">
        <f t="shared" si="83"/>
        <v>61.536472405165334</v>
      </c>
    </row>
    <row r="279" spans="1:12" s="1" customFormat="1" x14ac:dyDescent="0.2">
      <c r="A279" s="6" t="s">
        <v>9</v>
      </c>
      <c r="B279" s="7">
        <v>4302.0370000000003</v>
      </c>
      <c r="C279" s="7">
        <v>40066.807999999997</v>
      </c>
      <c r="D279" s="7">
        <v>2411.6410000000001</v>
      </c>
      <c r="E279" s="7">
        <v>2411.6410000000001</v>
      </c>
      <c r="F279" s="7">
        <v>2716.3209999999999</v>
      </c>
      <c r="G279" s="7">
        <v>2716.3209999999999</v>
      </c>
      <c r="H279" s="8">
        <f>H280+H281</f>
        <v>100</v>
      </c>
      <c r="I279" s="8">
        <f>I280+I281</f>
        <v>100</v>
      </c>
      <c r="J279" s="9">
        <f t="shared" si="82"/>
        <v>56.058118514554842</v>
      </c>
      <c r="K279" s="9">
        <f t="shared" si="83"/>
        <v>88.783358078813222</v>
      </c>
      <c r="L279" s="9">
        <f t="shared" si="83"/>
        <v>88.783358078813222</v>
      </c>
    </row>
    <row r="280" spans="1:12" s="1" customFormat="1" x14ac:dyDescent="0.2">
      <c r="A280" s="10" t="s">
        <v>10</v>
      </c>
      <c r="B280" s="7">
        <v>242.613</v>
      </c>
      <c r="C280" s="7">
        <v>1624.2249999999999</v>
      </c>
      <c r="D280" s="7">
        <v>391.73599999999999</v>
      </c>
      <c r="E280" s="7">
        <v>391.73599999999999</v>
      </c>
      <c r="F280" s="7">
        <v>139.417</v>
      </c>
      <c r="G280" s="7">
        <v>139.417</v>
      </c>
      <c r="H280" s="8">
        <f>D280/D279*100</f>
        <v>16.243545370144226</v>
      </c>
      <c r="I280" s="8">
        <f>E280/E279*100</f>
        <v>16.243545370144226</v>
      </c>
      <c r="J280" s="9">
        <f t="shared" si="82"/>
        <v>161.46537901926112</v>
      </c>
      <c r="K280" s="9">
        <f t="shared" si="83"/>
        <v>280.98151588400265</v>
      </c>
      <c r="L280" s="9">
        <f t="shared" si="83"/>
        <v>280.98151588400265</v>
      </c>
    </row>
    <row r="281" spans="1:12" s="1" customFormat="1" x14ac:dyDescent="0.2">
      <c r="A281" s="10" t="s">
        <v>11</v>
      </c>
      <c r="B281" s="7">
        <v>4059.4240000000004</v>
      </c>
      <c r="C281" s="7">
        <v>38442.582999999999</v>
      </c>
      <c r="D281" s="7">
        <v>2019.9050000000002</v>
      </c>
      <c r="E281" s="7">
        <v>2019.9050000000002</v>
      </c>
      <c r="F281" s="7">
        <v>2576.904</v>
      </c>
      <c r="G281" s="7">
        <v>2576.904</v>
      </c>
      <c r="H281" s="8">
        <f>D281/D279*100</f>
        <v>83.756454629855781</v>
      </c>
      <c r="I281" s="8">
        <f>E281/E279*100</f>
        <v>83.756454629855781</v>
      </c>
      <c r="J281" s="9">
        <f t="shared" si="82"/>
        <v>49.758414001592342</v>
      </c>
      <c r="K281" s="9">
        <f t="shared" si="83"/>
        <v>78.384953416968585</v>
      </c>
      <c r="L281" s="9">
        <f t="shared" si="83"/>
        <v>78.384953416968585</v>
      </c>
    </row>
    <row r="282" spans="1:12" s="1" customFormat="1" x14ac:dyDescent="0.2">
      <c r="A282" s="3" t="s">
        <v>51</v>
      </c>
      <c r="B282" s="7"/>
      <c r="C282" s="7"/>
      <c r="D282" s="7"/>
      <c r="E282" s="7"/>
      <c r="F282" s="7"/>
      <c r="G282" s="7"/>
    </row>
    <row r="283" spans="1:12" s="1" customFormat="1" x14ac:dyDescent="0.2">
      <c r="A283" s="6" t="s">
        <v>6</v>
      </c>
      <c r="B283" s="7">
        <v>8300.1540000000005</v>
      </c>
      <c r="C283" s="7">
        <v>99044.861999999994</v>
      </c>
      <c r="D283" s="7">
        <v>6995.1419999999998</v>
      </c>
      <c r="E283" s="7">
        <v>6995.1419999999998</v>
      </c>
      <c r="F283" s="7">
        <v>5611.2389999999996</v>
      </c>
      <c r="G283" s="7">
        <v>5611.2389999999996</v>
      </c>
      <c r="H283" s="8">
        <f>H284+H285</f>
        <v>100</v>
      </c>
      <c r="I283" s="8">
        <f>I284+I285</f>
        <v>100</v>
      </c>
      <c r="J283" s="9">
        <f t="shared" ref="J283:J288" si="84">D283/B283*100</f>
        <v>84.277255578631426</v>
      </c>
      <c r="K283" s="9">
        <f t="shared" ref="K283:L288" si="85">D283/F283*100</f>
        <v>124.66305569946317</v>
      </c>
      <c r="L283" s="9">
        <f t="shared" si="85"/>
        <v>124.66305569946317</v>
      </c>
    </row>
    <row r="284" spans="1:12" s="1" customFormat="1" x14ac:dyDescent="0.2">
      <c r="A284" s="10" t="s">
        <v>7</v>
      </c>
      <c r="B284" s="7">
        <v>4091.835</v>
      </c>
      <c r="C284" s="7">
        <v>43855.02</v>
      </c>
      <c r="D284" s="7">
        <v>4111.5020000000004</v>
      </c>
      <c r="E284" s="7">
        <v>4111.5020000000004</v>
      </c>
      <c r="F284" s="7">
        <v>2992.1680000000001</v>
      </c>
      <c r="G284" s="7">
        <v>2992.1680000000001</v>
      </c>
      <c r="H284" s="8">
        <f>D284/D283*100</f>
        <v>58.77653377158034</v>
      </c>
      <c r="I284" s="8">
        <f>E284/E283*100</f>
        <v>58.77653377158034</v>
      </c>
      <c r="J284" s="9">
        <f t="shared" si="84"/>
        <v>100.48064010401202</v>
      </c>
      <c r="K284" s="9">
        <f t="shared" si="85"/>
        <v>137.40879522807543</v>
      </c>
      <c r="L284" s="9">
        <f t="shared" si="85"/>
        <v>137.40879522807543</v>
      </c>
    </row>
    <row r="285" spans="1:12" s="1" customFormat="1" x14ac:dyDescent="0.2">
      <c r="A285" s="10" t="s">
        <v>8</v>
      </c>
      <c r="B285" s="7">
        <v>4208.3190000000004</v>
      </c>
      <c r="C285" s="7">
        <v>55189.841999999997</v>
      </c>
      <c r="D285" s="7">
        <v>2883.64</v>
      </c>
      <c r="E285" s="7">
        <v>2883.64</v>
      </c>
      <c r="F285" s="7">
        <v>2619.0709999999999</v>
      </c>
      <c r="G285" s="7">
        <v>2619.0709999999999</v>
      </c>
      <c r="H285" s="8">
        <f>D285/D283*100</f>
        <v>41.223466228419667</v>
      </c>
      <c r="I285" s="8">
        <f>E285/E283*100</f>
        <v>41.223466228419667</v>
      </c>
      <c r="J285" s="9">
        <f t="shared" si="84"/>
        <v>68.522371996989762</v>
      </c>
      <c r="K285" s="9">
        <f t="shared" si="85"/>
        <v>110.10163527449237</v>
      </c>
      <c r="L285" s="9">
        <f t="shared" si="85"/>
        <v>110.10163527449237</v>
      </c>
    </row>
    <row r="286" spans="1:12" s="1" customFormat="1" x14ac:dyDescent="0.2">
      <c r="A286" s="6" t="s">
        <v>9</v>
      </c>
      <c r="B286" s="7">
        <v>8300.1540000000005</v>
      </c>
      <c r="C286" s="7">
        <v>99044.861999999994</v>
      </c>
      <c r="D286" s="7">
        <v>6995.1419999999998</v>
      </c>
      <c r="E286" s="7">
        <v>6995.1419999999998</v>
      </c>
      <c r="F286" s="7">
        <v>5611.2389999999996</v>
      </c>
      <c r="G286" s="7">
        <v>5611.2389999999996</v>
      </c>
      <c r="H286" s="8">
        <f>H287+H288</f>
        <v>100</v>
      </c>
      <c r="I286" s="8">
        <f>I287+I288</f>
        <v>100</v>
      </c>
      <c r="J286" s="9">
        <f t="shared" si="84"/>
        <v>84.277255578631426</v>
      </c>
      <c r="K286" s="9">
        <f t="shared" si="85"/>
        <v>124.66305569946317</v>
      </c>
      <c r="L286" s="9">
        <f t="shared" si="85"/>
        <v>124.66305569946317</v>
      </c>
    </row>
    <row r="287" spans="1:12" s="1" customFormat="1" x14ac:dyDescent="0.2">
      <c r="A287" s="10" t="s">
        <v>10</v>
      </c>
      <c r="B287" s="7">
        <v>147.84100000000001</v>
      </c>
      <c r="C287" s="7">
        <v>3019.0650000000001</v>
      </c>
      <c r="D287" s="7">
        <v>231.089</v>
      </c>
      <c r="E287" s="7">
        <v>231.089</v>
      </c>
      <c r="F287" s="7">
        <v>164.07900000000001</v>
      </c>
      <c r="G287" s="7">
        <v>164.07900000000001</v>
      </c>
      <c r="H287" s="8">
        <f>D287/D286*100</f>
        <v>3.3035641020582567</v>
      </c>
      <c r="I287" s="8">
        <f>E287/E286*100</f>
        <v>3.3035641020582567</v>
      </c>
      <c r="J287" s="9">
        <f t="shared" si="84"/>
        <v>156.30914293058083</v>
      </c>
      <c r="K287" s="9">
        <f t="shared" si="85"/>
        <v>140.84008313068702</v>
      </c>
      <c r="L287" s="9">
        <f t="shared" si="85"/>
        <v>140.84008313068702</v>
      </c>
    </row>
    <row r="288" spans="1:12" s="1" customFormat="1" x14ac:dyDescent="0.2">
      <c r="A288" s="10" t="s">
        <v>11</v>
      </c>
      <c r="B288" s="7">
        <v>8152.3130000000001</v>
      </c>
      <c r="C288" s="7">
        <v>96025.796999999991</v>
      </c>
      <c r="D288" s="7">
        <v>6764.0529999999999</v>
      </c>
      <c r="E288" s="7">
        <v>6764.0529999999999</v>
      </c>
      <c r="F288" s="7">
        <v>5447.16</v>
      </c>
      <c r="G288" s="7">
        <v>5447.16</v>
      </c>
      <c r="H288" s="8">
        <f>D288/D286*100</f>
        <v>96.69643589794174</v>
      </c>
      <c r="I288" s="8">
        <f>E288/E286*100</f>
        <v>96.69643589794174</v>
      </c>
      <c r="J288" s="9">
        <f t="shared" si="84"/>
        <v>82.97096787132682</v>
      </c>
      <c r="K288" s="9">
        <f t="shared" si="85"/>
        <v>124.17577232906689</v>
      </c>
      <c r="L288" s="9">
        <f t="shared" si="85"/>
        <v>124.17577232906689</v>
      </c>
    </row>
    <row r="289" spans="1:12" s="1" customFormat="1" ht="33.75" x14ac:dyDescent="0.2">
      <c r="A289" s="3" t="s">
        <v>52</v>
      </c>
      <c r="B289" s="7"/>
      <c r="C289" s="7"/>
      <c r="D289" s="7"/>
      <c r="E289" s="7"/>
      <c r="F289" s="7"/>
      <c r="G289" s="7"/>
    </row>
    <row r="290" spans="1:12" s="1" customFormat="1" x14ac:dyDescent="0.2">
      <c r="A290" s="6" t="s">
        <v>6</v>
      </c>
      <c r="B290" s="7">
        <v>1712.7629999999999</v>
      </c>
      <c r="C290" s="7">
        <v>19719.596000000001</v>
      </c>
      <c r="D290" s="7">
        <v>958.7360000000001</v>
      </c>
      <c r="E290" s="7">
        <v>958.7360000000001</v>
      </c>
      <c r="F290" s="7">
        <v>1658.6320000000001</v>
      </c>
      <c r="G290" s="7">
        <v>1658.6320000000001</v>
      </c>
      <c r="H290" s="8">
        <f>H291+H292</f>
        <v>100</v>
      </c>
      <c r="I290" s="8">
        <f>I291+I292</f>
        <v>100</v>
      </c>
      <c r="J290" s="9">
        <f t="shared" ref="J290:J295" si="86">D290/B290*100</f>
        <v>55.975987337419141</v>
      </c>
      <c r="K290" s="9">
        <f t="shared" ref="K290:L295" si="87">D290/F290*100</f>
        <v>57.802815814478436</v>
      </c>
      <c r="L290" s="9">
        <f t="shared" si="87"/>
        <v>57.802815814478436</v>
      </c>
    </row>
    <row r="291" spans="1:12" s="1" customFormat="1" x14ac:dyDescent="0.2">
      <c r="A291" s="10" t="s">
        <v>7</v>
      </c>
      <c r="B291" s="7">
        <v>558.58299999999997</v>
      </c>
      <c r="C291" s="7">
        <v>7282.9960000000001</v>
      </c>
      <c r="D291" s="7">
        <v>372.58300000000003</v>
      </c>
      <c r="E291" s="7">
        <v>372.58300000000003</v>
      </c>
      <c r="F291" s="7">
        <v>601.58299999999997</v>
      </c>
      <c r="G291" s="7">
        <v>601.58299999999997</v>
      </c>
      <c r="H291" s="8">
        <f>D291/D290*100</f>
        <v>38.861897331486453</v>
      </c>
      <c r="I291" s="8">
        <f>E291/E290*100</f>
        <v>38.861897331486453</v>
      </c>
      <c r="J291" s="9">
        <f t="shared" si="86"/>
        <v>66.701457079789407</v>
      </c>
      <c r="K291" s="9">
        <f t="shared" si="87"/>
        <v>61.933764750666164</v>
      </c>
      <c r="L291" s="9">
        <f t="shared" si="87"/>
        <v>61.933764750666164</v>
      </c>
    </row>
    <row r="292" spans="1:12" s="1" customFormat="1" x14ac:dyDescent="0.2">
      <c r="A292" s="10" t="s">
        <v>8</v>
      </c>
      <c r="B292" s="7">
        <v>1154.18</v>
      </c>
      <c r="C292" s="7">
        <v>12436.6</v>
      </c>
      <c r="D292" s="7">
        <v>586.15300000000002</v>
      </c>
      <c r="E292" s="7">
        <v>586.15300000000002</v>
      </c>
      <c r="F292" s="7">
        <v>1057.049</v>
      </c>
      <c r="G292" s="7">
        <v>1057.049</v>
      </c>
      <c r="H292" s="8">
        <f>D292/D290*100</f>
        <v>61.13810266851354</v>
      </c>
      <c r="I292" s="8">
        <f>E292/E290*100</f>
        <v>61.13810266851354</v>
      </c>
      <c r="J292" s="9">
        <f t="shared" si="86"/>
        <v>50.7852328059748</v>
      </c>
      <c r="K292" s="9">
        <f t="shared" si="87"/>
        <v>55.451828628568776</v>
      </c>
      <c r="L292" s="9">
        <f t="shared" si="87"/>
        <v>55.451828628568776</v>
      </c>
    </row>
    <row r="293" spans="1:12" s="1" customFormat="1" x14ac:dyDescent="0.2">
      <c r="A293" s="6" t="s">
        <v>9</v>
      </c>
      <c r="B293" s="7">
        <v>1712.7629999999999</v>
      </c>
      <c r="C293" s="7">
        <v>19719.596000000001</v>
      </c>
      <c r="D293" s="7">
        <v>958.7360000000001</v>
      </c>
      <c r="E293" s="7">
        <v>958.7360000000001</v>
      </c>
      <c r="F293" s="7">
        <v>1658.6320000000001</v>
      </c>
      <c r="G293" s="7">
        <v>1658.6320000000001</v>
      </c>
      <c r="H293" s="8">
        <f>H294+H295</f>
        <v>100</v>
      </c>
      <c r="I293" s="8">
        <f>I294+I295</f>
        <v>100</v>
      </c>
      <c r="J293" s="9">
        <f t="shared" si="86"/>
        <v>55.975987337419141</v>
      </c>
      <c r="K293" s="9">
        <f t="shared" si="87"/>
        <v>57.802815814478436</v>
      </c>
      <c r="L293" s="9">
        <f t="shared" si="87"/>
        <v>57.802815814478436</v>
      </c>
    </row>
    <row r="294" spans="1:12" s="1" customFormat="1" x14ac:dyDescent="0.2">
      <c r="A294" s="10" t="s">
        <v>10</v>
      </c>
      <c r="B294" s="7">
        <v>16.082999999999998</v>
      </c>
      <c r="C294" s="7">
        <v>175.16499999999999</v>
      </c>
      <c r="D294" s="7">
        <v>14.486000000000001</v>
      </c>
      <c r="E294" s="7">
        <v>14.486000000000001</v>
      </c>
      <c r="F294" s="7">
        <v>12.201000000000001</v>
      </c>
      <c r="G294" s="7">
        <v>12.201000000000001</v>
      </c>
      <c r="H294" s="8">
        <f>D294/D293*100</f>
        <v>1.5109477478680262</v>
      </c>
      <c r="I294" s="8">
        <f>E294/E293*100</f>
        <v>1.5109477478680262</v>
      </c>
      <c r="J294" s="9">
        <f t="shared" si="86"/>
        <v>90.070260523534188</v>
      </c>
      <c r="K294" s="9">
        <f t="shared" si="87"/>
        <v>118.72797311695761</v>
      </c>
      <c r="L294" s="9">
        <f t="shared" si="87"/>
        <v>118.72797311695761</v>
      </c>
    </row>
    <row r="295" spans="1:12" s="1" customFormat="1" x14ac:dyDescent="0.2">
      <c r="A295" s="10" t="s">
        <v>11</v>
      </c>
      <c r="B295" s="7">
        <v>1696.6799999999998</v>
      </c>
      <c r="C295" s="7">
        <v>19544.431</v>
      </c>
      <c r="D295" s="7">
        <v>944.25000000000011</v>
      </c>
      <c r="E295" s="7">
        <v>944.25000000000011</v>
      </c>
      <c r="F295" s="7">
        <v>1646.431</v>
      </c>
      <c r="G295" s="7">
        <v>1646.431</v>
      </c>
      <c r="H295" s="8">
        <f>D295/D293*100</f>
        <v>98.48905225213197</v>
      </c>
      <c r="I295" s="8">
        <f>E295/E293*100</f>
        <v>98.48905225213197</v>
      </c>
      <c r="J295" s="9">
        <f t="shared" si="86"/>
        <v>55.652804300162686</v>
      </c>
      <c r="K295" s="9">
        <f t="shared" si="87"/>
        <v>57.351325381992936</v>
      </c>
      <c r="L295" s="9">
        <f t="shared" si="87"/>
        <v>57.351325381992936</v>
      </c>
    </row>
    <row r="296" spans="1:12" s="1" customFormat="1" ht="22.5" x14ac:dyDescent="0.2">
      <c r="A296" s="3" t="s">
        <v>53</v>
      </c>
      <c r="B296" s="7"/>
      <c r="C296" s="7"/>
      <c r="D296" s="7"/>
      <c r="E296" s="7"/>
      <c r="F296" s="7"/>
      <c r="G296" s="7"/>
    </row>
    <row r="297" spans="1:12" s="1" customFormat="1" x14ac:dyDescent="0.2">
      <c r="A297" s="6" t="s">
        <v>6</v>
      </c>
      <c r="B297" s="7">
        <f>B298+B299</f>
        <v>24746.385999999999</v>
      </c>
      <c r="C297" s="7">
        <f t="shared" ref="C297:G297" si="88">C298+C299</f>
        <v>273470.625</v>
      </c>
      <c r="D297" s="7">
        <f t="shared" si="88"/>
        <v>23153.397000000001</v>
      </c>
      <c r="E297" s="7">
        <f t="shared" si="88"/>
        <v>23153.397000000001</v>
      </c>
      <c r="F297" s="7">
        <f t="shared" si="88"/>
        <v>21986.5</v>
      </c>
      <c r="G297" s="7">
        <f t="shared" si="88"/>
        <v>21986.5</v>
      </c>
      <c r="H297" s="8">
        <f>H298+H299</f>
        <v>99.999999999999986</v>
      </c>
      <c r="I297" s="8">
        <f>I298+I299</f>
        <v>99.999999999999986</v>
      </c>
      <c r="J297" s="9">
        <f t="shared" ref="J297:J302" si="89">D297/B297*100</f>
        <v>93.562740838197556</v>
      </c>
      <c r="K297" s="9">
        <f t="shared" ref="K297:L302" si="90">D297/F297*100</f>
        <v>105.30733404589181</v>
      </c>
      <c r="L297" s="9">
        <f t="shared" si="90"/>
        <v>105.30733404589181</v>
      </c>
    </row>
    <row r="298" spans="1:12" s="1" customFormat="1" x14ac:dyDescent="0.2">
      <c r="A298" s="10" t="s">
        <v>7</v>
      </c>
      <c r="B298" s="7">
        <v>19062.833999999999</v>
      </c>
      <c r="C298" s="7">
        <v>228459.671</v>
      </c>
      <c r="D298" s="7">
        <v>19527.5</v>
      </c>
      <c r="E298" s="7">
        <v>19527.5</v>
      </c>
      <c r="F298" s="7">
        <v>18589.167000000001</v>
      </c>
      <c r="G298" s="7">
        <v>18589.167000000001</v>
      </c>
      <c r="H298" s="8">
        <f>D298/D297*100</f>
        <v>84.339675944743647</v>
      </c>
      <c r="I298" s="8">
        <f>E298/E297*100</f>
        <v>84.339675944743647</v>
      </c>
      <c r="J298" s="9">
        <f t="shared" si="89"/>
        <v>102.4375494220849</v>
      </c>
      <c r="K298" s="9">
        <f t="shared" si="90"/>
        <v>105.0477409773122</v>
      </c>
      <c r="L298" s="9">
        <f t="shared" si="90"/>
        <v>105.0477409773122</v>
      </c>
    </row>
    <row r="299" spans="1:12" s="1" customFormat="1" x14ac:dyDescent="0.2">
      <c r="A299" s="10" t="s">
        <v>8</v>
      </c>
      <c r="B299" s="7">
        <v>5683.5519999999997</v>
      </c>
      <c r="C299" s="7">
        <v>45010.953999999998</v>
      </c>
      <c r="D299" s="7">
        <v>3625.8969999999999</v>
      </c>
      <c r="E299" s="7">
        <v>3625.8969999999999</v>
      </c>
      <c r="F299" s="7">
        <v>3397.3330000000001</v>
      </c>
      <c r="G299" s="7">
        <v>3397.3330000000001</v>
      </c>
      <c r="H299" s="8">
        <f>D299/D297*100</f>
        <v>15.660324055256339</v>
      </c>
      <c r="I299" s="8">
        <f>E299/E297*100</f>
        <v>15.660324055256339</v>
      </c>
      <c r="J299" s="9">
        <f t="shared" si="89"/>
        <v>63.79631962547365</v>
      </c>
      <c r="K299" s="9">
        <f t="shared" si="90"/>
        <v>106.72774791284809</v>
      </c>
      <c r="L299" s="9">
        <f t="shared" si="90"/>
        <v>106.72774791284809</v>
      </c>
    </row>
    <row r="300" spans="1:12" s="1" customFormat="1" x14ac:dyDescent="0.2">
      <c r="A300" s="6" t="s">
        <v>9</v>
      </c>
      <c r="B300" s="7">
        <f>B297</f>
        <v>24746.385999999999</v>
      </c>
      <c r="C300" s="7">
        <f t="shared" ref="C300:G300" si="91">C297</f>
        <v>273470.625</v>
      </c>
      <c r="D300" s="7">
        <f t="shared" si="91"/>
        <v>23153.397000000001</v>
      </c>
      <c r="E300" s="7">
        <f t="shared" si="91"/>
        <v>23153.397000000001</v>
      </c>
      <c r="F300" s="7">
        <f t="shared" si="91"/>
        <v>21986.5</v>
      </c>
      <c r="G300" s="7">
        <f t="shared" si="91"/>
        <v>21986.5</v>
      </c>
      <c r="H300" s="8">
        <f>H301+H302</f>
        <v>100.00000000000001</v>
      </c>
      <c r="I300" s="8">
        <f>I301+I302</f>
        <v>100.00000000000001</v>
      </c>
      <c r="J300" s="9">
        <f t="shared" si="89"/>
        <v>93.562740838197556</v>
      </c>
      <c r="K300" s="9">
        <f t="shared" si="90"/>
        <v>105.30733404589181</v>
      </c>
      <c r="L300" s="9">
        <f t="shared" si="90"/>
        <v>105.30733404589181</v>
      </c>
    </row>
    <row r="301" spans="1:12" s="1" customFormat="1" x14ac:dyDescent="0.2">
      <c r="A301" s="10" t="s">
        <v>10</v>
      </c>
      <c r="B301" s="7">
        <v>1115.0540000000001</v>
      </c>
      <c r="C301" s="7">
        <v>12521.397999999999</v>
      </c>
      <c r="D301" s="7">
        <v>1176.9559999999999</v>
      </c>
      <c r="E301" s="7">
        <v>1176.9559999999999</v>
      </c>
      <c r="F301" s="7">
        <v>957.197</v>
      </c>
      <c r="G301" s="7">
        <v>957.197</v>
      </c>
      <c r="H301" s="8">
        <f>D301/D300*100</f>
        <v>5.0832972803083711</v>
      </c>
      <c r="I301" s="8">
        <f>E301/E300*100</f>
        <v>5.0832972803083711</v>
      </c>
      <c r="J301" s="9">
        <f t="shared" si="89"/>
        <v>105.55148001800806</v>
      </c>
      <c r="K301" s="9">
        <f t="shared" si="90"/>
        <v>122.95859681967242</v>
      </c>
      <c r="L301" s="9">
        <f t="shared" si="90"/>
        <v>122.95859681967242</v>
      </c>
    </row>
    <row r="302" spans="1:12" s="1" customFormat="1" x14ac:dyDescent="0.2">
      <c r="A302" s="10" t="s">
        <v>11</v>
      </c>
      <c r="B302" s="7">
        <f>B300-B301</f>
        <v>23631.331999999999</v>
      </c>
      <c r="C302" s="7">
        <f t="shared" ref="C302:G302" si="92">C300-C301</f>
        <v>260949.22700000001</v>
      </c>
      <c r="D302" s="7">
        <f t="shared" si="92"/>
        <v>21976.441000000003</v>
      </c>
      <c r="E302" s="7">
        <f t="shared" si="92"/>
        <v>21976.441000000003</v>
      </c>
      <c r="F302" s="7">
        <f t="shared" si="92"/>
        <v>21029.303</v>
      </c>
      <c r="G302" s="7">
        <f t="shared" si="92"/>
        <v>21029.303</v>
      </c>
      <c r="H302" s="8">
        <f>D302/D300*100</f>
        <v>94.916702719691642</v>
      </c>
      <c r="I302" s="8">
        <f>E302/E300*100</f>
        <v>94.916702719691642</v>
      </c>
      <c r="J302" s="9">
        <f t="shared" si="89"/>
        <v>92.997047309901973</v>
      </c>
      <c r="K302" s="9">
        <f t="shared" si="90"/>
        <v>104.50389630127069</v>
      </c>
      <c r="L302" s="9">
        <f t="shared" si="90"/>
        <v>104.50389630127069</v>
      </c>
    </row>
    <row r="303" spans="1:12" s="1" customFormat="1" x14ac:dyDescent="0.2">
      <c r="A303" s="3" t="s">
        <v>54</v>
      </c>
      <c r="B303" s="7"/>
      <c r="C303" s="7"/>
      <c r="D303" s="7"/>
      <c r="E303" s="7"/>
      <c r="F303" s="7"/>
      <c r="G303" s="7"/>
    </row>
    <row r="304" spans="1:12" s="1" customFormat="1" x14ac:dyDescent="0.2">
      <c r="A304" s="6" t="s">
        <v>6</v>
      </c>
      <c r="B304" s="7">
        <v>408311.95999999996</v>
      </c>
      <c r="C304" s="7">
        <f>C305+C306</f>
        <v>5265394.62</v>
      </c>
      <c r="D304" s="7">
        <v>327064.51999999996</v>
      </c>
      <c r="E304" s="7">
        <v>327064.51999999996</v>
      </c>
      <c r="F304" s="7">
        <v>331707.27999999997</v>
      </c>
      <c r="G304" s="7">
        <v>331707.27999999997</v>
      </c>
      <c r="H304" s="8">
        <f>H305+H306</f>
        <v>100</v>
      </c>
      <c r="I304" s="8">
        <f>I305+I306</f>
        <v>100</v>
      </c>
      <c r="J304" s="9">
        <f t="shared" ref="J304:J309" si="93">D304/B304*100</f>
        <v>80.101626217365762</v>
      </c>
      <c r="K304" s="9">
        <f t="shared" ref="K304:L309" si="94">D304/F304*100</f>
        <v>98.600344255332601</v>
      </c>
      <c r="L304" s="9">
        <f t="shared" si="94"/>
        <v>98.600344255332601</v>
      </c>
    </row>
    <row r="305" spans="1:12" s="1" customFormat="1" x14ac:dyDescent="0.2">
      <c r="A305" s="10" t="s">
        <v>7</v>
      </c>
      <c r="B305" s="7">
        <v>393877.6</v>
      </c>
      <c r="C305" s="7">
        <v>4919897.3</v>
      </c>
      <c r="D305" s="7">
        <v>308839.49999999994</v>
      </c>
      <c r="E305" s="7">
        <v>308839.49999999994</v>
      </c>
      <c r="F305" s="7">
        <v>307123.39999999997</v>
      </c>
      <c r="G305" s="7">
        <v>307123.39999999997</v>
      </c>
      <c r="H305" s="8">
        <f>D305/D304*100</f>
        <v>94.427698852813506</v>
      </c>
      <c r="I305" s="8">
        <f>E305/E304*100</f>
        <v>94.427698852813506</v>
      </c>
      <c r="J305" s="9">
        <f t="shared" si="93"/>
        <v>78.410018746940665</v>
      </c>
      <c r="K305" s="9">
        <f t="shared" si="94"/>
        <v>100.55876562971105</v>
      </c>
      <c r="L305" s="9">
        <f t="shared" si="94"/>
        <v>100.55876562971105</v>
      </c>
    </row>
    <row r="306" spans="1:12" s="1" customFormat="1" x14ac:dyDescent="0.2">
      <c r="A306" s="10" t="s">
        <v>8</v>
      </c>
      <c r="B306" s="7">
        <v>14434.36</v>
      </c>
      <c r="C306" s="7">
        <v>345497.31999999995</v>
      </c>
      <c r="D306" s="7">
        <v>18225.02</v>
      </c>
      <c r="E306" s="7">
        <v>18225.02</v>
      </c>
      <c r="F306" s="7">
        <v>24583.88</v>
      </c>
      <c r="G306" s="7">
        <v>24583.88</v>
      </c>
      <c r="H306" s="8">
        <f>D306/D304*100</f>
        <v>5.5723011471864945</v>
      </c>
      <c r="I306" s="8">
        <f>E306/E304*100</f>
        <v>5.5723011471864945</v>
      </c>
      <c r="J306" s="9">
        <f t="shared" si="93"/>
        <v>126.26136524237998</v>
      </c>
      <c r="K306" s="9">
        <f t="shared" si="94"/>
        <v>74.134026036573559</v>
      </c>
      <c r="L306" s="9">
        <f t="shared" si="94"/>
        <v>74.134026036573559</v>
      </c>
    </row>
    <row r="307" spans="1:12" s="1" customFormat="1" x14ac:dyDescent="0.2">
      <c r="A307" s="6" t="s">
        <v>9</v>
      </c>
      <c r="B307" s="7">
        <v>408311.95999999996</v>
      </c>
      <c r="C307" s="7">
        <f>C304</f>
        <v>5265394.62</v>
      </c>
      <c r="D307" s="7">
        <v>327064.51999999996</v>
      </c>
      <c r="E307" s="7">
        <v>327064.51999999996</v>
      </c>
      <c r="F307" s="7">
        <v>331707.27999999997</v>
      </c>
      <c r="G307" s="7">
        <v>331707.27999999997</v>
      </c>
      <c r="H307" s="8">
        <f>H308+H309</f>
        <v>100</v>
      </c>
      <c r="I307" s="8">
        <f>I308+I309</f>
        <v>100</v>
      </c>
      <c r="J307" s="9">
        <f t="shared" si="93"/>
        <v>80.101626217365762</v>
      </c>
      <c r="K307" s="9">
        <f t="shared" si="94"/>
        <v>98.600344255332601</v>
      </c>
      <c r="L307" s="9">
        <f t="shared" si="94"/>
        <v>98.600344255332601</v>
      </c>
    </row>
    <row r="308" spans="1:12" s="1" customFormat="1" x14ac:dyDescent="0.2">
      <c r="A308" s="10" t="s">
        <v>10</v>
      </c>
      <c r="B308" s="7">
        <v>8017.4</v>
      </c>
      <c r="C308" s="7">
        <v>195474.5</v>
      </c>
      <c r="D308" s="7">
        <v>4240.8</v>
      </c>
      <c r="E308" s="7">
        <v>4240.8</v>
      </c>
      <c r="F308" s="7">
        <v>4081.5</v>
      </c>
      <c r="G308" s="7">
        <v>4081.5</v>
      </c>
      <c r="H308" s="8">
        <f>D308/D307*100</f>
        <v>1.2966248983533892</v>
      </c>
      <c r="I308" s="8">
        <f>E308/E307*100</f>
        <v>1.2966248983533892</v>
      </c>
      <c r="J308" s="9">
        <f t="shared" si="93"/>
        <v>52.894953476189286</v>
      </c>
      <c r="K308" s="9">
        <f t="shared" si="94"/>
        <v>103.90297684674752</v>
      </c>
      <c r="L308" s="9">
        <f t="shared" si="94"/>
        <v>103.90297684674752</v>
      </c>
    </row>
    <row r="309" spans="1:12" s="1" customFormat="1" x14ac:dyDescent="0.2">
      <c r="A309" s="10" t="s">
        <v>11</v>
      </c>
      <c r="B309" s="7">
        <v>400294.55999999994</v>
      </c>
      <c r="C309" s="7">
        <f>C307-C308</f>
        <v>5069920.12</v>
      </c>
      <c r="D309" s="7">
        <v>322823.71999999997</v>
      </c>
      <c r="E309" s="7">
        <v>322823.71999999997</v>
      </c>
      <c r="F309" s="7">
        <v>327625.77999999997</v>
      </c>
      <c r="G309" s="7">
        <v>327625.77999999997</v>
      </c>
      <c r="H309" s="8">
        <f>D309/D307*100</f>
        <v>98.703375101646614</v>
      </c>
      <c r="I309" s="8">
        <f>E309/E307*100</f>
        <v>98.703375101646614</v>
      </c>
      <c r="J309" s="9">
        <f t="shared" si="93"/>
        <v>80.646541886554743</v>
      </c>
      <c r="K309" s="9">
        <f t="shared" si="94"/>
        <v>98.534285061450291</v>
      </c>
      <c r="L309" s="9">
        <f t="shared" si="94"/>
        <v>98.534285061450291</v>
      </c>
    </row>
    <row r="310" spans="1:12" s="1" customFormat="1" ht="33.75" x14ac:dyDescent="0.2">
      <c r="A310" s="3" t="s">
        <v>55</v>
      </c>
      <c r="B310" s="7"/>
      <c r="C310" s="7"/>
      <c r="D310" s="7"/>
      <c r="E310" s="7"/>
      <c r="F310" s="7"/>
      <c r="G310" s="7"/>
    </row>
    <row r="311" spans="1:12" s="1" customFormat="1" x14ac:dyDescent="0.2">
      <c r="A311" s="6" t="s">
        <v>6</v>
      </c>
      <c r="B311" s="7">
        <v>1974.912</v>
      </c>
      <c r="C311" s="7">
        <v>62634.333999999995</v>
      </c>
      <c r="D311" s="7">
        <v>1386.2919999999999</v>
      </c>
      <c r="E311" s="7">
        <v>1386.2919999999999</v>
      </c>
      <c r="F311" s="7">
        <v>1905.6990000000001</v>
      </c>
      <c r="G311" s="7">
        <v>1905.6990000000001</v>
      </c>
      <c r="H311" s="8">
        <f>H312+H313</f>
        <v>100</v>
      </c>
      <c r="I311" s="8">
        <f>I312+I313</f>
        <v>100</v>
      </c>
      <c r="J311" s="9">
        <f t="shared" ref="J311:J316" si="95">D311/B311*100</f>
        <v>70.195127681638468</v>
      </c>
      <c r="K311" s="9">
        <f t="shared" ref="K311:L316" si="96">D311/F311*100</f>
        <v>72.744541504193478</v>
      </c>
      <c r="L311" s="9">
        <f t="shared" si="96"/>
        <v>72.744541504193478</v>
      </c>
    </row>
    <row r="312" spans="1:12" s="1" customFormat="1" x14ac:dyDescent="0.2">
      <c r="A312" s="10" t="s">
        <v>7</v>
      </c>
      <c r="B312" s="7">
        <v>1578.498</v>
      </c>
      <c r="C312" s="7">
        <v>51988.642999999996</v>
      </c>
      <c r="D312" s="7">
        <v>1261.165</v>
      </c>
      <c r="E312" s="7">
        <v>1261.165</v>
      </c>
      <c r="F312" s="7">
        <v>1776.498</v>
      </c>
      <c r="G312" s="7">
        <v>1776.498</v>
      </c>
      <c r="H312" s="8">
        <f>D312/D311*100</f>
        <v>90.973979507924739</v>
      </c>
      <c r="I312" s="8">
        <f>E312/E311*100</f>
        <v>90.973979507924739</v>
      </c>
      <c r="J312" s="9">
        <f t="shared" si="95"/>
        <v>79.896521883461361</v>
      </c>
      <c r="K312" s="9">
        <f t="shared" si="96"/>
        <v>70.991636354220489</v>
      </c>
      <c r="L312" s="9">
        <f t="shared" si="96"/>
        <v>70.991636354220489</v>
      </c>
    </row>
    <row r="313" spans="1:12" s="1" customFormat="1" x14ac:dyDescent="0.2">
      <c r="A313" s="10" t="s">
        <v>8</v>
      </c>
      <c r="B313" s="7">
        <v>396.41399999999999</v>
      </c>
      <c r="C313" s="7">
        <v>10645.691000000001</v>
      </c>
      <c r="D313" s="7">
        <v>125.127</v>
      </c>
      <c r="E313" s="7">
        <v>125.127</v>
      </c>
      <c r="F313" s="7">
        <v>129.20099999999999</v>
      </c>
      <c r="G313" s="7">
        <v>129.20099999999999</v>
      </c>
      <c r="H313" s="8">
        <f>D313/D311*100</f>
        <v>9.0260204920752631</v>
      </c>
      <c r="I313" s="8">
        <f>E313/E311*100</f>
        <v>9.0260204920752631</v>
      </c>
      <c r="J313" s="9">
        <f t="shared" si="95"/>
        <v>31.564727784588836</v>
      </c>
      <c r="K313" s="9">
        <f t="shared" si="96"/>
        <v>96.846773631783037</v>
      </c>
      <c r="L313" s="9">
        <f t="shared" si="96"/>
        <v>96.846773631783037</v>
      </c>
    </row>
    <row r="314" spans="1:12" s="1" customFormat="1" x14ac:dyDescent="0.2">
      <c r="A314" s="6" t="s">
        <v>9</v>
      </c>
      <c r="B314" s="7">
        <v>1974.912</v>
      </c>
      <c r="C314" s="7">
        <v>62634.333999999995</v>
      </c>
      <c r="D314" s="7">
        <v>1386.2919999999999</v>
      </c>
      <c r="E314" s="7">
        <v>1386.2919999999999</v>
      </c>
      <c r="F314" s="7">
        <v>1905.6990000000001</v>
      </c>
      <c r="G314" s="7">
        <v>1905.6990000000001</v>
      </c>
      <c r="H314" s="8">
        <f>H315+H316</f>
        <v>100</v>
      </c>
      <c r="I314" s="8">
        <f>I315+I316</f>
        <v>100</v>
      </c>
      <c r="J314" s="9">
        <f t="shared" si="95"/>
        <v>70.195127681638468</v>
      </c>
      <c r="K314" s="9">
        <f t="shared" si="96"/>
        <v>72.744541504193478</v>
      </c>
      <c r="L314" s="9">
        <f t="shared" si="96"/>
        <v>72.744541504193478</v>
      </c>
    </row>
    <row r="315" spans="1:12" s="1" customFormat="1" x14ac:dyDescent="0.2">
      <c r="A315" s="10" t="s">
        <v>10</v>
      </c>
      <c r="B315" s="7">
        <v>124.25</v>
      </c>
      <c r="C315" s="7">
        <v>5923.3389999999999</v>
      </c>
      <c r="D315" s="7">
        <v>279.63900000000001</v>
      </c>
      <c r="E315" s="7">
        <v>279.63900000000001</v>
      </c>
      <c r="F315" s="7">
        <v>123.715</v>
      </c>
      <c r="G315" s="7">
        <v>123.715</v>
      </c>
      <c r="H315" s="8">
        <f>D315/D314*100</f>
        <v>20.171724283195751</v>
      </c>
      <c r="I315" s="8">
        <f>E315/E314*100</f>
        <v>20.171724283195751</v>
      </c>
      <c r="J315" s="9">
        <f t="shared" si="95"/>
        <v>225.06156941649903</v>
      </c>
      <c r="K315" s="9">
        <f t="shared" si="96"/>
        <v>226.03483813603847</v>
      </c>
      <c r="L315" s="9">
        <f t="shared" si="96"/>
        <v>226.03483813603847</v>
      </c>
    </row>
    <row r="316" spans="1:12" s="1" customFormat="1" x14ac:dyDescent="0.2">
      <c r="A316" s="10" t="s">
        <v>11</v>
      </c>
      <c r="B316" s="7">
        <v>1850.662</v>
      </c>
      <c r="C316" s="7">
        <v>56710.994999999995</v>
      </c>
      <c r="D316" s="7">
        <v>1106.6529999999998</v>
      </c>
      <c r="E316" s="7">
        <v>1106.6529999999998</v>
      </c>
      <c r="F316" s="7">
        <v>1781.9840000000002</v>
      </c>
      <c r="G316" s="7">
        <v>1781.9840000000002</v>
      </c>
      <c r="H316" s="8">
        <f>D316/D314*100</f>
        <v>79.828275716804242</v>
      </c>
      <c r="I316" s="8">
        <f>E316/E314*100</f>
        <v>79.828275716804242</v>
      </c>
      <c r="J316" s="9">
        <f t="shared" si="95"/>
        <v>59.797683207414423</v>
      </c>
      <c r="K316" s="9">
        <f t="shared" si="96"/>
        <v>62.102297214789793</v>
      </c>
      <c r="L316" s="9">
        <f t="shared" si="96"/>
        <v>62.102297214789793</v>
      </c>
    </row>
    <row r="317" spans="1:12" s="1" customFormat="1" x14ac:dyDescent="0.2">
      <c r="A317" s="3" t="s">
        <v>56</v>
      </c>
      <c r="B317" s="7"/>
      <c r="C317" s="7"/>
      <c r="D317" s="7"/>
      <c r="E317" s="7"/>
      <c r="F317" s="7"/>
      <c r="G317" s="7"/>
    </row>
    <row r="318" spans="1:12" s="1" customFormat="1" x14ac:dyDescent="0.2">
      <c r="A318" s="6" t="s">
        <v>6</v>
      </c>
      <c r="B318" s="7">
        <v>267461.984</v>
      </c>
      <c r="C318" s="7">
        <v>3119753.3650000002</v>
      </c>
      <c r="D318" s="7">
        <v>243984.35800000001</v>
      </c>
      <c r="E318" s="7">
        <v>243984.35800000001</v>
      </c>
      <c r="F318" s="7">
        <v>259487.54199999999</v>
      </c>
      <c r="G318" s="7">
        <v>259487.54199999999</v>
      </c>
      <c r="H318" s="8">
        <f>H319+H320</f>
        <v>100</v>
      </c>
      <c r="I318" s="8">
        <f>I319+I320</f>
        <v>100</v>
      </c>
      <c r="J318" s="9">
        <f t="shared" ref="J318:J323" si="97">D318/B318*100</f>
        <v>91.222069899847895</v>
      </c>
      <c r="K318" s="9">
        <f t="shared" ref="K318:L323" si="98">D318/F318*100</f>
        <v>94.025461152967409</v>
      </c>
      <c r="L318" s="9">
        <f t="shared" si="98"/>
        <v>94.025461152967409</v>
      </c>
    </row>
    <row r="319" spans="1:12" s="1" customFormat="1" x14ac:dyDescent="0.2">
      <c r="A319" s="10" t="s">
        <v>7</v>
      </c>
      <c r="B319" s="7">
        <v>260040</v>
      </c>
      <c r="C319" s="7">
        <v>3062038.6630000002</v>
      </c>
      <c r="D319" s="7">
        <v>237831.33300000001</v>
      </c>
      <c r="E319" s="7">
        <v>237831.33300000001</v>
      </c>
      <c r="F319" s="7">
        <v>255809</v>
      </c>
      <c r="G319" s="7">
        <v>255809</v>
      </c>
      <c r="H319" s="8">
        <f>D319/D318*100</f>
        <v>97.478106772730072</v>
      </c>
      <c r="I319" s="8">
        <f>E319/E318*100</f>
        <v>97.478106772730072</v>
      </c>
      <c r="J319" s="9">
        <f t="shared" si="97"/>
        <v>91.459518920166133</v>
      </c>
      <c r="K319" s="9">
        <f t="shared" si="98"/>
        <v>92.972230453189681</v>
      </c>
      <c r="L319" s="9">
        <f t="shared" si="98"/>
        <v>92.972230453189681</v>
      </c>
    </row>
    <row r="320" spans="1:12" s="1" customFormat="1" x14ac:dyDescent="0.2">
      <c r="A320" s="10" t="s">
        <v>8</v>
      </c>
      <c r="B320" s="7">
        <v>7421.9840000000004</v>
      </c>
      <c r="C320" s="7">
        <v>57714.701999999997</v>
      </c>
      <c r="D320" s="7">
        <v>6153.0249999999996</v>
      </c>
      <c r="E320" s="7">
        <v>6153.0249999999996</v>
      </c>
      <c r="F320" s="7">
        <v>3678.5419999999999</v>
      </c>
      <c r="G320" s="7">
        <v>3678.5419999999999</v>
      </c>
      <c r="H320" s="8">
        <f>D320/D318*100</f>
        <v>2.5218932272699215</v>
      </c>
      <c r="I320" s="8">
        <f>E320/E318*100</f>
        <v>2.5218932272699215</v>
      </c>
      <c r="J320" s="9">
        <f t="shared" si="97"/>
        <v>82.902698254267321</v>
      </c>
      <c r="K320" s="9">
        <f t="shared" si="98"/>
        <v>167.26803717342361</v>
      </c>
      <c r="L320" s="9">
        <f t="shared" si="98"/>
        <v>167.26803717342361</v>
      </c>
    </row>
    <row r="321" spans="1:12" s="1" customFormat="1" x14ac:dyDescent="0.2">
      <c r="A321" s="6" t="s">
        <v>9</v>
      </c>
      <c r="B321" s="7">
        <v>267461.984</v>
      </c>
      <c r="C321" s="7">
        <v>3119753.3650000002</v>
      </c>
      <c r="D321" s="7">
        <v>243984.35800000001</v>
      </c>
      <c r="E321" s="7">
        <v>243984.35800000001</v>
      </c>
      <c r="F321" s="7">
        <v>259487.54199999999</v>
      </c>
      <c r="G321" s="7">
        <v>259487.54199999999</v>
      </c>
      <c r="H321" s="8">
        <f>H322+H323</f>
        <v>100</v>
      </c>
      <c r="I321" s="8">
        <f>I322+I323</f>
        <v>100</v>
      </c>
      <c r="J321" s="9">
        <f t="shared" si="97"/>
        <v>91.222069899847895</v>
      </c>
      <c r="K321" s="9">
        <f t="shared" si="98"/>
        <v>94.025461152967409</v>
      </c>
      <c r="L321" s="9">
        <f t="shared" si="98"/>
        <v>94.025461152967409</v>
      </c>
    </row>
    <row r="322" spans="1:12" s="1" customFormat="1" x14ac:dyDescent="0.2">
      <c r="A322" s="10" t="s">
        <v>10</v>
      </c>
      <c r="B322" s="7">
        <v>180229.36300000001</v>
      </c>
      <c r="C322" s="7">
        <v>1958556.594</v>
      </c>
      <c r="D322" s="7">
        <v>137681.63500000001</v>
      </c>
      <c r="E322" s="7">
        <v>137681.63500000001</v>
      </c>
      <c r="F322" s="7">
        <v>140391.75099999999</v>
      </c>
      <c r="G322" s="7">
        <v>140391.75099999999</v>
      </c>
      <c r="H322" s="8">
        <f>D322/D321*100</f>
        <v>56.430517156349836</v>
      </c>
      <c r="I322" s="8">
        <f>E322/E321*100</f>
        <v>56.430517156349836</v>
      </c>
      <c r="J322" s="9">
        <f t="shared" si="97"/>
        <v>76.392454985262304</v>
      </c>
      <c r="K322" s="9">
        <f t="shared" si="98"/>
        <v>98.069604531109533</v>
      </c>
      <c r="L322" s="9">
        <f t="shared" si="98"/>
        <v>98.069604531109533</v>
      </c>
    </row>
    <row r="323" spans="1:12" s="1" customFormat="1" x14ac:dyDescent="0.2">
      <c r="A323" s="10" t="s">
        <v>11</v>
      </c>
      <c r="B323" s="7">
        <v>87232.620999999985</v>
      </c>
      <c r="C323" s="7">
        <v>1161196.7710000002</v>
      </c>
      <c r="D323" s="7">
        <v>106302.723</v>
      </c>
      <c r="E323" s="7">
        <v>106302.723</v>
      </c>
      <c r="F323" s="7">
        <v>119095.791</v>
      </c>
      <c r="G323" s="7">
        <v>119095.791</v>
      </c>
      <c r="H323" s="8">
        <f>D323/D321*100</f>
        <v>43.569482843650164</v>
      </c>
      <c r="I323" s="8">
        <f>E323/E321*100</f>
        <v>43.569482843650164</v>
      </c>
      <c r="J323" s="9">
        <f t="shared" si="97"/>
        <v>121.86120488114189</v>
      </c>
      <c r="K323" s="9">
        <f t="shared" si="98"/>
        <v>89.258169501556949</v>
      </c>
      <c r="L323" s="9">
        <f t="shared" si="98"/>
        <v>89.258169501556949</v>
      </c>
    </row>
    <row r="324" spans="1:12" s="1" customFormat="1" x14ac:dyDescent="0.2">
      <c r="A324" s="3" t="s">
        <v>57</v>
      </c>
      <c r="B324" s="7"/>
      <c r="C324" s="7"/>
      <c r="D324" s="7"/>
      <c r="E324" s="7"/>
      <c r="F324" s="7"/>
      <c r="G324" s="7"/>
    </row>
    <row r="325" spans="1:12" s="1" customFormat="1" x14ac:dyDescent="0.2">
      <c r="A325" s="6" t="s">
        <v>6</v>
      </c>
      <c r="B325" s="7">
        <v>22493.938000000002</v>
      </c>
      <c r="C325" s="7">
        <v>307287.42</v>
      </c>
      <c r="D325" s="7">
        <v>19980.915000000001</v>
      </c>
      <c r="E325" s="7">
        <v>19980.915000000001</v>
      </c>
      <c r="F325" s="7">
        <v>23049.331999999999</v>
      </c>
      <c r="G325" s="7">
        <v>23049.331999999999</v>
      </c>
      <c r="H325" s="8">
        <f>H326+H327</f>
        <v>100</v>
      </c>
      <c r="I325" s="8">
        <f>I326+I327</f>
        <v>100</v>
      </c>
      <c r="J325" s="9">
        <f t="shared" ref="J325:J330" si="99">D325/B325*100</f>
        <v>88.827998903526804</v>
      </c>
      <c r="K325" s="9">
        <f t="shared" ref="K325:L330" si="100">D325/F325*100</f>
        <v>86.687609862186036</v>
      </c>
      <c r="L325" s="9">
        <f t="shared" si="100"/>
        <v>86.687609862186036</v>
      </c>
    </row>
    <row r="326" spans="1:12" s="1" customFormat="1" x14ac:dyDescent="0.2">
      <c r="A326" s="10" t="s">
        <v>7</v>
      </c>
      <c r="B326" s="7">
        <v>18550.666000000001</v>
      </c>
      <c r="C326" s="7">
        <v>266714.65899999999</v>
      </c>
      <c r="D326" s="7">
        <v>17647.999</v>
      </c>
      <c r="E326" s="7">
        <v>17647.999</v>
      </c>
      <c r="F326" s="7">
        <v>21235.999</v>
      </c>
      <c r="G326" s="7">
        <v>21235.999</v>
      </c>
      <c r="H326" s="8">
        <f>D326/D325*100</f>
        <v>88.324278442703942</v>
      </c>
      <c r="I326" s="8">
        <f>E326/E325*100</f>
        <v>88.324278442703942</v>
      </c>
      <c r="J326" s="9">
        <f t="shared" si="99"/>
        <v>95.134045322146378</v>
      </c>
      <c r="K326" s="9">
        <f t="shared" si="100"/>
        <v>83.104161946890272</v>
      </c>
      <c r="L326" s="9">
        <f t="shared" si="100"/>
        <v>83.104161946890272</v>
      </c>
    </row>
    <row r="327" spans="1:12" s="1" customFormat="1" x14ac:dyDescent="0.2">
      <c r="A327" s="10" t="s">
        <v>8</v>
      </c>
      <c r="B327" s="7">
        <v>3943.2719999999999</v>
      </c>
      <c r="C327" s="7">
        <v>40572.760999999999</v>
      </c>
      <c r="D327" s="7">
        <v>2332.9160000000002</v>
      </c>
      <c r="E327" s="7">
        <v>2332.9160000000002</v>
      </c>
      <c r="F327" s="7">
        <v>1813.3330000000001</v>
      </c>
      <c r="G327" s="7">
        <v>1813.3330000000001</v>
      </c>
      <c r="H327" s="8">
        <f>D327/D325*100</f>
        <v>11.67572155729605</v>
      </c>
      <c r="I327" s="8">
        <f>E327/E325*100</f>
        <v>11.67572155729605</v>
      </c>
      <c r="J327" s="9">
        <f t="shared" si="99"/>
        <v>59.161934555871376</v>
      </c>
      <c r="K327" s="9">
        <f t="shared" si="100"/>
        <v>128.65347953188962</v>
      </c>
      <c r="L327" s="9">
        <f t="shared" si="100"/>
        <v>128.65347953188962</v>
      </c>
    </row>
    <row r="328" spans="1:12" s="1" customFormat="1" x14ac:dyDescent="0.2">
      <c r="A328" s="6" t="s">
        <v>9</v>
      </c>
      <c r="B328" s="7">
        <v>22493.938000000002</v>
      </c>
      <c r="C328" s="7">
        <v>307287.42</v>
      </c>
      <c r="D328" s="7">
        <v>19980.915000000001</v>
      </c>
      <c r="E328" s="7">
        <v>19980.915000000001</v>
      </c>
      <c r="F328" s="7">
        <v>23049.331999999999</v>
      </c>
      <c r="G328" s="7">
        <v>23049.331999999999</v>
      </c>
      <c r="H328" s="8">
        <f>H329+H330</f>
        <v>100</v>
      </c>
      <c r="I328" s="8">
        <f>I329+I330</f>
        <v>100</v>
      </c>
      <c r="J328" s="9">
        <f t="shared" si="99"/>
        <v>88.827998903526804</v>
      </c>
      <c r="K328" s="9">
        <f t="shared" si="100"/>
        <v>86.687609862186036</v>
      </c>
      <c r="L328" s="9">
        <f t="shared" si="100"/>
        <v>86.687609862186036</v>
      </c>
    </row>
    <row r="329" spans="1:12" s="1" customFormat="1" x14ac:dyDescent="0.2">
      <c r="A329" s="10" t="s">
        <v>10</v>
      </c>
      <c r="B329" s="7">
        <v>5685.7619999999997</v>
      </c>
      <c r="C329" s="7">
        <v>114032.955</v>
      </c>
      <c r="D329" s="7">
        <v>6011.1580000000004</v>
      </c>
      <c r="E329" s="7">
        <v>6011.1580000000004</v>
      </c>
      <c r="F329" s="7">
        <v>6901.0320000000002</v>
      </c>
      <c r="G329" s="7">
        <v>6901.0320000000002</v>
      </c>
      <c r="H329" s="8">
        <f>D329/D328*100</f>
        <v>30.084498132342791</v>
      </c>
      <c r="I329" s="8">
        <f>E329/E328*100</f>
        <v>30.084498132342791</v>
      </c>
      <c r="J329" s="9">
        <f t="shared" si="99"/>
        <v>105.72299719896824</v>
      </c>
      <c r="K329" s="9">
        <f t="shared" si="100"/>
        <v>87.105203975289498</v>
      </c>
      <c r="L329" s="9">
        <f t="shared" si="100"/>
        <v>87.105203975289498</v>
      </c>
    </row>
    <row r="330" spans="1:12" s="1" customFormat="1" x14ac:dyDescent="0.2">
      <c r="A330" s="10" t="s">
        <v>11</v>
      </c>
      <c r="B330" s="7">
        <v>16808.176000000003</v>
      </c>
      <c r="C330" s="7">
        <v>193254.46499999997</v>
      </c>
      <c r="D330" s="7">
        <v>13969.757000000001</v>
      </c>
      <c r="E330" s="7">
        <v>13969.757000000001</v>
      </c>
      <c r="F330" s="7">
        <v>16148.3</v>
      </c>
      <c r="G330" s="7">
        <v>16148.3</v>
      </c>
      <c r="H330" s="8">
        <f>D330/D328*100</f>
        <v>69.915501867657213</v>
      </c>
      <c r="I330" s="8">
        <f>E330/E328*100</f>
        <v>69.915501867657213</v>
      </c>
      <c r="J330" s="9">
        <f t="shared" si="99"/>
        <v>83.112867214146249</v>
      </c>
      <c r="K330" s="9">
        <f t="shared" si="100"/>
        <v>86.509149569923778</v>
      </c>
      <c r="L330" s="9">
        <f t="shared" si="100"/>
        <v>86.509149569923778</v>
      </c>
    </row>
    <row r="331" spans="1:12" s="1" customFormat="1" ht="22.5" x14ac:dyDescent="0.2">
      <c r="A331" s="3" t="s">
        <v>58</v>
      </c>
      <c r="B331" s="7"/>
      <c r="C331" s="7"/>
      <c r="D331" s="7"/>
      <c r="E331" s="7"/>
      <c r="F331" s="7"/>
      <c r="G331" s="7"/>
    </row>
    <row r="332" spans="1:12" s="1" customFormat="1" x14ac:dyDescent="0.2">
      <c r="A332" s="6" t="s">
        <v>6</v>
      </c>
      <c r="B332" s="7">
        <v>17661.226999999999</v>
      </c>
      <c r="C332" s="7">
        <v>234124.435</v>
      </c>
      <c r="D332" s="7">
        <v>15306.925999999999</v>
      </c>
      <c r="E332" s="7">
        <v>15306.925999999999</v>
      </c>
      <c r="F332" s="7">
        <v>17476.534</v>
      </c>
      <c r="G332" s="7">
        <v>17476.534</v>
      </c>
      <c r="H332" s="8">
        <f>H333+H334</f>
        <v>100</v>
      </c>
      <c r="I332" s="8">
        <f>I333+I334</f>
        <v>100</v>
      </c>
      <c r="J332" s="9">
        <f t="shared" ref="J332:J337" si="101">D332/B332*100</f>
        <v>86.669663438446264</v>
      </c>
      <c r="K332" s="9">
        <f t="shared" ref="K332:L337" si="102">D332/F332*100</f>
        <v>87.585593344767332</v>
      </c>
      <c r="L332" s="9">
        <f t="shared" si="102"/>
        <v>87.585593344767332</v>
      </c>
    </row>
    <row r="333" spans="1:12" s="1" customFormat="1" x14ac:dyDescent="0.2">
      <c r="A333" s="10" t="s">
        <v>7</v>
      </c>
      <c r="B333" s="7">
        <v>14768.666999999999</v>
      </c>
      <c r="C333" s="7">
        <v>205096.00399999999</v>
      </c>
      <c r="D333" s="7">
        <v>13984.666999999999</v>
      </c>
      <c r="E333" s="7">
        <v>13984.666999999999</v>
      </c>
      <c r="F333" s="7">
        <v>16126.666999999999</v>
      </c>
      <c r="G333" s="7">
        <v>16126.666999999999</v>
      </c>
      <c r="H333" s="8">
        <f>D333/D332*100</f>
        <v>91.361694699510537</v>
      </c>
      <c r="I333" s="8">
        <f>E333/E332*100</f>
        <v>91.361694699510537</v>
      </c>
      <c r="J333" s="9">
        <f t="shared" si="101"/>
        <v>94.691464029895172</v>
      </c>
      <c r="K333" s="9">
        <f t="shared" si="102"/>
        <v>86.717652196824062</v>
      </c>
      <c r="L333" s="9">
        <f t="shared" si="102"/>
        <v>86.717652196824062</v>
      </c>
    </row>
    <row r="334" spans="1:12" s="1" customFormat="1" x14ac:dyDescent="0.2">
      <c r="A334" s="10" t="s">
        <v>8</v>
      </c>
      <c r="B334" s="7">
        <v>2892.56</v>
      </c>
      <c r="C334" s="7">
        <v>29028.431</v>
      </c>
      <c r="D334" s="7">
        <v>1322.259</v>
      </c>
      <c r="E334" s="7">
        <v>1322.259</v>
      </c>
      <c r="F334" s="7">
        <v>1349.867</v>
      </c>
      <c r="G334" s="7">
        <v>1349.867</v>
      </c>
      <c r="H334" s="8">
        <f>D334/D332*100</f>
        <v>8.6383053004894652</v>
      </c>
      <c r="I334" s="8">
        <f>E334/E332*100</f>
        <v>8.6383053004894652</v>
      </c>
      <c r="J334" s="9">
        <f t="shared" si="101"/>
        <v>45.712413917083836</v>
      </c>
      <c r="K334" s="9">
        <f t="shared" si="102"/>
        <v>97.954761469092887</v>
      </c>
      <c r="L334" s="9">
        <f t="shared" si="102"/>
        <v>97.954761469092887</v>
      </c>
    </row>
    <row r="335" spans="1:12" s="1" customFormat="1" x14ac:dyDescent="0.2">
      <c r="A335" s="6" t="s">
        <v>9</v>
      </c>
      <c r="B335" s="7">
        <v>17661.226999999999</v>
      </c>
      <c r="C335" s="7">
        <v>234124.435</v>
      </c>
      <c r="D335" s="7">
        <v>15306.925999999999</v>
      </c>
      <c r="E335" s="7">
        <v>15306.925999999999</v>
      </c>
      <c r="F335" s="7">
        <v>17476.534</v>
      </c>
      <c r="G335" s="7">
        <v>17476.534</v>
      </c>
      <c r="H335" s="8">
        <f>H336+H337</f>
        <v>100</v>
      </c>
      <c r="I335" s="8">
        <f>I336+I337</f>
        <v>100</v>
      </c>
      <c r="J335" s="9">
        <f t="shared" si="101"/>
        <v>86.669663438446264</v>
      </c>
      <c r="K335" s="9">
        <f t="shared" si="102"/>
        <v>87.585593344767332</v>
      </c>
      <c r="L335" s="9">
        <f t="shared" si="102"/>
        <v>87.585593344767332</v>
      </c>
    </row>
    <row r="336" spans="1:12" s="1" customFormat="1" x14ac:dyDescent="0.2">
      <c r="A336" s="10" t="s">
        <v>10</v>
      </c>
      <c r="B336" s="7">
        <v>5232.8819999999996</v>
      </c>
      <c r="C336" s="7">
        <v>107613.88</v>
      </c>
      <c r="D336" s="7">
        <v>5460.3630000000003</v>
      </c>
      <c r="E336" s="7">
        <v>5460.3630000000003</v>
      </c>
      <c r="F336" s="7">
        <v>6345.442</v>
      </c>
      <c r="G336" s="7">
        <v>6345.442</v>
      </c>
      <c r="H336" s="8">
        <f>D336/D335*100</f>
        <v>35.672498841374164</v>
      </c>
      <c r="I336" s="8">
        <f>E336/E335*100</f>
        <v>35.672498841374164</v>
      </c>
      <c r="J336" s="9">
        <f t="shared" si="101"/>
        <v>104.34714560733455</v>
      </c>
      <c r="K336" s="9">
        <f t="shared" si="102"/>
        <v>86.051736033518239</v>
      </c>
      <c r="L336" s="9">
        <f t="shared" si="102"/>
        <v>86.051736033518239</v>
      </c>
    </row>
    <row r="337" spans="1:12" s="1" customFormat="1" x14ac:dyDescent="0.2">
      <c r="A337" s="10" t="s">
        <v>11</v>
      </c>
      <c r="B337" s="7">
        <v>12428.344999999999</v>
      </c>
      <c r="C337" s="7">
        <v>126510.55499999999</v>
      </c>
      <c r="D337" s="7">
        <v>9846.5629999999983</v>
      </c>
      <c r="E337" s="7">
        <v>9846.5629999999983</v>
      </c>
      <c r="F337" s="7">
        <v>11131.092000000001</v>
      </c>
      <c r="G337" s="7">
        <v>11131.092000000001</v>
      </c>
      <c r="H337" s="8">
        <f>D337/D335*100</f>
        <v>64.327501158625836</v>
      </c>
      <c r="I337" s="8">
        <f>E337/E335*100</f>
        <v>64.327501158625836</v>
      </c>
      <c r="J337" s="9">
        <f t="shared" si="101"/>
        <v>79.226662922537145</v>
      </c>
      <c r="K337" s="9">
        <f t="shared" si="102"/>
        <v>88.459991167084041</v>
      </c>
      <c r="L337" s="9">
        <f t="shared" si="102"/>
        <v>88.459991167084041</v>
      </c>
    </row>
    <row r="338" spans="1:12" s="1" customFormat="1" x14ac:dyDescent="0.2">
      <c r="A338" s="3" t="s">
        <v>59</v>
      </c>
      <c r="B338" s="7"/>
      <c r="C338" s="7"/>
      <c r="D338" s="7"/>
      <c r="E338" s="7"/>
      <c r="F338" s="7"/>
      <c r="G338" s="7"/>
    </row>
    <row r="339" spans="1:12" s="1" customFormat="1" x14ac:dyDescent="0.2">
      <c r="A339" s="6" t="s">
        <v>6</v>
      </c>
      <c r="B339" s="7">
        <v>67017.210999999996</v>
      </c>
      <c r="C339" s="7">
        <v>766219.98899999994</v>
      </c>
      <c r="D339" s="7">
        <v>61337.557000000001</v>
      </c>
      <c r="E339" s="7">
        <v>61337.557000000001</v>
      </c>
      <c r="F339" s="7">
        <v>61748.379000000001</v>
      </c>
      <c r="G339" s="7">
        <v>61748.379000000001</v>
      </c>
      <c r="H339" s="8">
        <f>H340+H341</f>
        <v>100</v>
      </c>
      <c r="I339" s="8">
        <f>I340+I341</f>
        <v>100</v>
      </c>
      <c r="J339" s="9">
        <f t="shared" ref="J339:J344" si="103">D339/B339*100</f>
        <v>91.525081519730804</v>
      </c>
      <c r="K339" s="9">
        <f t="shared" ref="K339:L344" si="104">D339/F339*100</f>
        <v>99.334683749349921</v>
      </c>
      <c r="L339" s="9">
        <f t="shared" si="104"/>
        <v>99.334683749349921</v>
      </c>
    </row>
    <row r="340" spans="1:12" s="1" customFormat="1" x14ac:dyDescent="0.2">
      <c r="A340" s="10" t="s">
        <v>7</v>
      </c>
      <c r="B340" s="7">
        <v>55400.536999999997</v>
      </c>
      <c r="C340" s="7">
        <v>652857.43999999994</v>
      </c>
      <c r="D340" s="7">
        <v>51531.203999999998</v>
      </c>
      <c r="E340" s="7">
        <v>51531.203999999998</v>
      </c>
      <c r="F340" s="7">
        <v>54399.870999999999</v>
      </c>
      <c r="G340" s="7">
        <v>54399.870999999999</v>
      </c>
      <c r="H340" s="8">
        <f>D340/D339*100</f>
        <v>84.012481944789556</v>
      </c>
      <c r="I340" s="8">
        <f>E340/E339*100</f>
        <v>84.012481944789556</v>
      </c>
      <c r="J340" s="9">
        <f t="shared" si="103"/>
        <v>93.01571210401805</v>
      </c>
      <c r="K340" s="9">
        <f t="shared" si="104"/>
        <v>94.726702568835137</v>
      </c>
      <c r="L340" s="9">
        <f t="shared" si="104"/>
        <v>94.726702568835137</v>
      </c>
    </row>
    <row r="341" spans="1:12" s="1" customFormat="1" x14ac:dyDescent="0.2">
      <c r="A341" s="10" t="s">
        <v>8</v>
      </c>
      <c r="B341" s="7">
        <v>11616.674000000001</v>
      </c>
      <c r="C341" s="7">
        <v>113362.549</v>
      </c>
      <c r="D341" s="7">
        <v>9806.3529999999992</v>
      </c>
      <c r="E341" s="7">
        <v>9806.3529999999992</v>
      </c>
      <c r="F341" s="7">
        <v>7348.5079999999998</v>
      </c>
      <c r="G341" s="7">
        <v>7348.5079999999998</v>
      </c>
      <c r="H341" s="8">
        <f>D341/D339*100</f>
        <v>15.987518055210446</v>
      </c>
      <c r="I341" s="8">
        <f>E341/E339*100</f>
        <v>15.987518055210446</v>
      </c>
      <c r="J341" s="9">
        <f t="shared" si="103"/>
        <v>84.416184873570515</v>
      </c>
      <c r="K341" s="9">
        <f t="shared" si="104"/>
        <v>133.44685751175612</v>
      </c>
      <c r="L341" s="9">
        <f t="shared" si="104"/>
        <v>133.44685751175612</v>
      </c>
    </row>
    <row r="342" spans="1:12" s="1" customFormat="1" x14ac:dyDescent="0.2">
      <c r="A342" s="6" t="s">
        <v>9</v>
      </c>
      <c r="B342" s="7">
        <v>67017.210999999996</v>
      </c>
      <c r="C342" s="7">
        <v>766219.98899999994</v>
      </c>
      <c r="D342" s="7">
        <v>61337.557000000001</v>
      </c>
      <c r="E342" s="7">
        <v>61337.557000000001</v>
      </c>
      <c r="F342" s="7">
        <v>61748.379000000001</v>
      </c>
      <c r="G342" s="7">
        <v>61748.379000000001</v>
      </c>
      <c r="H342" s="8">
        <f>H343+H344</f>
        <v>100</v>
      </c>
      <c r="I342" s="8">
        <f>I343+I344</f>
        <v>100</v>
      </c>
      <c r="J342" s="9">
        <f t="shared" si="103"/>
        <v>91.525081519730804</v>
      </c>
      <c r="K342" s="9">
        <f t="shared" si="104"/>
        <v>99.334683749349921</v>
      </c>
      <c r="L342" s="9">
        <f t="shared" si="104"/>
        <v>99.334683749349921</v>
      </c>
    </row>
    <row r="343" spans="1:12" s="1" customFormat="1" x14ac:dyDescent="0.2">
      <c r="A343" s="10" t="s">
        <v>10</v>
      </c>
      <c r="B343" s="7">
        <v>1498.585</v>
      </c>
      <c r="C343" s="7">
        <v>20240.312999999998</v>
      </c>
      <c r="D343" s="7">
        <v>1731.3789999999999</v>
      </c>
      <c r="E343" s="7">
        <v>1731.3789999999999</v>
      </c>
      <c r="F343" s="7">
        <v>1471.7070000000001</v>
      </c>
      <c r="G343" s="7">
        <v>1471.7070000000001</v>
      </c>
      <c r="H343" s="8">
        <f>D343/D342*100</f>
        <v>2.8227061602730608</v>
      </c>
      <c r="I343" s="8">
        <f>E343/E342*100</f>
        <v>2.8227061602730608</v>
      </c>
      <c r="J343" s="9">
        <f t="shared" si="103"/>
        <v>115.5342539795874</v>
      </c>
      <c r="K343" s="9">
        <f t="shared" si="104"/>
        <v>117.64427294291593</v>
      </c>
      <c r="L343" s="9">
        <f t="shared" si="104"/>
        <v>117.64427294291593</v>
      </c>
    </row>
    <row r="344" spans="1:12" s="1" customFormat="1" x14ac:dyDescent="0.2">
      <c r="A344" s="10" t="s">
        <v>11</v>
      </c>
      <c r="B344" s="7">
        <v>65518.625999999997</v>
      </c>
      <c r="C344" s="7">
        <v>745979.67599999998</v>
      </c>
      <c r="D344" s="7">
        <v>59606.178</v>
      </c>
      <c r="E344" s="7">
        <v>59606.178</v>
      </c>
      <c r="F344" s="7">
        <v>60276.671999999999</v>
      </c>
      <c r="G344" s="7">
        <v>60276.671999999999</v>
      </c>
      <c r="H344" s="8">
        <f>D344/D342*100</f>
        <v>97.177293839726943</v>
      </c>
      <c r="I344" s="8">
        <f>E344/E342*100</f>
        <v>97.177293839726943</v>
      </c>
      <c r="J344" s="9">
        <f t="shared" si="103"/>
        <v>90.975927975046361</v>
      </c>
      <c r="K344" s="9">
        <f t="shared" si="104"/>
        <v>98.887639317578774</v>
      </c>
      <c r="L344" s="9">
        <f t="shared" si="104"/>
        <v>98.887639317578774</v>
      </c>
    </row>
    <row r="345" spans="1:12" s="1" customFormat="1" ht="22.5" x14ac:dyDescent="0.2">
      <c r="A345" s="3" t="s">
        <v>60</v>
      </c>
      <c r="B345" s="7"/>
      <c r="C345" s="7"/>
      <c r="D345" s="7"/>
      <c r="E345" s="7"/>
      <c r="F345" s="7"/>
      <c r="G345" s="7"/>
    </row>
    <row r="346" spans="1:12" s="1" customFormat="1" x14ac:dyDescent="0.2">
      <c r="A346" s="6" t="s">
        <v>6</v>
      </c>
      <c r="B346" s="7">
        <v>48987.971000000005</v>
      </c>
      <c r="C346" s="7">
        <v>570255.97499999998</v>
      </c>
      <c r="D346" s="7">
        <v>46425.832999999999</v>
      </c>
      <c r="E346" s="7">
        <v>46425.832999999999</v>
      </c>
      <c r="F346" s="7">
        <v>47519.13</v>
      </c>
      <c r="G346" s="7">
        <v>47519.13</v>
      </c>
      <c r="H346" s="8">
        <f>H347+H348</f>
        <v>99.999999999999986</v>
      </c>
      <c r="I346" s="8">
        <f>I347+I348</f>
        <v>99.999999999999986</v>
      </c>
      <c r="J346" s="9">
        <f t="shared" ref="J346:J351" si="105">D346/B346*100</f>
        <v>94.76986299350915</v>
      </c>
      <c r="K346" s="9">
        <f t="shared" ref="K346:L351" si="106">D346/F346*100</f>
        <v>97.699248702575161</v>
      </c>
      <c r="L346" s="9">
        <f t="shared" si="106"/>
        <v>97.699248702575161</v>
      </c>
    </row>
    <row r="347" spans="1:12" s="1" customFormat="1" x14ac:dyDescent="0.2">
      <c r="A347" s="10" t="s">
        <v>7</v>
      </c>
      <c r="B347" s="7">
        <v>45202.707000000002</v>
      </c>
      <c r="C347" s="7">
        <v>536455.15099999995</v>
      </c>
      <c r="D347" s="7">
        <v>43525.040999999997</v>
      </c>
      <c r="E347" s="7">
        <v>43525.040999999997</v>
      </c>
      <c r="F347" s="7">
        <v>45243.707999999999</v>
      </c>
      <c r="G347" s="7">
        <v>45243.707999999999</v>
      </c>
      <c r="H347" s="8">
        <f>D347/D346*100</f>
        <v>93.75177177757908</v>
      </c>
      <c r="I347" s="8">
        <f>E347/E346*100</f>
        <v>93.75177177757908</v>
      </c>
      <c r="J347" s="9">
        <f t="shared" si="105"/>
        <v>96.288571832655947</v>
      </c>
      <c r="K347" s="9">
        <f t="shared" si="106"/>
        <v>96.20131267755508</v>
      </c>
      <c r="L347" s="9">
        <f t="shared" si="106"/>
        <v>96.20131267755508</v>
      </c>
    </row>
    <row r="348" spans="1:12" s="1" customFormat="1" x14ac:dyDescent="0.2">
      <c r="A348" s="10" t="s">
        <v>8</v>
      </c>
      <c r="B348" s="7">
        <v>3785.2640000000001</v>
      </c>
      <c r="C348" s="7">
        <v>33800.824000000001</v>
      </c>
      <c r="D348" s="7">
        <v>2900.7919999999999</v>
      </c>
      <c r="E348" s="7">
        <v>2900.7919999999999</v>
      </c>
      <c r="F348" s="7">
        <v>2275.422</v>
      </c>
      <c r="G348" s="7">
        <v>2275.422</v>
      </c>
      <c r="H348" s="8">
        <f>D348/D346*100</f>
        <v>6.2482282224209094</v>
      </c>
      <c r="I348" s="8">
        <f>E348/E346*100</f>
        <v>6.2482282224209094</v>
      </c>
      <c r="J348" s="9">
        <f t="shared" si="105"/>
        <v>76.633809425181425</v>
      </c>
      <c r="K348" s="9">
        <f t="shared" si="106"/>
        <v>127.48369313472401</v>
      </c>
      <c r="L348" s="9">
        <f t="shared" si="106"/>
        <v>127.48369313472401</v>
      </c>
    </row>
    <row r="349" spans="1:12" s="1" customFormat="1" x14ac:dyDescent="0.2">
      <c r="A349" s="6" t="s">
        <v>9</v>
      </c>
      <c r="B349" s="7">
        <v>48987.971000000005</v>
      </c>
      <c r="C349" s="7">
        <v>570255.97499999998</v>
      </c>
      <c r="D349" s="7">
        <v>46425.832999999999</v>
      </c>
      <c r="E349" s="7">
        <v>46425.832999999999</v>
      </c>
      <c r="F349" s="7">
        <v>47519.13</v>
      </c>
      <c r="G349" s="7">
        <v>47519.13</v>
      </c>
      <c r="H349" s="8">
        <f>H350+H351</f>
        <v>99.999999999999986</v>
      </c>
      <c r="I349" s="8">
        <f>I350+I351</f>
        <v>99.999999999999986</v>
      </c>
      <c r="J349" s="9">
        <f t="shared" si="105"/>
        <v>94.76986299350915</v>
      </c>
      <c r="K349" s="9">
        <f t="shared" si="106"/>
        <v>97.699248702575161</v>
      </c>
      <c r="L349" s="9">
        <f t="shared" si="106"/>
        <v>97.699248702575161</v>
      </c>
    </row>
    <row r="350" spans="1:12" s="1" customFormat="1" x14ac:dyDescent="0.2">
      <c r="A350" s="10" t="s">
        <v>10</v>
      </c>
      <c r="B350" s="7">
        <v>135.904</v>
      </c>
      <c r="C350" s="7">
        <v>1403.6010000000001</v>
      </c>
      <c r="D350" s="7">
        <v>114.051</v>
      </c>
      <c r="E350" s="7">
        <v>114.051</v>
      </c>
      <c r="F350" s="7">
        <v>56.386000000000003</v>
      </c>
      <c r="G350" s="7">
        <v>56.386000000000003</v>
      </c>
      <c r="H350" s="8">
        <f>D350/D349*100</f>
        <v>0.24566279726203297</v>
      </c>
      <c r="I350" s="8">
        <f>E350/E349*100</f>
        <v>0.24566279726203297</v>
      </c>
      <c r="J350" s="9">
        <f t="shared" si="105"/>
        <v>83.9202672474688</v>
      </c>
      <c r="K350" s="9">
        <f t="shared" si="106"/>
        <v>202.26829354804386</v>
      </c>
      <c r="L350" s="9">
        <f t="shared" si="106"/>
        <v>202.26829354804386</v>
      </c>
    </row>
    <row r="351" spans="1:12" s="1" customFormat="1" x14ac:dyDescent="0.2">
      <c r="A351" s="10" t="s">
        <v>11</v>
      </c>
      <c r="B351" s="7">
        <v>48852.067000000003</v>
      </c>
      <c r="C351" s="7">
        <v>568852.37399999995</v>
      </c>
      <c r="D351" s="7">
        <v>46311.781999999999</v>
      </c>
      <c r="E351" s="7">
        <v>46311.781999999999</v>
      </c>
      <c r="F351" s="7">
        <v>47462.743999999999</v>
      </c>
      <c r="G351" s="7">
        <v>47462.743999999999</v>
      </c>
      <c r="H351" s="8">
        <f>D351/D349*100</f>
        <v>99.754337202737958</v>
      </c>
      <c r="I351" s="8">
        <f>E351/E349*100</f>
        <v>99.754337202737958</v>
      </c>
      <c r="J351" s="9">
        <f t="shared" si="105"/>
        <v>94.800046024664624</v>
      </c>
      <c r="K351" s="9">
        <f t="shared" si="106"/>
        <v>97.57502010418952</v>
      </c>
      <c r="L351" s="9">
        <f t="shared" si="106"/>
        <v>97.57502010418952</v>
      </c>
    </row>
    <row r="352" spans="1:12" s="1" customFormat="1" ht="22.5" x14ac:dyDescent="0.2">
      <c r="A352" s="3" t="s">
        <v>61</v>
      </c>
      <c r="B352" s="7"/>
      <c r="C352" s="7"/>
      <c r="D352" s="7"/>
      <c r="E352" s="7"/>
      <c r="F352" s="7"/>
      <c r="G352" s="7"/>
    </row>
    <row r="353" spans="1:12" s="1" customFormat="1" x14ac:dyDescent="0.2">
      <c r="A353" s="6" t="s">
        <v>6</v>
      </c>
      <c r="B353" s="7">
        <v>18029.239999999998</v>
      </c>
      <c r="C353" s="7">
        <v>195964.01300000001</v>
      </c>
      <c r="D353" s="7">
        <v>14911.723999999998</v>
      </c>
      <c r="E353" s="7">
        <v>14911.723999999998</v>
      </c>
      <c r="F353" s="7">
        <v>14229.249</v>
      </c>
      <c r="G353" s="7">
        <v>14229.249</v>
      </c>
      <c r="H353" s="8">
        <f>H354+H355</f>
        <v>100</v>
      </c>
      <c r="I353" s="8">
        <f>I354+I355</f>
        <v>100</v>
      </c>
      <c r="J353" s="9">
        <f t="shared" ref="J353:J358" si="107">D353/B353*100</f>
        <v>82.70855565736548</v>
      </c>
      <c r="K353" s="9">
        <f t="shared" ref="K353:L358" si="108">D353/F353*100</f>
        <v>104.79628264288579</v>
      </c>
      <c r="L353" s="9">
        <f t="shared" si="108"/>
        <v>104.79628264288579</v>
      </c>
    </row>
    <row r="354" spans="1:12" s="1" customFormat="1" x14ac:dyDescent="0.2">
      <c r="A354" s="10" t="s">
        <v>7</v>
      </c>
      <c r="B354" s="7">
        <v>10197.83</v>
      </c>
      <c r="C354" s="7">
        <v>116402.289</v>
      </c>
      <c r="D354" s="7">
        <v>8006.1629999999996</v>
      </c>
      <c r="E354" s="7">
        <v>8006.1629999999996</v>
      </c>
      <c r="F354" s="7">
        <v>9156.1630000000005</v>
      </c>
      <c r="G354" s="7">
        <v>9156.1630000000005</v>
      </c>
      <c r="H354" s="8">
        <f>D354/D353*100</f>
        <v>53.690391533534289</v>
      </c>
      <c r="I354" s="8">
        <f>E354/E353*100</f>
        <v>53.690391533534289</v>
      </c>
      <c r="J354" s="9">
        <f t="shared" si="107"/>
        <v>78.508496415413859</v>
      </c>
      <c r="K354" s="9">
        <f t="shared" si="108"/>
        <v>87.440153697569599</v>
      </c>
      <c r="L354" s="9">
        <f t="shared" si="108"/>
        <v>87.440153697569599</v>
      </c>
    </row>
    <row r="355" spans="1:12" s="1" customFormat="1" x14ac:dyDescent="0.2">
      <c r="A355" s="10" t="s">
        <v>8</v>
      </c>
      <c r="B355" s="7">
        <v>7831.41</v>
      </c>
      <c r="C355" s="7">
        <v>79561.724000000002</v>
      </c>
      <c r="D355" s="7">
        <v>6905.5609999999997</v>
      </c>
      <c r="E355" s="7">
        <v>6905.5609999999997</v>
      </c>
      <c r="F355" s="7">
        <v>5073.0860000000002</v>
      </c>
      <c r="G355" s="7">
        <v>5073.0860000000002</v>
      </c>
      <c r="H355" s="8">
        <f>D355/D353*100</f>
        <v>46.309608466465718</v>
      </c>
      <c r="I355" s="8">
        <f>E355/E353*100</f>
        <v>46.309608466465718</v>
      </c>
      <c r="J355" s="9">
        <f t="shared" si="107"/>
        <v>88.177748323737362</v>
      </c>
      <c r="K355" s="9">
        <f t="shared" si="108"/>
        <v>136.12150474090129</v>
      </c>
      <c r="L355" s="9">
        <f t="shared" si="108"/>
        <v>136.12150474090129</v>
      </c>
    </row>
    <row r="356" spans="1:12" s="1" customFormat="1" x14ac:dyDescent="0.2">
      <c r="A356" s="6" t="s">
        <v>9</v>
      </c>
      <c r="B356" s="7">
        <v>18029.239999999998</v>
      </c>
      <c r="C356" s="7">
        <v>195964.01300000001</v>
      </c>
      <c r="D356" s="7">
        <v>14911.723999999998</v>
      </c>
      <c r="E356" s="7">
        <v>14911.723999999998</v>
      </c>
      <c r="F356" s="7">
        <v>14229.249</v>
      </c>
      <c r="G356" s="7">
        <v>14229.249</v>
      </c>
      <c r="H356" s="8">
        <f>H357+H358</f>
        <v>100</v>
      </c>
      <c r="I356" s="8">
        <f>I357+I358</f>
        <v>100</v>
      </c>
      <c r="J356" s="9">
        <f t="shared" si="107"/>
        <v>82.70855565736548</v>
      </c>
      <c r="K356" s="9">
        <f t="shared" si="108"/>
        <v>104.79628264288579</v>
      </c>
      <c r="L356" s="9">
        <f t="shared" si="108"/>
        <v>104.79628264288579</v>
      </c>
    </row>
    <row r="357" spans="1:12" s="1" customFormat="1" x14ac:dyDescent="0.2">
      <c r="A357" s="10" t="s">
        <v>10</v>
      </c>
      <c r="B357" s="7">
        <v>1362.681</v>
      </c>
      <c r="C357" s="7">
        <v>18836.712</v>
      </c>
      <c r="D357" s="7">
        <v>1617.327</v>
      </c>
      <c r="E357" s="7">
        <v>1617.327</v>
      </c>
      <c r="F357" s="7">
        <v>1415.3209999999999</v>
      </c>
      <c r="G357" s="7">
        <v>1415.3209999999999</v>
      </c>
      <c r="H357" s="8">
        <f>D357/D356*100</f>
        <v>10.846009488909534</v>
      </c>
      <c r="I357" s="8">
        <f>E357/E356*100</f>
        <v>10.846009488909534</v>
      </c>
      <c r="J357" s="9">
        <f t="shared" si="107"/>
        <v>118.6871322048227</v>
      </c>
      <c r="K357" s="9">
        <f t="shared" si="108"/>
        <v>114.27280454398685</v>
      </c>
      <c r="L357" s="9">
        <f t="shared" si="108"/>
        <v>114.27280454398685</v>
      </c>
    </row>
    <row r="358" spans="1:12" s="1" customFormat="1" x14ac:dyDescent="0.2">
      <c r="A358" s="10" t="s">
        <v>11</v>
      </c>
      <c r="B358" s="7">
        <v>16666.558999999997</v>
      </c>
      <c r="C358" s="7">
        <v>177127.30100000001</v>
      </c>
      <c r="D358" s="7">
        <v>13294.396999999999</v>
      </c>
      <c r="E358" s="7">
        <v>13294.396999999999</v>
      </c>
      <c r="F358" s="7">
        <v>12813.928</v>
      </c>
      <c r="G358" s="7">
        <v>12813.928</v>
      </c>
      <c r="H358" s="8">
        <f>D358/D356*100</f>
        <v>89.15399051109047</v>
      </c>
      <c r="I358" s="8">
        <f>E358/E356*100</f>
        <v>89.15399051109047</v>
      </c>
      <c r="J358" s="9">
        <f t="shared" si="107"/>
        <v>79.766897294156522</v>
      </c>
      <c r="K358" s="9">
        <f t="shared" si="108"/>
        <v>103.74958404635954</v>
      </c>
      <c r="L358" s="9">
        <f t="shared" si="108"/>
        <v>103.74958404635954</v>
      </c>
    </row>
    <row r="359" spans="1:12" s="1" customFormat="1" ht="22.5" x14ac:dyDescent="0.2">
      <c r="A359" s="3" t="s">
        <v>62</v>
      </c>
      <c r="B359" s="7"/>
      <c r="C359" s="7"/>
      <c r="D359" s="7"/>
      <c r="E359" s="7"/>
      <c r="F359" s="7"/>
      <c r="G359" s="7"/>
    </row>
    <row r="360" spans="1:12" s="1" customFormat="1" x14ac:dyDescent="0.2">
      <c r="A360" s="6" t="s">
        <v>6</v>
      </c>
      <c r="B360" s="7">
        <v>15403.205</v>
      </c>
      <c r="C360" s="7">
        <v>192663.60600000003</v>
      </c>
      <c r="D360" s="7">
        <v>13460.991</v>
      </c>
      <c r="E360" s="7">
        <v>13460.991</v>
      </c>
      <c r="F360" s="7">
        <v>14023.121999999999</v>
      </c>
      <c r="G360" s="7">
        <v>14023.121999999999</v>
      </c>
      <c r="H360" s="8">
        <f>H361+H362</f>
        <v>100</v>
      </c>
      <c r="I360" s="8">
        <f>I361+I362</f>
        <v>100</v>
      </c>
      <c r="J360" s="9">
        <f t="shared" ref="J360:J365" si="109">D360/B360*100</f>
        <v>87.390844957267007</v>
      </c>
      <c r="K360" s="9">
        <f t="shared" ref="K360:L365" si="110">D360/F360*100</f>
        <v>95.991399062205986</v>
      </c>
      <c r="L360" s="9">
        <f t="shared" si="110"/>
        <v>95.991399062205986</v>
      </c>
    </row>
    <row r="361" spans="1:12" s="1" customFormat="1" x14ac:dyDescent="0.2">
      <c r="A361" s="10" t="s">
        <v>7</v>
      </c>
      <c r="B361" s="7">
        <v>12021.833000000001</v>
      </c>
      <c r="C361" s="7">
        <v>156443.99600000001</v>
      </c>
      <c r="D361" s="7">
        <v>10426.833000000001</v>
      </c>
      <c r="E361" s="7">
        <v>10426.833000000001</v>
      </c>
      <c r="F361" s="7">
        <v>11836.5</v>
      </c>
      <c r="G361" s="7">
        <v>11836.5</v>
      </c>
      <c r="H361" s="8">
        <f>D361/D360*100</f>
        <v>77.459623886532583</v>
      </c>
      <c r="I361" s="8">
        <f>E361/E360*100</f>
        <v>77.459623886532583</v>
      </c>
      <c r="J361" s="9">
        <f t="shared" si="109"/>
        <v>86.732472494003204</v>
      </c>
      <c r="K361" s="9">
        <f t="shared" si="110"/>
        <v>88.090508173868969</v>
      </c>
      <c r="L361" s="9">
        <f t="shared" si="110"/>
        <v>88.090508173868969</v>
      </c>
    </row>
    <row r="362" spans="1:12" s="1" customFormat="1" x14ac:dyDescent="0.2">
      <c r="A362" s="10" t="s">
        <v>8</v>
      </c>
      <c r="B362" s="7">
        <v>3381.3719999999998</v>
      </c>
      <c r="C362" s="7">
        <v>36219.61</v>
      </c>
      <c r="D362" s="7">
        <v>3034.1579999999999</v>
      </c>
      <c r="E362" s="7">
        <v>3034.1579999999999</v>
      </c>
      <c r="F362" s="7">
        <v>2186.6219999999998</v>
      </c>
      <c r="G362" s="7">
        <v>2186.6219999999998</v>
      </c>
      <c r="H362" s="8">
        <f>D362/D360*100</f>
        <v>22.540376113467424</v>
      </c>
      <c r="I362" s="8">
        <f>E362/E360*100</f>
        <v>22.540376113467424</v>
      </c>
      <c r="J362" s="9">
        <f t="shared" si="109"/>
        <v>89.731564583843479</v>
      </c>
      <c r="K362" s="9">
        <f t="shared" si="110"/>
        <v>138.76006003781177</v>
      </c>
      <c r="L362" s="9">
        <f t="shared" si="110"/>
        <v>138.76006003781177</v>
      </c>
    </row>
    <row r="363" spans="1:12" s="1" customFormat="1" x14ac:dyDescent="0.2">
      <c r="A363" s="6" t="s">
        <v>9</v>
      </c>
      <c r="B363" s="7">
        <v>15403.205</v>
      </c>
      <c r="C363" s="7">
        <v>192663.60600000003</v>
      </c>
      <c r="D363" s="7">
        <v>13460.991</v>
      </c>
      <c r="E363" s="7">
        <v>13460.991</v>
      </c>
      <c r="F363" s="7">
        <v>14023.121999999999</v>
      </c>
      <c r="G363" s="7">
        <v>14023.121999999999</v>
      </c>
      <c r="H363" s="8">
        <f>H364+H365</f>
        <v>100</v>
      </c>
      <c r="I363" s="8">
        <f>I364+I365</f>
        <v>100</v>
      </c>
      <c r="J363" s="9">
        <f t="shared" si="109"/>
        <v>87.390844957267007</v>
      </c>
      <c r="K363" s="9">
        <f t="shared" si="110"/>
        <v>95.991399062205986</v>
      </c>
      <c r="L363" s="9">
        <f t="shared" si="110"/>
        <v>95.991399062205986</v>
      </c>
    </row>
    <row r="364" spans="1:12" s="1" customFormat="1" x14ac:dyDescent="0.2">
      <c r="A364" s="10" t="s">
        <v>10</v>
      </c>
      <c r="B364" s="7">
        <v>3889.5790000000002</v>
      </c>
      <c r="C364" s="7">
        <v>50935.998</v>
      </c>
      <c r="D364" s="7">
        <v>3343.933</v>
      </c>
      <c r="E364" s="7">
        <v>3343.933</v>
      </c>
      <c r="F364" s="7">
        <v>3260.4189999999999</v>
      </c>
      <c r="G364" s="7">
        <v>3260.4189999999999</v>
      </c>
      <c r="H364" s="8">
        <f>D364/D363*100</f>
        <v>24.841655417494891</v>
      </c>
      <c r="I364" s="8">
        <f>E364/E363*100</f>
        <v>24.841655417494891</v>
      </c>
      <c r="J364" s="9">
        <f t="shared" si="109"/>
        <v>85.971592298292435</v>
      </c>
      <c r="K364" s="9">
        <f t="shared" si="110"/>
        <v>102.56144992407418</v>
      </c>
      <c r="L364" s="9">
        <f t="shared" si="110"/>
        <v>102.56144992407418</v>
      </c>
    </row>
    <row r="365" spans="1:12" s="1" customFormat="1" x14ac:dyDescent="0.2">
      <c r="A365" s="10" t="s">
        <v>11</v>
      </c>
      <c r="B365" s="7">
        <v>11513.626</v>
      </c>
      <c r="C365" s="7">
        <v>141727.60800000004</v>
      </c>
      <c r="D365" s="7">
        <v>10117.058000000001</v>
      </c>
      <c r="E365" s="7">
        <v>10117.058000000001</v>
      </c>
      <c r="F365" s="7">
        <v>10762.703</v>
      </c>
      <c r="G365" s="7">
        <v>10762.703</v>
      </c>
      <c r="H365" s="8">
        <f>D365/D363*100</f>
        <v>75.158344582505109</v>
      </c>
      <c r="I365" s="8">
        <f>E365/E363*100</f>
        <v>75.158344582505109</v>
      </c>
      <c r="J365" s="9">
        <f t="shared" si="109"/>
        <v>87.870302544133366</v>
      </c>
      <c r="K365" s="9">
        <f t="shared" si="110"/>
        <v>94.001088759951855</v>
      </c>
      <c r="L365" s="9">
        <f t="shared" si="110"/>
        <v>94.001088759951855</v>
      </c>
    </row>
    <row r="366" spans="1:12" s="1" customFormat="1" x14ac:dyDescent="0.2">
      <c r="A366" s="3" t="s">
        <v>63</v>
      </c>
      <c r="B366" s="7"/>
      <c r="C366" s="7"/>
      <c r="D366" s="7"/>
      <c r="E366" s="7"/>
      <c r="F366" s="7"/>
      <c r="G366" s="7"/>
    </row>
    <row r="367" spans="1:12" s="1" customFormat="1" x14ac:dyDescent="0.2">
      <c r="A367" s="6" t="s">
        <v>6</v>
      </c>
      <c r="B367" s="7">
        <v>66279.467999999993</v>
      </c>
      <c r="C367" s="7">
        <v>522880.02600000007</v>
      </c>
      <c r="D367" s="7">
        <v>30293.226999999999</v>
      </c>
      <c r="E367" s="7">
        <v>30293.226999999999</v>
      </c>
      <c r="F367" s="7">
        <v>65428.019</v>
      </c>
      <c r="G367" s="7">
        <v>65428.019</v>
      </c>
      <c r="H367" s="8">
        <f>H368+H369</f>
        <v>100</v>
      </c>
      <c r="I367" s="8">
        <f>I368+I369</f>
        <v>100</v>
      </c>
      <c r="J367" s="9">
        <f t="shared" ref="J367:J372" si="111">D367/B367*100</f>
        <v>45.705295944741145</v>
      </c>
      <c r="K367" s="9">
        <f t="shared" ref="K367:L372" si="112">D367/F367*100</f>
        <v>46.300082843712573</v>
      </c>
      <c r="L367" s="9">
        <f t="shared" si="112"/>
        <v>46.300082843712573</v>
      </c>
    </row>
    <row r="368" spans="1:12" s="1" customFormat="1" x14ac:dyDescent="0.2">
      <c r="A368" s="10" t="s">
        <v>7</v>
      </c>
      <c r="B368" s="7">
        <v>35068.667000000001</v>
      </c>
      <c r="C368" s="7">
        <v>219801.33300000001</v>
      </c>
      <c r="D368" s="7">
        <v>5993.3329999999996</v>
      </c>
      <c r="E368" s="7">
        <v>5993.3329999999996</v>
      </c>
      <c r="F368" s="7">
        <v>32547.332999999999</v>
      </c>
      <c r="G368" s="7">
        <v>32547.332999999999</v>
      </c>
      <c r="H368" s="8">
        <f>D368/D367*100</f>
        <v>19.78439933124325</v>
      </c>
      <c r="I368" s="8">
        <f>E368/E367*100</f>
        <v>19.78439933124325</v>
      </c>
      <c r="J368" s="9">
        <f t="shared" si="111"/>
        <v>17.090278909089985</v>
      </c>
      <c r="K368" s="9">
        <f t="shared" si="112"/>
        <v>18.414206165525144</v>
      </c>
      <c r="L368" s="9">
        <f t="shared" si="112"/>
        <v>18.414206165525144</v>
      </c>
    </row>
    <row r="369" spans="1:12" s="1" customFormat="1" x14ac:dyDescent="0.2">
      <c r="A369" s="10" t="s">
        <v>8</v>
      </c>
      <c r="B369" s="7">
        <v>31210.800999999999</v>
      </c>
      <c r="C369" s="7">
        <v>303078.69300000003</v>
      </c>
      <c r="D369" s="7">
        <v>24299.894</v>
      </c>
      <c r="E369" s="7">
        <v>24299.894</v>
      </c>
      <c r="F369" s="7">
        <v>32880.686000000002</v>
      </c>
      <c r="G369" s="7">
        <v>32880.686000000002</v>
      </c>
      <c r="H369" s="8">
        <f>D369/D367*100</f>
        <v>80.21560066875675</v>
      </c>
      <c r="I369" s="8">
        <f>E369/E367*100</f>
        <v>80.21560066875675</v>
      </c>
      <c r="J369" s="9">
        <f t="shared" si="111"/>
        <v>77.857322533952271</v>
      </c>
      <c r="K369" s="9">
        <f t="shared" si="112"/>
        <v>73.90324520601547</v>
      </c>
      <c r="L369" s="9">
        <f t="shared" si="112"/>
        <v>73.90324520601547</v>
      </c>
    </row>
    <row r="370" spans="1:12" s="1" customFormat="1" x14ac:dyDescent="0.2">
      <c r="A370" s="6" t="s">
        <v>9</v>
      </c>
      <c r="B370" s="7">
        <v>66279.467999999993</v>
      </c>
      <c r="C370" s="7">
        <v>522880.02600000007</v>
      </c>
      <c r="D370" s="7">
        <v>30293.226999999999</v>
      </c>
      <c r="E370" s="7">
        <v>30293.226999999999</v>
      </c>
      <c r="F370" s="7">
        <v>65428.019</v>
      </c>
      <c r="G370" s="7">
        <v>65428.019</v>
      </c>
      <c r="H370" s="8">
        <f>H371+H372</f>
        <v>100</v>
      </c>
      <c r="I370" s="8">
        <f>I371+I372</f>
        <v>100</v>
      </c>
      <c r="J370" s="9">
        <f t="shared" si="111"/>
        <v>45.705295944741145</v>
      </c>
      <c r="K370" s="9">
        <f t="shared" si="112"/>
        <v>46.300082843712573</v>
      </c>
      <c r="L370" s="9">
        <f t="shared" si="112"/>
        <v>46.300082843712573</v>
      </c>
    </row>
    <row r="371" spans="1:12" s="1" customFormat="1" x14ac:dyDescent="0.2">
      <c r="A371" s="10" t="s">
        <v>10</v>
      </c>
      <c r="B371" s="7">
        <v>9376.3970000000008</v>
      </c>
      <c r="C371" s="7">
        <v>19025.141</v>
      </c>
      <c r="D371" s="7">
        <v>10456.603999999999</v>
      </c>
      <c r="E371" s="7">
        <v>10456.603999999999</v>
      </c>
      <c r="F371" s="7">
        <v>1.7999999999999999E-2</v>
      </c>
      <c r="G371" s="7">
        <v>1.7999999999999999E-2</v>
      </c>
      <c r="H371" s="8">
        <f>D371/D370*100</f>
        <v>34.517960070744522</v>
      </c>
      <c r="I371" s="8">
        <f>E371/E370*100</f>
        <v>34.517960070744522</v>
      </c>
      <c r="J371" s="9">
        <f t="shared" si="111"/>
        <v>111.52049129319074</v>
      </c>
      <c r="K371" s="9"/>
      <c r="L371" s="9"/>
    </row>
    <row r="372" spans="1:12" s="1" customFormat="1" x14ac:dyDescent="0.2">
      <c r="A372" s="10" t="s">
        <v>11</v>
      </c>
      <c r="B372" s="7">
        <v>56903.070999999996</v>
      </c>
      <c r="C372" s="7">
        <v>503854.88500000007</v>
      </c>
      <c r="D372" s="7">
        <v>19836.623</v>
      </c>
      <c r="E372" s="7">
        <v>19836.623</v>
      </c>
      <c r="F372" s="7">
        <v>65428.001000000004</v>
      </c>
      <c r="G372" s="7">
        <v>65428.001000000004</v>
      </c>
      <c r="H372" s="8">
        <f>D372/D370*100</f>
        <v>65.482039929255478</v>
      </c>
      <c r="I372" s="8">
        <f>E372/E370*100</f>
        <v>65.482039929255478</v>
      </c>
      <c r="J372" s="9">
        <f t="shared" si="111"/>
        <v>34.860373353135898</v>
      </c>
      <c r="K372" s="9">
        <f t="shared" si="112"/>
        <v>30.318247075896448</v>
      </c>
      <c r="L372" s="9">
        <f t="shared" si="112"/>
        <v>30.318247075896448</v>
      </c>
    </row>
    <row r="373" spans="1:12" s="1" customFormat="1" ht="22.5" x14ac:dyDescent="0.2">
      <c r="A373" s="3" t="s">
        <v>64</v>
      </c>
      <c r="B373" s="7"/>
      <c r="C373" s="7"/>
      <c r="D373" s="7"/>
      <c r="E373" s="7"/>
      <c r="F373" s="7"/>
      <c r="G373" s="7"/>
    </row>
    <row r="374" spans="1:12" s="1" customFormat="1" x14ac:dyDescent="0.2">
      <c r="A374" s="6" t="s">
        <v>6</v>
      </c>
      <c r="B374" s="7">
        <v>21004.661</v>
      </c>
      <c r="C374" s="7">
        <v>224965.61900000001</v>
      </c>
      <c r="D374" s="7">
        <v>15552.976999999999</v>
      </c>
      <c r="E374" s="7">
        <v>15552.976999999999</v>
      </c>
      <c r="F374" s="7">
        <v>18025.629999999997</v>
      </c>
      <c r="G374" s="7">
        <v>18025.629999999997</v>
      </c>
      <c r="H374" s="8">
        <f>H375+H376</f>
        <v>100</v>
      </c>
      <c r="I374" s="8">
        <f>I375+I376</f>
        <v>100</v>
      </c>
      <c r="J374" s="9">
        <f t="shared" ref="J374:J379" si="113">D374/B374*100</f>
        <v>74.04536069399073</v>
      </c>
      <c r="K374" s="9">
        <f t="shared" ref="K374:L379" si="114">D374/F374*100</f>
        <v>86.282570983649393</v>
      </c>
      <c r="L374" s="9">
        <f t="shared" si="114"/>
        <v>86.282570983649393</v>
      </c>
    </row>
    <row r="375" spans="1:12" s="1" customFormat="1" x14ac:dyDescent="0.2">
      <c r="A375" s="10" t="s">
        <v>7</v>
      </c>
      <c r="B375" s="7">
        <v>9406.4989999999998</v>
      </c>
      <c r="C375" s="7">
        <v>106931.655</v>
      </c>
      <c r="D375" s="7">
        <v>6629.4989999999998</v>
      </c>
      <c r="E375" s="7">
        <v>6629.4989999999998</v>
      </c>
      <c r="F375" s="7">
        <v>8787.1659999999993</v>
      </c>
      <c r="G375" s="7">
        <v>8787.1659999999993</v>
      </c>
      <c r="H375" s="8">
        <f>D375/D374*100</f>
        <v>42.625273605175394</v>
      </c>
      <c r="I375" s="8">
        <f>E375/E374*100</f>
        <v>42.625273605175394</v>
      </c>
      <c r="J375" s="9">
        <f t="shared" si="113"/>
        <v>70.477857915043629</v>
      </c>
      <c r="K375" s="9">
        <f t="shared" si="114"/>
        <v>75.445245941638078</v>
      </c>
      <c r="L375" s="9">
        <f t="shared" si="114"/>
        <v>75.445245941638078</v>
      </c>
    </row>
    <row r="376" spans="1:12" s="1" customFormat="1" x14ac:dyDescent="0.2">
      <c r="A376" s="10" t="s">
        <v>8</v>
      </c>
      <c r="B376" s="7">
        <v>11598.162</v>
      </c>
      <c r="C376" s="7">
        <v>118033.96400000001</v>
      </c>
      <c r="D376" s="7">
        <v>8923.4779999999992</v>
      </c>
      <c r="E376" s="7">
        <v>8923.4779999999992</v>
      </c>
      <c r="F376" s="7">
        <v>9238.4639999999999</v>
      </c>
      <c r="G376" s="7">
        <v>9238.4639999999999</v>
      </c>
      <c r="H376" s="8">
        <f>D376/D374*100</f>
        <v>57.374726394824606</v>
      </c>
      <c r="I376" s="8">
        <f>E376/E374*100</f>
        <v>57.374726394824606</v>
      </c>
      <c r="J376" s="9">
        <f t="shared" si="113"/>
        <v>76.938725291128023</v>
      </c>
      <c r="K376" s="9">
        <f t="shared" si="114"/>
        <v>96.590493831009127</v>
      </c>
      <c r="L376" s="9">
        <f t="shared" si="114"/>
        <v>96.590493831009127</v>
      </c>
    </row>
    <row r="377" spans="1:12" s="1" customFormat="1" x14ac:dyDescent="0.2">
      <c r="A377" s="6" t="s">
        <v>9</v>
      </c>
      <c r="B377" s="7">
        <v>21004.661</v>
      </c>
      <c r="C377" s="7">
        <v>224965.61900000001</v>
      </c>
      <c r="D377" s="7">
        <v>15552.976999999999</v>
      </c>
      <c r="E377" s="7">
        <v>15552.976999999999</v>
      </c>
      <c r="F377" s="7">
        <v>18025.629999999997</v>
      </c>
      <c r="G377" s="7">
        <v>18025.629999999997</v>
      </c>
      <c r="H377" s="8">
        <f>H378+H379</f>
        <v>100</v>
      </c>
      <c r="I377" s="8">
        <f>I378+I379</f>
        <v>100</v>
      </c>
      <c r="J377" s="9">
        <f t="shared" si="113"/>
        <v>74.04536069399073</v>
      </c>
      <c r="K377" s="9">
        <f t="shared" si="114"/>
        <v>86.282570983649393</v>
      </c>
      <c r="L377" s="9">
        <f t="shared" si="114"/>
        <v>86.282570983649393</v>
      </c>
    </row>
    <row r="378" spans="1:12" s="1" customFormat="1" x14ac:dyDescent="0.2">
      <c r="A378" s="10" t="s">
        <v>10</v>
      </c>
      <c r="B378" s="7">
        <v>3082.614</v>
      </c>
      <c r="C378" s="7">
        <v>36254.584000000003</v>
      </c>
      <c r="D378" s="7">
        <v>2394.6460000000002</v>
      </c>
      <c r="E378" s="7">
        <v>2394.6460000000002</v>
      </c>
      <c r="F378" s="7">
        <v>2027.0429999999999</v>
      </c>
      <c r="G378" s="7">
        <v>2027.0429999999999</v>
      </c>
      <c r="H378" s="8">
        <f>D378/D377*100</f>
        <v>15.396705080962958</v>
      </c>
      <c r="I378" s="8">
        <f>E378/E377*100</f>
        <v>15.396705080962958</v>
      </c>
      <c r="J378" s="9">
        <f t="shared" si="113"/>
        <v>77.682317669354646</v>
      </c>
      <c r="K378" s="9">
        <f t="shared" si="114"/>
        <v>118.13493843001852</v>
      </c>
      <c r="L378" s="9">
        <f t="shared" si="114"/>
        <v>118.13493843001852</v>
      </c>
    </row>
    <row r="379" spans="1:12" s="1" customFormat="1" x14ac:dyDescent="0.2">
      <c r="A379" s="10" t="s">
        <v>11</v>
      </c>
      <c r="B379" s="7">
        <v>17922.046999999999</v>
      </c>
      <c r="C379" s="7">
        <v>188711.035</v>
      </c>
      <c r="D379" s="7">
        <v>13158.330999999998</v>
      </c>
      <c r="E379" s="7">
        <v>13158.330999999998</v>
      </c>
      <c r="F379" s="7">
        <v>15998.586999999998</v>
      </c>
      <c r="G379" s="7">
        <v>15998.586999999998</v>
      </c>
      <c r="H379" s="8">
        <f>D379/D377*100</f>
        <v>84.60329491903704</v>
      </c>
      <c r="I379" s="8">
        <f>E379/E377*100</f>
        <v>84.60329491903704</v>
      </c>
      <c r="J379" s="9">
        <f t="shared" si="113"/>
        <v>73.419799646770258</v>
      </c>
      <c r="K379" s="9">
        <f t="shared" si="114"/>
        <v>82.246832173366315</v>
      </c>
      <c r="L379" s="9">
        <f t="shared" si="114"/>
        <v>82.246832173366315</v>
      </c>
    </row>
    <row r="380" spans="1:12" s="1" customFormat="1" x14ac:dyDescent="0.2">
      <c r="A380" s="3" t="s">
        <v>65</v>
      </c>
      <c r="B380" s="7"/>
      <c r="C380" s="7"/>
      <c r="D380" s="7"/>
      <c r="E380" s="7"/>
      <c r="F380" s="7"/>
      <c r="G380" s="7"/>
    </row>
    <row r="381" spans="1:12" s="1" customFormat="1" x14ac:dyDescent="0.2">
      <c r="A381" s="6" t="s">
        <v>6</v>
      </c>
      <c r="B381" s="7">
        <v>5107.835</v>
      </c>
      <c r="C381" s="7">
        <v>68933.331999999995</v>
      </c>
      <c r="D381" s="7">
        <v>5167.7330000000002</v>
      </c>
      <c r="E381" s="7">
        <v>5167.7330000000002</v>
      </c>
      <c r="F381" s="7">
        <v>5382.6669999999995</v>
      </c>
      <c r="G381" s="7">
        <v>5382.6669999999995</v>
      </c>
      <c r="H381" s="8">
        <f>H382+H383</f>
        <v>100</v>
      </c>
      <c r="I381" s="8">
        <f>I382+I383</f>
        <v>100</v>
      </c>
      <c r="J381" s="9">
        <f t="shared" ref="J381:J386" si="115">D381/B381*100</f>
        <v>101.17266904667046</v>
      </c>
      <c r="K381" s="9">
        <f t="shared" ref="K381:L386" si="116">D381/F381*100</f>
        <v>96.006923705293318</v>
      </c>
      <c r="L381" s="9">
        <f t="shared" si="116"/>
        <v>96.006923705293318</v>
      </c>
    </row>
    <row r="382" spans="1:12" s="1" customFormat="1" x14ac:dyDescent="0.2">
      <c r="A382" s="10" t="s">
        <v>7</v>
      </c>
      <c r="B382" s="7">
        <v>1445.5830000000001</v>
      </c>
      <c r="C382" s="7">
        <v>17988.995999999999</v>
      </c>
      <c r="D382" s="7">
        <v>1191.5830000000001</v>
      </c>
      <c r="E382" s="7">
        <v>1191.5830000000001</v>
      </c>
      <c r="F382" s="7">
        <v>1133.5830000000001</v>
      </c>
      <c r="G382" s="7">
        <v>1133.5830000000001</v>
      </c>
      <c r="H382" s="8">
        <f>D382/D381*100</f>
        <v>23.058137872061117</v>
      </c>
      <c r="I382" s="8">
        <f>E382/E381*100</f>
        <v>23.058137872061117</v>
      </c>
      <c r="J382" s="9">
        <f t="shared" si="115"/>
        <v>82.429234433443128</v>
      </c>
      <c r="K382" s="9">
        <f t="shared" si="116"/>
        <v>105.11651991958242</v>
      </c>
      <c r="L382" s="9">
        <f t="shared" si="116"/>
        <v>105.11651991958242</v>
      </c>
    </row>
    <row r="383" spans="1:12" s="1" customFormat="1" x14ac:dyDescent="0.2">
      <c r="A383" s="10" t="s">
        <v>8</v>
      </c>
      <c r="B383" s="7">
        <v>3662.252</v>
      </c>
      <c r="C383" s="7">
        <v>50944.336000000003</v>
      </c>
      <c r="D383" s="7">
        <v>3976.15</v>
      </c>
      <c r="E383" s="7">
        <v>3976.15</v>
      </c>
      <c r="F383" s="7">
        <v>4249.0839999999998</v>
      </c>
      <c r="G383" s="7">
        <v>4249.0839999999998</v>
      </c>
      <c r="H383" s="8">
        <f>D383/D381*100</f>
        <v>76.94186212793889</v>
      </c>
      <c r="I383" s="8">
        <f>E383/E381*100</f>
        <v>76.94186212793889</v>
      </c>
      <c r="J383" s="9">
        <f t="shared" si="115"/>
        <v>108.57117423923859</v>
      </c>
      <c r="K383" s="9">
        <f t="shared" si="116"/>
        <v>93.576639106216788</v>
      </c>
      <c r="L383" s="9">
        <f t="shared" si="116"/>
        <v>93.576639106216788</v>
      </c>
    </row>
    <row r="384" spans="1:12" s="1" customFormat="1" x14ac:dyDescent="0.2">
      <c r="A384" s="6" t="s">
        <v>9</v>
      </c>
      <c r="B384" s="7">
        <v>5107.835</v>
      </c>
      <c r="C384" s="7">
        <v>68933.331999999995</v>
      </c>
      <c r="D384" s="7">
        <v>5167.7330000000002</v>
      </c>
      <c r="E384" s="7">
        <v>5167.7330000000002</v>
      </c>
      <c r="F384" s="7">
        <v>5382.6669999999995</v>
      </c>
      <c r="G384" s="7">
        <v>5382.6669999999995</v>
      </c>
      <c r="H384" s="8">
        <f>H385+H386</f>
        <v>99.999999999999986</v>
      </c>
      <c r="I384" s="8">
        <f>I385+I386</f>
        <v>99.999999999999986</v>
      </c>
      <c r="J384" s="9">
        <f t="shared" si="115"/>
        <v>101.17266904667046</v>
      </c>
      <c r="K384" s="9">
        <f t="shared" si="116"/>
        <v>96.006923705293318</v>
      </c>
      <c r="L384" s="9">
        <f t="shared" si="116"/>
        <v>96.006923705293318</v>
      </c>
    </row>
    <row r="385" spans="1:12" s="1" customFormat="1" x14ac:dyDescent="0.2">
      <c r="A385" s="10" t="s">
        <v>10</v>
      </c>
      <c r="B385" s="7">
        <v>768.36300000000006</v>
      </c>
      <c r="C385" s="7">
        <v>8265.4619999999995</v>
      </c>
      <c r="D385" s="7">
        <v>694.72400000000005</v>
      </c>
      <c r="E385" s="7">
        <v>694.72400000000005</v>
      </c>
      <c r="F385" s="7">
        <v>529.08299999999997</v>
      </c>
      <c r="G385" s="7">
        <v>529.08299999999997</v>
      </c>
      <c r="H385" s="8">
        <f>D385/D384*100</f>
        <v>13.443496403548712</v>
      </c>
      <c r="I385" s="8">
        <f>E385/E384*100</f>
        <v>13.443496403548712</v>
      </c>
      <c r="J385" s="9">
        <f t="shared" si="115"/>
        <v>90.416118423193197</v>
      </c>
      <c r="K385" s="9">
        <f t="shared" si="116"/>
        <v>131.30718620707907</v>
      </c>
      <c r="L385" s="9">
        <f t="shared" si="116"/>
        <v>131.30718620707907</v>
      </c>
    </row>
    <row r="386" spans="1:12" s="1" customFormat="1" x14ac:dyDescent="0.2">
      <c r="A386" s="10" t="s">
        <v>11</v>
      </c>
      <c r="B386" s="7">
        <v>4339.4719999999998</v>
      </c>
      <c r="C386" s="7">
        <v>60667.869999999995</v>
      </c>
      <c r="D386" s="7">
        <v>4473.009</v>
      </c>
      <c r="E386" s="7">
        <v>4473.009</v>
      </c>
      <c r="F386" s="7">
        <v>4853.5839999999998</v>
      </c>
      <c r="G386" s="7">
        <v>4853.5839999999998</v>
      </c>
      <c r="H386" s="8">
        <f>D386/D384*100</f>
        <v>86.556503596451279</v>
      </c>
      <c r="I386" s="8">
        <f>E386/E384*100</f>
        <v>86.556503596451279</v>
      </c>
      <c r="J386" s="9">
        <f t="shared" si="115"/>
        <v>103.07726377771304</v>
      </c>
      <c r="K386" s="9">
        <f t="shared" si="116"/>
        <v>92.158887123412313</v>
      </c>
      <c r="L386" s="9">
        <f t="shared" si="116"/>
        <v>92.158887123412313</v>
      </c>
    </row>
    <row r="387" spans="1:12" s="1" customFormat="1" ht="22.5" x14ac:dyDescent="0.2">
      <c r="A387" s="3" t="s">
        <v>66</v>
      </c>
      <c r="B387" s="7"/>
      <c r="C387" s="7"/>
      <c r="D387" s="7"/>
      <c r="E387" s="7"/>
      <c r="F387" s="7"/>
      <c r="G387" s="7"/>
    </row>
    <row r="388" spans="1:12" s="1" customFormat="1" x14ac:dyDescent="0.2">
      <c r="A388" s="6" t="s">
        <v>6</v>
      </c>
      <c r="B388" s="7">
        <v>13367.638999999999</v>
      </c>
      <c r="C388" s="7">
        <v>125933.12</v>
      </c>
      <c r="D388" s="7">
        <v>7087.1049999999996</v>
      </c>
      <c r="E388" s="7">
        <v>7087.1049999999996</v>
      </c>
      <c r="F388" s="7">
        <v>5490.3440000000001</v>
      </c>
      <c r="G388" s="7">
        <v>5490.3440000000001</v>
      </c>
      <c r="H388" s="8">
        <f>H389+H390</f>
        <v>100</v>
      </c>
      <c r="I388" s="8">
        <f>I389+I390</f>
        <v>100</v>
      </c>
      <c r="J388" s="9">
        <f t="shared" ref="J388:J393" si="117">D388/B388*100</f>
        <v>53.016879046479339</v>
      </c>
      <c r="K388" s="9">
        <f t="shared" ref="K388:L393" si="118">D388/F388*100</f>
        <v>129.08307749022646</v>
      </c>
      <c r="L388" s="9">
        <f t="shared" si="118"/>
        <v>129.08307749022646</v>
      </c>
    </row>
    <row r="389" spans="1:12" s="1" customFormat="1" x14ac:dyDescent="0.2">
      <c r="A389" s="10" t="s">
        <v>7</v>
      </c>
      <c r="B389" s="7">
        <v>6821.9170000000004</v>
      </c>
      <c r="C389" s="7">
        <v>64959.667000000001</v>
      </c>
      <c r="D389" s="7">
        <v>3768.5830000000001</v>
      </c>
      <c r="E389" s="7">
        <v>3768.5830000000001</v>
      </c>
      <c r="F389" s="7">
        <v>2615.5830000000001</v>
      </c>
      <c r="G389" s="7">
        <v>2615.5830000000001</v>
      </c>
      <c r="H389" s="8">
        <f>D389/D388*100</f>
        <v>53.175210470283709</v>
      </c>
      <c r="I389" s="8">
        <f>E389/E388*100</f>
        <v>53.175210470283709</v>
      </c>
      <c r="J389" s="9">
        <f t="shared" si="117"/>
        <v>55.242287468463779</v>
      </c>
      <c r="K389" s="9">
        <f t="shared" si="118"/>
        <v>144.08195037205854</v>
      </c>
      <c r="L389" s="9">
        <f t="shared" si="118"/>
        <v>144.08195037205854</v>
      </c>
    </row>
    <row r="390" spans="1:12" s="1" customFormat="1" x14ac:dyDescent="0.2">
      <c r="A390" s="10" t="s">
        <v>8</v>
      </c>
      <c r="B390" s="7">
        <v>6545.7219999999998</v>
      </c>
      <c r="C390" s="7">
        <v>60973.453000000001</v>
      </c>
      <c r="D390" s="7">
        <v>3318.5219999999999</v>
      </c>
      <c r="E390" s="7">
        <v>3318.5219999999999</v>
      </c>
      <c r="F390" s="7">
        <v>2874.761</v>
      </c>
      <c r="G390" s="7">
        <v>2874.761</v>
      </c>
      <c r="H390" s="8">
        <f>D390/D388*100</f>
        <v>46.824789529716298</v>
      </c>
      <c r="I390" s="8">
        <f>E390/E388*100</f>
        <v>46.824789529716298</v>
      </c>
      <c r="J390" s="9">
        <f t="shared" si="117"/>
        <v>50.697570107621438</v>
      </c>
      <c r="K390" s="9">
        <f t="shared" si="118"/>
        <v>115.43644845606296</v>
      </c>
      <c r="L390" s="9">
        <f t="shared" si="118"/>
        <v>115.43644845606296</v>
      </c>
    </row>
    <row r="391" spans="1:12" s="1" customFormat="1" x14ac:dyDescent="0.2">
      <c r="A391" s="6" t="s">
        <v>9</v>
      </c>
      <c r="B391" s="7">
        <v>13367.638999999999</v>
      </c>
      <c r="C391" s="7">
        <v>125933.12</v>
      </c>
      <c r="D391" s="7">
        <v>7087.1049999999996</v>
      </c>
      <c r="E391" s="7">
        <v>7087.1049999999996</v>
      </c>
      <c r="F391" s="7">
        <v>5490.3440000000001</v>
      </c>
      <c r="G391" s="7">
        <v>5490.3440000000001</v>
      </c>
      <c r="H391" s="8">
        <f>H392+H393</f>
        <v>100</v>
      </c>
      <c r="I391" s="8">
        <f>I392+I393</f>
        <v>100</v>
      </c>
      <c r="J391" s="9">
        <f t="shared" si="117"/>
        <v>53.016879046479339</v>
      </c>
      <c r="K391" s="9">
        <f t="shared" si="118"/>
        <v>129.08307749022646</v>
      </c>
      <c r="L391" s="9">
        <f t="shared" si="118"/>
        <v>129.08307749022646</v>
      </c>
    </row>
    <row r="392" spans="1:12" s="1" customFormat="1" x14ac:dyDescent="0.2">
      <c r="A392" s="10" t="s">
        <v>10</v>
      </c>
      <c r="B392" s="7">
        <v>1087.298</v>
      </c>
      <c r="C392" s="7">
        <v>9801.6389999999992</v>
      </c>
      <c r="D392" s="7">
        <v>701.447</v>
      </c>
      <c r="E392" s="7">
        <v>701.447</v>
      </c>
      <c r="F392" s="7">
        <v>400.29500000000002</v>
      </c>
      <c r="G392" s="7">
        <v>400.29500000000002</v>
      </c>
      <c r="H392" s="8">
        <f>D392/D391*100</f>
        <v>9.8975110429434867</v>
      </c>
      <c r="I392" s="8">
        <f>E392/E391*100</f>
        <v>9.8975110429434867</v>
      </c>
      <c r="J392" s="9">
        <f t="shared" si="117"/>
        <v>64.512856640957665</v>
      </c>
      <c r="K392" s="9">
        <f t="shared" si="118"/>
        <v>175.23251601943565</v>
      </c>
      <c r="L392" s="9">
        <f t="shared" si="118"/>
        <v>175.23251601943565</v>
      </c>
    </row>
    <row r="393" spans="1:12" s="1" customFormat="1" x14ac:dyDescent="0.2">
      <c r="A393" s="10" t="s">
        <v>11</v>
      </c>
      <c r="B393" s="7">
        <v>12280.340999999999</v>
      </c>
      <c r="C393" s="7">
        <v>116131.481</v>
      </c>
      <c r="D393" s="7">
        <v>6385.6579999999994</v>
      </c>
      <c r="E393" s="7">
        <v>6385.6579999999994</v>
      </c>
      <c r="F393" s="7">
        <v>5090.049</v>
      </c>
      <c r="G393" s="7">
        <v>5090.049</v>
      </c>
      <c r="H393" s="8">
        <f>D393/D391*100</f>
        <v>90.102488957056508</v>
      </c>
      <c r="I393" s="8">
        <f>E393/E391*100</f>
        <v>90.102488957056508</v>
      </c>
      <c r="J393" s="9">
        <f t="shared" si="117"/>
        <v>51.999028365743257</v>
      </c>
      <c r="K393" s="9">
        <f t="shared" si="118"/>
        <v>125.45376282232252</v>
      </c>
      <c r="L393" s="9">
        <f t="shared" si="118"/>
        <v>125.45376282232252</v>
      </c>
    </row>
    <row r="394" spans="1:12" s="1" customFormat="1" x14ac:dyDescent="0.2">
      <c r="A394" s="3" t="s">
        <v>67</v>
      </c>
      <c r="B394" s="7"/>
      <c r="C394" s="7"/>
      <c r="D394" s="7"/>
      <c r="E394" s="7"/>
      <c r="F394" s="7"/>
      <c r="G394" s="7"/>
    </row>
    <row r="395" spans="1:12" s="1" customFormat="1" x14ac:dyDescent="0.2">
      <c r="A395" s="6" t="s">
        <v>6</v>
      </c>
      <c r="B395" s="7">
        <v>35519.381000000001</v>
      </c>
      <c r="C395" s="7">
        <v>380593.97700000001</v>
      </c>
      <c r="D395" s="7">
        <v>34487.502999999997</v>
      </c>
      <c r="E395" s="7">
        <v>34487.502999999997</v>
      </c>
      <c r="F395" s="7">
        <v>33646.674999999996</v>
      </c>
      <c r="G395" s="7">
        <v>33646.674999999996</v>
      </c>
      <c r="H395" s="8">
        <f>H396+H397</f>
        <v>100</v>
      </c>
      <c r="I395" s="8">
        <f>I396+I397</f>
        <v>100</v>
      </c>
      <c r="J395" s="9">
        <f t="shared" ref="J395:J400" si="119">D395/B395*100</f>
        <v>97.094887436242189</v>
      </c>
      <c r="K395" s="9">
        <f t="shared" ref="K395:L400" si="120">D395/F395*100</f>
        <v>102.49899284253199</v>
      </c>
      <c r="L395" s="9">
        <f t="shared" si="120"/>
        <v>102.49899284253199</v>
      </c>
    </row>
    <row r="396" spans="1:12" s="1" customFormat="1" x14ac:dyDescent="0.2">
      <c r="A396" s="10" t="s">
        <v>7</v>
      </c>
      <c r="B396" s="7">
        <v>33055</v>
      </c>
      <c r="C396" s="7">
        <v>356262.32900000003</v>
      </c>
      <c r="D396" s="7">
        <v>31744.332999999999</v>
      </c>
      <c r="E396" s="7">
        <v>31744.332999999999</v>
      </c>
      <c r="F396" s="7">
        <v>31823.332999999999</v>
      </c>
      <c r="G396" s="7">
        <v>31823.332999999999</v>
      </c>
      <c r="H396" s="8">
        <f>D396/D395*100</f>
        <v>92.045901380566747</v>
      </c>
      <c r="I396" s="8">
        <f>E396/E395*100</f>
        <v>92.045901380566747</v>
      </c>
      <c r="J396" s="9">
        <f t="shared" si="119"/>
        <v>96.034890334291333</v>
      </c>
      <c r="K396" s="9">
        <f t="shared" si="120"/>
        <v>99.751754475246202</v>
      </c>
      <c r="L396" s="9">
        <f t="shared" si="120"/>
        <v>99.751754475246202</v>
      </c>
    </row>
    <row r="397" spans="1:12" s="1" customFormat="1" x14ac:dyDescent="0.2">
      <c r="A397" s="10" t="s">
        <v>8</v>
      </c>
      <c r="B397" s="7">
        <v>2464.3809999999999</v>
      </c>
      <c r="C397" s="7">
        <v>24331.648000000001</v>
      </c>
      <c r="D397" s="7">
        <v>2743.17</v>
      </c>
      <c r="E397" s="7">
        <v>2743.17</v>
      </c>
      <c r="F397" s="7">
        <v>1823.3420000000001</v>
      </c>
      <c r="G397" s="7">
        <v>1823.3420000000001</v>
      </c>
      <c r="H397" s="8">
        <f>D397/D395*100</f>
        <v>7.9540986194332488</v>
      </c>
      <c r="I397" s="8">
        <f>E397/E395*100</f>
        <v>7.9540986194332488</v>
      </c>
      <c r="J397" s="9">
        <f t="shared" si="119"/>
        <v>111.31273938567131</v>
      </c>
      <c r="K397" s="9">
        <f t="shared" si="120"/>
        <v>150.44736533244998</v>
      </c>
      <c r="L397" s="9">
        <f t="shared" si="120"/>
        <v>150.44736533244998</v>
      </c>
    </row>
    <row r="398" spans="1:12" s="1" customFormat="1" x14ac:dyDescent="0.2">
      <c r="A398" s="6" t="s">
        <v>9</v>
      </c>
      <c r="B398" s="7">
        <v>35519.381000000001</v>
      </c>
      <c r="C398" s="7">
        <v>380593.97700000001</v>
      </c>
      <c r="D398" s="7">
        <v>34487.502999999997</v>
      </c>
      <c r="E398" s="7">
        <v>34487.502999999997</v>
      </c>
      <c r="F398" s="7">
        <v>33646.674999999996</v>
      </c>
      <c r="G398" s="7">
        <v>33646.674999999996</v>
      </c>
      <c r="H398" s="8">
        <f>H399+H400</f>
        <v>100</v>
      </c>
      <c r="I398" s="8">
        <f>I399+I400</f>
        <v>100</v>
      </c>
      <c r="J398" s="9">
        <f t="shared" si="119"/>
        <v>97.094887436242189</v>
      </c>
      <c r="K398" s="9">
        <f t="shared" si="120"/>
        <v>102.49899284253199</v>
      </c>
      <c r="L398" s="9">
        <f t="shared" si="120"/>
        <v>102.49899284253199</v>
      </c>
    </row>
    <row r="399" spans="1:12" s="1" customFormat="1" x14ac:dyDescent="0.2">
      <c r="A399" s="10" t="s">
        <v>10</v>
      </c>
      <c r="B399" s="7">
        <v>16095.876</v>
      </c>
      <c r="C399" s="7">
        <v>231383.652</v>
      </c>
      <c r="D399" s="7">
        <v>18822.36</v>
      </c>
      <c r="E399" s="7">
        <v>18822.36</v>
      </c>
      <c r="F399" s="7">
        <v>23820.981</v>
      </c>
      <c r="G399" s="7">
        <v>23820.981</v>
      </c>
      <c r="H399" s="8">
        <f>D399/D398*100</f>
        <v>54.577334868227489</v>
      </c>
      <c r="I399" s="8">
        <f>E399/E398*100</f>
        <v>54.577334868227489</v>
      </c>
      <c r="J399" s="9">
        <f t="shared" si="119"/>
        <v>116.9390221445543</v>
      </c>
      <c r="K399" s="9">
        <f t="shared" si="120"/>
        <v>79.015889395990868</v>
      </c>
      <c r="L399" s="9">
        <f t="shared" si="120"/>
        <v>79.015889395990868</v>
      </c>
    </row>
    <row r="400" spans="1:12" s="1" customFormat="1" x14ac:dyDescent="0.2">
      <c r="A400" s="10" t="s">
        <v>11</v>
      </c>
      <c r="B400" s="7">
        <v>19423.505000000001</v>
      </c>
      <c r="C400" s="7">
        <v>149210.32500000001</v>
      </c>
      <c r="D400" s="7">
        <v>15665.142999999996</v>
      </c>
      <c r="E400" s="7">
        <v>15665.142999999996</v>
      </c>
      <c r="F400" s="7">
        <v>9825.6939999999959</v>
      </c>
      <c r="G400" s="7">
        <v>9825.6939999999959</v>
      </c>
      <c r="H400" s="8">
        <f>D400/D398*100</f>
        <v>45.422665131772511</v>
      </c>
      <c r="I400" s="8">
        <f>E400/E398*100</f>
        <v>45.422665131772511</v>
      </c>
      <c r="J400" s="9">
        <f t="shared" si="119"/>
        <v>80.650443882296202</v>
      </c>
      <c r="K400" s="9">
        <f t="shared" si="120"/>
        <v>159.43039748642693</v>
      </c>
      <c r="L400" s="9">
        <f t="shared" si="120"/>
        <v>159.43039748642693</v>
      </c>
    </row>
    <row r="401" spans="1:12" s="1" customFormat="1" x14ac:dyDescent="0.2">
      <c r="A401" s="3" t="s">
        <v>68</v>
      </c>
      <c r="B401" s="7"/>
      <c r="C401" s="7"/>
      <c r="D401" s="7"/>
      <c r="E401" s="7"/>
      <c r="F401" s="7"/>
      <c r="G401" s="7"/>
    </row>
    <row r="402" spans="1:12" s="1" customFormat="1" x14ac:dyDescent="0.2">
      <c r="A402" s="6" t="s">
        <v>6</v>
      </c>
      <c r="B402" s="7">
        <v>1021.975</v>
      </c>
      <c r="C402" s="7">
        <v>11328.416000000001</v>
      </c>
      <c r="D402" s="7">
        <v>753.577</v>
      </c>
      <c r="E402" s="7">
        <v>753.577</v>
      </c>
      <c r="F402" s="7">
        <v>913.00800000000004</v>
      </c>
      <c r="G402" s="7">
        <v>913.00800000000004</v>
      </c>
      <c r="H402" s="8">
        <f>H403+H404</f>
        <v>100</v>
      </c>
      <c r="I402" s="8">
        <f>I403+I404</f>
        <v>100</v>
      </c>
      <c r="J402" s="9">
        <f t="shared" ref="J402:J407" si="121">D402/B402*100</f>
        <v>73.737322341544555</v>
      </c>
      <c r="K402" s="9">
        <f t="shared" ref="K402:L407" si="122">D402/F402*100</f>
        <v>82.537830993813856</v>
      </c>
      <c r="L402" s="9">
        <f t="shared" si="122"/>
        <v>82.537830993813856</v>
      </c>
    </row>
    <row r="403" spans="1:12" s="1" customFormat="1" x14ac:dyDescent="0.2">
      <c r="A403" s="10" t="s">
        <v>7</v>
      </c>
      <c r="B403" s="7" t="s">
        <v>629</v>
      </c>
      <c r="C403" s="7">
        <v>5489</v>
      </c>
      <c r="D403" s="7">
        <v>410</v>
      </c>
      <c r="E403" s="7">
        <v>410</v>
      </c>
      <c r="F403" s="7">
        <v>526</v>
      </c>
      <c r="G403" s="7">
        <v>526</v>
      </c>
      <c r="H403" s="8">
        <f>D403/D402*100</f>
        <v>54.407180686247059</v>
      </c>
      <c r="I403" s="8">
        <f>E403/E402*100</f>
        <v>54.407180686247059</v>
      </c>
      <c r="J403" s="9"/>
      <c r="K403" s="9">
        <f t="shared" si="122"/>
        <v>77.946768060836504</v>
      </c>
      <c r="L403" s="9">
        <f t="shared" si="122"/>
        <v>77.946768060836504</v>
      </c>
    </row>
    <row r="404" spans="1:12" s="1" customFormat="1" x14ac:dyDescent="0.2">
      <c r="A404" s="10" t="s">
        <v>8</v>
      </c>
      <c r="B404" s="7">
        <v>585.97500000000002</v>
      </c>
      <c r="C404" s="7">
        <v>5839.4160000000002</v>
      </c>
      <c r="D404" s="7">
        <v>343.577</v>
      </c>
      <c r="E404" s="7">
        <v>343.577</v>
      </c>
      <c r="F404" s="7">
        <v>387.00799999999998</v>
      </c>
      <c r="G404" s="7">
        <v>387.00799999999998</v>
      </c>
      <c r="H404" s="8">
        <f>D404/D402*100</f>
        <v>45.592819313752941</v>
      </c>
      <c r="I404" s="8">
        <f>E404/E402*100</f>
        <v>45.592819313752941</v>
      </c>
      <c r="J404" s="9">
        <f t="shared" si="121"/>
        <v>58.633388796450362</v>
      </c>
      <c r="K404" s="9">
        <f t="shared" si="122"/>
        <v>88.777751364312891</v>
      </c>
      <c r="L404" s="9">
        <f t="shared" si="122"/>
        <v>88.777751364312891</v>
      </c>
    </row>
    <row r="405" spans="1:12" s="1" customFormat="1" x14ac:dyDescent="0.2">
      <c r="A405" s="6" t="s">
        <v>9</v>
      </c>
      <c r="B405" s="7">
        <v>1021.975</v>
      </c>
      <c r="C405" s="7">
        <v>11328.416000000001</v>
      </c>
      <c r="D405" s="7">
        <v>753.577</v>
      </c>
      <c r="E405" s="7">
        <v>753.577</v>
      </c>
      <c r="F405" s="7">
        <v>913.00800000000004</v>
      </c>
      <c r="G405" s="7">
        <v>913.00800000000004</v>
      </c>
      <c r="H405" s="8">
        <f>H406+H407</f>
        <v>100</v>
      </c>
      <c r="I405" s="8">
        <f>I406+I407</f>
        <v>100</v>
      </c>
      <c r="J405" s="9">
        <f t="shared" si="121"/>
        <v>73.737322341544555</v>
      </c>
      <c r="K405" s="9">
        <f t="shared" si="122"/>
        <v>82.537830993813856</v>
      </c>
      <c r="L405" s="9">
        <f t="shared" si="122"/>
        <v>82.537830993813856</v>
      </c>
    </row>
    <row r="406" spans="1:12" s="1" customFormat="1" x14ac:dyDescent="0.2">
      <c r="A406" s="10" t="s">
        <v>10</v>
      </c>
      <c r="B406" s="7">
        <v>169.601</v>
      </c>
      <c r="C406" s="7">
        <v>2121.2269999999999</v>
      </c>
      <c r="D406" s="7">
        <v>216.47800000000001</v>
      </c>
      <c r="E406" s="7">
        <v>216.47800000000001</v>
      </c>
      <c r="F406" s="7">
        <v>208.29599999999999</v>
      </c>
      <c r="G406" s="7">
        <v>208.29599999999999</v>
      </c>
      <c r="H406" s="8">
        <f>D406/D405*100</f>
        <v>28.726726001457052</v>
      </c>
      <c r="I406" s="8">
        <f>E406/E405*100</f>
        <v>28.726726001457052</v>
      </c>
      <c r="J406" s="9">
        <f t="shared" si="121"/>
        <v>127.63957759683022</v>
      </c>
      <c r="K406" s="9">
        <f t="shared" si="122"/>
        <v>103.92806390905251</v>
      </c>
      <c r="L406" s="9">
        <f t="shared" si="122"/>
        <v>103.92806390905251</v>
      </c>
    </row>
    <row r="407" spans="1:12" s="1" customFormat="1" x14ac:dyDescent="0.2">
      <c r="A407" s="10" t="s">
        <v>11</v>
      </c>
      <c r="B407" s="7">
        <v>852.37400000000002</v>
      </c>
      <c r="C407" s="7">
        <v>9207.1890000000021</v>
      </c>
      <c r="D407" s="7">
        <v>537.09899999999993</v>
      </c>
      <c r="E407" s="7">
        <v>537.09899999999993</v>
      </c>
      <c r="F407" s="7">
        <v>704.71199999999999</v>
      </c>
      <c r="G407" s="7">
        <v>704.71199999999999</v>
      </c>
      <c r="H407" s="8">
        <f>D407/D405*100</f>
        <v>71.273273998542948</v>
      </c>
      <c r="I407" s="8">
        <f>E407/E405*100</f>
        <v>71.273273998542948</v>
      </c>
      <c r="J407" s="9">
        <f t="shared" si="121"/>
        <v>63.012128478813281</v>
      </c>
      <c r="K407" s="9">
        <f t="shared" si="122"/>
        <v>76.215390116813666</v>
      </c>
      <c r="L407" s="9">
        <f t="shared" si="122"/>
        <v>76.215390116813666</v>
      </c>
    </row>
    <row r="408" spans="1:12" s="1" customFormat="1" ht="22.5" x14ac:dyDescent="0.2">
      <c r="A408" s="3" t="s">
        <v>69</v>
      </c>
      <c r="B408" s="7"/>
      <c r="C408" s="7"/>
      <c r="D408" s="7"/>
      <c r="E408" s="7"/>
      <c r="F408" s="7"/>
      <c r="G408" s="7"/>
    </row>
    <row r="409" spans="1:12" s="1" customFormat="1" x14ac:dyDescent="0.2">
      <c r="A409" s="6" t="s">
        <v>6</v>
      </c>
      <c r="B409" s="7">
        <v>7148.55</v>
      </c>
      <c r="C409" s="7">
        <v>89303.010999999999</v>
      </c>
      <c r="D409" s="7">
        <v>5518.6260000000002</v>
      </c>
      <c r="E409" s="7">
        <v>5518.6260000000002</v>
      </c>
      <c r="F409" s="7">
        <v>6971.6629999999996</v>
      </c>
      <c r="G409" s="7">
        <v>6971.6629999999996</v>
      </c>
      <c r="H409" s="8">
        <f>H410+H411</f>
        <v>99.999999999999986</v>
      </c>
      <c r="I409" s="8">
        <f>I410+I411</f>
        <v>99.999999999999986</v>
      </c>
      <c r="J409" s="9">
        <f t="shared" ref="J409:J414" si="123">D409/B409*100</f>
        <v>77.199236208741624</v>
      </c>
      <c r="K409" s="9">
        <f t="shared" ref="K409:L414" si="124">D409/F409*100</f>
        <v>79.157957003945839</v>
      </c>
      <c r="L409" s="9">
        <f t="shared" si="124"/>
        <v>79.157957003945839</v>
      </c>
    </row>
    <row r="410" spans="1:12" s="1" customFormat="1" x14ac:dyDescent="0.2">
      <c r="A410" s="10" t="s">
        <v>7</v>
      </c>
      <c r="B410" s="7">
        <v>5435</v>
      </c>
      <c r="C410" s="7">
        <v>76306.399999999994</v>
      </c>
      <c r="D410" s="7">
        <v>4571.2</v>
      </c>
      <c r="E410" s="7">
        <v>4571.2</v>
      </c>
      <c r="F410" s="7">
        <v>6213.6329999999998</v>
      </c>
      <c r="G410" s="7">
        <v>6213.6329999999998</v>
      </c>
      <c r="H410" s="8">
        <f>D410/D409*100</f>
        <v>82.832212220940491</v>
      </c>
      <c r="I410" s="8">
        <f>E410/E409*100</f>
        <v>82.832212220940491</v>
      </c>
      <c r="J410" s="9">
        <f t="shared" si="123"/>
        <v>84.106715731370741</v>
      </c>
      <c r="K410" s="9">
        <f t="shared" si="124"/>
        <v>73.567267329757001</v>
      </c>
      <c r="L410" s="9">
        <f t="shared" si="124"/>
        <v>73.567267329757001</v>
      </c>
    </row>
    <row r="411" spans="1:12" s="1" customFormat="1" x14ac:dyDescent="0.2">
      <c r="A411" s="10" t="s">
        <v>8</v>
      </c>
      <c r="B411" s="7">
        <v>1713.55</v>
      </c>
      <c r="C411" s="7">
        <v>12996.611000000001</v>
      </c>
      <c r="D411" s="7">
        <v>947.42600000000004</v>
      </c>
      <c r="E411" s="7">
        <v>947.42600000000004</v>
      </c>
      <c r="F411" s="7">
        <v>758.03</v>
      </c>
      <c r="G411" s="7">
        <v>758.03</v>
      </c>
      <c r="H411" s="8">
        <f>D411/D409*100</f>
        <v>17.167787779059498</v>
      </c>
      <c r="I411" s="8">
        <f>E411/E409*100</f>
        <v>17.167787779059498</v>
      </c>
      <c r="J411" s="9">
        <f t="shared" si="123"/>
        <v>55.290245396982876</v>
      </c>
      <c r="K411" s="9">
        <f t="shared" si="124"/>
        <v>124.98529081962457</v>
      </c>
      <c r="L411" s="9">
        <f t="shared" si="124"/>
        <v>124.98529081962457</v>
      </c>
    </row>
    <row r="412" spans="1:12" s="1" customFormat="1" x14ac:dyDescent="0.2">
      <c r="A412" s="6" t="s">
        <v>9</v>
      </c>
      <c r="B412" s="7">
        <v>7148.55</v>
      </c>
      <c r="C412" s="7">
        <v>89303.010999999999</v>
      </c>
      <c r="D412" s="7">
        <v>5518.6260000000002</v>
      </c>
      <c r="E412" s="7">
        <v>5518.6260000000002</v>
      </c>
      <c r="F412" s="7">
        <v>6971.6629999999996</v>
      </c>
      <c r="G412" s="7">
        <v>6971.6629999999996</v>
      </c>
      <c r="H412" s="8">
        <f>H413+H414</f>
        <v>100</v>
      </c>
      <c r="I412" s="8">
        <f>I413+I414</f>
        <v>100</v>
      </c>
      <c r="J412" s="9">
        <f t="shared" si="123"/>
        <v>77.199236208741624</v>
      </c>
      <c r="K412" s="9">
        <f t="shared" si="124"/>
        <v>79.157957003945839</v>
      </c>
      <c r="L412" s="9">
        <f t="shared" si="124"/>
        <v>79.157957003945839</v>
      </c>
    </row>
    <row r="413" spans="1:12" s="1" customFormat="1" x14ac:dyDescent="0.2">
      <c r="A413" s="10" t="s">
        <v>10</v>
      </c>
      <c r="B413" s="7">
        <v>203.28200000000001</v>
      </c>
      <c r="C413" s="7">
        <v>1186.6010000000001</v>
      </c>
      <c r="D413" s="7">
        <v>68.465999999999994</v>
      </c>
      <c r="E413" s="7">
        <v>68.465999999999994</v>
      </c>
      <c r="F413" s="7">
        <v>29.635999999999999</v>
      </c>
      <c r="G413" s="7">
        <v>29.635999999999999</v>
      </c>
      <c r="H413" s="8">
        <f>D413/D412*100</f>
        <v>1.2406348971646202</v>
      </c>
      <c r="I413" s="8">
        <f>E413/E412*100</f>
        <v>1.2406348971646202</v>
      </c>
      <c r="J413" s="9">
        <f t="shared" si="123"/>
        <v>33.680306175657456</v>
      </c>
      <c r="K413" s="9">
        <f t="shared" si="124"/>
        <v>231.02308003779183</v>
      </c>
      <c r="L413" s="9">
        <f t="shared" si="124"/>
        <v>231.02308003779183</v>
      </c>
    </row>
    <row r="414" spans="1:12" s="1" customFormat="1" x14ac:dyDescent="0.2">
      <c r="A414" s="10" t="s">
        <v>11</v>
      </c>
      <c r="B414" s="7">
        <v>6945.268</v>
      </c>
      <c r="C414" s="7">
        <v>88116.41</v>
      </c>
      <c r="D414" s="7">
        <v>5450.16</v>
      </c>
      <c r="E414" s="7">
        <v>5450.16</v>
      </c>
      <c r="F414" s="7">
        <v>6942.0269999999991</v>
      </c>
      <c r="G414" s="7">
        <v>6942.0269999999991</v>
      </c>
      <c r="H414" s="8">
        <f>D414/D412*100</f>
        <v>98.759365102835375</v>
      </c>
      <c r="I414" s="8">
        <f>E414/E412*100</f>
        <v>98.759365102835375</v>
      </c>
      <c r="J414" s="9">
        <f t="shared" si="123"/>
        <v>78.472997730253169</v>
      </c>
      <c r="K414" s="9">
        <f t="shared" si="124"/>
        <v>78.509634145761751</v>
      </c>
      <c r="L414" s="9">
        <f t="shared" si="124"/>
        <v>78.509634145761751</v>
      </c>
    </row>
    <row r="415" spans="1:12" s="1" customFormat="1" ht="22.5" x14ac:dyDescent="0.2">
      <c r="A415" s="3" t="s">
        <v>70</v>
      </c>
      <c r="B415" s="7"/>
      <c r="C415" s="7"/>
      <c r="D415" s="7"/>
      <c r="E415" s="7"/>
      <c r="F415" s="7"/>
      <c r="G415" s="7"/>
    </row>
    <row r="416" spans="1:12" s="1" customFormat="1" x14ac:dyDescent="0.2">
      <c r="A416" s="6" t="s">
        <v>6</v>
      </c>
      <c r="B416" s="7">
        <v>6179.9009999999998</v>
      </c>
      <c r="C416" s="7">
        <v>46295.127</v>
      </c>
      <c r="D416" s="7">
        <v>1145.2179999999998</v>
      </c>
      <c r="E416" s="7">
        <v>1145.2179999999998</v>
      </c>
      <c r="F416" s="7">
        <v>4216.7730000000001</v>
      </c>
      <c r="G416" s="7">
        <v>4216.7730000000001</v>
      </c>
      <c r="H416" s="8">
        <f>H417+H418</f>
        <v>100.00000000000001</v>
      </c>
      <c r="I416" s="8">
        <f>I417+I418</f>
        <v>100.00000000000001</v>
      </c>
      <c r="J416" s="9">
        <f t="shared" ref="J416:J421" si="125">D416/B416*100</f>
        <v>18.531332459856557</v>
      </c>
      <c r="K416" s="9">
        <f t="shared" ref="K416:L421" si="126">D416/F416*100</f>
        <v>27.158635288169407</v>
      </c>
      <c r="L416" s="9">
        <f t="shared" si="126"/>
        <v>27.158635288169407</v>
      </c>
    </row>
    <row r="417" spans="1:12" s="1" customFormat="1" x14ac:dyDescent="0.2">
      <c r="A417" s="10" t="s">
        <v>7</v>
      </c>
      <c r="B417" s="7">
        <v>5567.3</v>
      </c>
      <c r="C417" s="7">
        <v>37094.6</v>
      </c>
      <c r="D417" s="7">
        <v>995.86699999999996</v>
      </c>
      <c r="E417" s="7">
        <v>995.86699999999996</v>
      </c>
      <c r="F417" s="7">
        <v>2897.933</v>
      </c>
      <c r="G417" s="7">
        <v>2897.933</v>
      </c>
      <c r="H417" s="8">
        <f>D417/D416*100</f>
        <v>86.958727508649019</v>
      </c>
      <c r="I417" s="8">
        <f>E417/E416*100</f>
        <v>86.958727508649019</v>
      </c>
      <c r="J417" s="9">
        <f t="shared" si="125"/>
        <v>17.887791209383362</v>
      </c>
      <c r="K417" s="9">
        <f t="shared" si="126"/>
        <v>34.364735140529476</v>
      </c>
      <c r="L417" s="9">
        <f t="shared" si="126"/>
        <v>34.364735140529476</v>
      </c>
    </row>
    <row r="418" spans="1:12" s="1" customFormat="1" x14ac:dyDescent="0.2">
      <c r="A418" s="10" t="s">
        <v>8</v>
      </c>
      <c r="B418" s="7">
        <v>612.601</v>
      </c>
      <c r="C418" s="7">
        <v>9200.527</v>
      </c>
      <c r="D418" s="7">
        <v>149.351</v>
      </c>
      <c r="E418" s="7">
        <v>149.351</v>
      </c>
      <c r="F418" s="7">
        <v>1318.84</v>
      </c>
      <c r="G418" s="7">
        <v>1318.84</v>
      </c>
      <c r="H418" s="8">
        <f>D418/D416*100</f>
        <v>13.041272491350995</v>
      </c>
      <c r="I418" s="8">
        <f>E418/E416*100</f>
        <v>13.041272491350995</v>
      </c>
      <c r="J418" s="9">
        <f t="shared" si="125"/>
        <v>24.379816552699065</v>
      </c>
      <c r="K418" s="9">
        <f t="shared" si="126"/>
        <v>11.324421461284158</v>
      </c>
      <c r="L418" s="9">
        <f t="shared" si="126"/>
        <v>11.324421461284158</v>
      </c>
    </row>
    <row r="419" spans="1:12" s="1" customFormat="1" x14ac:dyDescent="0.2">
      <c r="A419" s="6" t="s">
        <v>9</v>
      </c>
      <c r="B419" s="7">
        <v>6179.9009999999998</v>
      </c>
      <c r="C419" s="7">
        <v>46295.127</v>
      </c>
      <c r="D419" s="7">
        <v>1145.2179999999998</v>
      </c>
      <c r="E419" s="7">
        <v>1145.2179999999998</v>
      </c>
      <c r="F419" s="7">
        <v>4216.7730000000001</v>
      </c>
      <c r="G419" s="7">
        <v>4216.7730000000001</v>
      </c>
      <c r="H419" s="8">
        <f>H420+H421</f>
        <v>100</v>
      </c>
      <c r="I419" s="8">
        <f>I420+I421</f>
        <v>100</v>
      </c>
      <c r="J419" s="9">
        <f t="shared" si="125"/>
        <v>18.531332459856557</v>
      </c>
      <c r="K419" s="9">
        <f t="shared" si="126"/>
        <v>27.158635288169407</v>
      </c>
      <c r="L419" s="9">
        <f t="shared" si="126"/>
        <v>27.158635288169407</v>
      </c>
    </row>
    <row r="420" spans="1:12" s="1" customFormat="1" x14ac:dyDescent="0.2">
      <c r="A420" s="10" t="s">
        <v>10</v>
      </c>
      <c r="B420" s="7">
        <v>0.182</v>
      </c>
      <c r="C420" s="7">
        <v>3807.8960000000002</v>
      </c>
      <c r="D420" s="7">
        <v>7.14</v>
      </c>
      <c r="E420" s="7">
        <v>7.14</v>
      </c>
      <c r="F420" s="7">
        <v>893.721</v>
      </c>
      <c r="G420" s="7">
        <v>893.721</v>
      </c>
      <c r="H420" s="8">
        <f>D420/D419*100</f>
        <v>0.62346208320162633</v>
      </c>
      <c r="I420" s="8">
        <f>E420/E419*100</f>
        <v>0.62346208320162633</v>
      </c>
      <c r="J420" s="9"/>
      <c r="K420" s="9">
        <f t="shared" si="126"/>
        <v>0.79890704145924718</v>
      </c>
      <c r="L420" s="9">
        <f t="shared" si="126"/>
        <v>0.79890704145924718</v>
      </c>
    </row>
    <row r="421" spans="1:12" s="1" customFormat="1" x14ac:dyDescent="0.2">
      <c r="A421" s="10" t="s">
        <v>11</v>
      </c>
      <c r="B421" s="7">
        <v>6179.7190000000001</v>
      </c>
      <c r="C421" s="7">
        <v>42487.231</v>
      </c>
      <c r="D421" s="7">
        <v>1138.0779999999997</v>
      </c>
      <c r="E421" s="7">
        <v>1138.0779999999997</v>
      </c>
      <c r="F421" s="7">
        <v>3323.0520000000001</v>
      </c>
      <c r="G421" s="7">
        <v>3323.0520000000001</v>
      </c>
      <c r="H421" s="8">
        <f>D421/D419*100</f>
        <v>99.37653791679837</v>
      </c>
      <c r="I421" s="8">
        <f>E421/E419*100</f>
        <v>99.37653791679837</v>
      </c>
      <c r="J421" s="9">
        <f t="shared" si="125"/>
        <v>18.41633899534914</v>
      </c>
      <c r="K421" s="9">
        <f t="shared" si="126"/>
        <v>34.247974452400975</v>
      </c>
      <c r="L421" s="9">
        <f t="shared" si="126"/>
        <v>34.247974452400975</v>
      </c>
    </row>
    <row r="422" spans="1:12" s="1" customFormat="1" x14ac:dyDescent="0.2">
      <c r="A422" s="3" t="s">
        <v>71</v>
      </c>
      <c r="B422" s="7"/>
      <c r="C422" s="7"/>
      <c r="D422" s="7"/>
      <c r="E422" s="7"/>
      <c r="F422" s="7"/>
      <c r="G422" s="7"/>
    </row>
    <row r="423" spans="1:12" s="1" customFormat="1" x14ac:dyDescent="0.2">
      <c r="A423" s="6" t="s">
        <v>6</v>
      </c>
      <c r="B423" s="7">
        <v>5883.8189999999995</v>
      </c>
      <c r="C423" s="7">
        <v>39405.703000000001</v>
      </c>
      <c r="D423" s="7">
        <v>976.20499999999993</v>
      </c>
      <c r="E423" s="7">
        <v>976.20499999999993</v>
      </c>
      <c r="F423" s="7">
        <v>3113.29</v>
      </c>
      <c r="G423" s="7">
        <v>3113.29</v>
      </c>
      <c r="H423" s="8">
        <f>H424+H425</f>
        <v>100</v>
      </c>
      <c r="I423" s="8">
        <f>I424+I425</f>
        <v>100</v>
      </c>
      <c r="J423" s="9">
        <f t="shared" ref="J423:J428" si="127">D423/B423*100</f>
        <v>16.591349937854989</v>
      </c>
      <c r="K423" s="9">
        <f t="shared" ref="K423:L428" si="128">D423/F423*100</f>
        <v>31.35605741835807</v>
      </c>
      <c r="L423" s="9">
        <f t="shared" si="128"/>
        <v>31.35605741835807</v>
      </c>
    </row>
    <row r="424" spans="1:12" s="1" customFormat="1" x14ac:dyDescent="0.2">
      <c r="A424" s="10" t="s">
        <v>7</v>
      </c>
      <c r="B424" s="7">
        <v>5271.3329999999996</v>
      </c>
      <c r="C424" s="7">
        <v>30256.733</v>
      </c>
      <c r="D424" s="7">
        <v>826.9</v>
      </c>
      <c r="E424" s="7">
        <v>826.9</v>
      </c>
      <c r="F424" s="7">
        <v>1806.4670000000001</v>
      </c>
      <c r="G424" s="7">
        <v>1806.4670000000001</v>
      </c>
      <c r="H424" s="8">
        <f>D424/D423*100</f>
        <v>84.705569014704906</v>
      </c>
      <c r="I424" s="8">
        <f>E424/E423*100</f>
        <v>84.705569014704906</v>
      </c>
      <c r="J424" s="9">
        <f t="shared" si="127"/>
        <v>15.686734266266237</v>
      </c>
      <c r="K424" s="9">
        <f t="shared" si="128"/>
        <v>45.774431528502866</v>
      </c>
      <c r="L424" s="9">
        <f t="shared" si="128"/>
        <v>45.774431528502866</v>
      </c>
    </row>
    <row r="425" spans="1:12" s="1" customFormat="1" x14ac:dyDescent="0.2">
      <c r="A425" s="10" t="s">
        <v>8</v>
      </c>
      <c r="B425" s="7">
        <v>612.48599999999999</v>
      </c>
      <c r="C425" s="7">
        <v>9148.9699999999993</v>
      </c>
      <c r="D425" s="7">
        <v>149.30500000000001</v>
      </c>
      <c r="E425" s="7">
        <v>149.30500000000001</v>
      </c>
      <c r="F425" s="7">
        <v>1306.8230000000001</v>
      </c>
      <c r="G425" s="7">
        <v>1306.8230000000001</v>
      </c>
      <c r="H425" s="8">
        <f>D425/D423*100</f>
        <v>15.294430985295099</v>
      </c>
      <c r="I425" s="8">
        <f>E425/E423*100</f>
        <v>15.294430985295099</v>
      </c>
      <c r="J425" s="9">
        <f t="shared" si="127"/>
        <v>24.376883716525764</v>
      </c>
      <c r="K425" s="9">
        <f t="shared" si="128"/>
        <v>11.425036137258067</v>
      </c>
      <c r="L425" s="9">
        <f t="shared" si="128"/>
        <v>11.425036137258067</v>
      </c>
    </row>
    <row r="426" spans="1:12" s="1" customFormat="1" x14ac:dyDescent="0.2">
      <c r="A426" s="6" t="s">
        <v>9</v>
      </c>
      <c r="B426" s="7">
        <v>5883.8189999999995</v>
      </c>
      <c r="C426" s="7">
        <v>39405.703000000001</v>
      </c>
      <c r="D426" s="7">
        <v>976.20499999999993</v>
      </c>
      <c r="E426" s="7">
        <v>976.20499999999993</v>
      </c>
      <c r="F426" s="7">
        <v>3113.29</v>
      </c>
      <c r="G426" s="7">
        <v>3113.29</v>
      </c>
      <c r="H426" s="8">
        <f>H427+H428</f>
        <v>100</v>
      </c>
      <c r="I426" s="8">
        <f>I427+I428</f>
        <v>100</v>
      </c>
      <c r="J426" s="9">
        <f t="shared" si="127"/>
        <v>16.591349937854989</v>
      </c>
      <c r="K426" s="9">
        <f t="shared" si="128"/>
        <v>31.35605741835807</v>
      </c>
      <c r="L426" s="9">
        <f t="shared" si="128"/>
        <v>31.35605741835807</v>
      </c>
    </row>
    <row r="427" spans="1:12" s="1" customFormat="1" x14ac:dyDescent="0.2">
      <c r="A427" s="10" t="s">
        <v>10</v>
      </c>
      <c r="B427" s="7">
        <v>0.182</v>
      </c>
      <c r="C427" s="7">
        <v>3807.895</v>
      </c>
      <c r="D427" s="7">
        <v>7.14</v>
      </c>
      <c r="E427" s="7">
        <v>7.14</v>
      </c>
      <c r="F427" s="7">
        <v>893.721</v>
      </c>
      <c r="G427" s="7">
        <v>893.721</v>
      </c>
      <c r="H427" s="8">
        <f>D427/D426*100</f>
        <v>0.7314037522856367</v>
      </c>
      <c r="I427" s="8">
        <f>E427/E426*100</f>
        <v>0.7314037522856367</v>
      </c>
      <c r="J427" s="9"/>
      <c r="K427" s="9">
        <f t="shared" si="128"/>
        <v>0.79890704145924718</v>
      </c>
      <c r="L427" s="9">
        <f t="shared" si="128"/>
        <v>0.79890704145924718</v>
      </c>
    </row>
    <row r="428" spans="1:12" s="1" customFormat="1" x14ac:dyDescent="0.2">
      <c r="A428" s="10" t="s">
        <v>11</v>
      </c>
      <c r="B428" s="7">
        <v>5883.6369999999997</v>
      </c>
      <c r="C428" s="7">
        <v>35597.808000000005</v>
      </c>
      <c r="D428" s="7">
        <v>969.06499999999994</v>
      </c>
      <c r="E428" s="7">
        <v>969.06499999999994</v>
      </c>
      <c r="F428" s="7">
        <v>2219.569</v>
      </c>
      <c r="G428" s="7">
        <v>2219.569</v>
      </c>
      <c r="H428" s="8">
        <f>D428/D426*100</f>
        <v>99.26859624771437</v>
      </c>
      <c r="I428" s="8">
        <f>E428/E426*100</f>
        <v>99.26859624771437</v>
      </c>
      <c r="J428" s="9">
        <f t="shared" si="127"/>
        <v>16.470509652447969</v>
      </c>
      <c r="K428" s="9">
        <f t="shared" si="128"/>
        <v>43.66005292018405</v>
      </c>
      <c r="L428" s="9">
        <f t="shared" si="128"/>
        <v>43.66005292018405</v>
      </c>
    </row>
    <row r="429" spans="1:12" s="1" customFormat="1" ht="22.5" x14ac:dyDescent="0.2">
      <c r="A429" s="3" t="s">
        <v>72</v>
      </c>
      <c r="B429" s="7"/>
      <c r="C429" s="7"/>
      <c r="D429" s="7"/>
      <c r="E429" s="7"/>
      <c r="F429" s="7"/>
      <c r="G429" s="7"/>
    </row>
    <row r="430" spans="1:12" s="1" customFormat="1" x14ac:dyDescent="0.2">
      <c r="A430" s="6" t="s">
        <v>6</v>
      </c>
      <c r="B430" s="7">
        <v>3304.6309999999999</v>
      </c>
      <c r="C430" s="7">
        <v>44963.467000000004</v>
      </c>
      <c r="D430" s="7">
        <v>2838.2919999999999</v>
      </c>
      <c r="E430" s="7">
        <v>2838.2919999999999</v>
      </c>
      <c r="F430" s="7">
        <v>3519.8440000000001</v>
      </c>
      <c r="G430" s="7">
        <v>3519.8440000000001</v>
      </c>
      <c r="H430" s="8">
        <f>H431+H432</f>
        <v>100</v>
      </c>
      <c r="I430" s="8">
        <f>I431+I432</f>
        <v>100</v>
      </c>
      <c r="J430" s="9">
        <f t="shared" ref="J430:J435" si="129">D430/B430*100</f>
        <v>85.888318544491042</v>
      </c>
      <c r="K430" s="9">
        <f t="shared" ref="K430:L435" si="130">D430/F430*100</f>
        <v>80.636869133972979</v>
      </c>
      <c r="L430" s="9">
        <f t="shared" si="130"/>
        <v>80.636869133972979</v>
      </c>
    </row>
    <row r="431" spans="1:12" s="1" customFormat="1" x14ac:dyDescent="0.2">
      <c r="A431" s="10" t="s">
        <v>7</v>
      </c>
      <c r="B431" s="7">
        <v>2119.6</v>
      </c>
      <c r="C431" s="7">
        <v>28398.933000000001</v>
      </c>
      <c r="D431" s="7">
        <v>2075.0329999999999</v>
      </c>
      <c r="E431" s="7">
        <v>2075.0329999999999</v>
      </c>
      <c r="F431" s="7">
        <v>2145.3670000000002</v>
      </c>
      <c r="G431" s="7">
        <v>2145.3670000000002</v>
      </c>
      <c r="H431" s="8">
        <f>D431/D430*100</f>
        <v>73.108510329451661</v>
      </c>
      <c r="I431" s="8">
        <f>E431/E430*100</f>
        <v>73.108510329451661</v>
      </c>
      <c r="J431" s="9">
        <f t="shared" si="129"/>
        <v>97.897386299301758</v>
      </c>
      <c r="K431" s="9">
        <f t="shared" si="130"/>
        <v>96.721586563044909</v>
      </c>
      <c r="L431" s="9">
        <f t="shared" si="130"/>
        <v>96.721586563044909</v>
      </c>
    </row>
    <row r="432" spans="1:12" s="1" customFormat="1" x14ac:dyDescent="0.2">
      <c r="A432" s="10" t="s">
        <v>8</v>
      </c>
      <c r="B432" s="7">
        <v>1185.0309999999999</v>
      </c>
      <c r="C432" s="7">
        <v>16564.534</v>
      </c>
      <c r="D432" s="7">
        <v>763.25900000000001</v>
      </c>
      <c r="E432" s="7">
        <v>763.25900000000001</v>
      </c>
      <c r="F432" s="7">
        <v>1374.4770000000001</v>
      </c>
      <c r="G432" s="7">
        <v>1374.4770000000001</v>
      </c>
      <c r="H432" s="8">
        <f>D432/D430*100</f>
        <v>26.891489670548346</v>
      </c>
      <c r="I432" s="8">
        <f>E432/E430*100</f>
        <v>26.891489670548346</v>
      </c>
      <c r="J432" s="9">
        <f t="shared" si="129"/>
        <v>64.408357249725952</v>
      </c>
      <c r="K432" s="9">
        <f t="shared" si="130"/>
        <v>55.53086737719147</v>
      </c>
      <c r="L432" s="9">
        <f t="shared" si="130"/>
        <v>55.53086737719147</v>
      </c>
    </row>
    <row r="433" spans="1:12" s="1" customFormat="1" x14ac:dyDescent="0.2">
      <c r="A433" s="6" t="s">
        <v>9</v>
      </c>
      <c r="B433" s="7">
        <v>3304.6309999999999</v>
      </c>
      <c r="C433" s="7">
        <v>44963.467000000004</v>
      </c>
      <c r="D433" s="7">
        <v>2838.2919999999999</v>
      </c>
      <c r="E433" s="7">
        <v>2838.2919999999999</v>
      </c>
      <c r="F433" s="7">
        <v>3519.8440000000001</v>
      </c>
      <c r="G433" s="7">
        <v>3519.8440000000001</v>
      </c>
      <c r="H433" s="8">
        <f>H434+H435</f>
        <v>99.999999999999986</v>
      </c>
      <c r="I433" s="8">
        <f>I434+I435</f>
        <v>99.999999999999986</v>
      </c>
      <c r="J433" s="9">
        <f t="shared" si="129"/>
        <v>85.888318544491042</v>
      </c>
      <c r="K433" s="9">
        <f t="shared" si="130"/>
        <v>80.636869133972979</v>
      </c>
      <c r="L433" s="9">
        <f t="shared" si="130"/>
        <v>80.636869133972979</v>
      </c>
    </row>
    <row r="434" spans="1:12" s="1" customFormat="1" x14ac:dyDescent="0.2">
      <c r="A434" s="10" t="s">
        <v>10</v>
      </c>
      <c r="B434" s="7">
        <v>18.885999999999999</v>
      </c>
      <c r="C434" s="7">
        <v>194.12</v>
      </c>
      <c r="D434" s="7">
        <v>2.2679999999999998</v>
      </c>
      <c r="E434" s="7">
        <v>2.2679999999999998</v>
      </c>
      <c r="F434" s="7">
        <v>18.128</v>
      </c>
      <c r="G434" s="7">
        <v>18.128</v>
      </c>
      <c r="H434" s="8">
        <f>D434/D433*100</f>
        <v>7.9907211802027409E-2</v>
      </c>
      <c r="I434" s="8">
        <f>E434/E433*100</f>
        <v>7.9907211802027409E-2</v>
      </c>
      <c r="J434" s="9">
        <f t="shared" si="129"/>
        <v>12.008895478131949</v>
      </c>
      <c r="K434" s="9">
        <f t="shared" si="130"/>
        <v>12.511032656663723</v>
      </c>
      <c r="L434" s="9">
        <f t="shared" si="130"/>
        <v>12.511032656663723</v>
      </c>
    </row>
    <row r="435" spans="1:12" s="1" customFormat="1" x14ac:dyDescent="0.2">
      <c r="A435" s="10" t="s">
        <v>11</v>
      </c>
      <c r="B435" s="7">
        <v>3285.7449999999999</v>
      </c>
      <c r="C435" s="7">
        <v>44769.347000000002</v>
      </c>
      <c r="D435" s="7">
        <v>2836.0239999999999</v>
      </c>
      <c r="E435" s="7">
        <v>2836.0239999999999</v>
      </c>
      <c r="F435" s="7">
        <v>3501.7159999999999</v>
      </c>
      <c r="G435" s="7">
        <v>3501.7159999999999</v>
      </c>
      <c r="H435" s="8">
        <f>D435/D433*100</f>
        <v>99.920092788197962</v>
      </c>
      <c r="I435" s="8">
        <f>E435/E433*100</f>
        <v>99.920092788197962</v>
      </c>
      <c r="J435" s="9">
        <f t="shared" si="129"/>
        <v>86.31296707443822</v>
      </c>
      <c r="K435" s="9">
        <f t="shared" si="130"/>
        <v>80.989549123915253</v>
      </c>
      <c r="L435" s="9">
        <f t="shared" si="130"/>
        <v>80.989549123915253</v>
      </c>
    </row>
    <row r="436" spans="1:12" s="1" customFormat="1" x14ac:dyDescent="0.2">
      <c r="A436" s="3" t="s">
        <v>73</v>
      </c>
      <c r="B436" s="7"/>
      <c r="C436" s="7"/>
      <c r="D436" s="7"/>
      <c r="E436" s="7"/>
      <c r="F436" s="7"/>
      <c r="G436" s="7"/>
    </row>
    <row r="437" spans="1:12" s="1" customFormat="1" x14ac:dyDescent="0.2">
      <c r="A437" s="6" t="s">
        <v>6</v>
      </c>
      <c r="B437" s="7">
        <v>286.41300000000001</v>
      </c>
      <c r="C437" s="7">
        <v>4390.8449999999993</v>
      </c>
      <c r="D437" s="7">
        <v>192.41499999999999</v>
      </c>
      <c r="E437" s="7">
        <v>192.41499999999999</v>
      </c>
      <c r="F437" s="7">
        <v>224.11099999999999</v>
      </c>
      <c r="G437" s="7">
        <v>224.11099999999999</v>
      </c>
      <c r="H437" s="8">
        <f>H438+H439</f>
        <v>100</v>
      </c>
      <c r="I437" s="8">
        <f>I438+I439</f>
        <v>100</v>
      </c>
      <c r="J437" s="9">
        <f t="shared" ref="J437:J442" si="131">D437/B437*100</f>
        <v>67.180958964851442</v>
      </c>
      <c r="K437" s="9">
        <f t="shared" ref="K437:L442" si="132">D437/F437*100</f>
        <v>85.85700835746573</v>
      </c>
      <c r="L437" s="9">
        <f t="shared" si="132"/>
        <v>85.85700835746573</v>
      </c>
    </row>
    <row r="438" spans="1:12" s="1" customFormat="1" x14ac:dyDescent="0.2">
      <c r="A438" s="10" t="s">
        <v>7</v>
      </c>
      <c r="B438" s="7" t="s">
        <v>629</v>
      </c>
      <c r="C438" s="7">
        <v>1997.1</v>
      </c>
      <c r="D438" s="7">
        <v>87.3</v>
      </c>
      <c r="E438" s="7">
        <v>87.3</v>
      </c>
      <c r="F438" s="7">
        <v>88.5</v>
      </c>
      <c r="G438" s="7">
        <v>88.5</v>
      </c>
      <c r="H438" s="8">
        <f>D438/D437*100</f>
        <v>45.370683158797391</v>
      </c>
      <c r="I438" s="8">
        <f>E438/E437*100</f>
        <v>45.370683158797391</v>
      </c>
      <c r="J438" s="9"/>
      <c r="K438" s="9">
        <f t="shared" si="132"/>
        <v>98.644067796610173</v>
      </c>
      <c r="L438" s="9">
        <f t="shared" si="132"/>
        <v>98.644067796610173</v>
      </c>
    </row>
    <row r="439" spans="1:12" s="1" customFormat="1" x14ac:dyDescent="0.2">
      <c r="A439" s="10" t="s">
        <v>8</v>
      </c>
      <c r="B439" s="7">
        <v>158.41300000000001</v>
      </c>
      <c r="C439" s="7">
        <v>2393.7449999999999</v>
      </c>
      <c r="D439" s="7">
        <v>105.11499999999999</v>
      </c>
      <c r="E439" s="7">
        <v>105.11499999999999</v>
      </c>
      <c r="F439" s="7">
        <v>135.61099999999999</v>
      </c>
      <c r="G439" s="7">
        <v>135.61099999999999</v>
      </c>
      <c r="H439" s="8">
        <f>D439/D437*100</f>
        <v>54.629316841202616</v>
      </c>
      <c r="I439" s="8">
        <f>E439/E437*100</f>
        <v>54.629316841202616</v>
      </c>
      <c r="J439" s="9">
        <f t="shared" si="131"/>
        <v>66.355033993422254</v>
      </c>
      <c r="K439" s="9">
        <f t="shared" si="132"/>
        <v>77.512148719499152</v>
      </c>
      <c r="L439" s="9">
        <f t="shared" si="132"/>
        <v>77.512148719499152</v>
      </c>
    </row>
    <row r="440" spans="1:12" s="1" customFormat="1" x14ac:dyDescent="0.2">
      <c r="A440" s="6" t="s">
        <v>9</v>
      </c>
      <c r="B440" s="7">
        <v>286.41300000000001</v>
      </c>
      <c r="C440" s="7">
        <v>4390.8449999999993</v>
      </c>
      <c r="D440" s="7">
        <v>192.41499999999999</v>
      </c>
      <c r="E440" s="7">
        <v>192.41499999999999</v>
      </c>
      <c r="F440" s="7">
        <v>224.11099999999999</v>
      </c>
      <c r="G440" s="7">
        <v>224.11099999999999</v>
      </c>
      <c r="H440" s="8">
        <f>H441+H442</f>
        <v>100</v>
      </c>
      <c r="I440" s="8">
        <f>I441+I442</f>
        <v>100</v>
      </c>
      <c r="J440" s="9">
        <f t="shared" si="131"/>
        <v>67.180958964851442</v>
      </c>
      <c r="K440" s="9">
        <f t="shared" si="132"/>
        <v>85.85700835746573</v>
      </c>
      <c r="L440" s="9">
        <f t="shared" si="132"/>
        <v>85.85700835746573</v>
      </c>
    </row>
    <row r="441" spans="1:12" s="1" customFormat="1" x14ac:dyDescent="0.2">
      <c r="A441" s="10" t="s">
        <v>10</v>
      </c>
      <c r="B441" s="7">
        <v>10.574999999999999</v>
      </c>
      <c r="C441" s="7">
        <v>26.564</v>
      </c>
      <c r="D441" s="7">
        <v>0</v>
      </c>
      <c r="E441" s="7">
        <v>0</v>
      </c>
      <c r="F441" s="7">
        <v>2.7450000000000001</v>
      </c>
      <c r="G441" s="7">
        <v>2.7450000000000001</v>
      </c>
      <c r="H441" s="8">
        <f>D441/D440*100</f>
        <v>0</v>
      </c>
      <c r="I441" s="8">
        <f>E441/E440*100</f>
        <v>0</v>
      </c>
      <c r="J441" s="9">
        <f t="shared" si="131"/>
        <v>0</v>
      </c>
      <c r="K441" s="9">
        <f t="shared" si="132"/>
        <v>0</v>
      </c>
      <c r="L441" s="9">
        <f t="shared" si="132"/>
        <v>0</v>
      </c>
    </row>
    <row r="442" spans="1:12" s="1" customFormat="1" x14ac:dyDescent="0.2">
      <c r="A442" s="10" t="s">
        <v>11</v>
      </c>
      <c r="B442" s="7">
        <v>275.83800000000002</v>
      </c>
      <c r="C442" s="7">
        <v>4364.280999999999</v>
      </c>
      <c r="D442" s="7">
        <v>192.41499999999999</v>
      </c>
      <c r="E442" s="7">
        <v>192.41499999999999</v>
      </c>
      <c r="F442" s="7">
        <v>221.36599999999999</v>
      </c>
      <c r="G442" s="7">
        <v>221.36599999999999</v>
      </c>
      <c r="H442" s="8">
        <f>D442/D440*100</f>
        <v>100</v>
      </c>
      <c r="I442" s="8">
        <f>E442/E440*100</f>
        <v>100</v>
      </c>
      <c r="J442" s="9">
        <f t="shared" si="131"/>
        <v>69.75652375669776</v>
      </c>
      <c r="K442" s="9">
        <f t="shared" si="132"/>
        <v>86.921659152715421</v>
      </c>
      <c r="L442" s="9">
        <f t="shared" si="132"/>
        <v>86.921659152715421</v>
      </c>
    </row>
    <row r="443" spans="1:12" s="1" customFormat="1" x14ac:dyDescent="0.2">
      <c r="A443" s="3" t="s">
        <v>74</v>
      </c>
      <c r="B443" s="7"/>
      <c r="C443" s="7"/>
      <c r="D443" s="7"/>
      <c r="E443" s="7"/>
      <c r="F443" s="7"/>
      <c r="G443" s="7"/>
    </row>
    <row r="444" spans="1:12" s="1" customFormat="1" x14ac:dyDescent="0.2">
      <c r="A444" s="6" t="s">
        <v>6</v>
      </c>
      <c r="B444" s="7">
        <v>134.191</v>
      </c>
      <c r="C444" s="7">
        <v>1553.0350000000001</v>
      </c>
      <c r="D444" s="7">
        <v>93.194000000000003</v>
      </c>
      <c r="E444" s="7">
        <v>93.194000000000003</v>
      </c>
      <c r="F444" s="7">
        <v>92.287999999999997</v>
      </c>
      <c r="G444" s="7">
        <v>92.287999999999997</v>
      </c>
      <c r="H444" s="8">
        <f>H445+H446</f>
        <v>100</v>
      </c>
      <c r="I444" s="8">
        <f>I445+I446</f>
        <v>100</v>
      </c>
      <c r="J444" s="9">
        <f t="shared" ref="J444:J449" si="133">D444/B444*100</f>
        <v>69.448770781945129</v>
      </c>
      <c r="K444" s="9">
        <f t="shared" ref="K444:L449" si="134">D444/F444*100</f>
        <v>100.98170943134537</v>
      </c>
      <c r="L444" s="9">
        <f t="shared" si="134"/>
        <v>100.98170943134537</v>
      </c>
    </row>
    <row r="445" spans="1:12" s="1" customFormat="1" x14ac:dyDescent="0.2">
      <c r="A445" s="10" t="s">
        <v>7</v>
      </c>
      <c r="B445" s="7" t="s">
        <v>629</v>
      </c>
      <c r="C445" s="7">
        <v>1477.2</v>
      </c>
      <c r="D445" s="7">
        <v>87.3</v>
      </c>
      <c r="E445" s="7">
        <v>87.3</v>
      </c>
      <c r="F445" s="7">
        <v>88.5</v>
      </c>
      <c r="G445" s="7">
        <v>88.5</v>
      </c>
      <c r="H445" s="8">
        <f>D445/D444*100</f>
        <v>93.675558512350577</v>
      </c>
      <c r="I445" s="8">
        <f>E445/E444*100</f>
        <v>93.675558512350577</v>
      </c>
      <c r="J445" s="9"/>
      <c r="K445" s="9">
        <f t="shared" si="134"/>
        <v>98.644067796610173</v>
      </c>
      <c r="L445" s="9">
        <f t="shared" si="134"/>
        <v>98.644067796610173</v>
      </c>
    </row>
    <row r="446" spans="1:12" s="1" customFormat="1" x14ac:dyDescent="0.2">
      <c r="A446" s="10" t="s">
        <v>8</v>
      </c>
      <c r="B446" s="7">
        <v>6.1909999999999998</v>
      </c>
      <c r="C446" s="7">
        <v>75.834999999999994</v>
      </c>
      <c r="D446" s="7">
        <v>5.8940000000000001</v>
      </c>
      <c r="E446" s="7">
        <v>5.8940000000000001</v>
      </c>
      <c r="F446" s="7">
        <v>3.7879999999999998</v>
      </c>
      <c r="G446" s="7">
        <v>3.7879999999999998</v>
      </c>
      <c r="H446" s="8">
        <f>D446/D444*100</f>
        <v>6.3244414876494197</v>
      </c>
      <c r="I446" s="8">
        <f>E446/E444*100</f>
        <v>6.3244414876494197</v>
      </c>
      <c r="J446" s="9">
        <f t="shared" si="133"/>
        <v>95.202713616540152</v>
      </c>
      <c r="K446" s="9">
        <f t="shared" si="134"/>
        <v>155.59662090813094</v>
      </c>
      <c r="L446" s="9">
        <f t="shared" si="134"/>
        <v>155.59662090813094</v>
      </c>
    </row>
    <row r="447" spans="1:12" s="1" customFormat="1" x14ac:dyDescent="0.2">
      <c r="A447" s="6" t="s">
        <v>9</v>
      </c>
      <c r="B447" s="7">
        <v>134.191</v>
      </c>
      <c r="C447" s="7">
        <v>1553.0350000000001</v>
      </c>
      <c r="D447" s="7">
        <v>93.194000000000003</v>
      </c>
      <c r="E447" s="7">
        <v>93.194000000000003</v>
      </c>
      <c r="F447" s="7">
        <v>92.287999999999997</v>
      </c>
      <c r="G447" s="7">
        <v>92.287999999999997</v>
      </c>
      <c r="H447" s="8">
        <f>H448+H449</f>
        <v>100</v>
      </c>
      <c r="I447" s="8">
        <f>I448+I449</f>
        <v>100</v>
      </c>
      <c r="J447" s="9">
        <f t="shared" si="133"/>
        <v>69.448770781945129</v>
      </c>
      <c r="K447" s="9">
        <f t="shared" si="134"/>
        <v>100.98170943134537</v>
      </c>
      <c r="L447" s="9">
        <f t="shared" si="134"/>
        <v>100.98170943134537</v>
      </c>
    </row>
    <row r="448" spans="1:12" s="1" customFormat="1" x14ac:dyDescent="0.2">
      <c r="A448" s="10" t="s">
        <v>10</v>
      </c>
      <c r="B448" s="7">
        <v>0</v>
      </c>
      <c r="C448" s="7">
        <v>0</v>
      </c>
      <c r="D448" s="7">
        <v>0</v>
      </c>
      <c r="E448" s="7">
        <v>0</v>
      </c>
      <c r="F448" s="7">
        <v>0</v>
      </c>
      <c r="G448" s="7">
        <v>0</v>
      </c>
      <c r="H448" s="8">
        <f>D448/D447*100</f>
        <v>0</v>
      </c>
      <c r="I448" s="8">
        <f>E448/E447*100</f>
        <v>0</v>
      </c>
      <c r="J448" s="9">
        <v>0</v>
      </c>
      <c r="K448" s="9">
        <v>0</v>
      </c>
      <c r="L448" s="9">
        <v>0</v>
      </c>
    </row>
    <row r="449" spans="1:12" s="1" customFormat="1" x14ac:dyDescent="0.2">
      <c r="A449" s="10" t="s">
        <v>11</v>
      </c>
      <c r="B449" s="7">
        <v>134.191</v>
      </c>
      <c r="C449" s="7">
        <v>1553.0350000000001</v>
      </c>
      <c r="D449" s="7">
        <v>93.194000000000003</v>
      </c>
      <c r="E449" s="7">
        <v>93.194000000000003</v>
      </c>
      <c r="F449" s="7">
        <v>92.287999999999997</v>
      </c>
      <c r="G449" s="7">
        <v>92.287999999999997</v>
      </c>
      <c r="H449" s="8">
        <f>D449/D447*100</f>
        <v>100</v>
      </c>
      <c r="I449" s="8">
        <f>E449/E447*100</f>
        <v>100</v>
      </c>
      <c r="J449" s="9">
        <f t="shared" si="133"/>
        <v>69.448770781945129</v>
      </c>
      <c r="K449" s="9">
        <f t="shared" si="134"/>
        <v>100.98170943134537</v>
      </c>
      <c r="L449" s="9">
        <f t="shared" si="134"/>
        <v>100.98170943134537</v>
      </c>
    </row>
    <row r="450" spans="1:12" s="1" customFormat="1" ht="22.5" x14ac:dyDescent="0.2">
      <c r="A450" s="3" t="s">
        <v>75</v>
      </c>
      <c r="B450" s="7"/>
      <c r="C450" s="7"/>
      <c r="D450" s="7"/>
      <c r="E450" s="7"/>
      <c r="F450" s="7"/>
      <c r="G450" s="7"/>
    </row>
    <row r="451" spans="1:12" s="1" customFormat="1" x14ac:dyDescent="0.2">
      <c r="A451" s="6" t="s">
        <v>6</v>
      </c>
      <c r="B451" s="7">
        <v>2780.3510000000001</v>
      </c>
      <c r="C451" s="7">
        <v>36251.656000000003</v>
      </c>
      <c r="D451" s="7">
        <v>2423.5540000000001</v>
      </c>
      <c r="E451" s="7">
        <v>2423.5540000000001</v>
      </c>
      <c r="F451" s="7">
        <v>2989.6590000000001</v>
      </c>
      <c r="G451" s="7">
        <v>2989.6590000000001</v>
      </c>
      <c r="H451" s="8">
        <f>H452+H453</f>
        <v>99.999999999999986</v>
      </c>
      <c r="I451" s="8">
        <f>I452+I453</f>
        <v>99.999999999999986</v>
      </c>
      <c r="J451" s="9">
        <f t="shared" ref="J451:J456" si="135">D451/B451*100</f>
        <v>87.167195796501957</v>
      </c>
      <c r="K451" s="9">
        <f t="shared" ref="K451:L456" si="136">D451/F451*100</f>
        <v>81.06456288158617</v>
      </c>
      <c r="L451" s="9">
        <f t="shared" si="136"/>
        <v>81.06456288158617</v>
      </c>
    </row>
    <row r="452" spans="1:12" s="1" customFormat="1" x14ac:dyDescent="0.2">
      <c r="A452" s="10" t="s">
        <v>7</v>
      </c>
      <c r="B452" s="7">
        <v>1849.933</v>
      </c>
      <c r="C452" s="7">
        <v>24248.2</v>
      </c>
      <c r="D452" s="7">
        <v>1861.8</v>
      </c>
      <c r="E452" s="7">
        <v>1861.8</v>
      </c>
      <c r="F452" s="7">
        <v>1888.8330000000001</v>
      </c>
      <c r="G452" s="7">
        <v>1888.8330000000001</v>
      </c>
      <c r="H452" s="8">
        <f>D452/D451*100</f>
        <v>76.821065262007764</v>
      </c>
      <c r="I452" s="8">
        <f>E452/E451*100</f>
        <v>76.821065262007764</v>
      </c>
      <c r="J452" s="9">
        <f t="shared" si="135"/>
        <v>100.64148269153532</v>
      </c>
      <c r="K452" s="9">
        <f t="shared" si="136"/>
        <v>98.568798829753604</v>
      </c>
      <c r="L452" s="9">
        <f t="shared" si="136"/>
        <v>98.568798829753604</v>
      </c>
    </row>
    <row r="453" spans="1:12" s="1" customFormat="1" x14ac:dyDescent="0.2">
      <c r="A453" s="10" t="s">
        <v>8</v>
      </c>
      <c r="B453" s="7">
        <v>930.41800000000001</v>
      </c>
      <c r="C453" s="7">
        <v>12003.456</v>
      </c>
      <c r="D453" s="7">
        <v>561.75400000000002</v>
      </c>
      <c r="E453" s="7">
        <v>561.75400000000002</v>
      </c>
      <c r="F453" s="7">
        <v>1100.826</v>
      </c>
      <c r="G453" s="7">
        <v>1100.826</v>
      </c>
      <c r="H453" s="8">
        <f>D453/D451*100</f>
        <v>23.178934737992222</v>
      </c>
      <c r="I453" s="8">
        <f>E453/E451*100</f>
        <v>23.178934737992222</v>
      </c>
      <c r="J453" s="9">
        <f t="shared" si="135"/>
        <v>60.376518940949119</v>
      </c>
      <c r="K453" s="9">
        <f t="shared" si="136"/>
        <v>51.030226393635324</v>
      </c>
      <c r="L453" s="9">
        <f t="shared" si="136"/>
        <v>51.030226393635324</v>
      </c>
    </row>
    <row r="454" spans="1:12" s="1" customFormat="1" x14ac:dyDescent="0.2">
      <c r="A454" s="6" t="s">
        <v>9</v>
      </c>
      <c r="B454" s="7">
        <v>2780.3510000000001</v>
      </c>
      <c r="C454" s="7">
        <v>36251.656000000003</v>
      </c>
      <c r="D454" s="7">
        <v>2423.5540000000001</v>
      </c>
      <c r="E454" s="7">
        <v>2423.5540000000001</v>
      </c>
      <c r="F454" s="7">
        <v>2989.6590000000001</v>
      </c>
      <c r="G454" s="7">
        <v>2989.6590000000001</v>
      </c>
      <c r="H454" s="8">
        <f>H455+H456</f>
        <v>99.999999999999986</v>
      </c>
      <c r="I454" s="8">
        <f>I455+I456</f>
        <v>99.999999999999986</v>
      </c>
      <c r="J454" s="9">
        <f t="shared" si="135"/>
        <v>87.167195796501957</v>
      </c>
      <c r="K454" s="9">
        <f t="shared" si="136"/>
        <v>81.06456288158617</v>
      </c>
      <c r="L454" s="9">
        <f t="shared" si="136"/>
        <v>81.06456288158617</v>
      </c>
    </row>
    <row r="455" spans="1:12" s="1" customFormat="1" x14ac:dyDescent="0.2">
      <c r="A455" s="10" t="s">
        <v>10</v>
      </c>
      <c r="B455" s="7">
        <v>2.3359999999999999</v>
      </c>
      <c r="C455" s="7">
        <v>85.23</v>
      </c>
      <c r="D455" s="7">
        <v>2.2679999999999998</v>
      </c>
      <c r="E455" s="7">
        <v>2.2679999999999998</v>
      </c>
      <c r="F455" s="7">
        <v>13.871</v>
      </c>
      <c r="G455" s="7">
        <v>13.871</v>
      </c>
      <c r="H455" s="8">
        <f>D455/D454*100</f>
        <v>9.3581574827711692E-2</v>
      </c>
      <c r="I455" s="8">
        <f>E455/E454*100</f>
        <v>9.3581574827711692E-2</v>
      </c>
      <c r="J455" s="9">
        <f t="shared" si="135"/>
        <v>97.089041095890408</v>
      </c>
      <c r="K455" s="9">
        <f t="shared" si="136"/>
        <v>16.350659649628721</v>
      </c>
      <c r="L455" s="9">
        <f t="shared" si="136"/>
        <v>16.350659649628721</v>
      </c>
    </row>
    <row r="456" spans="1:12" s="1" customFormat="1" x14ac:dyDescent="0.2">
      <c r="A456" s="10" t="s">
        <v>11</v>
      </c>
      <c r="B456" s="7">
        <v>2778.0150000000003</v>
      </c>
      <c r="C456" s="7">
        <v>36166.425999999999</v>
      </c>
      <c r="D456" s="7">
        <v>2421.2860000000001</v>
      </c>
      <c r="E456" s="7">
        <v>2421.2860000000001</v>
      </c>
      <c r="F456" s="7">
        <v>2975.788</v>
      </c>
      <c r="G456" s="7">
        <v>2975.788</v>
      </c>
      <c r="H456" s="8">
        <f>D456/D454*100</f>
        <v>99.906418425172276</v>
      </c>
      <c r="I456" s="8">
        <f>E456/E454*100</f>
        <v>99.906418425172276</v>
      </c>
      <c r="J456" s="9">
        <f t="shared" si="135"/>
        <v>87.158852633985049</v>
      </c>
      <c r="K456" s="9">
        <f t="shared" si="136"/>
        <v>81.36621291570502</v>
      </c>
      <c r="L456" s="9">
        <f t="shared" si="136"/>
        <v>81.36621291570502</v>
      </c>
    </row>
    <row r="457" spans="1:12" s="1" customFormat="1" ht="33.75" x14ac:dyDescent="0.2">
      <c r="A457" s="3" t="s">
        <v>76</v>
      </c>
      <c r="B457" s="7"/>
      <c r="C457" s="7"/>
      <c r="D457" s="7"/>
      <c r="E457" s="7"/>
      <c r="F457" s="7"/>
      <c r="G457" s="7"/>
    </row>
    <row r="458" spans="1:12" s="1" customFormat="1" x14ac:dyDescent="0.2">
      <c r="A458" s="6" t="s">
        <v>6</v>
      </c>
      <c r="B458" s="7">
        <v>178.351</v>
      </c>
      <c r="C458" s="7">
        <v>3240.5659999999998</v>
      </c>
      <c r="D458" s="7">
        <v>149.41</v>
      </c>
      <c r="E458" s="7">
        <v>149.41</v>
      </c>
      <c r="F458" s="7">
        <v>172.137</v>
      </c>
      <c r="G458" s="7">
        <v>172.137</v>
      </c>
      <c r="H458" s="8">
        <f>H459+H460</f>
        <v>100.00000000000001</v>
      </c>
      <c r="I458" s="8">
        <f>I459+I460</f>
        <v>100.00000000000001</v>
      </c>
      <c r="J458" s="9">
        <f t="shared" ref="J458:J463" si="137">D458/B458*100</f>
        <v>83.773009402806821</v>
      </c>
      <c r="K458" s="9">
        <f t="shared" ref="K458:L463" si="138">D458/F458*100</f>
        <v>86.797144135194642</v>
      </c>
      <c r="L458" s="9">
        <f t="shared" si="138"/>
        <v>86.797144135194642</v>
      </c>
    </row>
    <row r="459" spans="1:12" s="1" customFormat="1" x14ac:dyDescent="0.2">
      <c r="A459" s="10" t="s">
        <v>7</v>
      </c>
      <c r="B459" s="7">
        <v>141.667</v>
      </c>
      <c r="C459" s="7">
        <v>2153.6329999999998</v>
      </c>
      <c r="D459" s="7">
        <v>125.93300000000001</v>
      </c>
      <c r="E459" s="7">
        <v>125.93300000000001</v>
      </c>
      <c r="F459" s="7">
        <v>168.03299999999999</v>
      </c>
      <c r="G459" s="7">
        <v>168.03299999999999</v>
      </c>
      <c r="H459" s="8">
        <f>D459/D458*100</f>
        <v>84.286861655846337</v>
      </c>
      <c r="I459" s="8">
        <f>E459/E458*100</f>
        <v>84.286861655846337</v>
      </c>
      <c r="J459" s="9">
        <f t="shared" si="137"/>
        <v>88.893673191357209</v>
      </c>
      <c r="K459" s="9">
        <f t="shared" si="138"/>
        <v>74.945397630227404</v>
      </c>
      <c r="L459" s="9">
        <f t="shared" si="138"/>
        <v>74.945397630227404</v>
      </c>
    </row>
    <row r="460" spans="1:12" s="1" customFormat="1" x14ac:dyDescent="0.2">
      <c r="A460" s="10" t="s">
        <v>8</v>
      </c>
      <c r="B460" s="7">
        <v>36.683999999999997</v>
      </c>
      <c r="C460" s="7">
        <v>1086.933</v>
      </c>
      <c r="D460" s="7">
        <v>23.477</v>
      </c>
      <c r="E460" s="7">
        <v>23.477</v>
      </c>
      <c r="F460" s="7">
        <v>4.1040000000000001</v>
      </c>
      <c r="G460" s="7">
        <v>4.1040000000000001</v>
      </c>
      <c r="H460" s="8">
        <f>D460/D458*100</f>
        <v>15.713138344153672</v>
      </c>
      <c r="I460" s="8">
        <f>E460/E458*100</f>
        <v>15.713138344153672</v>
      </c>
      <c r="J460" s="9">
        <f t="shared" si="137"/>
        <v>63.997928252099015</v>
      </c>
      <c r="K460" s="9"/>
      <c r="L460" s="9"/>
    </row>
    <row r="461" spans="1:12" s="1" customFormat="1" x14ac:dyDescent="0.2">
      <c r="A461" s="6" t="s">
        <v>9</v>
      </c>
      <c r="B461" s="7">
        <v>178.351</v>
      </c>
      <c r="C461" s="7">
        <v>3240.5659999999998</v>
      </c>
      <c r="D461" s="7">
        <v>149.41</v>
      </c>
      <c r="E461" s="7">
        <v>149.41</v>
      </c>
      <c r="F461" s="7">
        <v>172.137</v>
      </c>
      <c r="G461" s="7">
        <v>172.137</v>
      </c>
      <c r="H461" s="8">
        <f>H462+H463</f>
        <v>100</v>
      </c>
      <c r="I461" s="8">
        <f>I462+I463</f>
        <v>100</v>
      </c>
      <c r="J461" s="9">
        <f t="shared" si="137"/>
        <v>83.773009402806821</v>
      </c>
      <c r="K461" s="9">
        <f t="shared" si="138"/>
        <v>86.797144135194642</v>
      </c>
      <c r="L461" s="9">
        <f t="shared" si="138"/>
        <v>86.797144135194642</v>
      </c>
    </row>
    <row r="462" spans="1:12" s="1" customFormat="1" x14ac:dyDescent="0.2">
      <c r="A462" s="10" t="s">
        <v>10</v>
      </c>
      <c r="B462" s="7">
        <v>7.6999999999999999E-2</v>
      </c>
      <c r="C462" s="7">
        <v>60.594999999999999</v>
      </c>
      <c r="D462" s="7">
        <v>0</v>
      </c>
      <c r="E462" s="7">
        <v>0</v>
      </c>
      <c r="F462" s="7">
        <v>0</v>
      </c>
      <c r="G462" s="7">
        <v>0</v>
      </c>
      <c r="H462" s="8">
        <f>D462/D461*100</f>
        <v>0</v>
      </c>
      <c r="I462" s="8">
        <f>E462/E461*100</f>
        <v>0</v>
      </c>
      <c r="J462" s="9">
        <f t="shared" si="137"/>
        <v>0</v>
      </c>
      <c r="K462" s="9">
        <v>0</v>
      </c>
      <c r="L462" s="9">
        <v>0</v>
      </c>
    </row>
    <row r="463" spans="1:12" s="1" customFormat="1" x14ac:dyDescent="0.2">
      <c r="A463" s="10" t="s">
        <v>11</v>
      </c>
      <c r="B463" s="7">
        <v>178.274</v>
      </c>
      <c r="C463" s="7">
        <v>3179.971</v>
      </c>
      <c r="D463" s="7">
        <v>149.41</v>
      </c>
      <c r="E463" s="7">
        <v>149.41</v>
      </c>
      <c r="F463" s="7">
        <v>172.137</v>
      </c>
      <c r="G463" s="7">
        <v>172.137</v>
      </c>
      <c r="H463" s="8">
        <f>D463/D461*100</f>
        <v>100</v>
      </c>
      <c r="I463" s="8">
        <f>E463/E461*100</f>
        <v>100</v>
      </c>
      <c r="J463" s="9">
        <f t="shared" si="137"/>
        <v>83.809192591179865</v>
      </c>
      <c r="K463" s="9">
        <f t="shared" si="138"/>
        <v>86.797144135194642</v>
      </c>
      <c r="L463" s="9">
        <f t="shared" si="138"/>
        <v>86.797144135194642</v>
      </c>
    </row>
    <row r="464" spans="1:12" s="1" customFormat="1" ht="22.5" x14ac:dyDescent="0.2">
      <c r="A464" s="3" t="s">
        <v>77</v>
      </c>
      <c r="B464" s="7"/>
      <c r="C464" s="7"/>
      <c r="D464" s="7"/>
      <c r="E464" s="7"/>
      <c r="F464" s="7"/>
      <c r="G464" s="7"/>
    </row>
    <row r="465" spans="1:12" s="1" customFormat="1" x14ac:dyDescent="0.2">
      <c r="A465" s="6" t="s">
        <v>6</v>
      </c>
      <c r="B465" s="7">
        <v>59.517000000000003</v>
      </c>
      <c r="C465" s="7">
        <v>1080.3989999999999</v>
      </c>
      <c r="D465" s="7">
        <v>72.914000000000001</v>
      </c>
      <c r="E465" s="7">
        <v>72.914000000000001</v>
      </c>
      <c r="F465" s="7">
        <v>133.935</v>
      </c>
      <c r="G465" s="7">
        <v>133.935</v>
      </c>
      <c r="H465" s="8">
        <f>H466+H467</f>
        <v>100</v>
      </c>
      <c r="I465" s="8">
        <f>I466+I467</f>
        <v>100</v>
      </c>
      <c r="J465" s="9">
        <f t="shared" ref="J465:J470" si="139">D465/B465*100</f>
        <v>122.5095350908144</v>
      </c>
      <c r="K465" s="9">
        <f t="shared" ref="K465:L470" si="140">D465/F465*100</f>
        <v>54.439840221002726</v>
      </c>
      <c r="L465" s="9">
        <f t="shared" si="140"/>
        <v>54.439840221002726</v>
      </c>
    </row>
    <row r="466" spans="1:12" s="1" customFormat="1" x14ac:dyDescent="0.2">
      <c r="A466" s="10" t="s">
        <v>7</v>
      </c>
      <c r="B466" s="7">
        <v>0</v>
      </c>
      <c r="C466" s="7">
        <v>0</v>
      </c>
      <c r="D466" s="7">
        <v>0</v>
      </c>
      <c r="E466" s="7">
        <v>0</v>
      </c>
      <c r="F466" s="7">
        <v>0</v>
      </c>
      <c r="G466" s="7">
        <v>0</v>
      </c>
      <c r="H466" s="8">
        <f>D466/D465*100</f>
        <v>0</v>
      </c>
      <c r="I466" s="8">
        <f>E466/E465*100</f>
        <v>0</v>
      </c>
      <c r="J466" s="9">
        <v>0</v>
      </c>
      <c r="K466" s="9">
        <v>0</v>
      </c>
      <c r="L466" s="9">
        <v>0</v>
      </c>
    </row>
    <row r="467" spans="1:12" s="1" customFormat="1" x14ac:dyDescent="0.2">
      <c r="A467" s="10" t="s">
        <v>8</v>
      </c>
      <c r="B467" s="7">
        <v>59.517000000000003</v>
      </c>
      <c r="C467" s="7">
        <v>1080.3989999999999</v>
      </c>
      <c r="D467" s="7">
        <v>72.914000000000001</v>
      </c>
      <c r="E467" s="7">
        <v>72.914000000000001</v>
      </c>
      <c r="F467" s="7">
        <v>133.935</v>
      </c>
      <c r="G467" s="7">
        <v>133.935</v>
      </c>
      <c r="H467" s="8">
        <f>D467/D465*100</f>
        <v>100</v>
      </c>
      <c r="I467" s="8">
        <f>E467/E465*100</f>
        <v>100</v>
      </c>
      <c r="J467" s="9">
        <f t="shared" si="139"/>
        <v>122.5095350908144</v>
      </c>
      <c r="K467" s="9">
        <f t="shared" si="140"/>
        <v>54.439840221002726</v>
      </c>
      <c r="L467" s="9">
        <f t="shared" si="140"/>
        <v>54.439840221002726</v>
      </c>
    </row>
    <row r="468" spans="1:12" s="1" customFormat="1" x14ac:dyDescent="0.2">
      <c r="A468" s="6" t="s">
        <v>9</v>
      </c>
      <c r="B468" s="7">
        <v>59.517000000000003</v>
      </c>
      <c r="C468" s="7">
        <v>1080.3989999999999</v>
      </c>
      <c r="D468" s="7">
        <v>72.914000000000001</v>
      </c>
      <c r="E468" s="7">
        <v>72.914000000000001</v>
      </c>
      <c r="F468" s="7">
        <v>133.935</v>
      </c>
      <c r="G468" s="7">
        <v>133.935</v>
      </c>
      <c r="H468" s="8">
        <f>H469+H470</f>
        <v>100</v>
      </c>
      <c r="I468" s="8">
        <f>I469+I470</f>
        <v>100</v>
      </c>
      <c r="J468" s="9">
        <f t="shared" si="139"/>
        <v>122.5095350908144</v>
      </c>
      <c r="K468" s="9">
        <f t="shared" si="140"/>
        <v>54.439840221002726</v>
      </c>
      <c r="L468" s="9">
        <f t="shared" si="140"/>
        <v>54.439840221002726</v>
      </c>
    </row>
    <row r="469" spans="1:12" s="1" customFormat="1" x14ac:dyDescent="0.2">
      <c r="A469" s="10" t="s">
        <v>10</v>
      </c>
      <c r="B469" s="7">
        <v>5.8979999999999997</v>
      </c>
      <c r="C469" s="7">
        <v>21.731999999999999</v>
      </c>
      <c r="D469" s="7">
        <v>0</v>
      </c>
      <c r="E469" s="7">
        <v>0</v>
      </c>
      <c r="F469" s="7">
        <v>1.512</v>
      </c>
      <c r="G469" s="7">
        <v>1.512</v>
      </c>
      <c r="H469" s="8">
        <f>D469/D468*100</f>
        <v>0</v>
      </c>
      <c r="I469" s="8">
        <f>E469/E468*100</f>
        <v>0</v>
      </c>
      <c r="J469" s="9">
        <f t="shared" si="139"/>
        <v>0</v>
      </c>
      <c r="K469" s="9">
        <f t="shared" si="140"/>
        <v>0</v>
      </c>
      <c r="L469" s="9">
        <f t="shared" si="140"/>
        <v>0</v>
      </c>
    </row>
    <row r="470" spans="1:12" s="1" customFormat="1" x14ac:dyDescent="0.2">
      <c r="A470" s="10" t="s">
        <v>11</v>
      </c>
      <c r="B470" s="7">
        <v>53.619</v>
      </c>
      <c r="C470" s="7">
        <v>1058.6669999999999</v>
      </c>
      <c r="D470" s="7">
        <v>72.914000000000001</v>
      </c>
      <c r="E470" s="7">
        <v>72.914000000000001</v>
      </c>
      <c r="F470" s="7">
        <v>132.423</v>
      </c>
      <c r="G470" s="7">
        <v>132.423</v>
      </c>
      <c r="H470" s="8">
        <f>D470/D468*100</f>
        <v>100</v>
      </c>
      <c r="I470" s="8">
        <f>E470/E468*100</f>
        <v>100</v>
      </c>
      <c r="J470" s="9">
        <f t="shared" si="139"/>
        <v>135.9853783173875</v>
      </c>
      <c r="K470" s="9">
        <f t="shared" si="140"/>
        <v>55.061431926478036</v>
      </c>
      <c r="L470" s="9">
        <f t="shared" si="140"/>
        <v>55.061431926478036</v>
      </c>
    </row>
    <row r="471" spans="1:12" s="1" customFormat="1" ht="22.5" x14ac:dyDescent="0.2">
      <c r="A471" s="3" t="s">
        <v>78</v>
      </c>
      <c r="B471" s="7"/>
      <c r="C471" s="7"/>
      <c r="D471" s="7"/>
      <c r="E471" s="7"/>
      <c r="F471" s="7"/>
      <c r="G471" s="7"/>
    </row>
    <row r="472" spans="1:12" s="1" customFormat="1" x14ac:dyDescent="0.2">
      <c r="A472" s="6" t="s">
        <v>6</v>
      </c>
      <c r="B472" s="7">
        <v>51044.22</v>
      </c>
      <c r="C472" s="7">
        <v>680707.75799999991</v>
      </c>
      <c r="D472" s="7">
        <v>31512.173000000003</v>
      </c>
      <c r="E472" s="7">
        <v>31512.173000000003</v>
      </c>
      <c r="F472" s="7">
        <v>48586.164000000004</v>
      </c>
      <c r="G472" s="7">
        <v>48586.164000000004</v>
      </c>
      <c r="H472" s="8">
        <f>H473+H474</f>
        <v>100</v>
      </c>
      <c r="I472" s="8">
        <f>I473+I474</f>
        <v>100</v>
      </c>
      <c r="J472" s="9">
        <f t="shared" ref="J472:J477" si="141">D472/B472*100</f>
        <v>61.735046592934516</v>
      </c>
      <c r="K472" s="9">
        <f t="shared" ref="K472:L477" si="142">D472/F472*100</f>
        <v>64.858326745037957</v>
      </c>
      <c r="L472" s="9">
        <f t="shared" si="142"/>
        <v>64.858326745037957</v>
      </c>
    </row>
    <row r="473" spans="1:12" s="1" customFormat="1" x14ac:dyDescent="0.2">
      <c r="A473" s="10" t="s">
        <v>7</v>
      </c>
      <c r="B473" s="7">
        <v>45797.8</v>
      </c>
      <c r="C473" s="7">
        <v>611151.46699999995</v>
      </c>
      <c r="D473" s="7">
        <v>29036.400000000001</v>
      </c>
      <c r="E473" s="7">
        <v>29036.400000000001</v>
      </c>
      <c r="F473" s="7">
        <v>44544.4</v>
      </c>
      <c r="G473" s="7">
        <v>44544.4</v>
      </c>
      <c r="H473" s="8">
        <f>D473/D472*100</f>
        <v>92.143439298838587</v>
      </c>
      <c r="I473" s="8">
        <f>E473/E472*100</f>
        <v>92.143439298838587</v>
      </c>
      <c r="J473" s="9">
        <f t="shared" si="141"/>
        <v>63.401298752341816</v>
      </c>
      <c r="K473" s="9">
        <f t="shared" si="142"/>
        <v>65.185298264203809</v>
      </c>
      <c r="L473" s="9">
        <f t="shared" si="142"/>
        <v>65.185298264203809</v>
      </c>
    </row>
    <row r="474" spans="1:12" s="1" customFormat="1" x14ac:dyDescent="0.2">
      <c r="A474" s="10" t="s">
        <v>8</v>
      </c>
      <c r="B474" s="7">
        <v>5246.42</v>
      </c>
      <c r="C474" s="7">
        <v>69556.290999999997</v>
      </c>
      <c r="D474" s="7">
        <v>2475.7730000000001</v>
      </c>
      <c r="E474" s="7">
        <v>2475.7730000000001</v>
      </c>
      <c r="F474" s="7">
        <v>4041.7640000000001</v>
      </c>
      <c r="G474" s="7">
        <v>4041.7640000000001</v>
      </c>
      <c r="H474" s="8">
        <f>D474/D472*100</f>
        <v>7.8565607011614205</v>
      </c>
      <c r="I474" s="8">
        <f>E474/E472*100</f>
        <v>7.8565607011614205</v>
      </c>
      <c r="J474" s="9">
        <f t="shared" si="141"/>
        <v>47.189759874352418</v>
      </c>
      <c r="K474" s="9">
        <f t="shared" si="142"/>
        <v>61.254764008982221</v>
      </c>
      <c r="L474" s="9">
        <f t="shared" si="142"/>
        <v>61.254764008982221</v>
      </c>
    </row>
    <row r="475" spans="1:12" s="1" customFormat="1" x14ac:dyDescent="0.2">
      <c r="A475" s="6" t="s">
        <v>9</v>
      </c>
      <c r="B475" s="7">
        <v>51044.22</v>
      </c>
      <c r="C475" s="7">
        <v>680707.75799999991</v>
      </c>
      <c r="D475" s="7">
        <v>31512.173000000003</v>
      </c>
      <c r="E475" s="7">
        <v>31512.173000000003</v>
      </c>
      <c r="F475" s="7">
        <v>48586.164000000004</v>
      </c>
      <c r="G475" s="7">
        <v>48586.164000000004</v>
      </c>
      <c r="H475" s="8">
        <f>H476+H477</f>
        <v>100</v>
      </c>
      <c r="I475" s="8">
        <f>I476+I477</f>
        <v>100</v>
      </c>
      <c r="J475" s="9">
        <f t="shared" si="141"/>
        <v>61.735046592934516</v>
      </c>
      <c r="K475" s="9">
        <f t="shared" si="142"/>
        <v>64.858326745037957</v>
      </c>
      <c r="L475" s="9">
        <f t="shared" si="142"/>
        <v>64.858326745037957</v>
      </c>
    </row>
    <row r="476" spans="1:12" s="1" customFormat="1" x14ac:dyDescent="0.2">
      <c r="A476" s="10" t="s">
        <v>10</v>
      </c>
      <c r="B476" s="7">
        <v>1327.607</v>
      </c>
      <c r="C476" s="7">
        <v>20183.048999999999</v>
      </c>
      <c r="D476" s="7">
        <v>1208.376</v>
      </c>
      <c r="E476" s="7">
        <v>1208.376</v>
      </c>
      <c r="F476" s="7">
        <v>630.09400000000005</v>
      </c>
      <c r="G476" s="7">
        <v>630.09400000000005</v>
      </c>
      <c r="H476" s="8">
        <f>D476/D475*100</f>
        <v>3.8346324133216703</v>
      </c>
      <c r="I476" s="8">
        <f>E476/E475*100</f>
        <v>3.8346324133216703</v>
      </c>
      <c r="J476" s="9">
        <f t="shared" si="141"/>
        <v>91.019104298184629</v>
      </c>
      <c r="K476" s="9">
        <f t="shared" si="142"/>
        <v>191.77709992477313</v>
      </c>
      <c r="L476" s="9">
        <f t="shared" si="142"/>
        <v>191.77709992477313</v>
      </c>
    </row>
    <row r="477" spans="1:12" s="1" customFormat="1" x14ac:dyDescent="0.2">
      <c r="A477" s="10" t="s">
        <v>11</v>
      </c>
      <c r="B477" s="7">
        <v>49716.612999999998</v>
      </c>
      <c r="C477" s="7">
        <v>660524.70899999992</v>
      </c>
      <c r="D477" s="7">
        <v>30303.797000000002</v>
      </c>
      <c r="E477" s="7">
        <v>30303.797000000002</v>
      </c>
      <c r="F477" s="7">
        <v>47956.070000000007</v>
      </c>
      <c r="G477" s="7">
        <v>47956.070000000007</v>
      </c>
      <c r="H477" s="8">
        <f>D477/D475*100</f>
        <v>96.165367586678329</v>
      </c>
      <c r="I477" s="8">
        <f>E477/E475*100</f>
        <v>96.165367586678329</v>
      </c>
      <c r="J477" s="9">
        <f t="shared" si="141"/>
        <v>60.953060096833234</v>
      </c>
      <c r="K477" s="9">
        <f t="shared" si="142"/>
        <v>63.190743111351701</v>
      </c>
      <c r="L477" s="9">
        <f t="shared" si="142"/>
        <v>63.190743111351701</v>
      </c>
    </row>
    <row r="478" spans="1:12" s="1" customFormat="1" x14ac:dyDescent="0.2">
      <c r="A478" s="3" t="s">
        <v>79</v>
      </c>
      <c r="B478" s="7"/>
      <c r="C478" s="7"/>
      <c r="D478" s="7"/>
      <c r="E478" s="7"/>
      <c r="F478" s="7"/>
      <c r="G478" s="7"/>
    </row>
    <row r="479" spans="1:12" s="1" customFormat="1" x14ac:dyDescent="0.2">
      <c r="A479" s="6" t="s">
        <v>6</v>
      </c>
      <c r="B479" s="7">
        <v>9893.3860000000004</v>
      </c>
      <c r="C479" s="7">
        <v>100683.61</v>
      </c>
      <c r="D479" s="7">
        <v>7512.8429999999998</v>
      </c>
      <c r="E479" s="7">
        <v>7512.8429999999998</v>
      </c>
      <c r="F479" s="7">
        <v>8806.6</v>
      </c>
      <c r="G479" s="7">
        <v>8806.6</v>
      </c>
      <c r="H479" s="8">
        <f>H480+H481</f>
        <v>100</v>
      </c>
      <c r="I479" s="8">
        <f>I480+I481</f>
        <v>100</v>
      </c>
      <c r="J479" s="9">
        <f t="shared" ref="J479:J484" si="143">D479/B479*100</f>
        <v>75.9380357746074</v>
      </c>
      <c r="K479" s="9">
        <f t="shared" ref="K479:L484" si="144">D479/F479*100</f>
        <v>85.309233983603207</v>
      </c>
      <c r="L479" s="9">
        <f t="shared" si="144"/>
        <v>85.309233983603207</v>
      </c>
    </row>
    <row r="480" spans="1:12" s="1" customFormat="1" x14ac:dyDescent="0.2">
      <c r="A480" s="10" t="s">
        <v>7</v>
      </c>
      <c r="B480" s="7">
        <v>7127</v>
      </c>
      <c r="C480" s="7">
        <v>75078</v>
      </c>
      <c r="D480" s="7">
        <v>6678</v>
      </c>
      <c r="E480" s="7">
        <v>6678</v>
      </c>
      <c r="F480" s="7">
        <v>7761</v>
      </c>
      <c r="G480" s="7">
        <v>7761</v>
      </c>
      <c r="H480" s="8">
        <f>D480/D479*100</f>
        <v>88.88778855088546</v>
      </c>
      <c r="I480" s="8">
        <f>E480/E479*100</f>
        <v>88.88778855088546</v>
      </c>
      <c r="J480" s="9">
        <f t="shared" si="143"/>
        <v>93.700014031149152</v>
      </c>
      <c r="K480" s="9">
        <f t="shared" si="144"/>
        <v>86.045612678778511</v>
      </c>
      <c r="L480" s="9">
        <f t="shared" si="144"/>
        <v>86.045612678778511</v>
      </c>
    </row>
    <row r="481" spans="1:12" s="1" customFormat="1" x14ac:dyDescent="0.2">
      <c r="A481" s="10" t="s">
        <v>8</v>
      </c>
      <c r="B481" s="7">
        <v>2766.386</v>
      </c>
      <c r="C481" s="7">
        <v>25605.61</v>
      </c>
      <c r="D481" s="7">
        <v>834.84299999999996</v>
      </c>
      <c r="E481" s="7">
        <v>834.84299999999996</v>
      </c>
      <c r="F481" s="7">
        <v>1045.5999999999999</v>
      </c>
      <c r="G481" s="7">
        <v>1045.5999999999999</v>
      </c>
      <c r="H481" s="8">
        <f>D481/D479*100</f>
        <v>11.112211449114536</v>
      </c>
      <c r="I481" s="8">
        <f>E481/E479*100</f>
        <v>11.112211449114536</v>
      </c>
      <c r="J481" s="9">
        <f t="shared" si="143"/>
        <v>30.178109634736437</v>
      </c>
      <c r="K481" s="9">
        <f t="shared" si="144"/>
        <v>79.843439173680181</v>
      </c>
      <c r="L481" s="9">
        <f t="shared" si="144"/>
        <v>79.843439173680181</v>
      </c>
    </row>
    <row r="482" spans="1:12" s="1" customFormat="1" x14ac:dyDescent="0.2">
      <c r="A482" s="6" t="s">
        <v>9</v>
      </c>
      <c r="B482" s="7">
        <v>9893.3860000000004</v>
      </c>
      <c r="C482" s="7">
        <v>100683.61</v>
      </c>
      <c r="D482" s="7">
        <v>7512.8429999999998</v>
      </c>
      <c r="E482" s="7">
        <v>7512.8429999999998</v>
      </c>
      <c r="F482" s="7">
        <v>8806.6</v>
      </c>
      <c r="G482" s="7">
        <v>8806.6</v>
      </c>
      <c r="H482" s="8">
        <f>H483+H484</f>
        <v>100.00000000000001</v>
      </c>
      <c r="I482" s="8">
        <f>I483+I484</f>
        <v>100.00000000000001</v>
      </c>
      <c r="J482" s="9">
        <f t="shared" si="143"/>
        <v>75.9380357746074</v>
      </c>
      <c r="K482" s="9">
        <f t="shared" si="144"/>
        <v>85.309233983603207</v>
      </c>
      <c r="L482" s="9">
        <f t="shared" si="144"/>
        <v>85.309233983603207</v>
      </c>
    </row>
    <row r="483" spans="1:12" s="1" customFormat="1" x14ac:dyDescent="0.2">
      <c r="A483" s="10" t="s">
        <v>10</v>
      </c>
      <c r="B483" s="7">
        <v>237.25</v>
      </c>
      <c r="C483" s="7">
        <v>8924.25</v>
      </c>
      <c r="D483" s="7">
        <v>1167.3499999999999</v>
      </c>
      <c r="E483" s="7">
        <v>1167.3499999999999</v>
      </c>
      <c r="F483" s="7">
        <v>1995</v>
      </c>
      <c r="G483" s="7">
        <v>1995</v>
      </c>
      <c r="H483" s="8">
        <f>D483/D482*100</f>
        <v>15.538059293931736</v>
      </c>
      <c r="I483" s="8">
        <f>E483/E482*100</f>
        <v>15.538059293931736</v>
      </c>
      <c r="J483" s="9">
        <f t="shared" si="143"/>
        <v>492.03371970495249</v>
      </c>
      <c r="K483" s="9">
        <f t="shared" si="144"/>
        <v>58.513784461152873</v>
      </c>
      <c r="L483" s="9">
        <f t="shared" si="144"/>
        <v>58.513784461152873</v>
      </c>
    </row>
    <row r="484" spans="1:12" s="1" customFormat="1" x14ac:dyDescent="0.2">
      <c r="A484" s="10" t="s">
        <v>11</v>
      </c>
      <c r="B484" s="7">
        <v>9656.1360000000004</v>
      </c>
      <c r="C484" s="7">
        <v>91759.360000000001</v>
      </c>
      <c r="D484" s="7">
        <v>6345.4930000000004</v>
      </c>
      <c r="E484" s="7">
        <v>6345.4930000000004</v>
      </c>
      <c r="F484" s="7">
        <v>6811.6</v>
      </c>
      <c r="G484" s="7">
        <v>6811.6</v>
      </c>
      <c r="H484" s="8">
        <f>D484/D482*100</f>
        <v>84.461940706068276</v>
      </c>
      <c r="I484" s="8">
        <f>E484/E482*100</f>
        <v>84.461940706068276</v>
      </c>
      <c r="J484" s="9">
        <f t="shared" si="143"/>
        <v>65.714619181005745</v>
      </c>
      <c r="K484" s="9">
        <f t="shared" si="144"/>
        <v>93.157158376886485</v>
      </c>
      <c r="L484" s="9">
        <f t="shared" si="144"/>
        <v>93.157158376886485</v>
      </c>
    </row>
    <row r="485" spans="1:12" s="1" customFormat="1" ht="22.5" x14ac:dyDescent="0.2">
      <c r="A485" s="3" t="s">
        <v>80</v>
      </c>
      <c r="B485" s="7"/>
      <c r="C485" s="7"/>
      <c r="D485" s="7"/>
      <c r="E485" s="7"/>
      <c r="F485" s="7"/>
      <c r="G485" s="7"/>
    </row>
    <row r="486" spans="1:12" s="1" customFormat="1" x14ac:dyDescent="0.2">
      <c r="A486" s="6" t="s">
        <v>6</v>
      </c>
      <c r="B486" s="7">
        <v>230820.285</v>
      </c>
      <c r="C486" s="7">
        <v>3557248.7930000001</v>
      </c>
      <c r="D486" s="7">
        <v>212292.364</v>
      </c>
      <c r="E486" s="7">
        <v>212292.364</v>
      </c>
      <c r="F486" s="7">
        <v>235905.16</v>
      </c>
      <c r="G486" s="7">
        <v>235905.16</v>
      </c>
      <c r="H486" s="8">
        <f>H487+H488</f>
        <v>100</v>
      </c>
      <c r="I486" s="8">
        <f>I487+I488</f>
        <v>100</v>
      </c>
      <c r="J486" s="9">
        <f t="shared" ref="J486:J491" si="145">D486/B486*100</f>
        <v>91.97301008444731</v>
      </c>
      <c r="K486" s="9">
        <f t="shared" ref="K486:L491" si="146">D486/F486*100</f>
        <v>89.9905555266362</v>
      </c>
      <c r="L486" s="9">
        <f t="shared" si="146"/>
        <v>89.9905555266362</v>
      </c>
    </row>
    <row r="487" spans="1:12" s="1" customFormat="1" x14ac:dyDescent="0.2">
      <c r="A487" s="10" t="s">
        <v>7</v>
      </c>
      <c r="B487" s="7">
        <v>196282.4</v>
      </c>
      <c r="C487" s="7">
        <v>3098278.2</v>
      </c>
      <c r="D487" s="7">
        <v>192637.83300000001</v>
      </c>
      <c r="E487" s="7">
        <v>192637.83300000001</v>
      </c>
      <c r="F487" s="7">
        <v>213563.83300000001</v>
      </c>
      <c r="G487" s="7">
        <v>213563.83300000001</v>
      </c>
      <c r="H487" s="8">
        <f>D487/D486*100</f>
        <v>90.741762619403502</v>
      </c>
      <c r="I487" s="8">
        <f>E487/E486*100</f>
        <v>90.741762619403502</v>
      </c>
      <c r="J487" s="9">
        <f t="shared" si="145"/>
        <v>98.143202345192449</v>
      </c>
      <c r="K487" s="9">
        <f t="shared" si="146"/>
        <v>90.201524431339465</v>
      </c>
      <c r="L487" s="9">
        <f t="shared" si="146"/>
        <v>90.201524431339465</v>
      </c>
    </row>
    <row r="488" spans="1:12" s="1" customFormat="1" x14ac:dyDescent="0.2">
      <c r="A488" s="10" t="s">
        <v>8</v>
      </c>
      <c r="B488" s="7">
        <v>34537.885000000002</v>
      </c>
      <c r="C488" s="7">
        <v>458970.59299999999</v>
      </c>
      <c r="D488" s="7">
        <v>19654.530999999999</v>
      </c>
      <c r="E488" s="7">
        <v>19654.530999999999</v>
      </c>
      <c r="F488" s="7">
        <v>22341.327000000001</v>
      </c>
      <c r="G488" s="7">
        <v>22341.327000000001</v>
      </c>
      <c r="H488" s="8">
        <f>D488/D486*100</f>
        <v>9.2582373805965048</v>
      </c>
      <c r="I488" s="8">
        <f>E488/E486*100</f>
        <v>9.2582373805965048</v>
      </c>
      <c r="J488" s="9">
        <f t="shared" si="145"/>
        <v>56.90716440801166</v>
      </c>
      <c r="K488" s="9">
        <f t="shared" si="146"/>
        <v>87.973874604673213</v>
      </c>
      <c r="L488" s="9">
        <f t="shared" si="146"/>
        <v>87.973874604673213</v>
      </c>
    </row>
    <row r="489" spans="1:12" s="1" customFormat="1" x14ac:dyDescent="0.2">
      <c r="A489" s="6" t="s">
        <v>9</v>
      </c>
      <c r="B489" s="7">
        <v>230820.285</v>
      </c>
      <c r="C489" s="7">
        <v>3557248.7930000001</v>
      </c>
      <c r="D489" s="7">
        <v>212292.364</v>
      </c>
      <c r="E489" s="7">
        <v>212292.364</v>
      </c>
      <c r="F489" s="7">
        <v>235905.16</v>
      </c>
      <c r="G489" s="7">
        <v>235905.16</v>
      </c>
      <c r="H489" s="8">
        <f>H490+H491</f>
        <v>100</v>
      </c>
      <c r="I489" s="8">
        <f>I490+I491</f>
        <v>100</v>
      </c>
      <c r="J489" s="9">
        <f t="shared" si="145"/>
        <v>91.97301008444731</v>
      </c>
      <c r="K489" s="9">
        <f t="shared" si="146"/>
        <v>89.9905555266362</v>
      </c>
      <c r="L489" s="9">
        <f t="shared" si="146"/>
        <v>89.9905555266362</v>
      </c>
    </row>
    <row r="490" spans="1:12" s="1" customFormat="1" x14ac:dyDescent="0.2">
      <c r="A490" s="10" t="s">
        <v>10</v>
      </c>
      <c r="B490" s="7">
        <v>21491.339</v>
      </c>
      <c r="C490" s="7">
        <v>376834.52899999998</v>
      </c>
      <c r="D490" s="7">
        <v>20448.421999999999</v>
      </c>
      <c r="E490" s="7">
        <v>20448.421999999999</v>
      </c>
      <c r="F490" s="7">
        <v>18836.719000000001</v>
      </c>
      <c r="G490" s="7">
        <v>18836.719000000001</v>
      </c>
      <c r="H490" s="8">
        <f>D490/D489*100</f>
        <v>9.6321985467173938</v>
      </c>
      <c r="I490" s="8">
        <f>E490/E489*100</f>
        <v>9.6321985467173938</v>
      </c>
      <c r="J490" s="9">
        <f t="shared" si="145"/>
        <v>95.147268394956669</v>
      </c>
      <c r="K490" s="9">
        <f t="shared" si="146"/>
        <v>108.55617690108346</v>
      </c>
      <c r="L490" s="9">
        <f t="shared" si="146"/>
        <v>108.55617690108346</v>
      </c>
    </row>
    <row r="491" spans="1:12" s="1" customFormat="1" x14ac:dyDescent="0.2">
      <c r="A491" s="10" t="s">
        <v>11</v>
      </c>
      <c r="B491" s="7">
        <v>209328.946</v>
      </c>
      <c r="C491" s="7">
        <v>3180414.264</v>
      </c>
      <c r="D491" s="7">
        <v>191843.94200000001</v>
      </c>
      <c r="E491" s="7">
        <v>191843.94200000001</v>
      </c>
      <c r="F491" s="7">
        <v>217068.44099999999</v>
      </c>
      <c r="G491" s="7">
        <v>217068.44099999999</v>
      </c>
      <c r="H491" s="8">
        <f>D491/D489*100</f>
        <v>90.36780145328261</v>
      </c>
      <c r="I491" s="8">
        <f>E491/E489*100</f>
        <v>90.36780145328261</v>
      </c>
      <c r="J491" s="9">
        <f t="shared" si="145"/>
        <v>91.647116018058966</v>
      </c>
      <c r="K491" s="9">
        <f t="shared" si="146"/>
        <v>88.37947198413795</v>
      </c>
      <c r="L491" s="9">
        <f t="shared" si="146"/>
        <v>88.37947198413795</v>
      </c>
    </row>
    <row r="492" spans="1:12" s="1" customFormat="1" x14ac:dyDescent="0.2">
      <c r="A492" s="3" t="s">
        <v>81</v>
      </c>
      <c r="B492" s="7"/>
      <c r="C492" s="7"/>
      <c r="D492" s="7"/>
      <c r="E492" s="7"/>
      <c r="F492" s="7"/>
      <c r="G492" s="7"/>
    </row>
    <row r="493" spans="1:12" s="1" customFormat="1" x14ac:dyDescent="0.2">
      <c r="A493" s="6" t="s">
        <v>6</v>
      </c>
      <c r="B493" s="7">
        <v>1840.489</v>
      </c>
      <c r="C493" s="7">
        <v>36131.888000000006</v>
      </c>
      <c r="D493" s="7">
        <v>1293.4570000000001</v>
      </c>
      <c r="E493" s="7">
        <v>1293.4570000000001</v>
      </c>
      <c r="F493" s="7">
        <v>1118.54</v>
      </c>
      <c r="G493" s="7">
        <v>1118.54</v>
      </c>
      <c r="H493" s="8">
        <f>H494+H495</f>
        <v>100</v>
      </c>
      <c r="I493" s="8">
        <f>I494+I495</f>
        <v>100</v>
      </c>
      <c r="J493" s="9">
        <f t="shared" ref="J493:J498" si="147">D493/B493*100</f>
        <v>70.277898971414672</v>
      </c>
      <c r="K493" s="9">
        <f t="shared" ref="K493:L498" si="148">D493/F493*100</f>
        <v>115.63797450247645</v>
      </c>
      <c r="L493" s="9">
        <f t="shared" si="148"/>
        <v>115.63797450247645</v>
      </c>
    </row>
    <row r="494" spans="1:12" s="1" customFormat="1" x14ac:dyDescent="0.2">
      <c r="A494" s="10" t="s">
        <v>7</v>
      </c>
      <c r="B494" s="7">
        <v>1408</v>
      </c>
      <c r="C494" s="7">
        <v>18141.900000000001</v>
      </c>
      <c r="D494" s="7">
        <v>860.2</v>
      </c>
      <c r="E494" s="7">
        <v>860.2</v>
      </c>
      <c r="F494" s="7">
        <v>992.1</v>
      </c>
      <c r="G494" s="7">
        <v>992.1</v>
      </c>
      <c r="H494" s="8">
        <f>D494/D493*100</f>
        <v>66.503950266611099</v>
      </c>
      <c r="I494" s="8">
        <f>E494/E493*100</f>
        <v>66.503950266611099</v>
      </c>
      <c r="J494" s="9">
        <f t="shared" si="147"/>
        <v>61.09375</v>
      </c>
      <c r="K494" s="9">
        <f t="shared" si="148"/>
        <v>86.704969257131339</v>
      </c>
      <c r="L494" s="9">
        <f t="shared" si="148"/>
        <v>86.704969257131339</v>
      </c>
    </row>
    <row r="495" spans="1:12" s="1" customFormat="1" x14ac:dyDescent="0.2">
      <c r="A495" s="10" t="s">
        <v>8</v>
      </c>
      <c r="B495" s="7">
        <v>432.48899999999998</v>
      </c>
      <c r="C495" s="7">
        <v>17989.988000000001</v>
      </c>
      <c r="D495" s="7">
        <v>433.25700000000001</v>
      </c>
      <c r="E495" s="7">
        <v>433.25700000000001</v>
      </c>
      <c r="F495" s="7">
        <v>126.44</v>
      </c>
      <c r="G495" s="7">
        <v>126.44</v>
      </c>
      <c r="H495" s="8">
        <f>D495/D493*100</f>
        <v>33.496049733388894</v>
      </c>
      <c r="I495" s="8">
        <f>E495/E493*100</f>
        <v>33.496049733388894</v>
      </c>
      <c r="J495" s="9">
        <f t="shared" si="147"/>
        <v>100.17757677073868</v>
      </c>
      <c r="K495" s="9">
        <f t="shared" si="148"/>
        <v>342.65817779183806</v>
      </c>
      <c r="L495" s="9">
        <f t="shared" si="148"/>
        <v>342.65817779183806</v>
      </c>
    </row>
    <row r="496" spans="1:12" s="1" customFormat="1" x14ac:dyDescent="0.2">
      <c r="A496" s="6" t="s">
        <v>9</v>
      </c>
      <c r="B496" s="7">
        <v>1840.489</v>
      </c>
      <c r="C496" s="7">
        <v>36131.888000000006</v>
      </c>
      <c r="D496" s="7">
        <v>1293.4570000000001</v>
      </c>
      <c r="E496" s="7">
        <v>1293.4570000000001</v>
      </c>
      <c r="F496" s="7">
        <v>1118.54</v>
      </c>
      <c r="G496" s="7">
        <v>1118.54</v>
      </c>
      <c r="H496" s="8">
        <f>H497+H498</f>
        <v>100</v>
      </c>
      <c r="I496" s="8">
        <f>I497+I498</f>
        <v>100</v>
      </c>
      <c r="J496" s="9">
        <f t="shared" si="147"/>
        <v>70.277898971414672</v>
      </c>
      <c r="K496" s="9">
        <f t="shared" si="148"/>
        <v>115.63797450247645</v>
      </c>
      <c r="L496" s="9">
        <f t="shared" si="148"/>
        <v>115.63797450247645</v>
      </c>
    </row>
    <row r="497" spans="1:12" s="1" customFormat="1" x14ac:dyDescent="0.2">
      <c r="A497" s="10" t="s">
        <v>10</v>
      </c>
      <c r="B497" s="7">
        <v>136.346</v>
      </c>
      <c r="C497" s="7">
        <v>5225.3810000000003</v>
      </c>
      <c r="D497" s="7">
        <v>256.20100000000002</v>
      </c>
      <c r="E497" s="7">
        <v>256.20100000000002</v>
      </c>
      <c r="F497" s="7">
        <v>290.27</v>
      </c>
      <c r="G497" s="7">
        <v>290.27</v>
      </c>
      <c r="H497" s="8">
        <f>D497/D496*100</f>
        <v>19.807461709202549</v>
      </c>
      <c r="I497" s="8">
        <f>E497/E496*100</f>
        <v>19.807461709202549</v>
      </c>
      <c r="J497" s="9">
        <f t="shared" si="147"/>
        <v>187.90503571795287</v>
      </c>
      <c r="K497" s="9">
        <f t="shared" si="148"/>
        <v>88.262996520480939</v>
      </c>
      <c r="L497" s="9">
        <f t="shared" si="148"/>
        <v>88.262996520480939</v>
      </c>
    </row>
    <row r="498" spans="1:12" s="1" customFormat="1" x14ac:dyDescent="0.2">
      <c r="A498" s="10" t="s">
        <v>11</v>
      </c>
      <c r="B498" s="7">
        <v>1704.143</v>
      </c>
      <c r="C498" s="7">
        <v>30906.507000000005</v>
      </c>
      <c r="D498" s="7">
        <v>1037.2560000000001</v>
      </c>
      <c r="E498" s="7">
        <v>1037.2560000000001</v>
      </c>
      <c r="F498" s="7">
        <v>828.27</v>
      </c>
      <c r="G498" s="7">
        <v>828.27</v>
      </c>
      <c r="H498" s="8">
        <f>D498/D496*100</f>
        <v>80.192538290797458</v>
      </c>
      <c r="I498" s="8">
        <f>E498/E496*100</f>
        <v>80.192538290797458</v>
      </c>
      <c r="J498" s="9">
        <f t="shared" si="147"/>
        <v>60.866723039087688</v>
      </c>
      <c r="K498" s="9">
        <f t="shared" si="148"/>
        <v>125.23162736788728</v>
      </c>
      <c r="L498" s="9">
        <f t="shared" si="148"/>
        <v>125.23162736788728</v>
      </c>
    </row>
    <row r="499" spans="1:12" s="1" customFormat="1" x14ac:dyDescent="0.2">
      <c r="A499" s="3" t="s">
        <v>82</v>
      </c>
      <c r="B499" s="7"/>
      <c r="C499" s="7"/>
      <c r="D499" s="7"/>
      <c r="E499" s="7"/>
      <c r="F499" s="7"/>
      <c r="G499" s="7"/>
    </row>
    <row r="500" spans="1:12" s="1" customFormat="1" x14ac:dyDescent="0.2">
      <c r="A500" s="6" t="s">
        <v>6</v>
      </c>
      <c r="B500" s="7">
        <v>14588.333000000001</v>
      </c>
      <c r="C500" s="7">
        <v>63941.006999999998</v>
      </c>
      <c r="D500" s="7">
        <v>11411.708999999999</v>
      </c>
      <c r="E500" s="7">
        <v>11411.708999999999</v>
      </c>
      <c r="F500" s="7">
        <v>8726.6659999999993</v>
      </c>
      <c r="G500" s="7">
        <v>8726.6659999999993</v>
      </c>
      <c r="H500" s="8">
        <f>H501+H502</f>
        <v>100</v>
      </c>
      <c r="I500" s="8">
        <f>I501+I502</f>
        <v>100</v>
      </c>
      <c r="J500" s="9">
        <f t="shared" ref="J500:J505" si="149">D500/B500*100</f>
        <v>78.224900679193425</v>
      </c>
      <c r="K500" s="9">
        <f t="shared" ref="K500:L505" si="150">D500/F500*100</f>
        <v>130.76825674318232</v>
      </c>
      <c r="L500" s="9">
        <f t="shared" si="150"/>
        <v>130.76825674318232</v>
      </c>
    </row>
    <row r="501" spans="1:12" s="1" customFormat="1" x14ac:dyDescent="0.2">
      <c r="A501" s="10" t="s">
        <v>7</v>
      </c>
      <c r="B501" s="7">
        <v>14588.333000000001</v>
      </c>
      <c r="C501" s="7">
        <v>63940.995999999999</v>
      </c>
      <c r="D501" s="7">
        <v>11408.665999999999</v>
      </c>
      <c r="E501" s="7">
        <v>11408.665999999999</v>
      </c>
      <c r="F501" s="7">
        <v>8726.6659999999993</v>
      </c>
      <c r="G501" s="7">
        <v>8726.6659999999993</v>
      </c>
      <c r="H501" s="8">
        <f>D501/D500*100</f>
        <v>99.973334405915892</v>
      </c>
      <c r="I501" s="8">
        <f>E501/E500*100</f>
        <v>99.973334405915892</v>
      </c>
      <c r="J501" s="9">
        <f t="shared" si="149"/>
        <v>78.204041544705618</v>
      </c>
      <c r="K501" s="9">
        <f t="shared" si="150"/>
        <v>130.73338661064832</v>
      </c>
      <c r="L501" s="9">
        <f t="shared" si="150"/>
        <v>130.73338661064832</v>
      </c>
    </row>
    <row r="502" spans="1:12" s="1" customFormat="1" x14ac:dyDescent="0.2">
      <c r="A502" s="10" t="s">
        <v>8</v>
      </c>
      <c r="B502" s="7">
        <v>0</v>
      </c>
      <c r="C502" s="7">
        <v>1.0999999999999999E-2</v>
      </c>
      <c r="D502" s="7">
        <v>3.0430000000000001</v>
      </c>
      <c r="E502" s="7">
        <v>3.0430000000000001</v>
      </c>
      <c r="F502" s="7">
        <v>0</v>
      </c>
      <c r="G502" s="7">
        <v>0</v>
      </c>
      <c r="H502" s="8">
        <f>D502/D500*100</f>
        <v>2.6665594084111333E-2</v>
      </c>
      <c r="I502" s="8">
        <f>E502/E500*100</f>
        <v>2.6665594084111333E-2</v>
      </c>
      <c r="J502" s="9">
        <v>0</v>
      </c>
      <c r="K502" s="9">
        <v>0</v>
      </c>
      <c r="L502" s="9">
        <v>0</v>
      </c>
    </row>
    <row r="503" spans="1:12" s="1" customFormat="1" x14ac:dyDescent="0.2">
      <c r="A503" s="6" t="s">
        <v>9</v>
      </c>
      <c r="B503" s="7">
        <v>14588.333000000001</v>
      </c>
      <c r="C503" s="7">
        <v>63941.006999999998</v>
      </c>
      <c r="D503" s="7">
        <v>11411.708999999999</v>
      </c>
      <c r="E503" s="7">
        <v>11411.708999999999</v>
      </c>
      <c r="F503" s="7">
        <v>8726.6659999999993</v>
      </c>
      <c r="G503" s="7">
        <v>8726.6659999999993</v>
      </c>
      <c r="H503" s="8">
        <f>H504+H505</f>
        <v>100</v>
      </c>
      <c r="I503" s="8">
        <f>I504+I505</f>
        <v>100</v>
      </c>
      <c r="J503" s="9">
        <f t="shared" si="149"/>
        <v>78.224900679193425</v>
      </c>
      <c r="K503" s="9">
        <f t="shared" si="150"/>
        <v>130.76825674318232</v>
      </c>
      <c r="L503" s="9">
        <f t="shared" si="150"/>
        <v>130.76825674318232</v>
      </c>
    </row>
    <row r="504" spans="1:12" s="1" customFormat="1" x14ac:dyDescent="0.2">
      <c r="A504" s="10" t="s">
        <v>10</v>
      </c>
      <c r="B504" s="7">
        <v>0</v>
      </c>
      <c r="C504" s="7">
        <v>21.533000000000001</v>
      </c>
      <c r="D504" s="7">
        <v>0</v>
      </c>
      <c r="E504" s="7">
        <v>0</v>
      </c>
      <c r="F504" s="7">
        <v>0</v>
      </c>
      <c r="G504" s="7">
        <v>0</v>
      </c>
      <c r="H504" s="8">
        <f>D504/D503*100</f>
        <v>0</v>
      </c>
      <c r="I504" s="8">
        <f>E504/E503*100</f>
        <v>0</v>
      </c>
      <c r="J504" s="9">
        <v>0</v>
      </c>
      <c r="K504" s="9">
        <v>0</v>
      </c>
      <c r="L504" s="9">
        <v>0</v>
      </c>
    </row>
    <row r="505" spans="1:12" s="1" customFormat="1" x14ac:dyDescent="0.2">
      <c r="A505" s="10" t="s">
        <v>11</v>
      </c>
      <c r="B505" s="7">
        <v>14588.333000000001</v>
      </c>
      <c r="C505" s="7">
        <v>63919.473999999995</v>
      </c>
      <c r="D505" s="7">
        <v>11411.708999999999</v>
      </c>
      <c r="E505" s="7">
        <v>11411.708999999999</v>
      </c>
      <c r="F505" s="7">
        <v>8726.6659999999993</v>
      </c>
      <c r="G505" s="7">
        <v>8726.6659999999993</v>
      </c>
      <c r="H505" s="8">
        <f>D505/D503*100</f>
        <v>100</v>
      </c>
      <c r="I505" s="8">
        <f>E505/E503*100</f>
        <v>100</v>
      </c>
      <c r="J505" s="9">
        <f t="shared" si="149"/>
        <v>78.224900679193425</v>
      </c>
      <c r="K505" s="9">
        <f t="shared" si="150"/>
        <v>130.76825674318232</v>
      </c>
      <c r="L505" s="9">
        <f t="shared" si="150"/>
        <v>130.76825674318232</v>
      </c>
    </row>
    <row r="506" spans="1:12" s="1" customFormat="1" x14ac:dyDescent="0.2">
      <c r="A506" s="3" t="s">
        <v>83</v>
      </c>
      <c r="B506" s="7"/>
      <c r="C506" s="7"/>
      <c r="D506" s="7"/>
      <c r="E506" s="7"/>
      <c r="F506" s="7"/>
      <c r="G506" s="7"/>
    </row>
    <row r="507" spans="1:12" s="1" customFormat="1" x14ac:dyDescent="0.2">
      <c r="A507" s="6" t="s">
        <v>6</v>
      </c>
      <c r="B507" s="7">
        <v>1341.9549999999999</v>
      </c>
      <c r="C507" s="7">
        <v>19499.5</v>
      </c>
      <c r="D507" s="7">
        <v>1592.597</v>
      </c>
      <c r="E507" s="7">
        <v>1592.597</v>
      </c>
      <c r="F507" s="7">
        <v>909.84899999999993</v>
      </c>
      <c r="G507" s="7">
        <v>909.84899999999993</v>
      </c>
      <c r="H507" s="8">
        <f>H508+H509</f>
        <v>100</v>
      </c>
      <c r="I507" s="8">
        <f>I508+I509</f>
        <v>100</v>
      </c>
      <c r="J507" s="9">
        <f t="shared" ref="J507:J512" si="151">D507/B507*100</f>
        <v>118.67737740833337</v>
      </c>
      <c r="K507" s="9">
        <f t="shared" ref="K507:L512" si="152">D507/F507*100</f>
        <v>175.03970439050875</v>
      </c>
      <c r="L507" s="9">
        <f t="shared" si="152"/>
        <v>175.03970439050875</v>
      </c>
    </row>
    <row r="508" spans="1:12" s="1" customFormat="1" x14ac:dyDescent="0.2">
      <c r="A508" s="10" t="s">
        <v>7</v>
      </c>
      <c r="B508" s="7">
        <v>401</v>
      </c>
      <c r="C508" s="7">
        <v>6060</v>
      </c>
      <c r="D508" s="7">
        <v>491</v>
      </c>
      <c r="E508" s="7">
        <v>491</v>
      </c>
      <c r="F508" s="7">
        <v>543</v>
      </c>
      <c r="G508" s="7">
        <v>543</v>
      </c>
      <c r="H508" s="8">
        <f>D508/D507*100</f>
        <v>30.830147237499506</v>
      </c>
      <c r="I508" s="8">
        <f>E508/E507*100</f>
        <v>30.830147237499506</v>
      </c>
      <c r="J508" s="9">
        <f t="shared" si="151"/>
        <v>122.44389027431421</v>
      </c>
      <c r="K508" s="9">
        <f t="shared" si="152"/>
        <v>90.423572744014734</v>
      </c>
      <c r="L508" s="9">
        <f t="shared" si="152"/>
        <v>90.423572744014734</v>
      </c>
    </row>
    <row r="509" spans="1:12" s="1" customFormat="1" x14ac:dyDescent="0.2">
      <c r="A509" s="10" t="s">
        <v>8</v>
      </c>
      <c r="B509" s="7">
        <v>940.95500000000004</v>
      </c>
      <c r="C509" s="7">
        <v>13439.5</v>
      </c>
      <c r="D509" s="7">
        <v>1101.597</v>
      </c>
      <c r="E509" s="7">
        <v>1101.597</v>
      </c>
      <c r="F509" s="7">
        <v>366.84899999999999</v>
      </c>
      <c r="G509" s="7">
        <v>366.84899999999999</v>
      </c>
      <c r="H509" s="8">
        <f>D509/D507*100</f>
        <v>69.169852762500497</v>
      </c>
      <c r="I509" s="8">
        <f>E509/E507*100</f>
        <v>69.169852762500497</v>
      </c>
      <c r="J509" s="9">
        <f t="shared" si="151"/>
        <v>117.07222980907694</v>
      </c>
      <c r="K509" s="9">
        <f t="shared" si="152"/>
        <v>300.28622130631402</v>
      </c>
      <c r="L509" s="9">
        <f t="shared" si="152"/>
        <v>300.28622130631402</v>
      </c>
    </row>
    <row r="510" spans="1:12" s="1" customFormat="1" x14ac:dyDescent="0.2">
      <c r="A510" s="6" t="s">
        <v>9</v>
      </c>
      <c r="B510" s="7">
        <v>1341.9549999999999</v>
      </c>
      <c r="C510" s="7">
        <v>19499.5</v>
      </c>
      <c r="D510" s="7">
        <v>1592.597</v>
      </c>
      <c r="E510" s="7">
        <v>1592.597</v>
      </c>
      <c r="F510" s="7">
        <v>909.84899999999993</v>
      </c>
      <c r="G510" s="7">
        <v>909.84899999999993</v>
      </c>
      <c r="H510" s="8">
        <f>H511+H512</f>
        <v>100.00000000000001</v>
      </c>
      <c r="I510" s="8">
        <f>I511+I512</f>
        <v>100.00000000000001</v>
      </c>
      <c r="J510" s="9">
        <f t="shared" si="151"/>
        <v>118.67737740833337</v>
      </c>
      <c r="K510" s="9">
        <f t="shared" si="152"/>
        <v>175.03970439050875</v>
      </c>
      <c r="L510" s="9">
        <f t="shared" si="152"/>
        <v>175.03970439050875</v>
      </c>
    </row>
    <row r="511" spans="1:12" s="1" customFormat="1" x14ac:dyDescent="0.2">
      <c r="A511" s="10" t="s">
        <v>10</v>
      </c>
      <c r="B511" s="7">
        <v>52.232999999999997</v>
      </c>
      <c r="C511" s="7">
        <v>3779.904</v>
      </c>
      <c r="D511" s="7">
        <v>261.64999999999998</v>
      </c>
      <c r="E511" s="7">
        <v>261.64999999999998</v>
      </c>
      <c r="F511" s="7">
        <v>322.11799999999999</v>
      </c>
      <c r="G511" s="7">
        <v>322.11799999999999</v>
      </c>
      <c r="H511" s="8">
        <f>D511/D510*100</f>
        <v>16.429140579820253</v>
      </c>
      <c r="I511" s="8">
        <f>E511/E510*100</f>
        <v>16.429140579820253</v>
      </c>
      <c r="J511" s="9"/>
      <c r="K511" s="9">
        <f t="shared" si="152"/>
        <v>81.227997193575021</v>
      </c>
      <c r="L511" s="9">
        <f t="shared" si="152"/>
        <v>81.227997193575021</v>
      </c>
    </row>
    <row r="512" spans="1:12" s="1" customFormat="1" x14ac:dyDescent="0.2">
      <c r="A512" s="10" t="s">
        <v>11</v>
      </c>
      <c r="B512" s="7">
        <v>1289.722</v>
      </c>
      <c r="C512" s="7">
        <v>15719.596</v>
      </c>
      <c r="D512" s="7">
        <v>1330.9470000000001</v>
      </c>
      <c r="E512" s="7">
        <v>1330.9470000000001</v>
      </c>
      <c r="F512" s="7">
        <v>587.73099999999999</v>
      </c>
      <c r="G512" s="7">
        <v>587.73099999999999</v>
      </c>
      <c r="H512" s="8">
        <f>D512/D510*100</f>
        <v>83.570859420179758</v>
      </c>
      <c r="I512" s="8">
        <f>E512/E510*100</f>
        <v>83.570859420179758</v>
      </c>
      <c r="J512" s="9">
        <f t="shared" si="151"/>
        <v>103.19642527614479</v>
      </c>
      <c r="K512" s="9">
        <f t="shared" si="152"/>
        <v>226.45512998293441</v>
      </c>
      <c r="L512" s="9">
        <f t="shared" si="152"/>
        <v>226.45512998293441</v>
      </c>
    </row>
    <row r="513" spans="1:12" s="1" customFormat="1" ht="33.75" x14ac:dyDescent="0.2">
      <c r="A513" s="3" t="s">
        <v>84</v>
      </c>
      <c r="B513" s="7"/>
      <c r="C513" s="7"/>
      <c r="D513" s="7"/>
      <c r="E513" s="7"/>
      <c r="F513" s="7"/>
      <c r="G513" s="7"/>
    </row>
    <row r="514" spans="1:12" s="1" customFormat="1" x14ac:dyDescent="0.2">
      <c r="A514" s="6" t="s">
        <v>6</v>
      </c>
      <c r="B514" s="7">
        <v>3.8180000000000001</v>
      </c>
      <c r="C514" s="7">
        <v>453.44</v>
      </c>
      <c r="D514" s="7">
        <v>963.52700000000004</v>
      </c>
      <c r="E514" s="7">
        <v>963.52700000000004</v>
      </c>
      <c r="F514" s="7">
        <v>1.17</v>
      </c>
      <c r="G514" s="7">
        <v>1.17</v>
      </c>
      <c r="H514" s="8">
        <f>H515+H516</f>
        <v>100</v>
      </c>
      <c r="I514" s="8">
        <f>I515+I516</f>
        <v>100</v>
      </c>
      <c r="J514" s="9"/>
      <c r="K514" s="9"/>
      <c r="L514" s="9"/>
    </row>
    <row r="515" spans="1:12" s="1" customFormat="1" x14ac:dyDescent="0.2">
      <c r="A515" s="10" t="s">
        <v>7</v>
      </c>
      <c r="B515" s="7">
        <v>0</v>
      </c>
      <c r="C515" s="7">
        <v>0</v>
      </c>
      <c r="D515" s="7">
        <v>0</v>
      </c>
      <c r="E515" s="7">
        <v>0</v>
      </c>
      <c r="F515" s="7">
        <v>0</v>
      </c>
      <c r="G515" s="7">
        <v>0</v>
      </c>
      <c r="H515" s="8">
        <f>D515/D514*100</f>
        <v>0</v>
      </c>
      <c r="I515" s="8">
        <f>E515/E514*100</f>
        <v>0</v>
      </c>
      <c r="J515" s="9">
        <v>0</v>
      </c>
      <c r="K515" s="9">
        <v>0</v>
      </c>
      <c r="L515" s="9">
        <v>0</v>
      </c>
    </row>
    <row r="516" spans="1:12" s="1" customFormat="1" x14ac:dyDescent="0.2">
      <c r="A516" s="10" t="s">
        <v>8</v>
      </c>
      <c r="B516" s="7">
        <v>3.8180000000000001</v>
      </c>
      <c r="C516" s="7">
        <v>453.44</v>
      </c>
      <c r="D516" s="7">
        <v>963.52700000000004</v>
      </c>
      <c r="E516" s="7">
        <v>963.52700000000004</v>
      </c>
      <c r="F516" s="7">
        <v>1.17</v>
      </c>
      <c r="G516" s="7">
        <v>1.17</v>
      </c>
      <c r="H516" s="8">
        <f>D516/D514*100</f>
        <v>100</v>
      </c>
      <c r="I516" s="8">
        <f>E516/E514*100</f>
        <v>100</v>
      </c>
      <c r="J516" s="9"/>
      <c r="K516" s="9"/>
      <c r="L516" s="9"/>
    </row>
    <row r="517" spans="1:12" s="1" customFormat="1" x14ac:dyDescent="0.2">
      <c r="A517" s="6" t="s">
        <v>9</v>
      </c>
      <c r="B517" s="7">
        <v>3.8180000000000001</v>
      </c>
      <c r="C517" s="7">
        <v>453.44</v>
      </c>
      <c r="D517" s="7">
        <v>963.52700000000004</v>
      </c>
      <c r="E517" s="7">
        <v>963.52700000000004</v>
      </c>
      <c r="F517" s="7">
        <v>1.17</v>
      </c>
      <c r="G517" s="7">
        <v>1.17</v>
      </c>
      <c r="H517" s="8">
        <f>H518+H519</f>
        <v>100</v>
      </c>
      <c r="I517" s="8">
        <f>I518+I519</f>
        <v>100</v>
      </c>
      <c r="J517" s="9"/>
      <c r="K517" s="9"/>
      <c r="L517" s="9"/>
    </row>
    <row r="518" spans="1:12" s="1" customFormat="1" x14ac:dyDescent="0.2">
      <c r="A518" s="10" t="s">
        <v>10</v>
      </c>
      <c r="B518" s="7">
        <v>0</v>
      </c>
      <c r="C518" s="7">
        <v>66.930999999999997</v>
      </c>
      <c r="D518" s="7">
        <v>12.284000000000001</v>
      </c>
      <c r="E518" s="7">
        <v>12.284000000000001</v>
      </c>
      <c r="F518" s="7">
        <v>0</v>
      </c>
      <c r="G518" s="7">
        <v>0</v>
      </c>
      <c r="H518" s="8">
        <f>D518/D517*100</f>
        <v>1.2748994060363643</v>
      </c>
      <c r="I518" s="8">
        <f>E518/E517*100</f>
        <v>1.2748994060363643</v>
      </c>
      <c r="J518" s="9">
        <v>0</v>
      </c>
      <c r="K518" s="9">
        <v>0</v>
      </c>
      <c r="L518" s="9">
        <v>0</v>
      </c>
    </row>
    <row r="519" spans="1:12" s="1" customFormat="1" x14ac:dyDescent="0.2">
      <c r="A519" s="10" t="s">
        <v>11</v>
      </c>
      <c r="B519" s="7">
        <v>3.8180000000000001</v>
      </c>
      <c r="C519" s="7">
        <v>386.50900000000001</v>
      </c>
      <c r="D519" s="7">
        <v>951.24300000000005</v>
      </c>
      <c r="E519" s="7">
        <v>951.24300000000005</v>
      </c>
      <c r="F519" s="7">
        <v>1.17</v>
      </c>
      <c r="G519" s="7">
        <v>1.17</v>
      </c>
      <c r="H519" s="8">
        <f>D519/D517*100</f>
        <v>98.725100593963631</v>
      </c>
      <c r="I519" s="8">
        <f>E519/E517*100</f>
        <v>98.725100593963631</v>
      </c>
      <c r="J519" s="9"/>
      <c r="K519" s="9"/>
      <c r="L519" s="9"/>
    </row>
    <row r="520" spans="1:12" s="1" customFormat="1" x14ac:dyDescent="0.2">
      <c r="A520" s="3" t="s">
        <v>85</v>
      </c>
      <c r="B520" s="7"/>
      <c r="C520" s="7"/>
      <c r="D520" s="7"/>
      <c r="E520" s="7"/>
      <c r="F520" s="7"/>
      <c r="G520" s="7"/>
    </row>
    <row r="521" spans="1:12" s="1" customFormat="1" x14ac:dyDescent="0.2">
      <c r="A521" s="6" t="s">
        <v>6</v>
      </c>
      <c r="B521" s="7">
        <v>9443.7939999999999</v>
      </c>
      <c r="C521" s="7">
        <v>170051.364</v>
      </c>
      <c r="D521" s="7">
        <v>15883.284</v>
      </c>
      <c r="E521" s="7">
        <v>15883.284</v>
      </c>
      <c r="F521" s="7">
        <v>10500.894999999999</v>
      </c>
      <c r="G521" s="7">
        <v>10500.894999999999</v>
      </c>
      <c r="H521" s="8">
        <f>H522+H523</f>
        <v>100</v>
      </c>
      <c r="I521" s="8">
        <f>I522+I523</f>
        <v>100</v>
      </c>
      <c r="J521" s="9">
        <f t="shared" ref="J521:J526" si="153">D521/B521*100</f>
        <v>168.18753140951611</v>
      </c>
      <c r="K521" s="9">
        <f t="shared" ref="K521:L526" si="154">D521/F521*100</f>
        <v>151.25647861444193</v>
      </c>
      <c r="L521" s="9">
        <f t="shared" si="154"/>
        <v>151.25647861444193</v>
      </c>
    </row>
    <row r="522" spans="1:12" s="1" customFormat="1" x14ac:dyDescent="0.2">
      <c r="A522" s="10" t="s">
        <v>7</v>
      </c>
      <c r="B522" s="7">
        <v>1252.567</v>
      </c>
      <c r="C522" s="7">
        <v>21276.066999999999</v>
      </c>
      <c r="D522" s="7">
        <v>1003.667</v>
      </c>
      <c r="E522" s="7">
        <v>1003.667</v>
      </c>
      <c r="F522" s="7">
        <v>1299.6669999999999</v>
      </c>
      <c r="G522" s="7">
        <v>1299.6669999999999</v>
      </c>
      <c r="H522" s="8">
        <f>D522/D521*100</f>
        <v>6.3190143801495973</v>
      </c>
      <c r="I522" s="8">
        <f>E522/E521*100</f>
        <v>6.3190143801495973</v>
      </c>
      <c r="J522" s="9">
        <f t="shared" si="153"/>
        <v>80.128807480957107</v>
      </c>
      <c r="K522" s="9">
        <f t="shared" si="154"/>
        <v>77.224935310352578</v>
      </c>
      <c r="L522" s="9">
        <f t="shared" si="154"/>
        <v>77.224935310352578</v>
      </c>
    </row>
    <row r="523" spans="1:12" s="1" customFormat="1" x14ac:dyDescent="0.2">
      <c r="A523" s="10" t="s">
        <v>8</v>
      </c>
      <c r="B523" s="7">
        <v>8191.2269999999999</v>
      </c>
      <c r="C523" s="7">
        <v>148775.29699999999</v>
      </c>
      <c r="D523" s="7">
        <v>14879.617</v>
      </c>
      <c r="E523" s="7">
        <v>14879.617</v>
      </c>
      <c r="F523" s="7">
        <v>9201.2279999999992</v>
      </c>
      <c r="G523" s="7">
        <v>9201.2279999999992</v>
      </c>
      <c r="H523" s="8">
        <f>D523/D521*100</f>
        <v>93.680985619850404</v>
      </c>
      <c r="I523" s="8">
        <f>E523/E521*100</f>
        <v>93.680985619850404</v>
      </c>
      <c r="J523" s="9">
        <f t="shared" si="153"/>
        <v>181.65309055651861</v>
      </c>
      <c r="K523" s="9">
        <f t="shared" si="154"/>
        <v>161.71338217029293</v>
      </c>
      <c r="L523" s="9">
        <f t="shared" si="154"/>
        <v>161.71338217029293</v>
      </c>
    </row>
    <row r="524" spans="1:12" s="1" customFormat="1" x14ac:dyDescent="0.2">
      <c r="A524" s="6" t="s">
        <v>9</v>
      </c>
      <c r="B524" s="7">
        <v>9443.7939999999999</v>
      </c>
      <c r="C524" s="7">
        <v>170051.364</v>
      </c>
      <c r="D524" s="7">
        <v>15883.284</v>
      </c>
      <c r="E524" s="7">
        <v>15883.284</v>
      </c>
      <c r="F524" s="7">
        <v>10500.894999999999</v>
      </c>
      <c r="G524" s="7">
        <v>10500.894999999999</v>
      </c>
      <c r="H524" s="8">
        <f>H525+H526</f>
        <v>99.999999999999986</v>
      </c>
      <c r="I524" s="8">
        <f>I525+I526</f>
        <v>99.999999999999986</v>
      </c>
      <c r="J524" s="9">
        <f t="shared" si="153"/>
        <v>168.18753140951611</v>
      </c>
      <c r="K524" s="9">
        <f t="shared" si="154"/>
        <v>151.25647861444193</v>
      </c>
      <c r="L524" s="9">
        <f t="shared" si="154"/>
        <v>151.25647861444193</v>
      </c>
    </row>
    <row r="525" spans="1:12" s="1" customFormat="1" x14ac:dyDescent="0.2">
      <c r="A525" s="10" t="s">
        <v>10</v>
      </c>
      <c r="B525" s="7">
        <v>266.73599999999999</v>
      </c>
      <c r="C525" s="7">
        <v>4189.9369999999999</v>
      </c>
      <c r="D525" s="7">
        <v>398.447</v>
      </c>
      <c r="E525" s="7">
        <v>398.447</v>
      </c>
      <c r="F525" s="7">
        <v>387.28500000000003</v>
      </c>
      <c r="G525" s="7">
        <v>387.28500000000003</v>
      </c>
      <c r="H525" s="8">
        <f>D525/D524*100</f>
        <v>2.5085933110558245</v>
      </c>
      <c r="I525" s="8">
        <f>E525/E524*100</f>
        <v>2.5085933110558245</v>
      </c>
      <c r="J525" s="9">
        <f t="shared" si="153"/>
        <v>149.37878651550596</v>
      </c>
      <c r="K525" s="9">
        <f t="shared" si="154"/>
        <v>102.88211523813212</v>
      </c>
      <c r="L525" s="9">
        <f t="shared" si="154"/>
        <v>102.88211523813212</v>
      </c>
    </row>
    <row r="526" spans="1:12" s="1" customFormat="1" x14ac:dyDescent="0.2">
      <c r="A526" s="10" t="s">
        <v>11</v>
      </c>
      <c r="B526" s="7">
        <v>9177.0579999999991</v>
      </c>
      <c r="C526" s="7">
        <v>165861.427</v>
      </c>
      <c r="D526" s="7">
        <v>15484.837</v>
      </c>
      <c r="E526" s="7">
        <v>15484.837</v>
      </c>
      <c r="F526" s="7">
        <v>10113.609999999999</v>
      </c>
      <c r="G526" s="7">
        <v>10113.609999999999</v>
      </c>
      <c r="H526" s="8">
        <f>D526/D524*100</f>
        <v>97.491406688944167</v>
      </c>
      <c r="I526" s="8">
        <f>E526/E524*100</f>
        <v>97.491406688944167</v>
      </c>
      <c r="J526" s="9">
        <f t="shared" si="153"/>
        <v>168.73421743656846</v>
      </c>
      <c r="K526" s="9">
        <f t="shared" si="154"/>
        <v>153.1088997894916</v>
      </c>
      <c r="L526" s="9">
        <f t="shared" si="154"/>
        <v>153.1088997894916</v>
      </c>
    </row>
    <row r="527" spans="1:12" s="1" customFormat="1" ht="22.5" x14ac:dyDescent="0.2">
      <c r="A527" s="3" t="s">
        <v>86</v>
      </c>
      <c r="B527" s="7"/>
      <c r="C527" s="7"/>
      <c r="D527" s="7"/>
      <c r="E527" s="7"/>
      <c r="F527" s="7"/>
      <c r="G527" s="7"/>
    </row>
    <row r="528" spans="1:12" s="1" customFormat="1" x14ac:dyDescent="0.2">
      <c r="A528" s="6" t="s">
        <v>6</v>
      </c>
      <c r="B528" s="7">
        <v>41708.553999999996</v>
      </c>
      <c r="C528" s="7">
        <v>235879.91700000002</v>
      </c>
      <c r="D528" s="7">
        <v>10639.84042</v>
      </c>
      <c r="E528" s="7">
        <v>10639.84042</v>
      </c>
      <c r="F528" s="7">
        <v>1424.7360000000001</v>
      </c>
      <c r="G528" s="7">
        <v>1424.7360000000001</v>
      </c>
      <c r="H528" s="8">
        <f>H529+H530</f>
        <v>99.999999999999986</v>
      </c>
      <c r="I528" s="8">
        <f>I529+I530</f>
        <v>99.999999999999986</v>
      </c>
      <c r="J528" s="9">
        <f t="shared" ref="J528:J533" si="155">D528/B528*100</f>
        <v>25.509971935253379</v>
      </c>
      <c r="K528" s="9"/>
      <c r="L528" s="9"/>
    </row>
    <row r="529" spans="1:12" s="1" customFormat="1" x14ac:dyDescent="0.2">
      <c r="A529" s="10" t="s">
        <v>7</v>
      </c>
      <c r="B529" s="7">
        <v>144.083</v>
      </c>
      <c r="C529" s="7">
        <v>1928.9960000000001</v>
      </c>
      <c r="D529" s="7">
        <v>144.083</v>
      </c>
      <c r="E529" s="7">
        <v>144.083</v>
      </c>
      <c r="F529" s="7">
        <v>144.083</v>
      </c>
      <c r="G529" s="7">
        <v>144.083</v>
      </c>
      <c r="H529" s="8">
        <f>D529/D528*100</f>
        <v>1.3541838440467886</v>
      </c>
      <c r="I529" s="8">
        <f>E529/E528*100</f>
        <v>1.3541838440467886</v>
      </c>
      <c r="J529" s="9">
        <f t="shared" si="155"/>
        <v>100</v>
      </c>
      <c r="K529" s="9">
        <f t="shared" ref="K529:L529" si="156">D529/F529*100</f>
        <v>100</v>
      </c>
      <c r="L529" s="9">
        <f t="shared" si="156"/>
        <v>100</v>
      </c>
    </row>
    <row r="530" spans="1:12" s="1" customFormat="1" x14ac:dyDescent="0.2">
      <c r="A530" s="10" t="s">
        <v>8</v>
      </c>
      <c r="B530" s="7">
        <v>41564.470999999998</v>
      </c>
      <c r="C530" s="7">
        <v>233950.921</v>
      </c>
      <c r="D530" s="7">
        <v>10495.75742</v>
      </c>
      <c r="E530" s="7">
        <v>10495.75742</v>
      </c>
      <c r="F530" s="7">
        <v>1280.653</v>
      </c>
      <c r="G530" s="7">
        <v>1280.653</v>
      </c>
      <c r="H530" s="8">
        <f>D530/D528*100</f>
        <v>98.645816155953199</v>
      </c>
      <c r="I530" s="8">
        <f>E530/E528*100</f>
        <v>98.645816155953199</v>
      </c>
      <c r="J530" s="9">
        <f t="shared" si="155"/>
        <v>25.251752680793171</v>
      </c>
      <c r="K530" s="9"/>
      <c r="L530" s="9"/>
    </row>
    <row r="531" spans="1:12" s="1" customFormat="1" x14ac:dyDescent="0.2">
      <c r="A531" s="6" t="s">
        <v>9</v>
      </c>
      <c r="B531" s="7">
        <v>41708.553999999996</v>
      </c>
      <c r="C531" s="7">
        <v>235879.91700000002</v>
      </c>
      <c r="D531" s="7">
        <v>10639.84042</v>
      </c>
      <c r="E531" s="7">
        <v>10639.84042</v>
      </c>
      <c r="F531" s="7">
        <v>1424.7360000000001</v>
      </c>
      <c r="G531" s="7">
        <v>1424.7360000000001</v>
      </c>
      <c r="H531" s="8">
        <f>H532+H533</f>
        <v>99.999999999999986</v>
      </c>
      <c r="I531" s="8">
        <f>I532+I533</f>
        <v>99.999999999999986</v>
      </c>
      <c r="J531" s="9">
        <f t="shared" si="155"/>
        <v>25.509971935253379</v>
      </c>
      <c r="K531" s="9"/>
      <c r="L531" s="9"/>
    </row>
    <row r="532" spans="1:12" s="1" customFormat="1" x14ac:dyDescent="0.2">
      <c r="A532" s="10" t="s">
        <v>10</v>
      </c>
      <c r="B532" s="7">
        <v>5.1269999999999998</v>
      </c>
      <c r="C532" s="7">
        <v>2252.931</v>
      </c>
      <c r="D532" s="7">
        <v>18.953759999999999</v>
      </c>
      <c r="E532" s="7">
        <v>18.953759999999999</v>
      </c>
      <c r="F532" s="7">
        <v>0</v>
      </c>
      <c r="G532" s="7">
        <v>0</v>
      </c>
      <c r="H532" s="8">
        <f>D532/D531*100</f>
        <v>0.17813951386312238</v>
      </c>
      <c r="I532" s="8">
        <f>E532/E531*100</f>
        <v>0.17813951386312238</v>
      </c>
      <c r="J532" s="9">
        <f t="shared" si="155"/>
        <v>369.68519602106494</v>
      </c>
      <c r="K532" s="9">
        <v>0</v>
      </c>
      <c r="L532" s="9">
        <v>0</v>
      </c>
    </row>
    <row r="533" spans="1:12" s="1" customFormat="1" x14ac:dyDescent="0.2">
      <c r="A533" s="10" t="s">
        <v>11</v>
      </c>
      <c r="B533" s="7">
        <v>41703.426999999996</v>
      </c>
      <c r="C533" s="7">
        <v>233626.986</v>
      </c>
      <c r="D533" s="7">
        <v>10620.88666</v>
      </c>
      <c r="E533" s="7">
        <v>10620.88666</v>
      </c>
      <c r="F533" s="7">
        <v>1424.7360000000001</v>
      </c>
      <c r="G533" s="7">
        <v>1424.7360000000001</v>
      </c>
      <c r="H533" s="8">
        <f>D533/D531*100</f>
        <v>99.82186048613687</v>
      </c>
      <c r="I533" s="8">
        <f>E533/E531*100</f>
        <v>99.82186048613687</v>
      </c>
      <c r="J533" s="9">
        <f t="shared" si="155"/>
        <v>25.46765919261264</v>
      </c>
      <c r="K533" s="9"/>
      <c r="L533" s="9"/>
    </row>
    <row r="534" spans="1:12" s="1" customFormat="1" ht="22.5" x14ac:dyDescent="0.2">
      <c r="A534" s="3" t="s">
        <v>87</v>
      </c>
      <c r="B534" s="7"/>
      <c r="C534" s="7"/>
      <c r="D534" s="7"/>
      <c r="E534" s="7"/>
      <c r="F534" s="7"/>
      <c r="G534" s="7"/>
    </row>
    <row r="535" spans="1:12" s="1" customFormat="1" x14ac:dyDescent="0.2">
      <c r="A535" s="6" t="s">
        <v>6</v>
      </c>
      <c r="B535" s="7">
        <v>137.80500000000001</v>
      </c>
      <c r="C535" s="7">
        <v>2316.3810000000003</v>
      </c>
      <c r="D535" s="7">
        <v>169.441</v>
      </c>
      <c r="E535" s="7">
        <v>169.441</v>
      </c>
      <c r="F535" s="7">
        <v>304.54399999999998</v>
      </c>
      <c r="G535" s="7">
        <v>304.54399999999998</v>
      </c>
      <c r="H535" s="8">
        <f>H536+H537</f>
        <v>100</v>
      </c>
      <c r="I535" s="8">
        <f>I536+I537</f>
        <v>100</v>
      </c>
      <c r="J535" s="9">
        <f t="shared" ref="J535:J540" si="157">D535/B535*100</f>
        <v>122.95707702913536</v>
      </c>
      <c r="K535" s="9">
        <f t="shared" ref="K535:L540" si="158">D535/F535*100</f>
        <v>55.637609015446046</v>
      </c>
      <c r="L535" s="9">
        <f t="shared" si="158"/>
        <v>55.637609015446046</v>
      </c>
    </row>
    <row r="536" spans="1:12" s="1" customFormat="1" x14ac:dyDescent="0.2">
      <c r="A536" s="10" t="s">
        <v>7</v>
      </c>
      <c r="B536" s="7">
        <v>4.3040000000000003</v>
      </c>
      <c r="C536" s="7">
        <v>49.119</v>
      </c>
      <c r="D536" s="7">
        <v>2.3039999999999998</v>
      </c>
      <c r="E536" s="7">
        <v>2.3039999999999998</v>
      </c>
      <c r="F536" s="7">
        <v>2.3039999999999998</v>
      </c>
      <c r="G536" s="7">
        <v>2.3039999999999998</v>
      </c>
      <c r="H536" s="8">
        <f>D536/D535*100</f>
        <v>1.3597653460496573</v>
      </c>
      <c r="I536" s="8">
        <f>E536/E535*100</f>
        <v>1.3597653460496573</v>
      </c>
      <c r="J536" s="9">
        <f t="shared" si="157"/>
        <v>53.531598513011147</v>
      </c>
      <c r="K536" s="9">
        <f t="shared" si="158"/>
        <v>100</v>
      </c>
      <c r="L536" s="9">
        <f t="shared" si="158"/>
        <v>100</v>
      </c>
    </row>
    <row r="537" spans="1:12" s="1" customFormat="1" x14ac:dyDescent="0.2">
      <c r="A537" s="10" t="s">
        <v>8</v>
      </c>
      <c r="B537" s="7">
        <v>133.501</v>
      </c>
      <c r="C537" s="7">
        <v>2267.2620000000002</v>
      </c>
      <c r="D537" s="7">
        <v>167.137</v>
      </c>
      <c r="E537" s="7">
        <v>167.137</v>
      </c>
      <c r="F537" s="7">
        <v>302.24</v>
      </c>
      <c r="G537" s="7">
        <v>302.24</v>
      </c>
      <c r="H537" s="8">
        <f>D537/D535*100</f>
        <v>98.640234653950344</v>
      </c>
      <c r="I537" s="8">
        <f>E537/E535*100</f>
        <v>98.640234653950344</v>
      </c>
      <c r="J537" s="9">
        <f t="shared" si="157"/>
        <v>125.19531688901206</v>
      </c>
      <c r="K537" s="9">
        <f t="shared" si="158"/>
        <v>55.299430915828488</v>
      </c>
      <c r="L537" s="9">
        <f t="shared" si="158"/>
        <v>55.299430915828488</v>
      </c>
    </row>
    <row r="538" spans="1:12" s="1" customFormat="1" x14ac:dyDescent="0.2">
      <c r="A538" s="6" t="s">
        <v>9</v>
      </c>
      <c r="B538" s="7">
        <v>137.80500000000001</v>
      </c>
      <c r="C538" s="7">
        <v>2316.3810000000003</v>
      </c>
      <c r="D538" s="7">
        <v>169.441</v>
      </c>
      <c r="E538" s="7">
        <v>169.441</v>
      </c>
      <c r="F538" s="7">
        <v>304.54399999999998</v>
      </c>
      <c r="G538" s="7">
        <v>304.54399999999998</v>
      </c>
      <c r="H538" s="8">
        <f>H539+H540</f>
        <v>100</v>
      </c>
      <c r="I538" s="8">
        <f>I539+I540</f>
        <v>100</v>
      </c>
      <c r="J538" s="9">
        <f t="shared" si="157"/>
        <v>122.95707702913536</v>
      </c>
      <c r="K538" s="9">
        <f t="shared" si="158"/>
        <v>55.637609015446046</v>
      </c>
      <c r="L538" s="9">
        <f t="shared" si="158"/>
        <v>55.637609015446046</v>
      </c>
    </row>
    <row r="539" spans="1:12" s="1" customFormat="1" x14ac:dyDescent="0.2">
      <c r="A539" s="10" t="s">
        <v>10</v>
      </c>
      <c r="B539" s="7">
        <v>5.9569999999999999</v>
      </c>
      <c r="C539" s="7">
        <v>23.012</v>
      </c>
      <c r="D539" s="7">
        <v>0.112</v>
      </c>
      <c r="E539" s="7">
        <v>0.112</v>
      </c>
      <c r="F539" s="7">
        <v>3.0000000000000001E-3</v>
      </c>
      <c r="G539" s="7">
        <v>3.0000000000000001E-3</v>
      </c>
      <c r="H539" s="8">
        <f>D539/D538*100</f>
        <v>6.6099704321858341E-2</v>
      </c>
      <c r="I539" s="8">
        <f>E539/E538*100</f>
        <v>6.6099704321858341E-2</v>
      </c>
      <c r="J539" s="9">
        <f t="shared" si="157"/>
        <v>1.8801410105757932</v>
      </c>
      <c r="K539" s="9"/>
      <c r="L539" s="9"/>
    </row>
    <row r="540" spans="1:12" s="1" customFormat="1" x14ac:dyDescent="0.2">
      <c r="A540" s="10" t="s">
        <v>11</v>
      </c>
      <c r="B540" s="7">
        <v>131.84800000000001</v>
      </c>
      <c r="C540" s="7">
        <v>2293.3690000000001</v>
      </c>
      <c r="D540" s="7">
        <v>169.32900000000001</v>
      </c>
      <c r="E540" s="7">
        <v>169.32900000000001</v>
      </c>
      <c r="F540" s="7">
        <v>304.541</v>
      </c>
      <c r="G540" s="7">
        <v>304.541</v>
      </c>
      <c r="H540" s="8">
        <f>D540/D538*100</f>
        <v>99.933900295678143</v>
      </c>
      <c r="I540" s="8">
        <f>E540/E538*100</f>
        <v>99.933900295678143</v>
      </c>
      <c r="J540" s="9">
        <f t="shared" si="157"/>
        <v>128.42743158788906</v>
      </c>
      <c r="K540" s="9">
        <f t="shared" si="158"/>
        <v>55.601380438101934</v>
      </c>
      <c r="L540" s="9">
        <f t="shared" si="158"/>
        <v>55.601380438101934</v>
      </c>
    </row>
    <row r="541" spans="1:12" s="1" customFormat="1" x14ac:dyDescent="0.2">
      <c r="A541" s="3" t="s">
        <v>88</v>
      </c>
      <c r="B541" s="7"/>
      <c r="C541" s="7"/>
      <c r="D541" s="7"/>
      <c r="E541" s="7"/>
      <c r="F541" s="7"/>
      <c r="G541" s="7"/>
    </row>
    <row r="542" spans="1:12" s="1" customFormat="1" x14ac:dyDescent="0.2">
      <c r="A542" s="6" t="s">
        <v>6</v>
      </c>
      <c r="B542" s="7">
        <v>1744.2379999999998</v>
      </c>
      <c r="C542" s="7">
        <v>21466.975999999999</v>
      </c>
      <c r="D542" s="7">
        <v>1376.2750000000001</v>
      </c>
      <c r="E542" s="7">
        <v>1376.2750000000001</v>
      </c>
      <c r="F542" s="7">
        <v>1603.8999999999999</v>
      </c>
      <c r="G542" s="7">
        <v>1603.8999999999999</v>
      </c>
      <c r="H542" s="8">
        <f>H543+H544</f>
        <v>100</v>
      </c>
      <c r="I542" s="8">
        <f>I543+I544</f>
        <v>100</v>
      </c>
      <c r="J542" s="9">
        <f t="shared" ref="J542:J547" si="159">D542/B542*100</f>
        <v>78.904083043713086</v>
      </c>
      <c r="K542" s="9">
        <f t="shared" ref="K542:L547" si="160">D542/F542*100</f>
        <v>85.808030425837032</v>
      </c>
      <c r="L542" s="9">
        <f t="shared" si="160"/>
        <v>85.808030425837032</v>
      </c>
    </row>
    <row r="543" spans="1:12" s="1" customFormat="1" x14ac:dyDescent="0.2">
      <c r="A543" s="10" t="s">
        <v>7</v>
      </c>
      <c r="B543" s="7">
        <v>784.15</v>
      </c>
      <c r="C543" s="7">
        <v>5709.7370000000001</v>
      </c>
      <c r="D543" s="7">
        <v>383.88400000000001</v>
      </c>
      <c r="E543" s="7">
        <v>383.88400000000001</v>
      </c>
      <c r="F543" s="7">
        <v>383.55</v>
      </c>
      <c r="G543" s="7">
        <v>383.55</v>
      </c>
      <c r="H543" s="8">
        <f>D543/D542*100</f>
        <v>27.892971971444659</v>
      </c>
      <c r="I543" s="8">
        <f>E543/E542*100</f>
        <v>27.892971971444659</v>
      </c>
      <c r="J543" s="9">
        <f t="shared" si="159"/>
        <v>48.95542944589684</v>
      </c>
      <c r="K543" s="9">
        <f t="shared" si="160"/>
        <v>100.08708121496545</v>
      </c>
      <c r="L543" s="9">
        <f t="shared" si="160"/>
        <v>100.08708121496545</v>
      </c>
    </row>
    <row r="544" spans="1:12" s="1" customFormat="1" x14ac:dyDescent="0.2">
      <c r="A544" s="10" t="s">
        <v>8</v>
      </c>
      <c r="B544" s="7">
        <v>960.08799999999997</v>
      </c>
      <c r="C544" s="7">
        <v>15757.239</v>
      </c>
      <c r="D544" s="7">
        <v>992.39099999999996</v>
      </c>
      <c r="E544" s="7">
        <v>992.39099999999996</v>
      </c>
      <c r="F544" s="7">
        <v>1220.3499999999999</v>
      </c>
      <c r="G544" s="7">
        <v>1220.3499999999999</v>
      </c>
      <c r="H544" s="8">
        <f>D544/D542*100</f>
        <v>72.107028028555334</v>
      </c>
      <c r="I544" s="8">
        <f>E544/E542*100</f>
        <v>72.107028028555334</v>
      </c>
      <c r="J544" s="9">
        <f t="shared" si="159"/>
        <v>103.36458741282048</v>
      </c>
      <c r="K544" s="9">
        <f t="shared" si="160"/>
        <v>81.320195026017132</v>
      </c>
      <c r="L544" s="9">
        <f t="shared" si="160"/>
        <v>81.320195026017132</v>
      </c>
    </row>
    <row r="545" spans="1:12" s="1" customFormat="1" x14ac:dyDescent="0.2">
      <c r="A545" s="6" t="s">
        <v>9</v>
      </c>
      <c r="B545" s="7">
        <v>1744.2379999999998</v>
      </c>
      <c r="C545" s="7">
        <v>21466.975999999999</v>
      </c>
      <c r="D545" s="7">
        <v>1376.2750000000001</v>
      </c>
      <c r="E545" s="7">
        <v>1376.2750000000001</v>
      </c>
      <c r="F545" s="7">
        <v>1603.8999999999999</v>
      </c>
      <c r="G545" s="7">
        <v>1603.8999999999999</v>
      </c>
      <c r="H545" s="8">
        <f>H546+H547</f>
        <v>100</v>
      </c>
      <c r="I545" s="8">
        <f>I546+I547</f>
        <v>100</v>
      </c>
      <c r="J545" s="9">
        <f t="shared" si="159"/>
        <v>78.904083043713086</v>
      </c>
      <c r="K545" s="9">
        <f t="shared" si="160"/>
        <v>85.808030425837032</v>
      </c>
      <c r="L545" s="9">
        <f t="shared" si="160"/>
        <v>85.808030425837032</v>
      </c>
    </row>
    <row r="546" spans="1:12" s="1" customFormat="1" x14ac:dyDescent="0.2">
      <c r="A546" s="10" t="s">
        <v>10</v>
      </c>
      <c r="B546" s="7">
        <v>105.646</v>
      </c>
      <c r="C546" s="7">
        <v>901.29499999999996</v>
      </c>
      <c r="D546" s="7">
        <v>92.341999999999999</v>
      </c>
      <c r="E546" s="7">
        <v>92.341999999999999</v>
      </c>
      <c r="F546" s="7">
        <v>43.543999999999997</v>
      </c>
      <c r="G546" s="7">
        <v>43.543999999999997</v>
      </c>
      <c r="H546" s="8">
        <f>D546/D545*100</f>
        <v>6.7095602259722806</v>
      </c>
      <c r="I546" s="8">
        <f>E546/E545*100</f>
        <v>6.7095602259722806</v>
      </c>
      <c r="J546" s="9">
        <f t="shared" si="159"/>
        <v>87.40700073831475</v>
      </c>
      <c r="K546" s="9">
        <f t="shared" si="160"/>
        <v>212.06595627411355</v>
      </c>
      <c r="L546" s="9">
        <f t="shared" si="160"/>
        <v>212.06595627411355</v>
      </c>
    </row>
    <row r="547" spans="1:12" s="1" customFormat="1" x14ac:dyDescent="0.2">
      <c r="A547" s="10" t="s">
        <v>11</v>
      </c>
      <c r="B547" s="7">
        <v>1638.5919999999999</v>
      </c>
      <c r="C547" s="7">
        <v>20565.681</v>
      </c>
      <c r="D547" s="7">
        <v>1283.933</v>
      </c>
      <c r="E547" s="7">
        <v>1283.933</v>
      </c>
      <c r="F547" s="7">
        <v>1560.3559999999998</v>
      </c>
      <c r="G547" s="7">
        <v>1560.3559999999998</v>
      </c>
      <c r="H547" s="8">
        <f>D547/D545*100</f>
        <v>93.290439774027718</v>
      </c>
      <c r="I547" s="8">
        <f>E547/E545*100</f>
        <v>93.290439774027718</v>
      </c>
      <c r="J547" s="9">
        <f t="shared" si="159"/>
        <v>78.355868941139718</v>
      </c>
      <c r="K547" s="9">
        <f t="shared" si="160"/>
        <v>82.284619663717791</v>
      </c>
      <c r="L547" s="9">
        <f t="shared" si="160"/>
        <v>82.284619663717791</v>
      </c>
    </row>
    <row r="548" spans="1:12" s="1" customFormat="1" x14ac:dyDescent="0.2">
      <c r="A548" s="3" t="s">
        <v>89</v>
      </c>
      <c r="B548" s="7"/>
      <c r="C548" s="7"/>
      <c r="D548" s="7"/>
      <c r="E548" s="7"/>
      <c r="F548" s="7"/>
      <c r="G548" s="7"/>
    </row>
    <row r="549" spans="1:12" s="1" customFormat="1" x14ac:dyDescent="0.2">
      <c r="A549" s="6" t="s">
        <v>6</v>
      </c>
      <c r="B549" s="7">
        <v>12948.382</v>
      </c>
      <c r="C549" s="7">
        <v>147925.53</v>
      </c>
      <c r="D549" s="7">
        <v>8161.7979999999998</v>
      </c>
      <c r="E549" s="7">
        <v>8161.7979999999998</v>
      </c>
      <c r="F549" s="7">
        <v>8182.09</v>
      </c>
      <c r="G549" s="7">
        <v>8182.09</v>
      </c>
      <c r="H549" s="8">
        <f>H550+H551</f>
        <v>100</v>
      </c>
      <c r="I549" s="8">
        <f>I550+I551</f>
        <v>100</v>
      </c>
      <c r="J549" s="9">
        <f t="shared" ref="J549:J554" si="161">D549/B549*100</f>
        <v>63.033342698724823</v>
      </c>
      <c r="K549" s="9">
        <f t="shared" ref="K549:L554" si="162">D549/F549*100</f>
        <v>99.751994905947001</v>
      </c>
      <c r="L549" s="9">
        <f t="shared" si="162"/>
        <v>99.751994905947001</v>
      </c>
    </row>
    <row r="550" spans="1:12" s="1" customFormat="1" x14ac:dyDescent="0.2">
      <c r="A550" s="10" t="s">
        <v>7</v>
      </c>
      <c r="B550" s="7">
        <v>57.536000000000001</v>
      </c>
      <c r="C550" s="7">
        <v>537.91700000000003</v>
      </c>
      <c r="D550" s="7">
        <v>23.088999999999999</v>
      </c>
      <c r="E550" s="7">
        <v>23.088999999999999</v>
      </c>
      <c r="F550" s="7">
        <v>22.155999999999999</v>
      </c>
      <c r="G550" s="7">
        <v>22.155999999999999</v>
      </c>
      <c r="H550" s="8">
        <f>D550/D549*100</f>
        <v>0.28289109826045683</v>
      </c>
      <c r="I550" s="8">
        <f>E550/E549*100</f>
        <v>0.28289109826045683</v>
      </c>
      <c r="J550" s="9">
        <f t="shared" si="161"/>
        <v>40.129657953281423</v>
      </c>
      <c r="K550" s="9">
        <f t="shared" si="162"/>
        <v>104.21104892579889</v>
      </c>
      <c r="L550" s="9">
        <f t="shared" si="162"/>
        <v>104.21104892579889</v>
      </c>
    </row>
    <row r="551" spans="1:12" s="1" customFormat="1" x14ac:dyDescent="0.2">
      <c r="A551" s="10" t="s">
        <v>8</v>
      </c>
      <c r="B551" s="7">
        <v>12890.846</v>
      </c>
      <c r="C551" s="7">
        <v>147387.61300000001</v>
      </c>
      <c r="D551" s="7">
        <v>8138.7089999999998</v>
      </c>
      <c r="E551" s="7">
        <v>8138.7089999999998</v>
      </c>
      <c r="F551" s="7">
        <v>8159.9340000000002</v>
      </c>
      <c r="G551" s="7">
        <v>8159.9340000000002</v>
      </c>
      <c r="H551" s="8">
        <f>D551/D549*100</f>
        <v>99.71710890173955</v>
      </c>
      <c r="I551" s="8">
        <f>E551/E549*100</f>
        <v>99.71710890173955</v>
      </c>
      <c r="J551" s="9">
        <f t="shared" si="161"/>
        <v>63.135569224859253</v>
      </c>
      <c r="K551" s="9">
        <f t="shared" si="162"/>
        <v>99.73988760203207</v>
      </c>
      <c r="L551" s="9">
        <f t="shared" si="162"/>
        <v>99.73988760203207</v>
      </c>
    </row>
    <row r="552" spans="1:12" s="1" customFormat="1" x14ac:dyDescent="0.2">
      <c r="A552" s="6" t="s">
        <v>9</v>
      </c>
      <c r="B552" s="7">
        <v>12948.382</v>
      </c>
      <c r="C552" s="7">
        <v>147925.53</v>
      </c>
      <c r="D552" s="7">
        <v>8161.7979999999998</v>
      </c>
      <c r="E552" s="7">
        <v>8161.7979999999998</v>
      </c>
      <c r="F552" s="7">
        <v>8182.09</v>
      </c>
      <c r="G552" s="7">
        <v>8182.09</v>
      </c>
      <c r="H552" s="8">
        <f>H553+H554</f>
        <v>100</v>
      </c>
      <c r="I552" s="8">
        <f>I553+I554</f>
        <v>100</v>
      </c>
      <c r="J552" s="9">
        <f t="shared" si="161"/>
        <v>63.033342698724823</v>
      </c>
      <c r="K552" s="9">
        <f t="shared" si="162"/>
        <v>99.751994905947001</v>
      </c>
      <c r="L552" s="9">
        <f t="shared" si="162"/>
        <v>99.751994905947001</v>
      </c>
    </row>
    <row r="553" spans="1:12" s="1" customFormat="1" x14ac:dyDescent="0.2">
      <c r="A553" s="10" t="s">
        <v>10</v>
      </c>
      <c r="B553" s="7">
        <v>232.39099999999999</v>
      </c>
      <c r="C553" s="7">
        <v>2740.8829999999998</v>
      </c>
      <c r="D553" s="7">
        <v>324.92899999999997</v>
      </c>
      <c r="E553" s="7">
        <v>324.92899999999997</v>
      </c>
      <c r="F553" s="7">
        <v>25.67</v>
      </c>
      <c r="G553" s="7">
        <v>25.67</v>
      </c>
      <c r="H553" s="8">
        <f>D553/D552*100</f>
        <v>3.9810958320703351</v>
      </c>
      <c r="I553" s="8">
        <f>E553/E552*100</f>
        <v>3.9810958320703351</v>
      </c>
      <c r="J553" s="9">
        <f t="shared" si="161"/>
        <v>139.81995860424888</v>
      </c>
      <c r="K553" s="9"/>
      <c r="L553" s="9"/>
    </row>
    <row r="554" spans="1:12" s="1" customFormat="1" x14ac:dyDescent="0.2">
      <c r="A554" s="10" t="s">
        <v>11</v>
      </c>
      <c r="B554" s="7">
        <v>12715.991</v>
      </c>
      <c r="C554" s="7">
        <v>145184.647</v>
      </c>
      <c r="D554" s="7">
        <v>7836.8689999999997</v>
      </c>
      <c r="E554" s="7">
        <v>7836.8689999999997</v>
      </c>
      <c r="F554" s="7">
        <v>8156.42</v>
      </c>
      <c r="G554" s="7">
        <v>8156.42</v>
      </c>
      <c r="H554" s="8">
        <f>D554/D552*100</f>
        <v>96.018904167929662</v>
      </c>
      <c r="I554" s="8">
        <f>E554/E552*100</f>
        <v>96.018904167929662</v>
      </c>
      <c r="J554" s="9">
        <f t="shared" si="161"/>
        <v>61.630029464475079</v>
      </c>
      <c r="K554" s="9">
        <f t="shared" si="162"/>
        <v>96.082214991381022</v>
      </c>
      <c r="L554" s="9">
        <f t="shared" si="162"/>
        <v>96.082214991381022</v>
      </c>
    </row>
    <row r="555" spans="1:12" s="1" customFormat="1" ht="22.5" x14ac:dyDescent="0.2">
      <c r="A555" s="3" t="s">
        <v>90</v>
      </c>
      <c r="B555" s="7"/>
      <c r="C555" s="7"/>
      <c r="D555" s="7"/>
      <c r="E555" s="7"/>
      <c r="F555" s="7"/>
      <c r="G555" s="7"/>
    </row>
    <row r="556" spans="1:12" s="1" customFormat="1" x14ac:dyDescent="0.2">
      <c r="A556" s="6" t="s">
        <v>6</v>
      </c>
      <c r="B556" s="7">
        <v>2871.0940000000001</v>
      </c>
      <c r="C556" s="7">
        <v>47702.884000000005</v>
      </c>
      <c r="D556" s="7">
        <v>3026.5479999999998</v>
      </c>
      <c r="E556" s="7">
        <v>3026.5479999999998</v>
      </c>
      <c r="F556" s="7">
        <v>3083.2759999999998</v>
      </c>
      <c r="G556" s="7">
        <v>3083.2759999999998</v>
      </c>
      <c r="H556" s="8">
        <f>H557+H558</f>
        <v>100</v>
      </c>
      <c r="I556" s="8">
        <f>I557+I558</f>
        <v>100</v>
      </c>
      <c r="J556" s="9">
        <f t="shared" ref="J556:J561" si="163">D556/B556*100</f>
        <v>105.41445177343549</v>
      </c>
      <c r="K556" s="9">
        <f t="shared" ref="K556:L561" si="164">D556/F556*100</f>
        <v>98.160138761499127</v>
      </c>
      <c r="L556" s="9">
        <f t="shared" si="164"/>
        <v>98.160138761499127</v>
      </c>
    </row>
    <row r="557" spans="1:12" s="1" customFormat="1" x14ac:dyDescent="0.2">
      <c r="A557" s="10" t="s">
        <v>7</v>
      </c>
      <c r="B557" s="7">
        <v>22.672000000000001</v>
      </c>
      <c r="C557" s="7">
        <v>183.62</v>
      </c>
      <c r="D557" s="7">
        <v>8.5690000000000008</v>
      </c>
      <c r="E557" s="7">
        <v>8.5690000000000008</v>
      </c>
      <c r="F557" s="7">
        <v>8.4570000000000007</v>
      </c>
      <c r="G557" s="7">
        <v>8.4570000000000007</v>
      </c>
      <c r="H557" s="8">
        <f>D557/D556*100</f>
        <v>0.28312784069507574</v>
      </c>
      <c r="I557" s="8">
        <f>E557/E556*100</f>
        <v>0.28312784069507574</v>
      </c>
      <c r="J557" s="9">
        <f t="shared" si="163"/>
        <v>37.795518701482003</v>
      </c>
      <c r="K557" s="9">
        <f t="shared" si="164"/>
        <v>101.32434669504553</v>
      </c>
      <c r="L557" s="9">
        <f t="shared" si="164"/>
        <v>101.32434669504553</v>
      </c>
    </row>
    <row r="558" spans="1:12" s="1" customFormat="1" x14ac:dyDescent="0.2">
      <c r="A558" s="10" t="s">
        <v>8</v>
      </c>
      <c r="B558" s="7">
        <v>2848.422</v>
      </c>
      <c r="C558" s="7">
        <v>47519.264000000003</v>
      </c>
      <c r="D558" s="7">
        <v>3017.9789999999998</v>
      </c>
      <c r="E558" s="7">
        <v>3017.9789999999998</v>
      </c>
      <c r="F558" s="7">
        <v>3074.819</v>
      </c>
      <c r="G558" s="7">
        <v>3074.819</v>
      </c>
      <c r="H558" s="8">
        <f>D558/D556*100</f>
        <v>99.716872159304927</v>
      </c>
      <c r="I558" s="8">
        <f>E558/E556*100</f>
        <v>99.716872159304927</v>
      </c>
      <c r="J558" s="9">
        <f t="shared" si="163"/>
        <v>105.95266431729567</v>
      </c>
      <c r="K558" s="9">
        <f t="shared" si="164"/>
        <v>98.151435905658175</v>
      </c>
      <c r="L558" s="9">
        <f t="shared" si="164"/>
        <v>98.151435905658175</v>
      </c>
    </row>
    <row r="559" spans="1:12" s="1" customFormat="1" x14ac:dyDescent="0.2">
      <c r="A559" s="6" t="s">
        <v>9</v>
      </c>
      <c r="B559" s="7">
        <v>2871.0940000000001</v>
      </c>
      <c r="C559" s="7">
        <v>47702.884000000005</v>
      </c>
      <c r="D559" s="7">
        <v>3026.5479999999998</v>
      </c>
      <c r="E559" s="7">
        <v>3026.5479999999998</v>
      </c>
      <c r="F559" s="7">
        <v>3083.2759999999998</v>
      </c>
      <c r="G559" s="7">
        <v>3083.2759999999998</v>
      </c>
      <c r="H559" s="8">
        <f>H560+H561</f>
        <v>99.999999999999986</v>
      </c>
      <c r="I559" s="8">
        <f>I560+I561</f>
        <v>99.999999999999986</v>
      </c>
      <c r="J559" s="9">
        <f t="shared" si="163"/>
        <v>105.41445177343549</v>
      </c>
      <c r="K559" s="9">
        <f t="shared" si="164"/>
        <v>98.160138761499127</v>
      </c>
      <c r="L559" s="9">
        <f t="shared" si="164"/>
        <v>98.160138761499127</v>
      </c>
    </row>
    <row r="560" spans="1:12" s="1" customFormat="1" x14ac:dyDescent="0.2">
      <c r="A560" s="10" t="s">
        <v>10</v>
      </c>
      <c r="B560" s="7">
        <v>100.568</v>
      </c>
      <c r="C560" s="7">
        <v>985.88</v>
      </c>
      <c r="D560" s="7">
        <v>239.30600000000001</v>
      </c>
      <c r="E560" s="7">
        <v>239.30600000000001</v>
      </c>
      <c r="F560" s="7">
        <v>6.0170000000000003</v>
      </c>
      <c r="G560" s="7">
        <v>6.0170000000000003</v>
      </c>
      <c r="H560" s="8">
        <f>D560/D559*100</f>
        <v>7.9068959091347644</v>
      </c>
      <c r="I560" s="8">
        <f>E560/E559*100</f>
        <v>7.9068959091347644</v>
      </c>
      <c r="J560" s="9">
        <f t="shared" si="163"/>
        <v>237.95441890064436</v>
      </c>
      <c r="K560" s="9"/>
      <c r="L560" s="9"/>
    </row>
    <row r="561" spans="1:12" s="1" customFormat="1" x14ac:dyDescent="0.2">
      <c r="A561" s="10" t="s">
        <v>11</v>
      </c>
      <c r="B561" s="7">
        <v>2770.5259999999998</v>
      </c>
      <c r="C561" s="7">
        <v>46717.004000000008</v>
      </c>
      <c r="D561" s="7">
        <v>2787.2419999999997</v>
      </c>
      <c r="E561" s="7">
        <v>2787.2419999999997</v>
      </c>
      <c r="F561" s="7">
        <v>3077.259</v>
      </c>
      <c r="G561" s="7">
        <v>3077.259</v>
      </c>
      <c r="H561" s="8">
        <f>D561/D559*100</f>
        <v>92.093104090865225</v>
      </c>
      <c r="I561" s="8">
        <f>E561/E559*100</f>
        <v>92.093104090865225</v>
      </c>
      <c r="J561" s="9">
        <f t="shared" si="163"/>
        <v>100.60335113260082</v>
      </c>
      <c r="K561" s="9">
        <f t="shared" si="164"/>
        <v>90.575476422361575</v>
      </c>
      <c r="L561" s="9">
        <f t="shared" si="164"/>
        <v>90.575476422361575</v>
      </c>
    </row>
    <row r="562" spans="1:12" s="1" customFormat="1" x14ac:dyDescent="0.2">
      <c r="A562" s="3" t="s">
        <v>615</v>
      </c>
      <c r="B562" s="7"/>
      <c r="C562" s="7"/>
      <c r="D562" s="7"/>
      <c r="E562" s="7"/>
      <c r="F562" s="7"/>
      <c r="G562" s="7"/>
    </row>
    <row r="563" spans="1:12" s="1" customFormat="1" x14ac:dyDescent="0.2">
      <c r="A563" s="6" t="s">
        <v>6</v>
      </c>
      <c r="B563" s="7">
        <v>14628.130000000001</v>
      </c>
      <c r="C563" s="7">
        <v>304256.24200000003</v>
      </c>
      <c r="D563" s="7">
        <v>15816.034000000001</v>
      </c>
      <c r="E563" s="7">
        <v>15816.034000000001</v>
      </c>
      <c r="F563" s="7">
        <v>13196.316999999999</v>
      </c>
      <c r="G563" s="7">
        <v>13196.316999999999</v>
      </c>
      <c r="H563" s="8">
        <f>H564+H565</f>
        <v>100</v>
      </c>
      <c r="I563" s="8">
        <f>I564+I565</f>
        <v>100</v>
      </c>
      <c r="J563" s="9">
        <f t="shared" ref="J563:J568" si="165">D563/B563*100</f>
        <v>108.12068254794016</v>
      </c>
      <c r="K563" s="9">
        <f t="shared" ref="K563:L568" si="166">D563/F563*100</f>
        <v>119.85187988436472</v>
      </c>
      <c r="L563" s="9">
        <f t="shared" si="166"/>
        <v>119.85187988436472</v>
      </c>
    </row>
    <row r="564" spans="1:12" s="1" customFormat="1" x14ac:dyDescent="0.2">
      <c r="A564" s="10" t="s">
        <v>7</v>
      </c>
      <c r="B564" s="7">
        <v>316.13499999999999</v>
      </c>
      <c r="C564" s="7">
        <v>2045.749</v>
      </c>
      <c r="D564" s="7">
        <v>157.601</v>
      </c>
      <c r="E564" s="7">
        <v>157.601</v>
      </c>
      <c r="F564" s="7">
        <v>148.20099999999999</v>
      </c>
      <c r="G564" s="7">
        <v>148.20099999999999</v>
      </c>
      <c r="H564" s="8">
        <f>D564/D563*100</f>
        <v>0.99646346233195993</v>
      </c>
      <c r="I564" s="8">
        <f>E564/E563*100</f>
        <v>0.99646346233195993</v>
      </c>
      <c r="J564" s="9">
        <f t="shared" si="165"/>
        <v>49.852436459107665</v>
      </c>
      <c r="K564" s="9">
        <f t="shared" si="166"/>
        <v>106.34273722849375</v>
      </c>
      <c r="L564" s="9">
        <f t="shared" si="166"/>
        <v>106.34273722849375</v>
      </c>
    </row>
    <row r="565" spans="1:12" s="1" customFormat="1" x14ac:dyDescent="0.2">
      <c r="A565" s="10" t="s">
        <v>8</v>
      </c>
      <c r="B565" s="7">
        <v>14311.995000000001</v>
      </c>
      <c r="C565" s="7">
        <v>302210.49300000002</v>
      </c>
      <c r="D565" s="7">
        <v>15658.433000000001</v>
      </c>
      <c r="E565" s="7">
        <v>15658.433000000001</v>
      </c>
      <c r="F565" s="7">
        <v>13048.116</v>
      </c>
      <c r="G565" s="7">
        <v>13048.116</v>
      </c>
      <c r="H565" s="8">
        <f>D565/D563*100</f>
        <v>99.00353653766804</v>
      </c>
      <c r="I565" s="8">
        <f>E565/E563*100</f>
        <v>99.00353653766804</v>
      </c>
      <c r="J565" s="9">
        <f t="shared" si="165"/>
        <v>109.40775901612598</v>
      </c>
      <c r="K565" s="9">
        <f t="shared" si="166"/>
        <v>120.00531724273451</v>
      </c>
      <c r="L565" s="9">
        <f t="shared" si="166"/>
        <v>120.00531724273451</v>
      </c>
    </row>
    <row r="566" spans="1:12" s="1" customFormat="1" x14ac:dyDescent="0.2">
      <c r="A566" s="6" t="s">
        <v>9</v>
      </c>
      <c r="B566" s="7">
        <v>14628.130000000001</v>
      </c>
      <c r="C566" s="7">
        <v>304256.24200000003</v>
      </c>
      <c r="D566" s="7">
        <v>15816.034000000001</v>
      </c>
      <c r="E566" s="7">
        <v>15816.034000000001</v>
      </c>
      <c r="F566" s="7">
        <v>13196.316999999999</v>
      </c>
      <c r="G566" s="7">
        <v>13196.316999999999</v>
      </c>
      <c r="H566" s="8">
        <f>H567+H568</f>
        <v>100</v>
      </c>
      <c r="I566" s="8">
        <f>I567+I568</f>
        <v>100</v>
      </c>
      <c r="J566" s="9">
        <f t="shared" si="165"/>
        <v>108.12068254794016</v>
      </c>
      <c r="K566" s="9">
        <f t="shared" si="166"/>
        <v>119.85187988436472</v>
      </c>
      <c r="L566" s="9">
        <f t="shared" si="166"/>
        <v>119.85187988436472</v>
      </c>
    </row>
    <row r="567" spans="1:12" s="1" customFormat="1" x14ac:dyDescent="0.2">
      <c r="A567" s="10" t="s">
        <v>10</v>
      </c>
      <c r="B567" s="7">
        <v>406.709</v>
      </c>
      <c r="C567" s="7">
        <v>3031.0720000000001</v>
      </c>
      <c r="D567" s="7">
        <v>924.29200000000003</v>
      </c>
      <c r="E567" s="7">
        <v>924.29200000000003</v>
      </c>
      <c r="F567" s="7">
        <v>9.8770000000000007</v>
      </c>
      <c r="G567" s="7">
        <v>9.8770000000000007</v>
      </c>
      <c r="H567" s="8">
        <f>D567/D566*100</f>
        <v>5.8440187976328319</v>
      </c>
      <c r="I567" s="8">
        <f>E567/E566*100</f>
        <v>5.8440187976328319</v>
      </c>
      <c r="J567" s="9">
        <f t="shared" si="165"/>
        <v>227.26126050812746</v>
      </c>
      <c r="K567" s="9"/>
      <c r="L567" s="9"/>
    </row>
    <row r="568" spans="1:12" s="1" customFormat="1" x14ac:dyDescent="0.2">
      <c r="A568" s="10" t="s">
        <v>11</v>
      </c>
      <c r="B568" s="7">
        <v>14221.421</v>
      </c>
      <c r="C568" s="7">
        <v>301225.17000000004</v>
      </c>
      <c r="D568" s="7">
        <v>14891.742000000002</v>
      </c>
      <c r="E568" s="7">
        <v>14891.742000000002</v>
      </c>
      <c r="F568" s="7">
        <v>13186.439999999999</v>
      </c>
      <c r="G568" s="7">
        <v>13186.439999999999</v>
      </c>
      <c r="H568" s="8">
        <f>D568/D566*100</f>
        <v>94.155981202367173</v>
      </c>
      <c r="I568" s="8">
        <f>E568/E566*100</f>
        <v>94.155981202367173</v>
      </c>
      <c r="J568" s="9">
        <f t="shared" si="165"/>
        <v>104.71346006844185</v>
      </c>
      <c r="K568" s="9">
        <f t="shared" si="166"/>
        <v>112.93223948237738</v>
      </c>
      <c r="L568" s="9">
        <f t="shared" si="166"/>
        <v>112.93223948237738</v>
      </c>
    </row>
    <row r="569" spans="1:12" s="1" customFormat="1" ht="22.5" x14ac:dyDescent="0.2">
      <c r="A569" s="3" t="s">
        <v>91</v>
      </c>
      <c r="B569" s="7"/>
      <c r="C569" s="7"/>
      <c r="D569" s="7"/>
      <c r="E569" s="7"/>
      <c r="F569" s="7"/>
      <c r="G569" s="7"/>
    </row>
    <row r="570" spans="1:12" s="1" customFormat="1" x14ac:dyDescent="0.2">
      <c r="A570" s="6" t="s">
        <v>6</v>
      </c>
      <c r="B570" s="7">
        <v>707708.82500000007</v>
      </c>
      <c r="C570" s="7">
        <v>11016179.844999999</v>
      </c>
      <c r="D570" s="7">
        <v>784714.75481439987</v>
      </c>
      <c r="E570" s="7">
        <v>784714.75481439987</v>
      </c>
      <c r="F570" s="7">
        <v>920609.44200000004</v>
      </c>
      <c r="G570" s="7">
        <v>920609.44200000004</v>
      </c>
      <c r="H570" s="8">
        <f>H571+H572</f>
        <v>99.999999999999986</v>
      </c>
      <c r="I570" s="8">
        <f>I571+I572</f>
        <v>99.999999999999986</v>
      </c>
      <c r="J570" s="9">
        <f t="shared" ref="J570:J575" si="167">D570/B570*100</f>
        <v>110.88101873173615</v>
      </c>
      <c r="K570" s="9">
        <f t="shared" ref="K570:L575" si="168">D570/F570*100</f>
        <v>85.238616835129079</v>
      </c>
      <c r="L570" s="9">
        <f t="shared" si="168"/>
        <v>85.238616835129079</v>
      </c>
    </row>
    <row r="571" spans="1:12" s="1" customFormat="1" x14ac:dyDescent="0.2">
      <c r="A571" s="10" t="s">
        <v>7</v>
      </c>
      <c r="B571" s="7">
        <v>1933.9169999999999</v>
      </c>
      <c r="C571" s="7">
        <v>101164.337</v>
      </c>
      <c r="D571" s="7">
        <v>1894.9169999999999</v>
      </c>
      <c r="E571" s="7">
        <v>1894.9169999999999</v>
      </c>
      <c r="F571" s="7">
        <v>1902.9169999999999</v>
      </c>
      <c r="G571" s="7">
        <v>1902.9169999999999</v>
      </c>
      <c r="H571" s="8">
        <f>D571/D570*100</f>
        <v>0.2414784465787424</v>
      </c>
      <c r="I571" s="8">
        <f>E571/E570*100</f>
        <v>0.2414784465787424</v>
      </c>
      <c r="J571" s="9">
        <f t="shared" si="167"/>
        <v>97.983367435107098</v>
      </c>
      <c r="K571" s="9">
        <f t="shared" si="168"/>
        <v>99.57959280410023</v>
      </c>
      <c r="L571" s="9">
        <f t="shared" si="168"/>
        <v>99.57959280410023</v>
      </c>
    </row>
    <row r="572" spans="1:12" s="1" customFormat="1" x14ac:dyDescent="0.2">
      <c r="A572" s="10" t="s">
        <v>8</v>
      </c>
      <c r="B572" s="7">
        <v>705774.90800000005</v>
      </c>
      <c r="C572" s="7">
        <v>10915015.507999999</v>
      </c>
      <c r="D572" s="7">
        <v>782819.83781439986</v>
      </c>
      <c r="E572" s="7">
        <v>782819.83781439986</v>
      </c>
      <c r="F572" s="7">
        <v>918706.52500000002</v>
      </c>
      <c r="G572" s="7">
        <v>918706.52500000002</v>
      </c>
      <c r="H572" s="8">
        <f>D572/D570*100</f>
        <v>99.758521553421247</v>
      </c>
      <c r="I572" s="8">
        <f>E572/E570*100</f>
        <v>99.758521553421247</v>
      </c>
      <c r="J572" s="9">
        <f t="shared" si="167"/>
        <v>110.916360009557</v>
      </c>
      <c r="K572" s="9">
        <f t="shared" si="168"/>
        <v>85.208912368876426</v>
      </c>
      <c r="L572" s="9">
        <f t="shared" si="168"/>
        <v>85.208912368876426</v>
      </c>
    </row>
    <row r="573" spans="1:12" s="1" customFormat="1" x14ac:dyDescent="0.2">
      <c r="A573" s="6" t="s">
        <v>9</v>
      </c>
      <c r="B573" s="7">
        <v>707708.82500000007</v>
      </c>
      <c r="C573" s="7">
        <v>11016179.844999999</v>
      </c>
      <c r="D573" s="7">
        <v>784714.75481439987</v>
      </c>
      <c r="E573" s="7">
        <v>784714.75481439987</v>
      </c>
      <c r="F573" s="7">
        <v>920609.44200000004</v>
      </c>
      <c r="G573" s="7">
        <v>920609.44200000004</v>
      </c>
      <c r="H573" s="8">
        <f>H574+H575</f>
        <v>100</v>
      </c>
      <c r="I573" s="8">
        <f>I574+I575</f>
        <v>100</v>
      </c>
      <c r="J573" s="9">
        <f t="shared" si="167"/>
        <v>110.88101873173615</v>
      </c>
      <c r="K573" s="9">
        <f t="shared" si="168"/>
        <v>85.238616835129079</v>
      </c>
      <c r="L573" s="9">
        <f t="shared" si="168"/>
        <v>85.238616835129079</v>
      </c>
    </row>
    <row r="574" spans="1:12" s="1" customFormat="1" x14ac:dyDescent="0.2">
      <c r="A574" s="10" t="s">
        <v>10</v>
      </c>
      <c r="B574" s="7">
        <v>750.84100000000001</v>
      </c>
      <c r="C574" s="7">
        <v>20316.339</v>
      </c>
      <c r="D574" s="7">
        <v>119.13791999999999</v>
      </c>
      <c r="E574" s="7">
        <v>119.13791999999999</v>
      </c>
      <c r="F574" s="7">
        <v>0</v>
      </c>
      <c r="G574" s="7">
        <v>0</v>
      </c>
      <c r="H574" s="8">
        <f>D574/D573*100</f>
        <v>1.5182321890733199E-2</v>
      </c>
      <c r="I574" s="8">
        <f>E574/E573*100</f>
        <v>1.5182321890733199E-2</v>
      </c>
      <c r="J574" s="9">
        <f t="shared" si="167"/>
        <v>15.867263508519114</v>
      </c>
      <c r="K574" s="9">
        <v>0</v>
      </c>
      <c r="L574" s="9">
        <v>0</v>
      </c>
    </row>
    <row r="575" spans="1:12" s="1" customFormat="1" x14ac:dyDescent="0.2">
      <c r="A575" s="10" t="s">
        <v>11</v>
      </c>
      <c r="B575" s="7">
        <v>706957.98400000005</v>
      </c>
      <c r="C575" s="7">
        <v>10995863.505999999</v>
      </c>
      <c r="D575" s="7">
        <v>784595.61689439986</v>
      </c>
      <c r="E575" s="7">
        <v>784595.61689439986</v>
      </c>
      <c r="F575" s="7">
        <v>920609.44200000004</v>
      </c>
      <c r="G575" s="7">
        <v>920609.44200000004</v>
      </c>
      <c r="H575" s="8">
        <f>D575/D573*100</f>
        <v>99.984817678109266</v>
      </c>
      <c r="I575" s="8">
        <f>E575/E573*100</f>
        <v>99.984817678109266</v>
      </c>
      <c r="J575" s="9">
        <f t="shared" si="167"/>
        <v>110.98193027754246</v>
      </c>
      <c r="K575" s="9">
        <f t="shared" si="168"/>
        <v>85.225675633945954</v>
      </c>
      <c r="L575" s="9">
        <f t="shared" si="168"/>
        <v>85.225675633945954</v>
      </c>
    </row>
    <row r="576" spans="1:12" s="1" customFormat="1" ht="22.5" x14ac:dyDescent="0.2">
      <c r="A576" s="3" t="s">
        <v>92</v>
      </c>
      <c r="B576" s="7"/>
      <c r="C576" s="7"/>
      <c r="D576" s="7"/>
      <c r="E576" s="7"/>
      <c r="F576" s="7"/>
      <c r="G576" s="7"/>
    </row>
    <row r="577" spans="1:12" s="1" customFormat="1" x14ac:dyDescent="0.2">
      <c r="A577" s="6" t="s">
        <v>6</v>
      </c>
      <c r="B577" s="7">
        <v>362.52</v>
      </c>
      <c r="C577" s="7">
        <v>8118.415</v>
      </c>
      <c r="D577" s="7">
        <v>324.37</v>
      </c>
      <c r="E577" s="7">
        <v>324.37</v>
      </c>
      <c r="F577" s="7">
        <v>191.60400000000001</v>
      </c>
      <c r="G577" s="7">
        <v>191.60400000000001</v>
      </c>
      <c r="H577" s="8">
        <f>H578+H579</f>
        <v>100</v>
      </c>
      <c r="I577" s="8">
        <f>I578+I579</f>
        <v>100</v>
      </c>
      <c r="J577" s="9">
        <f t="shared" ref="J577:J582" si="169">D577/B577*100</f>
        <v>89.476442679024615</v>
      </c>
      <c r="K577" s="9">
        <f t="shared" ref="K577:L582" si="170">D577/F577*100</f>
        <v>169.29187282102669</v>
      </c>
      <c r="L577" s="9">
        <f t="shared" si="170"/>
        <v>169.29187282102669</v>
      </c>
    </row>
    <row r="578" spans="1:12" s="1" customFormat="1" x14ac:dyDescent="0.2">
      <c r="A578" s="10" t="s">
        <v>7</v>
      </c>
      <c r="B578" s="7">
        <v>26.125</v>
      </c>
      <c r="C578" s="7">
        <v>424.5</v>
      </c>
      <c r="D578" s="7">
        <v>36.825000000000003</v>
      </c>
      <c r="E578" s="7">
        <v>36.825000000000003</v>
      </c>
      <c r="F578" s="7">
        <v>15.425000000000001</v>
      </c>
      <c r="G578" s="7">
        <v>15.425000000000001</v>
      </c>
      <c r="H578" s="8">
        <f>D578/D577*100</f>
        <v>11.352776150692112</v>
      </c>
      <c r="I578" s="8">
        <f>E578/E577*100</f>
        <v>11.352776150692112</v>
      </c>
      <c r="J578" s="9">
        <f t="shared" si="169"/>
        <v>140.95693779904309</v>
      </c>
      <c r="K578" s="9">
        <f t="shared" si="170"/>
        <v>238.73581847649922</v>
      </c>
      <c r="L578" s="9">
        <f t="shared" si="170"/>
        <v>238.73581847649922</v>
      </c>
    </row>
    <row r="579" spans="1:12" s="1" customFormat="1" x14ac:dyDescent="0.2">
      <c r="A579" s="10" t="s">
        <v>8</v>
      </c>
      <c r="B579" s="7">
        <v>336.39499999999998</v>
      </c>
      <c r="C579" s="7">
        <v>7693.915</v>
      </c>
      <c r="D579" s="7">
        <v>287.54500000000002</v>
      </c>
      <c r="E579" s="7">
        <v>287.54500000000002</v>
      </c>
      <c r="F579" s="7">
        <v>176.179</v>
      </c>
      <c r="G579" s="7">
        <v>176.179</v>
      </c>
      <c r="H579" s="8">
        <f>D579/D577*100</f>
        <v>88.647223849307892</v>
      </c>
      <c r="I579" s="8">
        <f>E579/E577*100</f>
        <v>88.647223849307892</v>
      </c>
      <c r="J579" s="9">
        <f t="shared" si="169"/>
        <v>85.478381069873222</v>
      </c>
      <c r="K579" s="9">
        <f t="shared" si="170"/>
        <v>163.21184704192893</v>
      </c>
      <c r="L579" s="9">
        <f t="shared" si="170"/>
        <v>163.21184704192893</v>
      </c>
    </row>
    <row r="580" spans="1:12" s="1" customFormat="1" x14ac:dyDescent="0.2">
      <c r="A580" s="6" t="s">
        <v>9</v>
      </c>
      <c r="B580" s="7">
        <v>362.52</v>
      </c>
      <c r="C580" s="7">
        <v>8118.415</v>
      </c>
      <c r="D580" s="7">
        <v>324.37</v>
      </c>
      <c r="E580" s="7">
        <v>324.37</v>
      </c>
      <c r="F580" s="7">
        <v>191.60400000000001</v>
      </c>
      <c r="G580" s="7">
        <v>191.60400000000001</v>
      </c>
      <c r="H580" s="8">
        <f>H581+H582</f>
        <v>100.00000000000001</v>
      </c>
      <c r="I580" s="8">
        <f>I581+I582</f>
        <v>100.00000000000001</v>
      </c>
      <c r="J580" s="9">
        <f t="shared" si="169"/>
        <v>89.476442679024615</v>
      </c>
      <c r="K580" s="9">
        <f t="shared" si="170"/>
        <v>169.29187282102669</v>
      </c>
      <c r="L580" s="9">
        <f t="shared" si="170"/>
        <v>169.29187282102669</v>
      </c>
    </row>
    <row r="581" spans="1:12" s="1" customFormat="1" x14ac:dyDescent="0.2">
      <c r="A581" s="10" t="s">
        <v>10</v>
      </c>
      <c r="B581" s="7">
        <v>9.3350000000000009</v>
      </c>
      <c r="C581" s="7">
        <v>63.826999999999998</v>
      </c>
      <c r="D581" s="7">
        <v>17.757999999999999</v>
      </c>
      <c r="E581" s="7">
        <v>17.757999999999999</v>
      </c>
      <c r="F581" s="7">
        <v>0.622</v>
      </c>
      <c r="G581" s="7">
        <v>0.622</v>
      </c>
      <c r="H581" s="8">
        <f>D581/D580*100</f>
        <v>5.4746123254308348</v>
      </c>
      <c r="I581" s="8">
        <f>E581/E580*100</f>
        <v>5.4746123254308348</v>
      </c>
      <c r="J581" s="9">
        <f t="shared" si="169"/>
        <v>190.2303160149973</v>
      </c>
      <c r="K581" s="9"/>
      <c r="L581" s="9"/>
    </row>
    <row r="582" spans="1:12" s="1" customFormat="1" x14ac:dyDescent="0.2">
      <c r="A582" s="10" t="s">
        <v>11</v>
      </c>
      <c r="B582" s="7">
        <v>353.185</v>
      </c>
      <c r="C582" s="7">
        <v>8054.5879999999997</v>
      </c>
      <c r="D582" s="7">
        <v>306.61200000000002</v>
      </c>
      <c r="E582" s="7">
        <v>306.61200000000002</v>
      </c>
      <c r="F582" s="7">
        <v>190.982</v>
      </c>
      <c r="G582" s="7">
        <v>190.982</v>
      </c>
      <c r="H582" s="8">
        <f>D582/D580*100</f>
        <v>94.525387674569174</v>
      </c>
      <c r="I582" s="8">
        <f>E582/E580*100</f>
        <v>94.525387674569174</v>
      </c>
      <c r="J582" s="9">
        <f t="shared" si="169"/>
        <v>86.813426391268038</v>
      </c>
      <c r="K582" s="9">
        <f t="shared" si="170"/>
        <v>160.54497282466411</v>
      </c>
      <c r="L582" s="9">
        <f t="shared" si="170"/>
        <v>160.54497282466411</v>
      </c>
    </row>
    <row r="583" spans="1:12" s="1" customFormat="1" ht="33.75" x14ac:dyDescent="0.2">
      <c r="A583" s="3" t="s">
        <v>93</v>
      </c>
      <c r="B583" s="7"/>
      <c r="C583" s="7"/>
      <c r="D583" s="7"/>
      <c r="E583" s="7"/>
      <c r="F583" s="7"/>
      <c r="G583" s="7"/>
    </row>
    <row r="584" spans="1:12" s="1" customFormat="1" x14ac:dyDescent="0.2">
      <c r="A584" s="6" t="s">
        <v>6</v>
      </c>
      <c r="B584" s="7">
        <v>72098948.621999994</v>
      </c>
      <c r="C584" s="7">
        <v>139443511.51800001</v>
      </c>
      <c r="D584" s="7">
        <v>5629841.2680871971</v>
      </c>
      <c r="E584" s="7">
        <v>5629841.2680871971</v>
      </c>
      <c r="F584" s="7">
        <v>4417627.432</v>
      </c>
      <c r="G584" s="7">
        <v>4417627.432</v>
      </c>
      <c r="H584" s="8">
        <f>H585+H586</f>
        <v>100</v>
      </c>
      <c r="I584" s="8">
        <f>I585+I586</f>
        <v>100</v>
      </c>
      <c r="J584" s="9">
        <f t="shared" ref="J584:J589" si="171">D584/B584*100</f>
        <v>7.8084928777578995</v>
      </c>
      <c r="K584" s="9">
        <f t="shared" ref="K584:L589" si="172">D584/F584*100</f>
        <v>127.44038185081601</v>
      </c>
      <c r="L584" s="9">
        <f t="shared" si="172"/>
        <v>127.44038185081601</v>
      </c>
    </row>
    <row r="585" spans="1:12" s="1" customFormat="1" x14ac:dyDescent="0.2">
      <c r="A585" s="10" t="s">
        <v>7</v>
      </c>
      <c r="B585" s="7">
        <v>206268.75</v>
      </c>
      <c r="C585" s="7">
        <v>2904629.6710000001</v>
      </c>
      <c r="D585" s="7">
        <v>160076.084</v>
      </c>
      <c r="E585" s="7">
        <v>160076.084</v>
      </c>
      <c r="F585" s="7">
        <v>203248.084</v>
      </c>
      <c r="G585" s="7">
        <v>203248.084</v>
      </c>
      <c r="H585" s="8">
        <f>D585/D584*100</f>
        <v>2.8433498632970817</v>
      </c>
      <c r="I585" s="8">
        <f>E585/E584*100</f>
        <v>2.8433498632970817</v>
      </c>
      <c r="J585" s="9">
        <f t="shared" si="171"/>
        <v>77.605591734084783</v>
      </c>
      <c r="K585" s="9">
        <f t="shared" si="172"/>
        <v>78.758963356328621</v>
      </c>
      <c r="L585" s="9">
        <f t="shared" si="172"/>
        <v>78.758963356328621</v>
      </c>
    </row>
    <row r="586" spans="1:12" s="1" customFormat="1" x14ac:dyDescent="0.2">
      <c r="A586" s="10" t="s">
        <v>8</v>
      </c>
      <c r="B586" s="7">
        <v>71892679.871999994</v>
      </c>
      <c r="C586" s="7">
        <v>136538881.847</v>
      </c>
      <c r="D586" s="7">
        <v>5469765.1840871973</v>
      </c>
      <c r="E586" s="7">
        <v>5469765.1840871973</v>
      </c>
      <c r="F586" s="7">
        <v>4214379.3480000002</v>
      </c>
      <c r="G586" s="7">
        <v>4214379.3480000002</v>
      </c>
      <c r="H586" s="8">
        <f>D586/D584*100</f>
        <v>97.156650136702922</v>
      </c>
      <c r="I586" s="8">
        <f>E586/E584*100</f>
        <v>97.156650136702922</v>
      </c>
      <c r="J586" s="9">
        <f t="shared" si="171"/>
        <v>7.6082366018706509</v>
      </c>
      <c r="K586" s="9">
        <f t="shared" si="172"/>
        <v>129.78815461125873</v>
      </c>
      <c r="L586" s="9">
        <f t="shared" si="172"/>
        <v>129.78815461125873</v>
      </c>
    </row>
    <row r="587" spans="1:12" s="1" customFormat="1" x14ac:dyDescent="0.2">
      <c r="A587" s="6" t="s">
        <v>9</v>
      </c>
      <c r="B587" s="7">
        <v>72098948.621999994</v>
      </c>
      <c r="C587" s="7">
        <v>139443511.51800001</v>
      </c>
      <c r="D587" s="7">
        <v>5629841.2680871971</v>
      </c>
      <c r="E587" s="7">
        <v>5629841.2680871971</v>
      </c>
      <c r="F587" s="7">
        <v>4417627.432</v>
      </c>
      <c r="G587" s="7">
        <v>4417627.432</v>
      </c>
      <c r="H587" s="8">
        <f>H588+H589</f>
        <v>100</v>
      </c>
      <c r="I587" s="8">
        <f>I588+I589</f>
        <v>100</v>
      </c>
      <c r="J587" s="9">
        <f t="shared" si="171"/>
        <v>7.8084928777578995</v>
      </c>
      <c r="K587" s="9">
        <f t="shared" si="172"/>
        <v>127.44038185081601</v>
      </c>
      <c r="L587" s="9">
        <f t="shared" si="172"/>
        <v>127.44038185081601</v>
      </c>
    </row>
    <row r="588" spans="1:12" s="1" customFormat="1" x14ac:dyDescent="0.2">
      <c r="A588" s="10" t="s">
        <v>10</v>
      </c>
      <c r="B588" s="7">
        <v>49093.125999999997</v>
      </c>
      <c r="C588" s="7">
        <v>4503010.03</v>
      </c>
      <c r="D588" s="7">
        <v>140995.38249360002</v>
      </c>
      <c r="E588" s="7">
        <v>140995.38249360002</v>
      </c>
      <c r="F588" s="7">
        <v>79345.423999999999</v>
      </c>
      <c r="G588" s="7">
        <v>79345.423999999999</v>
      </c>
      <c r="H588" s="8">
        <f>D588/D587*100</f>
        <v>2.5044290909733733</v>
      </c>
      <c r="I588" s="8">
        <f>E588/E587*100</f>
        <v>2.5044290909733733</v>
      </c>
      <c r="J588" s="9">
        <f t="shared" si="171"/>
        <v>287.19984645834126</v>
      </c>
      <c r="K588" s="9">
        <f t="shared" si="172"/>
        <v>177.69819024925749</v>
      </c>
      <c r="L588" s="9">
        <f t="shared" si="172"/>
        <v>177.69819024925749</v>
      </c>
    </row>
    <row r="589" spans="1:12" s="1" customFormat="1" x14ac:dyDescent="0.2">
      <c r="A589" s="10" t="s">
        <v>11</v>
      </c>
      <c r="B589" s="7">
        <v>72049855.495999992</v>
      </c>
      <c r="C589" s="7">
        <v>134940501.48800001</v>
      </c>
      <c r="D589" s="7">
        <v>5488845.8855935968</v>
      </c>
      <c r="E589" s="7">
        <v>5488845.8855935968</v>
      </c>
      <c r="F589" s="7">
        <v>4338282.0080000004</v>
      </c>
      <c r="G589" s="7">
        <v>4338282.0080000004</v>
      </c>
      <c r="H589" s="8">
        <f>D589/D587*100</f>
        <v>97.495570909026625</v>
      </c>
      <c r="I589" s="8">
        <f>E589/E587*100</f>
        <v>97.495570909026625</v>
      </c>
      <c r="J589" s="9">
        <f t="shared" si="171"/>
        <v>7.6181219904019413</v>
      </c>
      <c r="K589" s="9">
        <f t="shared" si="172"/>
        <v>126.52118685396434</v>
      </c>
      <c r="L589" s="9">
        <f t="shared" si="172"/>
        <v>126.52118685396434</v>
      </c>
    </row>
    <row r="590" spans="1:12" s="1" customFormat="1" ht="33.75" x14ac:dyDescent="0.2">
      <c r="A590" s="3" t="s">
        <v>94</v>
      </c>
      <c r="B590" s="7"/>
      <c r="C590" s="7"/>
      <c r="D590" s="7"/>
      <c r="E590" s="7"/>
      <c r="F590" s="7"/>
      <c r="G590" s="7"/>
    </row>
    <row r="591" spans="1:12" s="1" customFormat="1" x14ac:dyDescent="0.2">
      <c r="A591" s="6" t="s">
        <v>6</v>
      </c>
      <c r="B591" s="7">
        <v>2206.2540000000004</v>
      </c>
      <c r="C591" s="7">
        <v>30547.502</v>
      </c>
      <c r="D591" s="7">
        <v>1807.8420000000001</v>
      </c>
      <c r="E591" s="7">
        <v>1807.8420000000001</v>
      </c>
      <c r="F591" s="7">
        <v>1153.931</v>
      </c>
      <c r="G591" s="7">
        <v>1153.931</v>
      </c>
      <c r="H591" s="8">
        <f>H592+H593</f>
        <v>100</v>
      </c>
      <c r="I591" s="8">
        <f>I592+I593</f>
        <v>100</v>
      </c>
      <c r="J591" s="9">
        <f t="shared" ref="J591:J596" si="173">D591/B591*100</f>
        <v>81.941698462643004</v>
      </c>
      <c r="K591" s="9">
        <f t="shared" ref="K591:L596" si="174">D591/F591*100</f>
        <v>156.66811967093352</v>
      </c>
      <c r="L591" s="9">
        <f t="shared" si="174"/>
        <v>156.66811967093352</v>
      </c>
    </row>
    <row r="592" spans="1:12" s="1" customFormat="1" x14ac:dyDescent="0.2">
      <c r="A592" s="10" t="s">
        <v>7</v>
      </c>
      <c r="B592" s="7">
        <v>29.523</v>
      </c>
      <c r="C592" s="7">
        <v>212.72900000000001</v>
      </c>
      <c r="D592" s="7">
        <v>11.007</v>
      </c>
      <c r="E592" s="7">
        <v>11.007</v>
      </c>
      <c r="F592" s="7">
        <v>9.1839999999999993</v>
      </c>
      <c r="G592" s="7">
        <v>9.1839999999999993</v>
      </c>
      <c r="H592" s="8">
        <f>D592/D591*100</f>
        <v>0.60884745458950496</v>
      </c>
      <c r="I592" s="8">
        <f>E592/E591*100</f>
        <v>0.60884745458950496</v>
      </c>
      <c r="J592" s="9">
        <f t="shared" si="173"/>
        <v>37.282796463774005</v>
      </c>
      <c r="K592" s="9">
        <f t="shared" si="174"/>
        <v>119.84973867595818</v>
      </c>
      <c r="L592" s="9">
        <f t="shared" si="174"/>
        <v>119.84973867595818</v>
      </c>
    </row>
    <row r="593" spans="1:12" s="1" customFormat="1" x14ac:dyDescent="0.2">
      <c r="A593" s="10" t="s">
        <v>8</v>
      </c>
      <c r="B593" s="7">
        <v>2176.7310000000002</v>
      </c>
      <c r="C593" s="7">
        <v>30334.773000000001</v>
      </c>
      <c r="D593" s="7">
        <v>1796.835</v>
      </c>
      <c r="E593" s="7">
        <v>1796.835</v>
      </c>
      <c r="F593" s="7">
        <v>1144.7470000000001</v>
      </c>
      <c r="G593" s="7">
        <v>1144.7470000000001</v>
      </c>
      <c r="H593" s="8">
        <f>D593/D591*100</f>
        <v>99.391152545410492</v>
      </c>
      <c r="I593" s="8">
        <f>E593/E591*100</f>
        <v>99.391152545410492</v>
      </c>
      <c r="J593" s="9">
        <f t="shared" si="173"/>
        <v>82.547407098075041</v>
      </c>
      <c r="K593" s="9">
        <f t="shared" si="174"/>
        <v>156.96350372615083</v>
      </c>
      <c r="L593" s="9">
        <f t="shared" si="174"/>
        <v>156.96350372615083</v>
      </c>
    </row>
    <row r="594" spans="1:12" s="1" customFormat="1" x14ac:dyDescent="0.2">
      <c r="A594" s="6" t="s">
        <v>9</v>
      </c>
      <c r="B594" s="7">
        <v>2206.2540000000004</v>
      </c>
      <c r="C594" s="7">
        <v>30547.502</v>
      </c>
      <c r="D594" s="7">
        <v>1807.8420000000001</v>
      </c>
      <c r="E594" s="7">
        <v>1807.8420000000001</v>
      </c>
      <c r="F594" s="7">
        <v>1153.931</v>
      </c>
      <c r="G594" s="7">
        <v>1153.931</v>
      </c>
      <c r="H594" s="8">
        <f>H595+H596</f>
        <v>100.00000000000001</v>
      </c>
      <c r="I594" s="8">
        <f>I595+I596</f>
        <v>100.00000000000001</v>
      </c>
      <c r="J594" s="9">
        <f t="shared" si="173"/>
        <v>81.941698462643004</v>
      </c>
      <c r="K594" s="9">
        <f t="shared" si="174"/>
        <v>156.66811967093352</v>
      </c>
      <c r="L594" s="9">
        <f t="shared" si="174"/>
        <v>156.66811967093352</v>
      </c>
    </row>
    <row r="595" spans="1:12" s="1" customFormat="1" x14ac:dyDescent="0.2">
      <c r="A595" s="10" t="s">
        <v>10</v>
      </c>
      <c r="B595" s="7">
        <v>32.923000000000002</v>
      </c>
      <c r="C595" s="7">
        <v>550.21</v>
      </c>
      <c r="D595" s="7">
        <v>54.405000000000001</v>
      </c>
      <c r="E595" s="7">
        <v>54.405000000000001</v>
      </c>
      <c r="F595" s="7">
        <v>4.4290000000000003</v>
      </c>
      <c r="G595" s="7">
        <v>4.4290000000000003</v>
      </c>
      <c r="H595" s="8">
        <f>D595/D594*100</f>
        <v>3.0093890948434652</v>
      </c>
      <c r="I595" s="8">
        <f>E595/E594*100</f>
        <v>3.0093890948434652</v>
      </c>
      <c r="J595" s="9">
        <f t="shared" si="173"/>
        <v>165.24921787200438</v>
      </c>
      <c r="K595" s="9"/>
      <c r="L595" s="9"/>
    </row>
    <row r="596" spans="1:12" s="1" customFormat="1" x14ac:dyDescent="0.2">
      <c r="A596" s="10" t="s">
        <v>11</v>
      </c>
      <c r="B596" s="7">
        <v>2173.3310000000001</v>
      </c>
      <c r="C596" s="7">
        <v>29997.292000000001</v>
      </c>
      <c r="D596" s="7">
        <v>1753.4370000000001</v>
      </c>
      <c r="E596" s="7">
        <v>1753.4370000000001</v>
      </c>
      <c r="F596" s="7">
        <v>1149.502</v>
      </c>
      <c r="G596" s="7">
        <v>1149.502</v>
      </c>
      <c r="H596" s="8">
        <f>D596/D594*100</f>
        <v>96.990610905156544</v>
      </c>
      <c r="I596" s="8">
        <f>E596/E594*100</f>
        <v>96.990610905156544</v>
      </c>
      <c r="J596" s="9">
        <f t="shared" si="173"/>
        <v>80.67970318373041</v>
      </c>
      <c r="K596" s="9">
        <f t="shared" si="174"/>
        <v>152.53883855791466</v>
      </c>
      <c r="L596" s="9">
        <f t="shared" si="174"/>
        <v>152.53883855791466</v>
      </c>
    </row>
    <row r="597" spans="1:12" s="1" customFormat="1" ht="22.5" x14ac:dyDescent="0.2">
      <c r="A597" s="3" t="s">
        <v>95</v>
      </c>
      <c r="B597" s="7"/>
      <c r="C597" s="7"/>
      <c r="D597" s="7"/>
      <c r="E597" s="7"/>
      <c r="F597" s="7"/>
      <c r="G597" s="7"/>
    </row>
    <row r="598" spans="1:12" s="1" customFormat="1" x14ac:dyDescent="0.2">
      <c r="A598" s="6" t="s">
        <v>6</v>
      </c>
      <c r="B598" s="7">
        <v>1747.7139999999999</v>
      </c>
      <c r="C598" s="7">
        <v>45804.875999999997</v>
      </c>
      <c r="D598" s="7">
        <v>2146.4859999999999</v>
      </c>
      <c r="E598" s="7">
        <v>2146.4859999999999</v>
      </c>
      <c r="F598" s="7">
        <v>3353.538</v>
      </c>
      <c r="G598" s="7">
        <v>3353.538</v>
      </c>
      <c r="H598" s="8">
        <f>H599+H600</f>
        <v>100</v>
      </c>
      <c r="I598" s="8">
        <f>I599+I600</f>
        <v>100</v>
      </c>
      <c r="J598" s="9">
        <f t="shared" ref="J598:J603" si="175">D598/B598*100</f>
        <v>122.81677665796578</v>
      </c>
      <c r="K598" s="9">
        <f t="shared" ref="K598:L603" si="176">D598/F598*100</f>
        <v>64.006610332132809</v>
      </c>
      <c r="L598" s="9">
        <f t="shared" si="176"/>
        <v>64.006610332132809</v>
      </c>
    </row>
    <row r="599" spans="1:12" s="1" customFormat="1" x14ac:dyDescent="0.2">
      <c r="A599" s="10" t="s">
        <v>7</v>
      </c>
      <c r="B599" s="7">
        <v>160.999</v>
      </c>
      <c r="C599" s="7">
        <v>1760.625</v>
      </c>
      <c r="D599" s="7">
        <v>74.132999999999996</v>
      </c>
      <c r="E599" s="7">
        <v>74.132999999999996</v>
      </c>
      <c r="F599" s="7">
        <v>158.43299999999999</v>
      </c>
      <c r="G599" s="7">
        <v>158.43299999999999</v>
      </c>
      <c r="H599" s="8">
        <f>D599/D598*100</f>
        <v>3.4536912889252482</v>
      </c>
      <c r="I599" s="8">
        <f>E599/E598*100</f>
        <v>3.4536912889252482</v>
      </c>
      <c r="J599" s="9">
        <f t="shared" si="175"/>
        <v>46.045627612593861</v>
      </c>
      <c r="K599" s="9">
        <f t="shared" si="176"/>
        <v>46.791388157770157</v>
      </c>
      <c r="L599" s="9">
        <f t="shared" si="176"/>
        <v>46.791388157770157</v>
      </c>
    </row>
    <row r="600" spans="1:12" s="1" customFormat="1" x14ac:dyDescent="0.2">
      <c r="A600" s="10" t="s">
        <v>8</v>
      </c>
      <c r="B600" s="7">
        <v>1586.7149999999999</v>
      </c>
      <c r="C600" s="7">
        <v>44044.250999999997</v>
      </c>
      <c r="D600" s="7">
        <v>2072.3530000000001</v>
      </c>
      <c r="E600" s="7">
        <v>2072.3530000000001</v>
      </c>
      <c r="F600" s="7">
        <v>3195.105</v>
      </c>
      <c r="G600" s="7">
        <v>3195.105</v>
      </c>
      <c r="H600" s="8">
        <f>D600/D598*100</f>
        <v>96.546308711074758</v>
      </c>
      <c r="I600" s="8">
        <f>E600/E598*100</f>
        <v>96.546308711074758</v>
      </c>
      <c r="J600" s="9">
        <f t="shared" si="175"/>
        <v>130.60650463378744</v>
      </c>
      <c r="K600" s="9">
        <f t="shared" si="176"/>
        <v>64.860247159326534</v>
      </c>
      <c r="L600" s="9">
        <f t="shared" si="176"/>
        <v>64.860247159326534</v>
      </c>
    </row>
    <row r="601" spans="1:12" s="1" customFormat="1" x14ac:dyDescent="0.2">
      <c r="A601" s="6" t="s">
        <v>9</v>
      </c>
      <c r="B601" s="7">
        <v>1747.7139999999999</v>
      </c>
      <c r="C601" s="7">
        <v>45804.875999999997</v>
      </c>
      <c r="D601" s="7">
        <v>2146.4859999999999</v>
      </c>
      <c r="E601" s="7">
        <v>2146.4859999999999</v>
      </c>
      <c r="F601" s="7">
        <v>3353.538</v>
      </c>
      <c r="G601" s="7">
        <v>3353.538</v>
      </c>
      <c r="H601" s="8">
        <f>H602+H603</f>
        <v>99.999999999999986</v>
      </c>
      <c r="I601" s="8">
        <f>I602+I603</f>
        <v>99.999999999999986</v>
      </c>
      <c r="J601" s="9">
        <f t="shared" si="175"/>
        <v>122.81677665796578</v>
      </c>
      <c r="K601" s="9">
        <f t="shared" si="176"/>
        <v>64.006610332132809</v>
      </c>
      <c r="L601" s="9">
        <f t="shared" si="176"/>
        <v>64.006610332132809</v>
      </c>
    </row>
    <row r="602" spans="1:12" s="1" customFormat="1" x14ac:dyDescent="0.2">
      <c r="A602" s="10" t="s">
        <v>10</v>
      </c>
      <c r="B602" s="7">
        <v>58.49</v>
      </c>
      <c r="C602" s="7">
        <v>667.99400000000003</v>
      </c>
      <c r="D602" s="7">
        <v>103.727</v>
      </c>
      <c r="E602" s="7">
        <v>103.727</v>
      </c>
      <c r="F602" s="7">
        <v>3.7949999999999999</v>
      </c>
      <c r="G602" s="7">
        <v>3.7949999999999999</v>
      </c>
      <c r="H602" s="8">
        <f>D602/D601*100</f>
        <v>4.8324098084031295</v>
      </c>
      <c r="I602" s="8">
        <f>E602/E601*100</f>
        <v>4.8324098084031295</v>
      </c>
      <c r="J602" s="9">
        <f t="shared" si="175"/>
        <v>177.34142588476664</v>
      </c>
      <c r="K602" s="9"/>
      <c r="L602" s="9"/>
    </row>
    <row r="603" spans="1:12" s="1" customFormat="1" x14ac:dyDescent="0.2">
      <c r="A603" s="10" t="s">
        <v>11</v>
      </c>
      <c r="B603" s="7">
        <v>1689.2239999999999</v>
      </c>
      <c r="C603" s="7">
        <v>45136.881999999998</v>
      </c>
      <c r="D603" s="7">
        <v>2042.7589999999998</v>
      </c>
      <c r="E603" s="7">
        <v>2042.7589999999998</v>
      </c>
      <c r="F603" s="7">
        <v>3349.7429999999999</v>
      </c>
      <c r="G603" s="7">
        <v>3349.7429999999999</v>
      </c>
      <c r="H603" s="8">
        <f>D603/D601*100</f>
        <v>95.167590191596858</v>
      </c>
      <c r="I603" s="8">
        <f>E603/E601*100</f>
        <v>95.167590191596858</v>
      </c>
      <c r="J603" s="9">
        <f t="shared" si="175"/>
        <v>120.92884069845087</v>
      </c>
      <c r="K603" s="9">
        <f t="shared" si="176"/>
        <v>60.982558960493385</v>
      </c>
      <c r="L603" s="9">
        <f t="shared" si="176"/>
        <v>60.982558960493385</v>
      </c>
    </row>
    <row r="604" spans="1:12" s="1" customFormat="1" ht="45" x14ac:dyDescent="0.2">
      <c r="A604" s="3" t="s">
        <v>96</v>
      </c>
      <c r="B604" s="7"/>
      <c r="C604" s="7"/>
      <c r="D604" s="7"/>
      <c r="E604" s="7"/>
      <c r="F604" s="7"/>
      <c r="G604" s="7"/>
    </row>
    <row r="605" spans="1:12" s="1" customFormat="1" x14ac:dyDescent="0.2">
      <c r="A605" s="6" t="s">
        <v>6</v>
      </c>
      <c r="B605" s="7">
        <v>46.05</v>
      </c>
      <c r="C605" s="7">
        <v>1038.9179999999999</v>
      </c>
      <c r="D605" s="7">
        <v>39.430999999999997</v>
      </c>
      <c r="E605" s="7">
        <v>39.430999999999997</v>
      </c>
      <c r="F605" s="7">
        <v>28.52</v>
      </c>
      <c r="G605" s="7">
        <v>28.52</v>
      </c>
      <c r="H605" s="8">
        <f>H606+H607</f>
        <v>100.00000000000001</v>
      </c>
      <c r="I605" s="8">
        <f>I606+I607</f>
        <v>100.00000000000001</v>
      </c>
      <c r="J605" s="9">
        <f t="shared" ref="J605:J610" si="177">D605/B605*100</f>
        <v>85.626492942453865</v>
      </c>
      <c r="K605" s="9">
        <f t="shared" ref="K605:L610" si="178">D605/F605*100</f>
        <v>138.25736325385694</v>
      </c>
      <c r="L605" s="9">
        <f t="shared" si="178"/>
        <v>138.25736325385694</v>
      </c>
    </row>
    <row r="606" spans="1:12" s="1" customFormat="1" x14ac:dyDescent="0.2">
      <c r="A606" s="10" t="s">
        <v>7</v>
      </c>
      <c r="B606" s="7">
        <v>18.039000000000001</v>
      </c>
      <c r="C606" s="7">
        <v>223.601</v>
      </c>
      <c r="D606" s="7">
        <v>16.706</v>
      </c>
      <c r="E606" s="7">
        <v>16.706</v>
      </c>
      <c r="F606" s="7">
        <v>15.006</v>
      </c>
      <c r="G606" s="7">
        <v>15.006</v>
      </c>
      <c r="H606" s="8">
        <f>D606/D605*100</f>
        <v>42.367680251578712</v>
      </c>
      <c r="I606" s="8">
        <f>E606/E605*100</f>
        <v>42.367680251578712</v>
      </c>
      <c r="J606" s="9">
        <f t="shared" si="177"/>
        <v>92.610455125006922</v>
      </c>
      <c r="K606" s="9">
        <f t="shared" si="178"/>
        <v>111.32880181260829</v>
      </c>
      <c r="L606" s="9">
        <f t="shared" si="178"/>
        <v>111.32880181260829</v>
      </c>
    </row>
    <row r="607" spans="1:12" s="1" customFormat="1" x14ac:dyDescent="0.2">
      <c r="A607" s="10" t="s">
        <v>8</v>
      </c>
      <c r="B607" s="7">
        <v>28.010999999999999</v>
      </c>
      <c r="C607" s="7">
        <v>815.31700000000001</v>
      </c>
      <c r="D607" s="7">
        <v>22.725000000000001</v>
      </c>
      <c r="E607" s="7">
        <v>22.725000000000001</v>
      </c>
      <c r="F607" s="7">
        <v>13.513999999999999</v>
      </c>
      <c r="G607" s="7">
        <v>13.513999999999999</v>
      </c>
      <c r="H607" s="8">
        <f>D607/D605*100</f>
        <v>57.632319748421303</v>
      </c>
      <c r="I607" s="8">
        <f>E607/E605*100</f>
        <v>57.632319748421303</v>
      </c>
      <c r="J607" s="9">
        <f t="shared" si="177"/>
        <v>81.128842240548366</v>
      </c>
      <c r="K607" s="9">
        <f t="shared" si="178"/>
        <v>168.15894627793401</v>
      </c>
      <c r="L607" s="9">
        <f t="shared" si="178"/>
        <v>168.15894627793401</v>
      </c>
    </row>
    <row r="608" spans="1:12" s="1" customFormat="1" x14ac:dyDescent="0.2">
      <c r="A608" s="6" t="s">
        <v>9</v>
      </c>
      <c r="B608" s="7">
        <v>46.05</v>
      </c>
      <c r="C608" s="7">
        <v>1038.9179999999999</v>
      </c>
      <c r="D608" s="7">
        <v>39.430999999999997</v>
      </c>
      <c r="E608" s="7">
        <v>39.430999999999997</v>
      </c>
      <c r="F608" s="7">
        <v>28.52</v>
      </c>
      <c r="G608" s="7">
        <v>28.52</v>
      </c>
      <c r="H608" s="8">
        <f>H609+H610</f>
        <v>100</v>
      </c>
      <c r="I608" s="8">
        <f>I609+I610</f>
        <v>100</v>
      </c>
      <c r="J608" s="9">
        <f t="shared" si="177"/>
        <v>85.626492942453865</v>
      </c>
      <c r="K608" s="9">
        <f t="shared" si="178"/>
        <v>138.25736325385694</v>
      </c>
      <c r="L608" s="9">
        <f t="shared" si="178"/>
        <v>138.25736325385694</v>
      </c>
    </row>
    <row r="609" spans="1:12" s="1" customFormat="1" x14ac:dyDescent="0.2">
      <c r="A609" s="10" t="s">
        <v>10</v>
      </c>
      <c r="B609" s="7">
        <v>3.5000000000000003E-2</v>
      </c>
      <c r="C609" s="7">
        <v>7.0000000000000007E-2</v>
      </c>
      <c r="D609" s="7">
        <v>0</v>
      </c>
      <c r="E609" s="7">
        <v>0</v>
      </c>
      <c r="F609" s="7">
        <v>0</v>
      </c>
      <c r="G609" s="7">
        <v>0</v>
      </c>
      <c r="H609" s="8">
        <f>D609/D608*100</f>
        <v>0</v>
      </c>
      <c r="I609" s="8">
        <f>E609/E608*100</f>
        <v>0</v>
      </c>
      <c r="J609" s="9">
        <f t="shared" si="177"/>
        <v>0</v>
      </c>
      <c r="K609" s="9">
        <v>0</v>
      </c>
      <c r="L609" s="9">
        <v>0</v>
      </c>
    </row>
    <row r="610" spans="1:12" s="1" customFormat="1" x14ac:dyDescent="0.2">
      <c r="A610" s="10" t="s">
        <v>11</v>
      </c>
      <c r="B610" s="7">
        <v>46.015000000000001</v>
      </c>
      <c r="C610" s="7">
        <v>1038.848</v>
      </c>
      <c r="D610" s="7">
        <v>39.430999999999997</v>
      </c>
      <c r="E610" s="7">
        <v>39.430999999999997</v>
      </c>
      <c r="F610" s="7">
        <v>28.52</v>
      </c>
      <c r="G610" s="7">
        <v>28.52</v>
      </c>
      <c r="H610" s="8">
        <f>D610/D608*100</f>
        <v>100</v>
      </c>
      <c r="I610" s="8">
        <f>E610/E608*100</f>
        <v>100</v>
      </c>
      <c r="J610" s="9">
        <f t="shared" si="177"/>
        <v>85.691622297077032</v>
      </c>
      <c r="K610" s="9">
        <f t="shared" si="178"/>
        <v>138.25736325385694</v>
      </c>
      <c r="L610" s="9">
        <f t="shared" si="178"/>
        <v>138.25736325385694</v>
      </c>
    </row>
    <row r="611" spans="1:12" s="1" customFormat="1" ht="22.5" x14ac:dyDescent="0.2">
      <c r="A611" s="3" t="s">
        <v>97</v>
      </c>
      <c r="B611" s="7"/>
      <c r="C611" s="7"/>
      <c r="D611" s="7"/>
      <c r="E611" s="7"/>
      <c r="F611" s="7"/>
      <c r="G611" s="7"/>
    </row>
    <row r="612" spans="1:12" s="1" customFormat="1" x14ac:dyDescent="0.2">
      <c r="A612" s="6" t="s">
        <v>6</v>
      </c>
      <c r="B612" s="7">
        <v>403070.56700000004</v>
      </c>
      <c r="C612" s="7">
        <v>2677431.5330000003</v>
      </c>
      <c r="D612" s="7">
        <v>129461</v>
      </c>
      <c r="E612" s="7">
        <v>129461</v>
      </c>
      <c r="F612" s="7">
        <v>159443.20000000001</v>
      </c>
      <c r="G612" s="7">
        <v>159443.20000000001</v>
      </c>
      <c r="H612" s="8">
        <f>H613+H614</f>
        <v>100</v>
      </c>
      <c r="I612" s="8">
        <f>I613+I614</f>
        <v>100</v>
      </c>
      <c r="J612" s="9">
        <f t="shared" ref="J612:J617" si="179">D612/B612*100</f>
        <v>32.118693499146019</v>
      </c>
      <c r="K612" s="9">
        <f t="shared" ref="K612:L617" si="180">D612/F612*100</f>
        <v>81.195685987235578</v>
      </c>
      <c r="L612" s="9">
        <f t="shared" si="180"/>
        <v>81.195685987235578</v>
      </c>
    </row>
    <row r="613" spans="1:12" s="1" customFormat="1" x14ac:dyDescent="0.2">
      <c r="A613" s="10" t="s">
        <v>7</v>
      </c>
      <c r="B613" s="7">
        <v>19066.667000000001</v>
      </c>
      <c r="C613" s="7">
        <v>163033.33300000001</v>
      </c>
      <c r="D613" s="7">
        <v>11900</v>
      </c>
      <c r="E613" s="7">
        <v>11900</v>
      </c>
      <c r="F613" s="7">
        <v>8800</v>
      </c>
      <c r="G613" s="7">
        <v>8800</v>
      </c>
      <c r="H613" s="8">
        <f>D613/D612*100</f>
        <v>9.1919574234711607</v>
      </c>
      <c r="I613" s="8">
        <f>E613/E612*100</f>
        <v>9.1919574234711607</v>
      </c>
      <c r="J613" s="9">
        <f t="shared" si="179"/>
        <v>62.412586321458278</v>
      </c>
      <c r="K613" s="9">
        <f t="shared" si="180"/>
        <v>135.22727272727272</v>
      </c>
      <c r="L613" s="9">
        <f t="shared" si="180"/>
        <v>135.22727272727272</v>
      </c>
    </row>
    <row r="614" spans="1:12" s="1" customFormat="1" x14ac:dyDescent="0.2">
      <c r="A614" s="10" t="s">
        <v>8</v>
      </c>
      <c r="B614" s="7">
        <v>384003.9</v>
      </c>
      <c r="C614" s="7">
        <v>2514398.2000000002</v>
      </c>
      <c r="D614" s="7">
        <v>117561</v>
      </c>
      <c r="E614" s="7">
        <v>117561</v>
      </c>
      <c r="F614" s="7">
        <v>150643.20000000001</v>
      </c>
      <c r="G614" s="7">
        <v>150643.20000000001</v>
      </c>
      <c r="H614" s="8">
        <f>D614/D612*100</f>
        <v>90.808042576528834</v>
      </c>
      <c r="I614" s="8">
        <f>E614/E612*100</f>
        <v>90.808042576528834</v>
      </c>
      <c r="J614" s="9">
        <f t="shared" si="179"/>
        <v>30.614532821151037</v>
      </c>
      <c r="K614" s="9">
        <f t="shared" si="180"/>
        <v>78.039367193474376</v>
      </c>
      <c r="L614" s="9">
        <f t="shared" si="180"/>
        <v>78.039367193474376</v>
      </c>
    </row>
    <row r="615" spans="1:12" s="1" customFormat="1" x14ac:dyDescent="0.2">
      <c r="A615" s="6" t="s">
        <v>9</v>
      </c>
      <c r="B615" s="7">
        <v>403070.56700000004</v>
      </c>
      <c r="C615" s="7">
        <v>2677431.5330000003</v>
      </c>
      <c r="D615" s="7">
        <v>129461</v>
      </c>
      <c r="E615" s="7">
        <v>129461</v>
      </c>
      <c r="F615" s="7">
        <v>159443.20000000001</v>
      </c>
      <c r="G615" s="7">
        <v>159443.20000000001</v>
      </c>
      <c r="H615" s="8">
        <f>H616+H617</f>
        <v>100</v>
      </c>
      <c r="I615" s="8">
        <f>I616+I617</f>
        <v>100</v>
      </c>
      <c r="J615" s="9">
        <f t="shared" si="179"/>
        <v>32.118693499146019</v>
      </c>
      <c r="K615" s="9">
        <f t="shared" si="180"/>
        <v>81.195685987235578</v>
      </c>
      <c r="L615" s="9">
        <f t="shared" si="180"/>
        <v>81.195685987235578</v>
      </c>
    </row>
    <row r="616" spans="1:12" s="1" customFormat="1" x14ac:dyDescent="0.2">
      <c r="A616" s="10" t="s">
        <v>10</v>
      </c>
      <c r="B616" s="7">
        <v>4730.5</v>
      </c>
      <c r="C616" s="7">
        <v>42418.2</v>
      </c>
      <c r="D616" s="7">
        <v>5213.6000000000004</v>
      </c>
      <c r="E616" s="7">
        <v>5213.6000000000004</v>
      </c>
      <c r="F616" s="7">
        <v>253.3</v>
      </c>
      <c r="G616" s="7">
        <v>253.3</v>
      </c>
      <c r="H616" s="8">
        <f>D616/D615*100</f>
        <v>4.0271587582360713</v>
      </c>
      <c r="I616" s="8">
        <f>E616/E615*100</f>
        <v>4.0271587582360713</v>
      </c>
      <c r="J616" s="9">
        <f t="shared" si="179"/>
        <v>110.21245111510412</v>
      </c>
      <c r="K616" s="9"/>
      <c r="L616" s="9"/>
    </row>
    <row r="617" spans="1:12" s="1" customFormat="1" x14ac:dyDescent="0.2">
      <c r="A617" s="10" t="s">
        <v>11</v>
      </c>
      <c r="B617" s="7">
        <v>398340.06700000004</v>
      </c>
      <c r="C617" s="7">
        <v>2635013.3330000001</v>
      </c>
      <c r="D617" s="7">
        <v>124247.4</v>
      </c>
      <c r="E617" s="7">
        <v>124247.4</v>
      </c>
      <c r="F617" s="7">
        <v>159189.90000000002</v>
      </c>
      <c r="G617" s="7">
        <v>159189.90000000002</v>
      </c>
      <c r="H617" s="8">
        <f>D617/D615*100</f>
        <v>95.97284124176393</v>
      </c>
      <c r="I617" s="8">
        <f>E617/E615*100</f>
        <v>95.97284124176393</v>
      </c>
      <c r="J617" s="9">
        <f t="shared" si="179"/>
        <v>31.191288623245622</v>
      </c>
      <c r="K617" s="9">
        <f t="shared" si="180"/>
        <v>78.049800898172549</v>
      </c>
      <c r="L617" s="9">
        <f t="shared" si="180"/>
        <v>78.049800898172549</v>
      </c>
    </row>
    <row r="618" spans="1:12" s="1" customFormat="1" ht="22.5" x14ac:dyDescent="0.2">
      <c r="A618" s="3" t="s">
        <v>98</v>
      </c>
      <c r="B618" s="7"/>
      <c r="C618" s="7"/>
      <c r="D618" s="7"/>
      <c r="E618" s="7"/>
      <c r="F618" s="7"/>
      <c r="G618" s="7"/>
    </row>
    <row r="619" spans="1:12" s="1" customFormat="1" x14ac:dyDescent="0.2">
      <c r="A619" s="6" t="s">
        <v>6</v>
      </c>
      <c r="B619" s="7">
        <v>3226.7739999999999</v>
      </c>
      <c r="C619" s="7">
        <v>39692.610999999997</v>
      </c>
      <c r="D619" s="7">
        <v>1989.221</v>
      </c>
      <c r="E619" s="7">
        <v>1989.221</v>
      </c>
      <c r="F619" s="7">
        <v>1948.0350000000001</v>
      </c>
      <c r="G619" s="7">
        <v>1948.0350000000001</v>
      </c>
      <c r="H619" s="8">
        <f>H620+H621</f>
        <v>100</v>
      </c>
      <c r="I619" s="8">
        <f>I620+I621</f>
        <v>100</v>
      </c>
      <c r="J619" s="9">
        <f t="shared" ref="J619:J624" si="181">D619/B619*100</f>
        <v>61.647360490694425</v>
      </c>
      <c r="K619" s="9">
        <f t="shared" ref="K619:L624" si="182">D619/F619*100</f>
        <v>102.1142330604943</v>
      </c>
      <c r="L619" s="9">
        <f t="shared" si="182"/>
        <v>102.1142330604943</v>
      </c>
    </row>
    <row r="620" spans="1:12" s="1" customFormat="1" x14ac:dyDescent="0.2">
      <c r="A620" s="10" t="s">
        <v>7</v>
      </c>
      <c r="B620" s="7">
        <v>0</v>
      </c>
      <c r="C620" s="7">
        <v>0.1</v>
      </c>
      <c r="D620" s="7">
        <v>0</v>
      </c>
      <c r="E620" s="7">
        <v>0</v>
      </c>
      <c r="F620" s="7">
        <v>0</v>
      </c>
      <c r="G620" s="7">
        <v>0</v>
      </c>
      <c r="H620" s="8">
        <f>D620/D619*100</f>
        <v>0</v>
      </c>
      <c r="I620" s="8">
        <f>E620/E619*100</f>
        <v>0</v>
      </c>
      <c r="J620" s="9">
        <v>0</v>
      </c>
      <c r="K620" s="9">
        <v>0</v>
      </c>
      <c r="L620" s="9">
        <v>0</v>
      </c>
    </row>
    <row r="621" spans="1:12" s="1" customFormat="1" x14ac:dyDescent="0.2">
      <c r="A621" s="10" t="s">
        <v>8</v>
      </c>
      <c r="B621" s="7">
        <v>3226.7739999999999</v>
      </c>
      <c r="C621" s="7">
        <v>39692.510999999999</v>
      </c>
      <c r="D621" s="7">
        <v>1989.221</v>
      </c>
      <c r="E621" s="7">
        <v>1989.221</v>
      </c>
      <c r="F621" s="7">
        <v>1948.0350000000001</v>
      </c>
      <c r="G621" s="7">
        <v>1948.0350000000001</v>
      </c>
      <c r="H621" s="8">
        <f>D621/D619*100</f>
        <v>100</v>
      </c>
      <c r="I621" s="8">
        <f>E621/E619*100</f>
        <v>100</v>
      </c>
      <c r="J621" s="9">
        <f t="shared" si="181"/>
        <v>61.647360490694425</v>
      </c>
      <c r="K621" s="9">
        <f t="shared" si="182"/>
        <v>102.1142330604943</v>
      </c>
      <c r="L621" s="9">
        <f t="shared" si="182"/>
        <v>102.1142330604943</v>
      </c>
    </row>
    <row r="622" spans="1:12" s="1" customFormat="1" x14ac:dyDescent="0.2">
      <c r="A622" s="6" t="s">
        <v>9</v>
      </c>
      <c r="B622" s="7">
        <v>3226.7739999999999</v>
      </c>
      <c r="C622" s="7">
        <v>39692.610999999997</v>
      </c>
      <c r="D622" s="7">
        <v>1989.221</v>
      </c>
      <c r="E622" s="7">
        <v>1989.221</v>
      </c>
      <c r="F622" s="7">
        <v>1948.0350000000001</v>
      </c>
      <c r="G622" s="7">
        <v>1948.0350000000001</v>
      </c>
      <c r="H622" s="8">
        <f>H623+H624</f>
        <v>100</v>
      </c>
      <c r="I622" s="8">
        <f>I623+I624</f>
        <v>100</v>
      </c>
      <c r="J622" s="9">
        <f t="shared" si="181"/>
        <v>61.647360490694425</v>
      </c>
      <c r="K622" s="9">
        <f t="shared" si="182"/>
        <v>102.1142330604943</v>
      </c>
      <c r="L622" s="9">
        <f t="shared" si="182"/>
        <v>102.1142330604943</v>
      </c>
    </row>
    <row r="623" spans="1:12" s="1" customFormat="1" x14ac:dyDescent="0.2">
      <c r="A623" s="10" t="s">
        <v>10</v>
      </c>
      <c r="B623" s="7">
        <v>127.36</v>
      </c>
      <c r="C623" s="7">
        <v>2080.5369999999998</v>
      </c>
      <c r="D623" s="7">
        <v>234.66200000000001</v>
      </c>
      <c r="E623" s="7">
        <v>234.66200000000001</v>
      </c>
      <c r="F623" s="7">
        <v>19.738</v>
      </c>
      <c r="G623" s="7">
        <v>19.738</v>
      </c>
      <c r="H623" s="8">
        <f>D623/D622*100</f>
        <v>11.796678197143505</v>
      </c>
      <c r="I623" s="8">
        <f>E623/E622*100</f>
        <v>11.796678197143505</v>
      </c>
      <c r="J623" s="9">
        <f t="shared" si="181"/>
        <v>184.2509422110553</v>
      </c>
      <c r="K623" s="9"/>
      <c r="L623" s="9"/>
    </row>
    <row r="624" spans="1:12" s="1" customFormat="1" x14ac:dyDescent="0.2">
      <c r="A624" s="10" t="s">
        <v>11</v>
      </c>
      <c r="B624" s="7">
        <v>3099.4139999999998</v>
      </c>
      <c r="C624" s="7">
        <v>37612.074000000001</v>
      </c>
      <c r="D624" s="7">
        <v>1754.559</v>
      </c>
      <c r="E624" s="7">
        <v>1754.559</v>
      </c>
      <c r="F624" s="7">
        <v>1928.297</v>
      </c>
      <c r="G624" s="7">
        <v>1928.297</v>
      </c>
      <c r="H624" s="8">
        <f>D624/D622*100</f>
        <v>88.203321802856493</v>
      </c>
      <c r="I624" s="8">
        <f>E624/E622*100</f>
        <v>88.203321802856493</v>
      </c>
      <c r="J624" s="9">
        <f t="shared" si="181"/>
        <v>56.609378417984821</v>
      </c>
      <c r="K624" s="9">
        <f t="shared" si="182"/>
        <v>90.990080884842939</v>
      </c>
      <c r="L624" s="9">
        <f t="shared" si="182"/>
        <v>90.990080884842939</v>
      </c>
    </row>
    <row r="625" spans="1:12" s="1" customFormat="1" ht="22.5" x14ac:dyDescent="0.2">
      <c r="A625" s="3" t="s">
        <v>99</v>
      </c>
      <c r="B625" s="7"/>
      <c r="C625" s="7"/>
      <c r="D625" s="7"/>
      <c r="E625" s="7"/>
      <c r="F625" s="7"/>
      <c r="G625" s="7"/>
    </row>
    <row r="626" spans="1:12" s="1" customFormat="1" x14ac:dyDescent="0.2">
      <c r="A626" s="6" t="s">
        <v>6</v>
      </c>
      <c r="B626" s="7">
        <v>1177987.5690000001</v>
      </c>
      <c r="C626" s="7">
        <v>14685316.993000001</v>
      </c>
      <c r="D626" s="7">
        <v>809604.89575199992</v>
      </c>
      <c r="E626" s="7">
        <v>809604.89575199992</v>
      </c>
      <c r="F626" s="7">
        <v>1095552.8729999999</v>
      </c>
      <c r="G626" s="7">
        <v>1095552.8729999999</v>
      </c>
      <c r="H626" s="8">
        <f>H627+H628</f>
        <v>100</v>
      </c>
      <c r="I626" s="8">
        <f>I627+I628</f>
        <v>100</v>
      </c>
      <c r="J626" s="9">
        <f t="shared" ref="J626:J631" si="183">D626/B626*100</f>
        <v>68.72779620580188</v>
      </c>
      <c r="K626" s="9">
        <f t="shared" ref="K626:L631" si="184">D626/F626*100</f>
        <v>73.899207943750241</v>
      </c>
      <c r="L626" s="9">
        <f t="shared" si="184"/>
        <v>73.899207943750241</v>
      </c>
    </row>
    <row r="627" spans="1:12" s="1" customFormat="1" x14ac:dyDescent="0.2">
      <c r="A627" s="10" t="s">
        <v>7</v>
      </c>
      <c r="B627" s="7">
        <v>109420.333</v>
      </c>
      <c r="C627" s="7">
        <v>709212</v>
      </c>
      <c r="D627" s="7">
        <v>26038</v>
      </c>
      <c r="E627" s="7">
        <v>26038</v>
      </c>
      <c r="F627" s="7">
        <v>26038</v>
      </c>
      <c r="G627" s="7">
        <v>26038</v>
      </c>
      <c r="H627" s="8">
        <f>D627/D626*100</f>
        <v>3.2161366781032932</v>
      </c>
      <c r="I627" s="8">
        <f>E627/E626*100</f>
        <v>3.2161366781032932</v>
      </c>
      <c r="J627" s="9">
        <f t="shared" si="183"/>
        <v>23.796308497799949</v>
      </c>
      <c r="K627" s="9">
        <f t="shared" si="184"/>
        <v>100</v>
      </c>
      <c r="L627" s="9">
        <f t="shared" si="184"/>
        <v>100</v>
      </c>
    </row>
    <row r="628" spans="1:12" s="1" customFormat="1" x14ac:dyDescent="0.2">
      <c r="A628" s="10" t="s">
        <v>8</v>
      </c>
      <c r="B628" s="7">
        <v>1068567.236</v>
      </c>
      <c r="C628" s="7">
        <v>13976104.993000001</v>
      </c>
      <c r="D628" s="7">
        <v>783566.89575199992</v>
      </c>
      <c r="E628" s="7">
        <v>783566.89575199992</v>
      </c>
      <c r="F628" s="7">
        <v>1069514.8729999999</v>
      </c>
      <c r="G628" s="7">
        <v>1069514.8729999999</v>
      </c>
      <c r="H628" s="8">
        <f>D628/D626*100</f>
        <v>96.783863321896703</v>
      </c>
      <c r="I628" s="8">
        <f>E628/E626*100</f>
        <v>96.783863321896703</v>
      </c>
      <c r="J628" s="9">
        <f t="shared" si="183"/>
        <v>73.328740518486185</v>
      </c>
      <c r="K628" s="9">
        <f t="shared" si="184"/>
        <v>73.263768044112084</v>
      </c>
      <c r="L628" s="9">
        <f t="shared" si="184"/>
        <v>73.263768044112084</v>
      </c>
    </row>
    <row r="629" spans="1:12" s="1" customFormat="1" x14ac:dyDescent="0.2">
      <c r="A629" s="6" t="s">
        <v>9</v>
      </c>
      <c r="B629" s="7">
        <v>1177987.5690000001</v>
      </c>
      <c r="C629" s="7">
        <v>14685316.993000001</v>
      </c>
      <c r="D629" s="7">
        <v>809604.89575199992</v>
      </c>
      <c r="E629" s="7">
        <v>809604.89575199992</v>
      </c>
      <c r="F629" s="7">
        <v>1095552.8729999999</v>
      </c>
      <c r="G629" s="7">
        <v>1095552.8729999999</v>
      </c>
      <c r="H629" s="8">
        <f>H630+H631</f>
        <v>100</v>
      </c>
      <c r="I629" s="8">
        <f>I630+I631</f>
        <v>100</v>
      </c>
      <c r="J629" s="9">
        <f t="shared" si="183"/>
        <v>68.72779620580188</v>
      </c>
      <c r="K629" s="9">
        <f t="shared" si="184"/>
        <v>73.899207943750241</v>
      </c>
      <c r="L629" s="9">
        <f t="shared" si="184"/>
        <v>73.899207943750241</v>
      </c>
    </row>
    <row r="630" spans="1:12" s="1" customFormat="1" x14ac:dyDescent="0.2">
      <c r="A630" s="10" t="s">
        <v>10</v>
      </c>
      <c r="B630" s="7">
        <v>176938.37100000001</v>
      </c>
      <c r="C630" s="7">
        <v>2747862.8160000001</v>
      </c>
      <c r="D630" s="7">
        <v>131813.21541039998</v>
      </c>
      <c r="E630" s="7">
        <v>131813.21541039998</v>
      </c>
      <c r="F630" s="7">
        <v>71243.115000000005</v>
      </c>
      <c r="G630" s="7">
        <v>71243.115000000005</v>
      </c>
      <c r="H630" s="8">
        <f>D630/D629*100</f>
        <v>16.281178152704417</v>
      </c>
      <c r="I630" s="8">
        <f>E630/E629*100</f>
        <v>16.281178152704417</v>
      </c>
      <c r="J630" s="9">
        <f t="shared" si="183"/>
        <v>74.496681904232048</v>
      </c>
      <c r="K630" s="9">
        <f t="shared" si="184"/>
        <v>185.01888275154727</v>
      </c>
      <c r="L630" s="9">
        <f t="shared" si="184"/>
        <v>185.01888275154727</v>
      </c>
    </row>
    <row r="631" spans="1:12" s="1" customFormat="1" x14ac:dyDescent="0.2">
      <c r="A631" s="10" t="s">
        <v>11</v>
      </c>
      <c r="B631" s="7">
        <v>1001049.1980000001</v>
      </c>
      <c r="C631" s="7">
        <v>11937454.177000001</v>
      </c>
      <c r="D631" s="7">
        <v>677791.68034159997</v>
      </c>
      <c r="E631" s="7">
        <v>677791.68034159997</v>
      </c>
      <c r="F631" s="7">
        <v>1024309.7579999999</v>
      </c>
      <c r="G631" s="7">
        <v>1024309.7579999999</v>
      </c>
      <c r="H631" s="8">
        <f>D631/D629*100</f>
        <v>83.718821847295587</v>
      </c>
      <c r="I631" s="8">
        <f>E631/E629*100</f>
        <v>83.718821847295587</v>
      </c>
      <c r="J631" s="9">
        <f t="shared" si="183"/>
        <v>67.708128800838409</v>
      </c>
      <c r="K631" s="9">
        <f t="shared" si="184"/>
        <v>66.170577312961626</v>
      </c>
      <c r="L631" s="9">
        <f t="shared" si="184"/>
        <v>66.170577312961626</v>
      </c>
    </row>
    <row r="632" spans="1:12" s="1" customFormat="1" ht="33.75" x14ac:dyDescent="0.2">
      <c r="A632" s="3" t="s">
        <v>100</v>
      </c>
      <c r="B632" s="7"/>
      <c r="C632" s="7"/>
      <c r="D632" s="7"/>
      <c r="E632" s="7"/>
      <c r="F632" s="7"/>
      <c r="G632" s="7"/>
    </row>
    <row r="633" spans="1:12" s="1" customFormat="1" x14ac:dyDescent="0.2">
      <c r="A633" s="6" t="s">
        <v>6</v>
      </c>
      <c r="B633" s="7">
        <v>6230504.3590000002</v>
      </c>
      <c r="C633" s="7">
        <v>51404461.857999995</v>
      </c>
      <c r="D633" s="7">
        <v>3892929.6380192004</v>
      </c>
      <c r="E633" s="7">
        <v>3892929.6380192004</v>
      </c>
      <c r="F633" s="7">
        <v>2745395.2170000002</v>
      </c>
      <c r="G633" s="7">
        <v>2745395.2170000002</v>
      </c>
      <c r="H633" s="8">
        <f>H634+H635</f>
        <v>100</v>
      </c>
      <c r="I633" s="8">
        <f>I634+I635</f>
        <v>100</v>
      </c>
      <c r="J633" s="9">
        <f t="shared" ref="J633:J638" si="185">D633/B633*100</f>
        <v>62.481773765166224</v>
      </c>
      <c r="K633" s="9">
        <f t="shared" ref="K633:L638" si="186">D633/F633*100</f>
        <v>141.79851461507081</v>
      </c>
      <c r="L633" s="9">
        <f t="shared" si="186"/>
        <v>141.79851461507081</v>
      </c>
    </row>
    <row r="634" spans="1:12" s="1" customFormat="1" x14ac:dyDescent="0.2">
      <c r="A634" s="10" t="s">
        <v>7</v>
      </c>
      <c r="B634" s="7">
        <v>659696.75100000005</v>
      </c>
      <c r="C634" s="7">
        <v>8558677.341</v>
      </c>
      <c r="D634" s="7">
        <v>459567.41700000002</v>
      </c>
      <c r="E634" s="7">
        <v>459567.41700000002</v>
      </c>
      <c r="F634" s="7">
        <v>580354.75100000005</v>
      </c>
      <c r="G634" s="7">
        <v>580354.75100000005</v>
      </c>
      <c r="H634" s="8">
        <f>D634/D633*100</f>
        <v>11.80518169431485</v>
      </c>
      <c r="I634" s="8">
        <f>E634/E633*100</f>
        <v>11.80518169431485</v>
      </c>
      <c r="J634" s="9">
        <f t="shared" si="185"/>
        <v>69.663434949977486</v>
      </c>
      <c r="K634" s="9">
        <f t="shared" si="186"/>
        <v>79.187327442073439</v>
      </c>
      <c r="L634" s="9">
        <f t="shared" si="186"/>
        <v>79.187327442073439</v>
      </c>
    </row>
    <row r="635" spans="1:12" s="1" customFormat="1" x14ac:dyDescent="0.2">
      <c r="A635" s="10" t="s">
        <v>8</v>
      </c>
      <c r="B635" s="7">
        <v>5570807.608</v>
      </c>
      <c r="C635" s="7">
        <v>42845784.516999997</v>
      </c>
      <c r="D635" s="7">
        <v>3433362.2210192005</v>
      </c>
      <c r="E635" s="7">
        <v>3433362.2210192005</v>
      </c>
      <c r="F635" s="7">
        <v>2165040.466</v>
      </c>
      <c r="G635" s="7">
        <v>2165040.466</v>
      </c>
      <c r="H635" s="8">
        <f>D635/D633*100</f>
        <v>88.194818305685146</v>
      </c>
      <c r="I635" s="8">
        <f>E635/E633*100</f>
        <v>88.194818305685146</v>
      </c>
      <c r="J635" s="9">
        <f t="shared" si="185"/>
        <v>61.631319237962821</v>
      </c>
      <c r="K635" s="9">
        <f t="shared" si="186"/>
        <v>158.58189604014547</v>
      </c>
      <c r="L635" s="9">
        <f t="shared" si="186"/>
        <v>158.58189604014547</v>
      </c>
    </row>
    <row r="636" spans="1:12" s="1" customFormat="1" x14ac:dyDescent="0.2">
      <c r="A636" s="6" t="s">
        <v>9</v>
      </c>
      <c r="B636" s="7">
        <v>6230504.3590000002</v>
      </c>
      <c r="C636" s="7">
        <v>51404461.857999995</v>
      </c>
      <c r="D636" s="7">
        <v>3892929.6380192004</v>
      </c>
      <c r="E636" s="7">
        <v>3892929.6380192004</v>
      </c>
      <c r="F636" s="7">
        <v>2745395.2170000002</v>
      </c>
      <c r="G636" s="7">
        <v>2745395.2170000002</v>
      </c>
      <c r="H636" s="8">
        <f>H637+H638</f>
        <v>100.00000000000001</v>
      </c>
      <c r="I636" s="8">
        <f>I637+I638</f>
        <v>100.00000000000001</v>
      </c>
      <c r="J636" s="9">
        <f t="shared" si="185"/>
        <v>62.481773765166224</v>
      </c>
      <c r="K636" s="9">
        <f t="shared" si="186"/>
        <v>141.79851461507081</v>
      </c>
      <c r="L636" s="9">
        <f t="shared" si="186"/>
        <v>141.79851461507081</v>
      </c>
    </row>
    <row r="637" spans="1:12" s="1" customFormat="1" x14ac:dyDescent="0.2">
      <c r="A637" s="10" t="s">
        <v>10</v>
      </c>
      <c r="B637" s="7">
        <v>314718.386</v>
      </c>
      <c r="C637" s="7">
        <v>6136853.5829999996</v>
      </c>
      <c r="D637" s="7">
        <v>331243.3874695999</v>
      </c>
      <c r="E637" s="7">
        <v>331243.3874695999</v>
      </c>
      <c r="F637" s="7">
        <v>484840.96899999998</v>
      </c>
      <c r="G637" s="7">
        <v>484840.96899999998</v>
      </c>
      <c r="H637" s="8">
        <f>D637/D636*100</f>
        <v>8.5088459918361927</v>
      </c>
      <c r="I637" s="8">
        <f>E637/E636*100</f>
        <v>8.5088459918361927</v>
      </c>
      <c r="J637" s="9">
        <f t="shared" si="185"/>
        <v>105.25072642867453</v>
      </c>
      <c r="K637" s="9">
        <f t="shared" si="186"/>
        <v>68.320007723934722</v>
      </c>
      <c r="L637" s="9">
        <f t="shared" si="186"/>
        <v>68.320007723934722</v>
      </c>
    </row>
    <row r="638" spans="1:12" s="1" customFormat="1" x14ac:dyDescent="0.2">
      <c r="A638" s="10" t="s">
        <v>11</v>
      </c>
      <c r="B638" s="7">
        <v>5915785.9730000002</v>
      </c>
      <c r="C638" s="7">
        <v>45267608.274999999</v>
      </c>
      <c r="D638" s="7">
        <v>3561686.2505496005</v>
      </c>
      <c r="E638" s="7">
        <v>3561686.2505496005</v>
      </c>
      <c r="F638" s="7">
        <v>2260554.2480000001</v>
      </c>
      <c r="G638" s="7">
        <v>2260554.2480000001</v>
      </c>
      <c r="H638" s="8">
        <f>D638/D636*100</f>
        <v>91.491154008163818</v>
      </c>
      <c r="I638" s="8">
        <f>E638/E636*100</f>
        <v>91.491154008163818</v>
      </c>
      <c r="J638" s="9">
        <f t="shared" si="185"/>
        <v>60.206475805672298</v>
      </c>
      <c r="K638" s="9">
        <f t="shared" si="186"/>
        <v>157.5580968119107</v>
      </c>
      <c r="L638" s="9">
        <f t="shared" si="186"/>
        <v>157.5580968119107</v>
      </c>
    </row>
    <row r="639" spans="1:12" s="1" customFormat="1" ht="22.5" x14ac:dyDescent="0.2">
      <c r="A639" s="3" t="s">
        <v>101</v>
      </c>
      <c r="B639" s="7"/>
      <c r="C639" s="7"/>
      <c r="D639" s="7"/>
      <c r="E639" s="7"/>
      <c r="F639" s="7"/>
      <c r="G639" s="7"/>
    </row>
    <row r="640" spans="1:12" s="1" customFormat="1" x14ac:dyDescent="0.2">
      <c r="A640" s="6" t="s">
        <v>6</v>
      </c>
      <c r="B640" s="7">
        <v>492.755</v>
      </c>
      <c r="C640" s="7">
        <v>6076.0519999999997</v>
      </c>
      <c r="D640" s="7">
        <v>566.23500000000001</v>
      </c>
      <c r="E640" s="7">
        <v>566.23500000000001</v>
      </c>
      <c r="F640" s="7">
        <v>355.82299999999998</v>
      </c>
      <c r="G640" s="7">
        <v>355.82299999999998</v>
      </c>
      <c r="H640" s="8">
        <f>H641+H642</f>
        <v>99.999999999999986</v>
      </c>
      <c r="I640" s="8">
        <f>I641+I642</f>
        <v>99.999999999999986</v>
      </c>
      <c r="J640" s="9">
        <f t="shared" ref="J640:J645" si="187">D640/B640*100</f>
        <v>114.91207598096418</v>
      </c>
      <c r="K640" s="9">
        <f t="shared" ref="K640:L645" si="188">D640/F640*100</f>
        <v>159.13389522318681</v>
      </c>
      <c r="L640" s="9">
        <f t="shared" si="188"/>
        <v>159.13389522318681</v>
      </c>
    </row>
    <row r="641" spans="1:12" s="1" customFormat="1" x14ac:dyDescent="0.2">
      <c r="A641" s="10" t="s">
        <v>7</v>
      </c>
      <c r="B641" s="7">
        <v>76.497</v>
      </c>
      <c r="C641" s="7">
        <v>1002.96</v>
      </c>
      <c r="D641" s="7">
        <v>57.83</v>
      </c>
      <c r="E641" s="7">
        <v>57.83</v>
      </c>
      <c r="F641" s="7">
        <v>57.83</v>
      </c>
      <c r="G641" s="7">
        <v>57.83</v>
      </c>
      <c r="H641" s="8">
        <f>D641/D640*100</f>
        <v>10.213074077017492</v>
      </c>
      <c r="I641" s="8">
        <f>E641/E640*100</f>
        <v>10.213074077017492</v>
      </c>
      <c r="J641" s="9">
        <f t="shared" si="187"/>
        <v>75.597735858922562</v>
      </c>
      <c r="K641" s="9">
        <f t="shared" si="188"/>
        <v>100</v>
      </c>
      <c r="L641" s="9">
        <f t="shared" si="188"/>
        <v>100</v>
      </c>
    </row>
    <row r="642" spans="1:12" s="1" customFormat="1" x14ac:dyDescent="0.2">
      <c r="A642" s="10" t="s">
        <v>8</v>
      </c>
      <c r="B642" s="7">
        <v>416.25799999999998</v>
      </c>
      <c r="C642" s="7">
        <v>5073.0919999999996</v>
      </c>
      <c r="D642" s="7">
        <v>508.40499999999997</v>
      </c>
      <c r="E642" s="7">
        <v>508.40499999999997</v>
      </c>
      <c r="F642" s="7">
        <v>297.99299999999999</v>
      </c>
      <c r="G642" s="7">
        <v>297.99299999999999</v>
      </c>
      <c r="H642" s="8">
        <f>D642/D640*100</f>
        <v>89.786925922982491</v>
      </c>
      <c r="I642" s="8">
        <f>E642/E640*100</f>
        <v>89.786925922982491</v>
      </c>
      <c r="J642" s="9">
        <f t="shared" si="187"/>
        <v>122.13699196171606</v>
      </c>
      <c r="K642" s="9">
        <f t="shared" si="188"/>
        <v>170.60971230867838</v>
      </c>
      <c r="L642" s="9">
        <f t="shared" si="188"/>
        <v>170.60971230867838</v>
      </c>
    </row>
    <row r="643" spans="1:12" s="1" customFormat="1" x14ac:dyDescent="0.2">
      <c r="A643" s="6" t="s">
        <v>9</v>
      </c>
      <c r="B643" s="7">
        <v>492.755</v>
      </c>
      <c r="C643" s="7">
        <v>6076.0519999999997</v>
      </c>
      <c r="D643" s="7">
        <v>566.23500000000001</v>
      </c>
      <c r="E643" s="7">
        <v>566.23500000000001</v>
      </c>
      <c r="F643" s="7">
        <v>355.82299999999998</v>
      </c>
      <c r="G643" s="7">
        <v>355.82299999999998</v>
      </c>
      <c r="H643" s="8">
        <f>H644+H645</f>
        <v>100</v>
      </c>
      <c r="I643" s="8">
        <f>I644+I645</f>
        <v>100</v>
      </c>
      <c r="J643" s="9">
        <f t="shared" si="187"/>
        <v>114.91207598096418</v>
      </c>
      <c r="K643" s="9">
        <f t="shared" si="188"/>
        <v>159.13389522318681</v>
      </c>
      <c r="L643" s="9">
        <f t="shared" si="188"/>
        <v>159.13389522318681</v>
      </c>
    </row>
    <row r="644" spans="1:12" s="1" customFormat="1" x14ac:dyDescent="0.2">
      <c r="A644" s="10" t="s">
        <v>10</v>
      </c>
      <c r="B644" s="7">
        <v>0</v>
      </c>
      <c r="C644" s="7">
        <v>61.878999999999998</v>
      </c>
      <c r="D644" s="7">
        <v>16.34</v>
      </c>
      <c r="E644" s="7">
        <v>16.34</v>
      </c>
      <c r="F644" s="7">
        <v>0</v>
      </c>
      <c r="G644" s="7">
        <v>0</v>
      </c>
      <c r="H644" s="8">
        <f>D644/D643*100</f>
        <v>2.8857276572447832</v>
      </c>
      <c r="I644" s="8">
        <f>E644/E643*100</f>
        <v>2.8857276572447832</v>
      </c>
      <c r="J644" s="9">
        <v>0</v>
      </c>
      <c r="K644" s="9">
        <v>0</v>
      </c>
      <c r="L644" s="9">
        <v>0</v>
      </c>
    </row>
    <row r="645" spans="1:12" s="1" customFormat="1" x14ac:dyDescent="0.2">
      <c r="A645" s="10" t="s">
        <v>11</v>
      </c>
      <c r="B645" s="7">
        <v>492.755</v>
      </c>
      <c r="C645" s="7">
        <v>6014.1729999999998</v>
      </c>
      <c r="D645" s="7">
        <v>549.89499999999998</v>
      </c>
      <c r="E645" s="7">
        <v>549.89499999999998</v>
      </c>
      <c r="F645" s="7">
        <v>355.82299999999998</v>
      </c>
      <c r="G645" s="7">
        <v>355.82299999999998</v>
      </c>
      <c r="H645" s="8">
        <f>D645/D643*100</f>
        <v>97.114272342755214</v>
      </c>
      <c r="I645" s="8">
        <f>E645/E643*100</f>
        <v>97.114272342755214</v>
      </c>
      <c r="J645" s="9">
        <f t="shared" si="187"/>
        <v>111.59602642286734</v>
      </c>
      <c r="K645" s="9">
        <f t="shared" si="188"/>
        <v>154.54172439668037</v>
      </c>
      <c r="L645" s="9">
        <f t="shared" si="188"/>
        <v>154.54172439668037</v>
      </c>
    </row>
    <row r="646" spans="1:12" s="1" customFormat="1" ht="22.5" x14ac:dyDescent="0.2">
      <c r="A646" s="3" t="s">
        <v>102</v>
      </c>
      <c r="B646" s="7"/>
      <c r="C646" s="7"/>
      <c r="D646" s="7"/>
      <c r="E646" s="7"/>
      <c r="F646" s="7"/>
      <c r="G646" s="7"/>
    </row>
    <row r="647" spans="1:12" s="1" customFormat="1" x14ac:dyDescent="0.2">
      <c r="A647" s="6" t="s">
        <v>6</v>
      </c>
      <c r="B647" s="7">
        <v>898.63400000000001</v>
      </c>
      <c r="C647" s="7">
        <v>5961.3639999999996</v>
      </c>
      <c r="D647" s="7">
        <v>796.11399999999992</v>
      </c>
      <c r="E647" s="7">
        <v>796.11399999999992</v>
      </c>
      <c r="F647" s="7">
        <v>329.98399999999998</v>
      </c>
      <c r="G647" s="7">
        <v>329.98399999999998</v>
      </c>
      <c r="H647" s="8">
        <f>H648+H649</f>
        <v>100</v>
      </c>
      <c r="I647" s="8">
        <f>I648+I649</f>
        <v>100</v>
      </c>
      <c r="J647" s="9">
        <f t="shared" ref="J647:J652" si="189">D647/B647*100</f>
        <v>88.591573432565411</v>
      </c>
      <c r="K647" s="9">
        <f t="shared" ref="K647:L652" si="190">D647/F647*100</f>
        <v>241.25836404189292</v>
      </c>
      <c r="L647" s="9">
        <f t="shared" si="190"/>
        <v>241.25836404189292</v>
      </c>
    </row>
    <row r="648" spans="1:12" s="1" customFormat="1" x14ac:dyDescent="0.2">
      <c r="A648" s="10" t="s">
        <v>7</v>
      </c>
      <c r="B648" s="7">
        <v>21.251000000000001</v>
      </c>
      <c r="C648" s="7">
        <v>292.00799999999998</v>
      </c>
      <c r="D648" s="7">
        <v>11.584</v>
      </c>
      <c r="E648" s="7">
        <v>11.584</v>
      </c>
      <c r="F648" s="7">
        <v>11.584</v>
      </c>
      <c r="G648" s="7">
        <v>11.584</v>
      </c>
      <c r="H648" s="8">
        <f>D648/D647*100</f>
        <v>1.4550679927749042</v>
      </c>
      <c r="I648" s="8">
        <f>E648/E647*100</f>
        <v>1.4550679927749042</v>
      </c>
      <c r="J648" s="9">
        <f t="shared" si="189"/>
        <v>54.510375982306712</v>
      </c>
      <c r="K648" s="9">
        <f t="shared" si="190"/>
        <v>100</v>
      </c>
      <c r="L648" s="9">
        <f t="shared" si="190"/>
        <v>100</v>
      </c>
    </row>
    <row r="649" spans="1:12" s="1" customFormat="1" x14ac:dyDescent="0.2">
      <c r="A649" s="10" t="s">
        <v>8</v>
      </c>
      <c r="B649" s="7">
        <v>877.38300000000004</v>
      </c>
      <c r="C649" s="7">
        <v>5669.3559999999998</v>
      </c>
      <c r="D649" s="7">
        <v>784.53</v>
      </c>
      <c r="E649" s="7">
        <v>784.53</v>
      </c>
      <c r="F649" s="7">
        <v>318.39999999999998</v>
      </c>
      <c r="G649" s="7">
        <v>318.39999999999998</v>
      </c>
      <c r="H649" s="8">
        <f>D649/D647*100</f>
        <v>98.5449320072251</v>
      </c>
      <c r="I649" s="8">
        <f>E649/E647*100</f>
        <v>98.5449320072251</v>
      </c>
      <c r="J649" s="9">
        <f t="shared" si="189"/>
        <v>89.41705047852534</v>
      </c>
      <c r="K649" s="9">
        <f t="shared" si="190"/>
        <v>246.39761306532665</v>
      </c>
      <c r="L649" s="9">
        <f t="shared" si="190"/>
        <v>246.39761306532665</v>
      </c>
    </row>
    <row r="650" spans="1:12" s="1" customFormat="1" x14ac:dyDescent="0.2">
      <c r="A650" s="6" t="s">
        <v>9</v>
      </c>
      <c r="B650" s="7">
        <v>898.63400000000001</v>
      </c>
      <c r="C650" s="7">
        <v>5961.3639999999996</v>
      </c>
      <c r="D650" s="7">
        <v>796.11399999999992</v>
      </c>
      <c r="E650" s="7">
        <v>796.11399999999992</v>
      </c>
      <c r="F650" s="7">
        <v>329.98399999999998</v>
      </c>
      <c r="G650" s="7">
        <v>329.98399999999998</v>
      </c>
      <c r="H650" s="8">
        <f>H651+H652</f>
        <v>100</v>
      </c>
      <c r="I650" s="8">
        <f>I651+I652</f>
        <v>100</v>
      </c>
      <c r="J650" s="9">
        <f t="shared" si="189"/>
        <v>88.591573432565411</v>
      </c>
      <c r="K650" s="9">
        <f t="shared" si="190"/>
        <v>241.25836404189292</v>
      </c>
      <c r="L650" s="9">
        <f t="shared" si="190"/>
        <v>241.25836404189292</v>
      </c>
    </row>
    <row r="651" spans="1:12" s="1" customFormat="1" x14ac:dyDescent="0.2">
      <c r="A651" s="10" t="s">
        <v>10</v>
      </c>
      <c r="B651" s="7">
        <v>0</v>
      </c>
      <c r="C651" s="7">
        <v>1049.72</v>
      </c>
      <c r="D651" s="7">
        <v>10</v>
      </c>
      <c r="E651" s="7">
        <v>10</v>
      </c>
      <c r="F651" s="7">
        <v>0</v>
      </c>
      <c r="G651" s="7">
        <v>0</v>
      </c>
      <c r="H651" s="8">
        <f>D651/D650*100</f>
        <v>1.2561015130998827</v>
      </c>
      <c r="I651" s="8">
        <f>E651/E650*100</f>
        <v>1.2561015130998827</v>
      </c>
      <c r="J651" s="9">
        <v>0</v>
      </c>
      <c r="K651" s="9">
        <v>0</v>
      </c>
      <c r="L651" s="9">
        <v>0</v>
      </c>
    </row>
    <row r="652" spans="1:12" s="1" customFormat="1" x14ac:dyDescent="0.2">
      <c r="A652" s="10" t="s">
        <v>11</v>
      </c>
      <c r="B652" s="7">
        <v>898.63400000000001</v>
      </c>
      <c r="C652" s="7">
        <v>4911.6439999999993</v>
      </c>
      <c r="D652" s="7">
        <v>786.11399999999992</v>
      </c>
      <c r="E652" s="7">
        <v>786.11399999999992</v>
      </c>
      <c r="F652" s="7">
        <v>329.98399999999998</v>
      </c>
      <c r="G652" s="7">
        <v>329.98399999999998</v>
      </c>
      <c r="H652" s="8">
        <f>D652/D650*100</f>
        <v>98.743898486900122</v>
      </c>
      <c r="I652" s="8">
        <f>E652/E650*100</f>
        <v>98.743898486900122</v>
      </c>
      <c r="J652" s="9">
        <f t="shared" si="189"/>
        <v>87.478773338199971</v>
      </c>
      <c r="K652" s="9">
        <f t="shared" si="190"/>
        <v>238.22791408068267</v>
      </c>
      <c r="L652" s="9">
        <f t="shared" si="190"/>
        <v>238.22791408068267</v>
      </c>
    </row>
    <row r="653" spans="1:12" s="1" customFormat="1" ht="45" x14ac:dyDescent="0.2">
      <c r="A653" s="3" t="s">
        <v>103</v>
      </c>
      <c r="B653" s="7"/>
      <c r="C653" s="7"/>
      <c r="D653" s="7"/>
      <c r="E653" s="7"/>
      <c r="F653" s="7"/>
      <c r="G653" s="7"/>
    </row>
    <row r="654" spans="1:12" s="1" customFormat="1" x14ac:dyDescent="0.2">
      <c r="A654" s="6" t="s">
        <v>6</v>
      </c>
      <c r="B654" s="7">
        <v>1049.269</v>
      </c>
      <c r="C654" s="7">
        <v>11266.537</v>
      </c>
      <c r="D654" s="7">
        <v>706.88099999999997</v>
      </c>
      <c r="E654" s="7">
        <v>706.88099999999997</v>
      </c>
      <c r="F654" s="7">
        <v>804.73400000000004</v>
      </c>
      <c r="G654" s="7">
        <v>804.73400000000004</v>
      </c>
      <c r="H654" s="8">
        <f>H655+H656</f>
        <v>100</v>
      </c>
      <c r="I654" s="8">
        <f>I655+I656</f>
        <v>100</v>
      </c>
      <c r="J654" s="9">
        <f t="shared" ref="J654:J659" si="191">D654/B654*100</f>
        <v>67.36890158767676</v>
      </c>
      <c r="K654" s="9">
        <f t="shared" ref="K654:L659" si="192">D654/F654*100</f>
        <v>87.840329848123716</v>
      </c>
      <c r="L654" s="9">
        <f t="shared" si="192"/>
        <v>87.840329848123716</v>
      </c>
    </row>
    <row r="655" spans="1:12" s="1" customFormat="1" x14ac:dyDescent="0.2">
      <c r="A655" s="10" t="s">
        <v>7</v>
      </c>
      <c r="B655" s="7">
        <v>0</v>
      </c>
      <c r="C655" s="7">
        <v>0</v>
      </c>
      <c r="D655" s="7">
        <v>0</v>
      </c>
      <c r="E655" s="7">
        <v>0</v>
      </c>
      <c r="F655" s="7">
        <v>0</v>
      </c>
      <c r="G655" s="7">
        <v>0</v>
      </c>
      <c r="H655" s="8">
        <f>D655/D654*100</f>
        <v>0</v>
      </c>
      <c r="I655" s="8">
        <f>E655/E654*100</f>
        <v>0</v>
      </c>
      <c r="J655" s="9">
        <v>0</v>
      </c>
      <c r="K655" s="9">
        <v>0</v>
      </c>
      <c r="L655" s="9">
        <v>0</v>
      </c>
    </row>
    <row r="656" spans="1:12" s="1" customFormat="1" x14ac:dyDescent="0.2">
      <c r="A656" s="10" t="s">
        <v>8</v>
      </c>
      <c r="B656" s="7">
        <v>1049.269</v>
      </c>
      <c r="C656" s="7">
        <v>11266.537</v>
      </c>
      <c r="D656" s="7">
        <v>706.88099999999997</v>
      </c>
      <c r="E656" s="7">
        <v>706.88099999999997</v>
      </c>
      <c r="F656" s="7">
        <v>804.73400000000004</v>
      </c>
      <c r="G656" s="7">
        <v>804.73400000000004</v>
      </c>
      <c r="H656" s="8">
        <f>D656/D654*100</f>
        <v>100</v>
      </c>
      <c r="I656" s="8">
        <f>E656/E654*100</f>
        <v>100</v>
      </c>
      <c r="J656" s="9">
        <f t="shared" si="191"/>
        <v>67.36890158767676</v>
      </c>
      <c r="K656" s="9">
        <f t="shared" si="192"/>
        <v>87.840329848123716</v>
      </c>
      <c r="L656" s="9">
        <f t="shared" si="192"/>
        <v>87.840329848123716</v>
      </c>
    </row>
    <row r="657" spans="1:12" s="1" customFormat="1" x14ac:dyDescent="0.2">
      <c r="A657" s="6" t="s">
        <v>9</v>
      </c>
      <c r="B657" s="7">
        <v>1049.269</v>
      </c>
      <c r="C657" s="7">
        <v>11266.537</v>
      </c>
      <c r="D657" s="7">
        <v>706.88099999999997</v>
      </c>
      <c r="E657" s="7">
        <v>706.88099999999997</v>
      </c>
      <c r="F657" s="7">
        <v>804.73400000000004</v>
      </c>
      <c r="G657" s="7">
        <v>804.73400000000004</v>
      </c>
      <c r="H657" s="8">
        <f>H658+H659</f>
        <v>100</v>
      </c>
      <c r="I657" s="8">
        <f>I658+I659</f>
        <v>100</v>
      </c>
      <c r="J657" s="9">
        <f t="shared" si="191"/>
        <v>67.36890158767676</v>
      </c>
      <c r="K657" s="9">
        <f t="shared" si="192"/>
        <v>87.840329848123716</v>
      </c>
      <c r="L657" s="9">
        <f t="shared" si="192"/>
        <v>87.840329848123716</v>
      </c>
    </row>
    <row r="658" spans="1:12" s="1" customFormat="1" x14ac:dyDescent="0.2">
      <c r="A658" s="10" t="s">
        <v>10</v>
      </c>
      <c r="B658" s="7">
        <v>4.1829999999999998</v>
      </c>
      <c r="C658" s="7">
        <v>56.316000000000003</v>
      </c>
      <c r="D658" s="7">
        <v>0.51100000000000001</v>
      </c>
      <c r="E658" s="7">
        <v>0.51100000000000001</v>
      </c>
      <c r="F658" s="7">
        <v>11.2</v>
      </c>
      <c r="G658" s="7">
        <v>11.2</v>
      </c>
      <c r="H658" s="8">
        <f>D658/D657*100</f>
        <v>7.2289395244744176E-2</v>
      </c>
      <c r="I658" s="8">
        <f>E658/E657*100</f>
        <v>7.2289395244744176E-2</v>
      </c>
      <c r="J658" s="9">
        <f t="shared" si="191"/>
        <v>12.21611283767631</v>
      </c>
      <c r="K658" s="9">
        <f t="shared" si="192"/>
        <v>4.5625000000000009</v>
      </c>
      <c r="L658" s="9">
        <f t="shared" si="192"/>
        <v>4.5625000000000009</v>
      </c>
    </row>
    <row r="659" spans="1:12" s="1" customFormat="1" x14ac:dyDescent="0.2">
      <c r="A659" s="10" t="s">
        <v>11</v>
      </c>
      <c r="B659" s="7">
        <v>1045.086</v>
      </c>
      <c r="C659" s="7">
        <v>11210.221</v>
      </c>
      <c r="D659" s="7">
        <v>706.37</v>
      </c>
      <c r="E659" s="7">
        <v>706.37</v>
      </c>
      <c r="F659" s="7">
        <v>793.53399999999999</v>
      </c>
      <c r="G659" s="7">
        <v>793.53399999999999</v>
      </c>
      <c r="H659" s="8">
        <f>D659/D657*100</f>
        <v>99.927710604755262</v>
      </c>
      <c r="I659" s="8">
        <f>E659/E657*100</f>
        <v>99.927710604755262</v>
      </c>
      <c r="J659" s="9">
        <f t="shared" si="191"/>
        <v>67.589652908947201</v>
      </c>
      <c r="K659" s="9">
        <f t="shared" si="192"/>
        <v>89.015719553289458</v>
      </c>
      <c r="L659" s="9">
        <f t="shared" si="192"/>
        <v>89.015719553289458</v>
      </c>
    </row>
    <row r="660" spans="1:12" s="1" customFormat="1" ht="56.25" x14ac:dyDescent="0.2">
      <c r="A660" s="3" t="s">
        <v>104</v>
      </c>
      <c r="B660" s="7"/>
      <c r="C660" s="7"/>
      <c r="D660" s="7"/>
      <c r="E660" s="7"/>
      <c r="F660" s="7"/>
      <c r="G660" s="7"/>
    </row>
    <row r="661" spans="1:12" s="1" customFormat="1" x14ac:dyDescent="0.2">
      <c r="A661" s="6" t="s">
        <v>6</v>
      </c>
      <c r="B661" s="7">
        <v>5319.241</v>
      </c>
      <c r="C661" s="7">
        <v>70001.851999999999</v>
      </c>
      <c r="D661" s="7">
        <v>5591.0769999999993</v>
      </c>
      <c r="E661" s="7">
        <v>5591.0769999999993</v>
      </c>
      <c r="F661" s="7">
        <v>4762.2169999999996</v>
      </c>
      <c r="G661" s="7">
        <v>4762.2169999999996</v>
      </c>
      <c r="H661" s="8">
        <f>H662+H663</f>
        <v>100.00000000000001</v>
      </c>
      <c r="I661" s="8">
        <f>I662+I663</f>
        <v>100.00000000000001</v>
      </c>
      <c r="J661" s="9">
        <f t="shared" ref="J661:J666" si="193">D661/B661*100</f>
        <v>105.11042834870612</v>
      </c>
      <c r="K661" s="9">
        <f t="shared" ref="K661:L666" si="194">D661/F661*100</f>
        <v>117.40491875947694</v>
      </c>
      <c r="L661" s="9">
        <f t="shared" si="194"/>
        <v>117.40491875947694</v>
      </c>
    </row>
    <row r="662" spans="1:12" s="1" customFormat="1" x14ac:dyDescent="0.2">
      <c r="A662" s="10" t="s">
        <v>7</v>
      </c>
      <c r="B662" s="7">
        <v>3493.203</v>
      </c>
      <c r="C662" s="7">
        <v>40687.481</v>
      </c>
      <c r="D662" s="7">
        <v>4009.2179999999998</v>
      </c>
      <c r="E662" s="7">
        <v>4009.2179999999998</v>
      </c>
      <c r="F662" s="7">
        <v>3177.2649999999999</v>
      </c>
      <c r="G662" s="7">
        <v>3177.2649999999999</v>
      </c>
      <c r="H662" s="8">
        <f>D662/D661*100</f>
        <v>71.707436688852624</v>
      </c>
      <c r="I662" s="8">
        <f>E662/E661*100</f>
        <v>71.707436688852624</v>
      </c>
      <c r="J662" s="9">
        <f t="shared" si="193"/>
        <v>114.77197288562961</v>
      </c>
      <c r="K662" s="9">
        <f t="shared" si="194"/>
        <v>126.18456439736691</v>
      </c>
      <c r="L662" s="9">
        <f t="shared" si="194"/>
        <v>126.18456439736691</v>
      </c>
    </row>
    <row r="663" spans="1:12" s="1" customFormat="1" x14ac:dyDescent="0.2">
      <c r="A663" s="10" t="s">
        <v>8</v>
      </c>
      <c r="B663" s="7">
        <v>1826.038</v>
      </c>
      <c r="C663" s="7">
        <v>29314.370999999999</v>
      </c>
      <c r="D663" s="7">
        <v>1581.8589999999999</v>
      </c>
      <c r="E663" s="7">
        <v>1581.8589999999999</v>
      </c>
      <c r="F663" s="7">
        <v>1584.952</v>
      </c>
      <c r="G663" s="7">
        <v>1584.952</v>
      </c>
      <c r="H663" s="8">
        <f>D663/D661*100</f>
        <v>28.29256331114739</v>
      </c>
      <c r="I663" s="8">
        <f>E663/E661*100</f>
        <v>28.29256331114739</v>
      </c>
      <c r="J663" s="9">
        <f t="shared" si="193"/>
        <v>86.62793435843065</v>
      </c>
      <c r="K663" s="9">
        <f t="shared" si="194"/>
        <v>99.804852134323312</v>
      </c>
      <c r="L663" s="9">
        <f t="shared" si="194"/>
        <v>99.804852134323312</v>
      </c>
    </row>
    <row r="664" spans="1:12" s="1" customFormat="1" x14ac:dyDescent="0.2">
      <c r="A664" s="6" t="s">
        <v>9</v>
      </c>
      <c r="B664" s="7">
        <v>5319.241</v>
      </c>
      <c r="C664" s="7">
        <v>70001.851999999999</v>
      </c>
      <c r="D664" s="7">
        <v>5591.0769999999993</v>
      </c>
      <c r="E664" s="7">
        <v>5591.0769999999993</v>
      </c>
      <c r="F664" s="7">
        <v>4762.2169999999996</v>
      </c>
      <c r="G664" s="7">
        <v>4762.2169999999996</v>
      </c>
      <c r="H664" s="8">
        <f>H665+H666</f>
        <v>100</v>
      </c>
      <c r="I664" s="8">
        <f>I665+I666</f>
        <v>100</v>
      </c>
      <c r="J664" s="9">
        <f t="shared" si="193"/>
        <v>105.11042834870612</v>
      </c>
      <c r="K664" s="9">
        <f t="shared" si="194"/>
        <v>117.40491875947694</v>
      </c>
      <c r="L664" s="9">
        <f t="shared" si="194"/>
        <v>117.40491875947694</v>
      </c>
    </row>
    <row r="665" spans="1:12" s="1" customFormat="1" x14ac:dyDescent="0.2">
      <c r="A665" s="10" t="s">
        <v>10</v>
      </c>
      <c r="B665" s="7">
        <v>46.052999999999997</v>
      </c>
      <c r="C665" s="7">
        <v>432.38099999999997</v>
      </c>
      <c r="D665" s="7">
        <v>25.795999999999999</v>
      </c>
      <c r="E665" s="7">
        <v>25.795999999999999</v>
      </c>
      <c r="F665" s="7">
        <v>29.766999999999999</v>
      </c>
      <c r="G665" s="7">
        <v>29.766999999999999</v>
      </c>
      <c r="H665" s="8">
        <f>D665/D664*100</f>
        <v>0.46137801357412894</v>
      </c>
      <c r="I665" s="8">
        <f>E665/E664*100</f>
        <v>0.46137801357412894</v>
      </c>
      <c r="J665" s="9">
        <f t="shared" si="193"/>
        <v>56.013723318784884</v>
      </c>
      <c r="K665" s="9">
        <f t="shared" si="194"/>
        <v>86.659723855275971</v>
      </c>
      <c r="L665" s="9">
        <f t="shared" si="194"/>
        <v>86.659723855275971</v>
      </c>
    </row>
    <row r="666" spans="1:12" s="1" customFormat="1" x14ac:dyDescent="0.2">
      <c r="A666" s="10" t="s">
        <v>11</v>
      </c>
      <c r="B666" s="7">
        <v>5273.1880000000001</v>
      </c>
      <c r="C666" s="7">
        <v>69569.471000000005</v>
      </c>
      <c r="D666" s="7">
        <v>5565.280999999999</v>
      </c>
      <c r="E666" s="7">
        <v>5565.280999999999</v>
      </c>
      <c r="F666" s="7">
        <v>4732.45</v>
      </c>
      <c r="G666" s="7">
        <v>4732.45</v>
      </c>
      <c r="H666" s="8">
        <f>D666/D664*100</f>
        <v>99.538621986425866</v>
      </c>
      <c r="I666" s="8">
        <f>E666/E664*100</f>
        <v>99.538621986425866</v>
      </c>
      <c r="J666" s="9">
        <f t="shared" si="193"/>
        <v>105.5392108151653</v>
      </c>
      <c r="K666" s="9">
        <f t="shared" si="194"/>
        <v>117.59830531754163</v>
      </c>
      <c r="L666" s="9">
        <f t="shared" si="194"/>
        <v>117.59830531754163</v>
      </c>
    </row>
    <row r="667" spans="1:12" s="1" customFormat="1" x14ac:dyDescent="0.2">
      <c r="A667" s="3" t="s">
        <v>105</v>
      </c>
      <c r="B667" s="7"/>
      <c r="C667" s="7"/>
      <c r="D667" s="7"/>
      <c r="E667" s="7"/>
      <c r="F667" s="7"/>
      <c r="G667" s="7"/>
    </row>
    <row r="668" spans="1:12" s="1" customFormat="1" x14ac:dyDescent="0.2">
      <c r="A668" s="6" t="s">
        <v>6</v>
      </c>
      <c r="B668" s="7">
        <v>3715.3119999999999</v>
      </c>
      <c r="C668" s="7">
        <v>48808.017999999996</v>
      </c>
      <c r="D668" s="7">
        <v>3882.8779999999997</v>
      </c>
      <c r="E668" s="7">
        <v>3882.8779999999997</v>
      </c>
      <c r="F668" s="7">
        <v>3321.3719999999998</v>
      </c>
      <c r="G668" s="7">
        <v>3321.3719999999998</v>
      </c>
      <c r="H668" s="8">
        <f>H669+H670</f>
        <v>100</v>
      </c>
      <c r="I668" s="8">
        <f>I669+I670</f>
        <v>100</v>
      </c>
      <c r="J668" s="9">
        <f t="shared" ref="J668:J673" si="195">D668/B668*100</f>
        <v>104.51014611962601</v>
      </c>
      <c r="K668" s="9">
        <f t="shared" ref="K668:L673" si="196">D668/F668*100</f>
        <v>116.90584493396101</v>
      </c>
      <c r="L668" s="9">
        <f t="shared" si="196"/>
        <v>116.90584493396101</v>
      </c>
    </row>
    <row r="669" spans="1:12" s="1" customFormat="1" x14ac:dyDescent="0.2">
      <c r="A669" s="10" t="s">
        <v>7</v>
      </c>
      <c r="B669" s="7">
        <v>2355.826</v>
      </c>
      <c r="C669" s="7">
        <v>28421.687000000002</v>
      </c>
      <c r="D669" s="7">
        <v>2689.3969999999999</v>
      </c>
      <c r="E669" s="7">
        <v>2689.3969999999999</v>
      </c>
      <c r="F669" s="7">
        <v>2242.7739999999999</v>
      </c>
      <c r="G669" s="7">
        <v>2242.7739999999999</v>
      </c>
      <c r="H669" s="8">
        <f>D669/D668*100</f>
        <v>69.262979676415284</v>
      </c>
      <c r="I669" s="8">
        <f>E669/E668*100</f>
        <v>69.262979676415284</v>
      </c>
      <c r="J669" s="9">
        <f t="shared" si="195"/>
        <v>114.15940735860796</v>
      </c>
      <c r="K669" s="9">
        <f t="shared" si="196"/>
        <v>119.9138655968011</v>
      </c>
      <c r="L669" s="9">
        <f t="shared" si="196"/>
        <v>119.9138655968011</v>
      </c>
    </row>
    <row r="670" spans="1:12" s="1" customFormat="1" x14ac:dyDescent="0.2">
      <c r="A670" s="10" t="s">
        <v>8</v>
      </c>
      <c r="B670" s="7">
        <v>1359.4860000000001</v>
      </c>
      <c r="C670" s="7">
        <v>20386.330999999998</v>
      </c>
      <c r="D670" s="7">
        <v>1193.481</v>
      </c>
      <c r="E670" s="7">
        <v>1193.481</v>
      </c>
      <c r="F670" s="7">
        <v>1078.598</v>
      </c>
      <c r="G670" s="7">
        <v>1078.598</v>
      </c>
      <c r="H670" s="8">
        <f>D670/D668*100</f>
        <v>30.737020323584723</v>
      </c>
      <c r="I670" s="8">
        <f>E670/E668*100</f>
        <v>30.737020323584723</v>
      </c>
      <c r="J670" s="9">
        <f t="shared" si="195"/>
        <v>87.789135011320454</v>
      </c>
      <c r="K670" s="9">
        <f t="shared" si="196"/>
        <v>110.65114157452544</v>
      </c>
      <c r="L670" s="9">
        <f t="shared" si="196"/>
        <v>110.65114157452544</v>
      </c>
    </row>
    <row r="671" spans="1:12" s="1" customFormat="1" x14ac:dyDescent="0.2">
      <c r="A671" s="6" t="s">
        <v>9</v>
      </c>
      <c r="B671" s="7">
        <v>3715.3119999999999</v>
      </c>
      <c r="C671" s="7">
        <v>48808.017999999996</v>
      </c>
      <c r="D671" s="7">
        <v>3882.8779999999997</v>
      </c>
      <c r="E671" s="7">
        <v>3882.8779999999997</v>
      </c>
      <c r="F671" s="7">
        <v>3321.3719999999998</v>
      </c>
      <c r="G671" s="7">
        <v>3321.3719999999998</v>
      </c>
      <c r="H671" s="8">
        <f>H672+H673</f>
        <v>100</v>
      </c>
      <c r="I671" s="8">
        <f>I672+I673</f>
        <v>100</v>
      </c>
      <c r="J671" s="9">
        <f t="shared" si="195"/>
        <v>104.51014611962601</v>
      </c>
      <c r="K671" s="9">
        <f t="shared" si="196"/>
        <v>116.90584493396101</v>
      </c>
      <c r="L671" s="9">
        <f t="shared" si="196"/>
        <v>116.90584493396101</v>
      </c>
    </row>
    <row r="672" spans="1:12" s="1" customFormat="1" x14ac:dyDescent="0.2">
      <c r="A672" s="10" t="s">
        <v>10</v>
      </c>
      <c r="B672" s="7">
        <v>28.481000000000002</v>
      </c>
      <c r="C672" s="7">
        <v>246.58500000000001</v>
      </c>
      <c r="D672" s="7">
        <v>17.818999999999999</v>
      </c>
      <c r="E672" s="7">
        <v>17.818999999999999</v>
      </c>
      <c r="F672" s="7">
        <v>19.545000000000002</v>
      </c>
      <c r="G672" s="7">
        <v>19.545000000000002</v>
      </c>
      <c r="H672" s="8">
        <f>D672/D671*100</f>
        <v>0.45891217802877143</v>
      </c>
      <c r="I672" s="8">
        <f>E672/E671*100</f>
        <v>0.45891217802877143</v>
      </c>
      <c r="J672" s="9">
        <f t="shared" si="195"/>
        <v>62.564516695340743</v>
      </c>
      <c r="K672" s="9">
        <f t="shared" si="196"/>
        <v>91.169096955743143</v>
      </c>
      <c r="L672" s="9">
        <f t="shared" si="196"/>
        <v>91.169096955743143</v>
      </c>
    </row>
    <row r="673" spans="1:12" s="1" customFormat="1" x14ac:dyDescent="0.2">
      <c r="A673" s="10" t="s">
        <v>11</v>
      </c>
      <c r="B673" s="7">
        <v>3686.8309999999997</v>
      </c>
      <c r="C673" s="7">
        <v>48561.432999999997</v>
      </c>
      <c r="D673" s="7">
        <v>3865.0589999999997</v>
      </c>
      <c r="E673" s="7">
        <v>3865.0589999999997</v>
      </c>
      <c r="F673" s="7">
        <v>3301.8269999999998</v>
      </c>
      <c r="G673" s="7">
        <v>3301.8269999999998</v>
      </c>
      <c r="H673" s="8">
        <f>D673/D671*100</f>
        <v>99.541087821971232</v>
      </c>
      <c r="I673" s="8">
        <f>E673/E671*100</f>
        <v>99.541087821971232</v>
      </c>
      <c r="J673" s="9">
        <f t="shared" si="195"/>
        <v>104.83417872964613</v>
      </c>
      <c r="K673" s="9">
        <f t="shared" si="196"/>
        <v>117.05819232806564</v>
      </c>
      <c r="L673" s="9">
        <f t="shared" si="196"/>
        <v>117.05819232806564</v>
      </c>
    </row>
    <row r="674" spans="1:12" s="1" customFormat="1" ht="56.25" x14ac:dyDescent="0.2">
      <c r="A674" s="3" t="s">
        <v>106</v>
      </c>
      <c r="B674" s="7"/>
      <c r="C674" s="7"/>
      <c r="D674" s="7"/>
      <c r="E674" s="7"/>
      <c r="F674" s="7"/>
      <c r="G674" s="7"/>
    </row>
    <row r="675" spans="1:12" s="1" customFormat="1" x14ac:dyDescent="0.2">
      <c r="A675" s="6" t="s">
        <v>6</v>
      </c>
      <c r="B675" s="7">
        <v>1197.8980000000001</v>
      </c>
      <c r="C675" s="7">
        <v>13599.558000000001</v>
      </c>
      <c r="D675" s="7">
        <v>1136.8240000000001</v>
      </c>
      <c r="E675" s="7">
        <v>1136.8240000000001</v>
      </c>
      <c r="F675" s="7">
        <v>1064.3109999999999</v>
      </c>
      <c r="G675" s="7">
        <v>1064.3109999999999</v>
      </c>
      <c r="H675" s="8">
        <f>H676+H677</f>
        <v>99.999999999999986</v>
      </c>
      <c r="I675" s="8">
        <f>I676+I677</f>
        <v>99.999999999999986</v>
      </c>
      <c r="J675" s="9">
        <f t="shared" ref="J675:J680" si="197">D675/B675*100</f>
        <v>94.901569248800811</v>
      </c>
      <c r="K675" s="9">
        <f t="shared" ref="K675:L680" si="198">D675/F675*100</f>
        <v>106.81314014418719</v>
      </c>
      <c r="L675" s="9">
        <f t="shared" si="198"/>
        <v>106.81314014418719</v>
      </c>
    </row>
    <row r="676" spans="1:12" s="1" customFormat="1" x14ac:dyDescent="0.2">
      <c r="A676" s="10" t="s">
        <v>7</v>
      </c>
      <c r="B676" s="7">
        <v>74.293999999999997</v>
      </c>
      <c r="C676" s="7">
        <v>947.91499999999996</v>
      </c>
      <c r="D676" s="7">
        <v>102.50700000000001</v>
      </c>
      <c r="E676" s="7">
        <v>102.50700000000001</v>
      </c>
      <c r="F676" s="7">
        <v>102.50700000000001</v>
      </c>
      <c r="G676" s="7">
        <v>102.50700000000001</v>
      </c>
      <c r="H676" s="8">
        <f>D676/D675*100</f>
        <v>9.0169630479300231</v>
      </c>
      <c r="I676" s="8">
        <f>E676/E675*100</f>
        <v>9.0169630479300231</v>
      </c>
      <c r="J676" s="9">
        <f t="shared" si="197"/>
        <v>137.97480281045577</v>
      </c>
      <c r="K676" s="9">
        <f t="shared" si="198"/>
        <v>100</v>
      </c>
      <c r="L676" s="9">
        <f t="shared" si="198"/>
        <v>100</v>
      </c>
    </row>
    <row r="677" spans="1:12" s="1" customFormat="1" x14ac:dyDescent="0.2">
      <c r="A677" s="10" t="s">
        <v>8</v>
      </c>
      <c r="B677" s="7">
        <v>1123.604</v>
      </c>
      <c r="C677" s="7">
        <v>12651.643</v>
      </c>
      <c r="D677" s="7">
        <v>1034.317</v>
      </c>
      <c r="E677" s="7">
        <v>1034.317</v>
      </c>
      <c r="F677" s="7">
        <v>961.80399999999997</v>
      </c>
      <c r="G677" s="7">
        <v>961.80399999999997</v>
      </c>
      <c r="H677" s="8">
        <f>D677/D675*100</f>
        <v>90.983036952069966</v>
      </c>
      <c r="I677" s="8">
        <f>E677/E675*100</f>
        <v>90.983036952069966</v>
      </c>
      <c r="J677" s="9">
        <f t="shared" si="197"/>
        <v>92.053517075410909</v>
      </c>
      <c r="K677" s="9">
        <f t="shared" si="198"/>
        <v>107.53926995520916</v>
      </c>
      <c r="L677" s="9">
        <f t="shared" si="198"/>
        <v>107.53926995520916</v>
      </c>
    </row>
    <row r="678" spans="1:12" s="1" customFormat="1" x14ac:dyDescent="0.2">
      <c r="A678" s="6" t="s">
        <v>9</v>
      </c>
      <c r="B678" s="7">
        <v>1197.8980000000001</v>
      </c>
      <c r="C678" s="7">
        <v>13599.558000000001</v>
      </c>
      <c r="D678" s="7">
        <v>1136.8240000000001</v>
      </c>
      <c r="E678" s="7">
        <v>1136.8240000000001</v>
      </c>
      <c r="F678" s="7">
        <v>1064.3109999999999</v>
      </c>
      <c r="G678" s="7">
        <v>1064.3109999999999</v>
      </c>
      <c r="H678" s="8">
        <f>H679+H680</f>
        <v>100</v>
      </c>
      <c r="I678" s="8">
        <f>I679+I680</f>
        <v>100</v>
      </c>
      <c r="J678" s="9">
        <f t="shared" si="197"/>
        <v>94.901569248800811</v>
      </c>
      <c r="K678" s="9">
        <f t="shared" si="198"/>
        <v>106.81314014418719</v>
      </c>
      <c r="L678" s="9">
        <f t="shared" si="198"/>
        <v>106.81314014418719</v>
      </c>
    </row>
    <row r="679" spans="1:12" s="1" customFormat="1" x14ac:dyDescent="0.2">
      <c r="A679" s="10" t="s">
        <v>10</v>
      </c>
      <c r="B679" s="7">
        <v>29.547000000000001</v>
      </c>
      <c r="C679" s="7">
        <v>159.81800000000001</v>
      </c>
      <c r="D679" s="7">
        <v>26.14</v>
      </c>
      <c r="E679" s="7">
        <v>26.14</v>
      </c>
      <c r="F679" s="7">
        <v>22.05</v>
      </c>
      <c r="G679" s="7">
        <v>22.05</v>
      </c>
      <c r="H679" s="8">
        <f>D679/D678*100</f>
        <v>2.2993884717423274</v>
      </c>
      <c r="I679" s="8">
        <f>E679/E678*100</f>
        <v>2.2993884717423274</v>
      </c>
      <c r="J679" s="9">
        <f t="shared" si="197"/>
        <v>88.469218533184417</v>
      </c>
      <c r="K679" s="9">
        <f t="shared" si="198"/>
        <v>118.54875283446711</v>
      </c>
      <c r="L679" s="9">
        <f t="shared" si="198"/>
        <v>118.54875283446711</v>
      </c>
    </row>
    <row r="680" spans="1:12" s="1" customFormat="1" x14ac:dyDescent="0.2">
      <c r="A680" s="10" t="s">
        <v>11</v>
      </c>
      <c r="B680" s="7">
        <v>1168.3510000000001</v>
      </c>
      <c r="C680" s="7">
        <v>13439.740000000002</v>
      </c>
      <c r="D680" s="7">
        <v>1110.684</v>
      </c>
      <c r="E680" s="7">
        <v>1110.684</v>
      </c>
      <c r="F680" s="7">
        <v>1042.261</v>
      </c>
      <c r="G680" s="7">
        <v>1042.261</v>
      </c>
      <c r="H680" s="8">
        <f>D680/D678*100</f>
        <v>97.700611528257667</v>
      </c>
      <c r="I680" s="8">
        <f>E680/E678*100</f>
        <v>97.700611528257667</v>
      </c>
      <c r="J680" s="9">
        <f t="shared" si="197"/>
        <v>95.064240112774314</v>
      </c>
      <c r="K680" s="9">
        <f t="shared" si="198"/>
        <v>106.56486235213636</v>
      </c>
      <c r="L680" s="9">
        <f t="shared" si="198"/>
        <v>106.56486235213636</v>
      </c>
    </row>
    <row r="681" spans="1:12" s="1" customFormat="1" ht="56.25" x14ac:dyDescent="0.2">
      <c r="A681" s="3" t="s">
        <v>107</v>
      </c>
      <c r="B681" s="7"/>
      <c r="C681" s="7"/>
      <c r="D681" s="7"/>
      <c r="E681" s="7"/>
      <c r="F681" s="7"/>
      <c r="G681" s="7"/>
    </row>
    <row r="682" spans="1:12" s="1" customFormat="1" x14ac:dyDescent="0.2">
      <c r="A682" s="6" t="s">
        <v>6</v>
      </c>
      <c r="B682" s="7">
        <v>63.019999999999996</v>
      </c>
      <c r="C682" s="7">
        <v>968.5</v>
      </c>
      <c r="D682" s="7">
        <v>77.528999999999996</v>
      </c>
      <c r="E682" s="7">
        <v>77.528999999999996</v>
      </c>
      <c r="F682" s="7">
        <v>83.369</v>
      </c>
      <c r="G682" s="7">
        <v>83.369</v>
      </c>
      <c r="H682" s="8">
        <f>H683+H684</f>
        <v>100</v>
      </c>
      <c r="I682" s="8">
        <f>I683+I684</f>
        <v>100</v>
      </c>
      <c r="J682" s="9">
        <f t="shared" ref="J682:J687" si="199">D682/B682*100</f>
        <v>123.02284988892416</v>
      </c>
      <c r="K682" s="9">
        <f t="shared" ref="K682:L687" si="200">D682/F682*100</f>
        <v>92.994998140795744</v>
      </c>
      <c r="L682" s="9">
        <f t="shared" si="200"/>
        <v>92.994998140795744</v>
      </c>
    </row>
    <row r="683" spans="1:12" s="1" customFormat="1" x14ac:dyDescent="0.2">
      <c r="A683" s="10" t="s">
        <v>7</v>
      </c>
      <c r="B683" s="7">
        <v>28.617999999999999</v>
      </c>
      <c r="C683" s="7">
        <v>428.11599999999999</v>
      </c>
      <c r="D683" s="7">
        <v>39.220999999999997</v>
      </c>
      <c r="E683" s="7">
        <v>39.220999999999997</v>
      </c>
      <c r="F683" s="7">
        <v>39.220999999999997</v>
      </c>
      <c r="G683" s="7">
        <v>39.220999999999997</v>
      </c>
      <c r="H683" s="8">
        <f>D683/D682*100</f>
        <v>50.588811928439682</v>
      </c>
      <c r="I683" s="8">
        <f>E683/E682*100</f>
        <v>50.588811928439682</v>
      </c>
      <c r="J683" s="9">
        <f t="shared" si="199"/>
        <v>137.0501083234328</v>
      </c>
      <c r="K683" s="9">
        <f t="shared" si="200"/>
        <v>100</v>
      </c>
      <c r="L683" s="9">
        <f t="shared" si="200"/>
        <v>100</v>
      </c>
    </row>
    <row r="684" spans="1:12" s="1" customFormat="1" x14ac:dyDescent="0.2">
      <c r="A684" s="10" t="s">
        <v>8</v>
      </c>
      <c r="B684" s="7">
        <v>34.402000000000001</v>
      </c>
      <c r="C684" s="7">
        <v>540.38400000000001</v>
      </c>
      <c r="D684" s="7">
        <v>38.308</v>
      </c>
      <c r="E684" s="7">
        <v>38.308</v>
      </c>
      <c r="F684" s="7">
        <v>44.148000000000003</v>
      </c>
      <c r="G684" s="7">
        <v>44.148000000000003</v>
      </c>
      <c r="H684" s="8">
        <f>D684/D682*100</f>
        <v>49.411188071560318</v>
      </c>
      <c r="I684" s="8">
        <f>E684/E682*100</f>
        <v>49.411188071560318</v>
      </c>
      <c r="J684" s="9">
        <f t="shared" si="199"/>
        <v>111.35399104703214</v>
      </c>
      <c r="K684" s="9">
        <f t="shared" si="200"/>
        <v>86.771767690495594</v>
      </c>
      <c r="L684" s="9">
        <f t="shared" si="200"/>
        <v>86.771767690495594</v>
      </c>
    </row>
    <row r="685" spans="1:12" s="1" customFormat="1" x14ac:dyDescent="0.2">
      <c r="A685" s="6" t="s">
        <v>9</v>
      </c>
      <c r="B685" s="7">
        <v>63.019999999999996</v>
      </c>
      <c r="C685" s="7">
        <v>968.5</v>
      </c>
      <c r="D685" s="7">
        <v>77.528999999999996</v>
      </c>
      <c r="E685" s="7">
        <v>77.528999999999996</v>
      </c>
      <c r="F685" s="7">
        <v>83.369</v>
      </c>
      <c r="G685" s="7">
        <v>83.369</v>
      </c>
      <c r="H685" s="8">
        <f>H686+H687</f>
        <v>100</v>
      </c>
      <c r="I685" s="8">
        <f>I686+I687</f>
        <v>100</v>
      </c>
      <c r="J685" s="9">
        <f t="shared" si="199"/>
        <v>123.02284988892416</v>
      </c>
      <c r="K685" s="9">
        <f t="shared" si="200"/>
        <v>92.994998140795744</v>
      </c>
      <c r="L685" s="9">
        <f t="shared" si="200"/>
        <v>92.994998140795744</v>
      </c>
    </row>
    <row r="686" spans="1:12" s="1" customFormat="1" x14ac:dyDescent="0.2">
      <c r="A686" s="10" t="s">
        <v>10</v>
      </c>
      <c r="B686" s="7">
        <v>6.0000000000000001E-3</v>
      </c>
      <c r="C686" s="7">
        <v>0.499</v>
      </c>
      <c r="D686" s="7">
        <v>0</v>
      </c>
      <c r="E686" s="7">
        <v>0</v>
      </c>
      <c r="F686" s="7">
        <v>0</v>
      </c>
      <c r="G686" s="7">
        <v>0</v>
      </c>
      <c r="H686" s="8">
        <f>D686/D685*100</f>
        <v>0</v>
      </c>
      <c r="I686" s="8">
        <f>E686/E685*100</f>
        <v>0</v>
      </c>
      <c r="J686" s="9">
        <f t="shared" si="199"/>
        <v>0</v>
      </c>
      <c r="K686" s="9">
        <v>0</v>
      </c>
      <c r="L686" s="9">
        <v>0</v>
      </c>
    </row>
    <row r="687" spans="1:12" s="1" customFormat="1" x14ac:dyDescent="0.2">
      <c r="A687" s="10" t="s">
        <v>11</v>
      </c>
      <c r="B687" s="7">
        <v>63.013999999999996</v>
      </c>
      <c r="C687" s="7">
        <v>968.00099999999998</v>
      </c>
      <c r="D687" s="7">
        <v>77.528999999999996</v>
      </c>
      <c r="E687" s="7">
        <v>77.528999999999996</v>
      </c>
      <c r="F687" s="7">
        <v>83.369</v>
      </c>
      <c r="G687" s="7">
        <v>83.369</v>
      </c>
      <c r="H687" s="8">
        <f>D687/D685*100</f>
        <v>100</v>
      </c>
      <c r="I687" s="8">
        <f>E687/E685*100</f>
        <v>100</v>
      </c>
      <c r="J687" s="9">
        <f t="shared" si="199"/>
        <v>123.0345637477386</v>
      </c>
      <c r="K687" s="9">
        <f t="shared" si="200"/>
        <v>92.994998140795744</v>
      </c>
      <c r="L687" s="9">
        <f t="shared" si="200"/>
        <v>92.994998140795744</v>
      </c>
    </row>
    <row r="688" spans="1:12" s="1" customFormat="1" x14ac:dyDescent="0.2">
      <c r="A688" s="3" t="s">
        <v>108</v>
      </c>
      <c r="B688" s="7"/>
      <c r="C688" s="7"/>
      <c r="D688" s="7"/>
      <c r="E688" s="7"/>
      <c r="F688" s="7"/>
      <c r="G688" s="7"/>
    </row>
    <row r="689" spans="1:12" s="1" customFormat="1" x14ac:dyDescent="0.2">
      <c r="A689" s="6" t="s">
        <v>6</v>
      </c>
      <c r="B689" s="7">
        <v>297.22199999999998</v>
      </c>
      <c r="C689" s="7">
        <v>20809.182000000001</v>
      </c>
      <c r="D689" s="7">
        <v>124.919</v>
      </c>
      <c r="E689" s="7">
        <v>124.919</v>
      </c>
      <c r="F689" s="7">
        <v>580.36500000000001</v>
      </c>
      <c r="G689" s="7">
        <v>580.36500000000001</v>
      </c>
      <c r="H689" s="8"/>
      <c r="I689" s="8">
        <f>I690+I691</f>
        <v>100</v>
      </c>
      <c r="J689" s="9">
        <f t="shared" ref="J689:J694" si="201">D689/B689*100</f>
        <v>42.028853853348679</v>
      </c>
      <c r="K689" s="9">
        <f t="shared" ref="K689:L694" si="202">D689/F689*100</f>
        <v>21.524213210651915</v>
      </c>
      <c r="L689" s="9">
        <f t="shared" si="202"/>
        <v>21.524213210651915</v>
      </c>
    </row>
    <row r="690" spans="1:12" s="1" customFormat="1" x14ac:dyDescent="0.2">
      <c r="A690" s="10" t="s">
        <v>7</v>
      </c>
      <c r="B690" s="7" t="s">
        <v>629</v>
      </c>
      <c r="C690" s="7">
        <v>6697</v>
      </c>
      <c r="D690" s="7" t="s">
        <v>629</v>
      </c>
      <c r="E690" s="7">
        <v>17</v>
      </c>
      <c r="F690" s="7" t="s">
        <v>629</v>
      </c>
      <c r="G690" s="7">
        <v>410</v>
      </c>
      <c r="H690" s="8"/>
      <c r="I690" s="8">
        <f>E690/E689*100</f>
        <v>13.608818514397331</v>
      </c>
      <c r="J690" s="9"/>
      <c r="K690" s="9"/>
      <c r="L690" s="9">
        <f t="shared" si="202"/>
        <v>4.1463414634146343</v>
      </c>
    </row>
    <row r="691" spans="1:12" s="1" customFormat="1" x14ac:dyDescent="0.2">
      <c r="A691" s="10" t="s">
        <v>8</v>
      </c>
      <c r="B691" s="7">
        <v>46.222000000000001</v>
      </c>
      <c r="C691" s="7">
        <v>14112.182000000001</v>
      </c>
      <c r="D691" s="7">
        <v>107.919</v>
      </c>
      <c r="E691" s="7">
        <v>107.919</v>
      </c>
      <c r="F691" s="7">
        <v>170.36500000000001</v>
      </c>
      <c r="G691" s="7">
        <v>170.36500000000001</v>
      </c>
      <c r="H691" s="8">
        <f>D691/D689*100</f>
        <v>86.391181485602672</v>
      </c>
      <c r="I691" s="8">
        <f>E691/E689*100</f>
        <v>86.391181485602672</v>
      </c>
      <c r="J691" s="9">
        <f t="shared" si="201"/>
        <v>233.47972826792437</v>
      </c>
      <c r="K691" s="9">
        <f t="shared" si="202"/>
        <v>63.3457576380125</v>
      </c>
      <c r="L691" s="9">
        <f t="shared" si="202"/>
        <v>63.3457576380125</v>
      </c>
    </row>
    <row r="692" spans="1:12" s="1" customFormat="1" x14ac:dyDescent="0.2">
      <c r="A692" s="6" t="s">
        <v>9</v>
      </c>
      <c r="B692" s="7">
        <v>297.22199999999998</v>
      </c>
      <c r="C692" s="7">
        <v>20809.182000000001</v>
      </c>
      <c r="D692" s="7">
        <v>124.919</v>
      </c>
      <c r="E692" s="7">
        <v>124.919</v>
      </c>
      <c r="F692" s="7">
        <v>580.36500000000001</v>
      </c>
      <c r="G692" s="7">
        <v>580.36500000000001</v>
      </c>
      <c r="H692" s="8">
        <f>H693+H694</f>
        <v>100</v>
      </c>
      <c r="I692" s="8">
        <f>I693+I694</f>
        <v>100</v>
      </c>
      <c r="J692" s="9">
        <f t="shared" si="201"/>
        <v>42.028853853348679</v>
      </c>
      <c r="K692" s="9">
        <f t="shared" si="202"/>
        <v>21.524213210651915</v>
      </c>
      <c r="L692" s="9">
        <f t="shared" si="202"/>
        <v>21.524213210651915</v>
      </c>
    </row>
    <row r="693" spans="1:12" s="1" customFormat="1" x14ac:dyDescent="0.2">
      <c r="A693" s="10" t="s">
        <v>10</v>
      </c>
      <c r="B693" s="7">
        <v>0</v>
      </c>
      <c r="C693" s="7">
        <v>0.10100000000000001</v>
      </c>
      <c r="D693" s="7">
        <v>0</v>
      </c>
      <c r="E693" s="7">
        <v>0</v>
      </c>
      <c r="F693" s="7">
        <v>2E-3</v>
      </c>
      <c r="G693" s="7">
        <v>2E-3</v>
      </c>
      <c r="H693" s="8">
        <f>D693/D692*100</f>
        <v>0</v>
      </c>
      <c r="I693" s="8">
        <f>E693/E692*100</f>
        <v>0</v>
      </c>
      <c r="J693" s="9">
        <v>0</v>
      </c>
      <c r="K693" s="9">
        <f t="shared" si="202"/>
        <v>0</v>
      </c>
      <c r="L693" s="9">
        <f t="shared" si="202"/>
        <v>0</v>
      </c>
    </row>
    <row r="694" spans="1:12" s="1" customFormat="1" x14ac:dyDescent="0.2">
      <c r="A694" s="10" t="s">
        <v>11</v>
      </c>
      <c r="B694" s="7">
        <v>297.22199999999998</v>
      </c>
      <c r="C694" s="7">
        <v>20809.081000000002</v>
      </c>
      <c r="D694" s="7">
        <v>124.919</v>
      </c>
      <c r="E694" s="7">
        <v>124.919</v>
      </c>
      <c r="F694" s="7">
        <v>580.36300000000006</v>
      </c>
      <c r="G694" s="7">
        <v>580.36300000000006</v>
      </c>
      <c r="H694" s="8">
        <f>D694/D692*100</f>
        <v>100</v>
      </c>
      <c r="I694" s="8">
        <f>E694/E692*100</f>
        <v>100</v>
      </c>
      <c r="J694" s="9">
        <f t="shared" si="201"/>
        <v>42.028853853348679</v>
      </c>
      <c r="K694" s="9">
        <f t="shared" si="202"/>
        <v>21.524287385653459</v>
      </c>
      <c r="L694" s="9">
        <f t="shared" si="202"/>
        <v>21.524287385653459</v>
      </c>
    </row>
    <row r="695" spans="1:12" s="1" customFormat="1" ht="22.5" x14ac:dyDescent="0.2">
      <c r="A695" s="3" t="s">
        <v>109</v>
      </c>
      <c r="B695" s="7"/>
      <c r="C695" s="7"/>
      <c r="D695" s="7"/>
      <c r="E695" s="7"/>
      <c r="F695" s="7"/>
      <c r="G695" s="7"/>
    </row>
    <row r="696" spans="1:12" s="1" customFormat="1" x14ac:dyDescent="0.2">
      <c r="A696" s="6" t="s">
        <v>6</v>
      </c>
      <c r="B696" s="7">
        <v>282525.929</v>
      </c>
      <c r="C696" s="7">
        <v>2855164.8370000003</v>
      </c>
      <c r="D696" s="7">
        <v>265102.79800000001</v>
      </c>
      <c r="E696" s="7">
        <v>265102.79800000001</v>
      </c>
      <c r="F696" s="7">
        <v>240229.03199999998</v>
      </c>
      <c r="G696" s="7">
        <v>240229.03199999998</v>
      </c>
      <c r="H696" s="8">
        <f>H697+H698</f>
        <v>99.999999999999986</v>
      </c>
      <c r="I696" s="8">
        <f>I697+I698</f>
        <v>99.999999999999986</v>
      </c>
      <c r="J696" s="9">
        <f t="shared" ref="J696:J701" si="203">D696/B696*100</f>
        <v>93.833086024468926</v>
      </c>
      <c r="K696" s="9">
        <f t="shared" ref="K696:L701" si="204">D696/F696*100</f>
        <v>110.35418816490092</v>
      </c>
      <c r="L696" s="9">
        <f t="shared" si="204"/>
        <v>110.35418816490092</v>
      </c>
    </row>
    <row r="697" spans="1:12" s="1" customFormat="1" x14ac:dyDescent="0.2">
      <c r="A697" s="10" t="s">
        <v>7</v>
      </c>
      <c r="B697" s="7">
        <v>223133.33300000001</v>
      </c>
      <c r="C697" s="7">
        <v>2318733.3330000001</v>
      </c>
      <c r="D697" s="7">
        <v>215566.66699999999</v>
      </c>
      <c r="E697" s="7">
        <v>215566.66699999999</v>
      </c>
      <c r="F697" s="7">
        <v>182066.66699999999</v>
      </c>
      <c r="G697" s="7">
        <v>182066.66699999999</v>
      </c>
      <c r="H697" s="8">
        <f>D697/D696*100</f>
        <v>81.314368850984351</v>
      </c>
      <c r="I697" s="8">
        <f>E697/E696*100</f>
        <v>81.314368850984351</v>
      </c>
      <c r="J697" s="9">
        <f t="shared" si="203"/>
        <v>96.608903789376896</v>
      </c>
      <c r="K697" s="9">
        <f t="shared" si="204"/>
        <v>118.39985349981718</v>
      </c>
      <c r="L697" s="9">
        <f t="shared" si="204"/>
        <v>118.39985349981718</v>
      </c>
    </row>
    <row r="698" spans="1:12" s="1" customFormat="1" x14ac:dyDescent="0.2">
      <c r="A698" s="10" t="s">
        <v>8</v>
      </c>
      <c r="B698" s="7">
        <v>59392.595999999998</v>
      </c>
      <c r="C698" s="7">
        <v>536431.50399999996</v>
      </c>
      <c r="D698" s="7">
        <v>49536.131000000001</v>
      </c>
      <c r="E698" s="7">
        <v>49536.131000000001</v>
      </c>
      <c r="F698" s="7">
        <v>58162.364999999998</v>
      </c>
      <c r="G698" s="7">
        <v>58162.364999999998</v>
      </c>
      <c r="H698" s="8">
        <f>D698/D696*100</f>
        <v>18.685631149015634</v>
      </c>
      <c r="I698" s="8">
        <f>E698/E696*100</f>
        <v>18.685631149015634</v>
      </c>
      <c r="J698" s="9">
        <f t="shared" si="203"/>
        <v>83.404556015702696</v>
      </c>
      <c r="K698" s="9">
        <f t="shared" si="204"/>
        <v>85.168701444654118</v>
      </c>
      <c r="L698" s="9">
        <f t="shared" si="204"/>
        <v>85.168701444654118</v>
      </c>
    </row>
    <row r="699" spans="1:12" s="1" customFormat="1" x14ac:dyDescent="0.2">
      <c r="A699" s="6" t="s">
        <v>9</v>
      </c>
      <c r="B699" s="7">
        <v>282525.929</v>
      </c>
      <c r="C699" s="7">
        <v>2855164.8370000003</v>
      </c>
      <c r="D699" s="7">
        <v>265102.79800000001</v>
      </c>
      <c r="E699" s="7">
        <v>265102.79800000001</v>
      </c>
      <c r="F699" s="7">
        <v>240229.03199999998</v>
      </c>
      <c r="G699" s="7">
        <v>240229.03199999998</v>
      </c>
      <c r="H699" s="8">
        <f>H700+H701</f>
        <v>100</v>
      </c>
      <c r="I699" s="8">
        <f>I700+I701</f>
        <v>100</v>
      </c>
      <c r="J699" s="9">
        <f t="shared" si="203"/>
        <v>93.833086024468926</v>
      </c>
      <c r="K699" s="9">
        <f t="shared" si="204"/>
        <v>110.35418816490092</v>
      </c>
      <c r="L699" s="9">
        <f t="shared" si="204"/>
        <v>110.35418816490092</v>
      </c>
    </row>
    <row r="700" spans="1:12" s="1" customFormat="1" x14ac:dyDescent="0.2">
      <c r="A700" s="10" t="s">
        <v>10</v>
      </c>
      <c r="B700" s="7">
        <v>1801.5319999999999</v>
      </c>
      <c r="C700" s="7">
        <v>19582.495999999999</v>
      </c>
      <c r="D700" s="7">
        <v>153.036</v>
      </c>
      <c r="E700" s="7">
        <v>153.036</v>
      </c>
      <c r="F700" s="7">
        <v>138</v>
      </c>
      <c r="G700" s="7">
        <v>138</v>
      </c>
      <c r="H700" s="8">
        <f>D700/D699*100</f>
        <v>5.7727040662920497E-2</v>
      </c>
      <c r="I700" s="8">
        <f>E700/E699*100</f>
        <v>5.7727040662920497E-2</v>
      </c>
      <c r="J700" s="9">
        <f t="shared" si="203"/>
        <v>8.4947700068608274</v>
      </c>
      <c r="K700" s="9">
        <f t="shared" si="204"/>
        <v>110.89565217391304</v>
      </c>
      <c r="L700" s="9">
        <f t="shared" si="204"/>
        <v>110.89565217391304</v>
      </c>
    </row>
    <row r="701" spans="1:12" s="1" customFormat="1" x14ac:dyDescent="0.2">
      <c r="A701" s="10" t="s">
        <v>11</v>
      </c>
      <c r="B701" s="7">
        <v>280724.397</v>
      </c>
      <c r="C701" s="7">
        <v>2835582.3410000005</v>
      </c>
      <c r="D701" s="7">
        <v>264949.76199999999</v>
      </c>
      <c r="E701" s="7">
        <v>264949.76199999999</v>
      </c>
      <c r="F701" s="7">
        <v>240091.03199999998</v>
      </c>
      <c r="G701" s="7">
        <v>240091.03199999998</v>
      </c>
      <c r="H701" s="8">
        <f>D701/D699*100</f>
        <v>99.942272959337075</v>
      </c>
      <c r="I701" s="8">
        <f>E701/E699*100</f>
        <v>99.942272959337075</v>
      </c>
      <c r="J701" s="9">
        <f t="shared" si="203"/>
        <v>94.380739555030544</v>
      </c>
      <c r="K701" s="9">
        <f t="shared" si="204"/>
        <v>110.35387694114289</v>
      </c>
      <c r="L701" s="9">
        <f t="shared" si="204"/>
        <v>110.35387694114289</v>
      </c>
    </row>
    <row r="702" spans="1:12" s="1" customFormat="1" x14ac:dyDescent="0.2">
      <c r="A702" s="3" t="s">
        <v>110</v>
      </c>
      <c r="B702" s="7"/>
      <c r="C702" s="7"/>
      <c r="D702" s="7"/>
      <c r="E702" s="7"/>
      <c r="F702" s="7"/>
      <c r="G702" s="7"/>
    </row>
    <row r="703" spans="1:12" s="1" customFormat="1" x14ac:dyDescent="0.2">
      <c r="A703" s="6" t="s">
        <v>6</v>
      </c>
      <c r="B703" s="7">
        <v>494518.63199999998</v>
      </c>
      <c r="C703" s="7">
        <v>5320451.7920000004</v>
      </c>
      <c r="D703" s="7">
        <v>457051</v>
      </c>
      <c r="E703" s="7">
        <v>457051</v>
      </c>
      <c r="F703" s="7">
        <v>494297.96299999999</v>
      </c>
      <c r="G703" s="7">
        <v>494297.96299999999</v>
      </c>
      <c r="H703" s="8">
        <f>H704+H705</f>
        <v>100.00000000000001</v>
      </c>
      <c r="I703" s="8">
        <f>I704+I705</f>
        <v>100.00000000000001</v>
      </c>
      <c r="J703" s="9">
        <f t="shared" ref="J703:J708" si="205">D703/B703*100</f>
        <v>92.423413482224476</v>
      </c>
      <c r="K703" s="9">
        <f t="shared" ref="K703:L708" si="206">D703/F703*100</f>
        <v>92.464673984505168</v>
      </c>
      <c r="L703" s="9">
        <f t="shared" si="206"/>
        <v>92.464673984505168</v>
      </c>
    </row>
    <row r="704" spans="1:12" s="1" customFormat="1" x14ac:dyDescent="0.2">
      <c r="A704" s="10" t="s">
        <v>7</v>
      </c>
      <c r="B704" s="7">
        <v>494200</v>
      </c>
      <c r="C704" s="7">
        <v>5311000</v>
      </c>
      <c r="D704" s="7">
        <v>457000</v>
      </c>
      <c r="E704" s="7">
        <v>457000</v>
      </c>
      <c r="F704" s="7">
        <v>494133.33299999998</v>
      </c>
      <c r="G704" s="7">
        <v>494133.33299999998</v>
      </c>
      <c r="H704" s="8">
        <f>D704/D703*100</f>
        <v>99.98884150784049</v>
      </c>
      <c r="I704" s="8">
        <f>E704/E703*100</f>
        <v>99.98884150784049</v>
      </c>
      <c r="J704" s="9">
        <f t="shared" si="205"/>
        <v>92.4726831242412</v>
      </c>
      <c r="K704" s="9">
        <f t="shared" si="206"/>
        <v>92.485159263683997</v>
      </c>
      <c r="L704" s="9">
        <f t="shared" si="206"/>
        <v>92.485159263683997</v>
      </c>
    </row>
    <row r="705" spans="1:12" s="1" customFormat="1" x14ac:dyDescent="0.2">
      <c r="A705" s="10" t="s">
        <v>8</v>
      </c>
      <c r="B705" s="7">
        <v>318.63200000000001</v>
      </c>
      <c r="C705" s="7">
        <v>9451.7919999999995</v>
      </c>
      <c r="D705" s="7">
        <v>51</v>
      </c>
      <c r="E705" s="7">
        <v>51</v>
      </c>
      <c r="F705" s="7">
        <v>164.63</v>
      </c>
      <c r="G705" s="7">
        <v>164.63</v>
      </c>
      <c r="H705" s="8">
        <f>D705/D703*100</f>
        <v>1.1158492159518302E-2</v>
      </c>
      <c r="I705" s="8">
        <f>E705/E703*100</f>
        <v>1.1158492159518302E-2</v>
      </c>
      <c r="J705" s="9">
        <f t="shared" si="205"/>
        <v>16.005925330789122</v>
      </c>
      <c r="K705" s="9">
        <f t="shared" si="206"/>
        <v>30.978557978497239</v>
      </c>
      <c r="L705" s="9">
        <f t="shared" si="206"/>
        <v>30.978557978497239</v>
      </c>
    </row>
    <row r="706" spans="1:12" s="1" customFormat="1" x14ac:dyDescent="0.2">
      <c r="A706" s="6" t="s">
        <v>9</v>
      </c>
      <c r="B706" s="7">
        <v>494518.63199999998</v>
      </c>
      <c r="C706" s="7">
        <v>5320451.7920000004</v>
      </c>
      <c r="D706" s="7">
        <v>457051</v>
      </c>
      <c r="E706" s="7">
        <v>457051</v>
      </c>
      <c r="F706" s="7">
        <v>494297.96299999999</v>
      </c>
      <c r="G706" s="7">
        <v>494297.96299999999</v>
      </c>
      <c r="H706" s="8">
        <f>H707+H708</f>
        <v>100</v>
      </c>
      <c r="I706" s="8">
        <f>I707+I708</f>
        <v>100</v>
      </c>
      <c r="J706" s="9">
        <f t="shared" si="205"/>
        <v>92.423413482224476</v>
      </c>
      <c r="K706" s="9">
        <f t="shared" si="206"/>
        <v>92.464673984505168</v>
      </c>
      <c r="L706" s="9">
        <f t="shared" si="206"/>
        <v>92.464673984505168</v>
      </c>
    </row>
    <row r="707" spans="1:12" s="1" customFormat="1" x14ac:dyDescent="0.2">
      <c r="A707" s="10" t="s">
        <v>10</v>
      </c>
      <c r="B707" s="7">
        <v>0</v>
      </c>
      <c r="C707" s="7">
        <v>3.0000000000000001E-3</v>
      </c>
      <c r="D707" s="7">
        <v>0</v>
      </c>
      <c r="E707" s="7">
        <v>0</v>
      </c>
      <c r="F707" s="7">
        <v>0</v>
      </c>
      <c r="G707" s="7">
        <v>0</v>
      </c>
      <c r="H707" s="8">
        <f>D707/D706*100</f>
        <v>0</v>
      </c>
      <c r="I707" s="8">
        <f>E707/E706*100</f>
        <v>0</v>
      </c>
      <c r="J707" s="9">
        <v>0</v>
      </c>
      <c r="K707" s="9">
        <v>0</v>
      </c>
      <c r="L707" s="9">
        <v>0</v>
      </c>
    </row>
    <row r="708" spans="1:12" s="1" customFormat="1" x14ac:dyDescent="0.2">
      <c r="A708" s="10" t="s">
        <v>11</v>
      </c>
      <c r="B708" s="7">
        <v>494518.63199999998</v>
      </c>
      <c r="C708" s="7">
        <v>5320451.7890000008</v>
      </c>
      <c r="D708" s="7">
        <v>457051</v>
      </c>
      <c r="E708" s="7">
        <v>457051</v>
      </c>
      <c r="F708" s="7">
        <v>494297.96299999999</v>
      </c>
      <c r="G708" s="7">
        <v>494297.96299999999</v>
      </c>
      <c r="H708" s="8">
        <f>D708/D706*100</f>
        <v>100</v>
      </c>
      <c r="I708" s="8">
        <f>E708/E706*100</f>
        <v>100</v>
      </c>
      <c r="J708" s="9">
        <f t="shared" si="205"/>
        <v>92.423413482224476</v>
      </c>
      <c r="K708" s="9">
        <f t="shared" si="206"/>
        <v>92.464673984505168</v>
      </c>
      <c r="L708" s="9">
        <f t="shared" si="206"/>
        <v>92.464673984505168</v>
      </c>
    </row>
    <row r="709" spans="1:12" s="1" customFormat="1" ht="45" x14ac:dyDescent="0.2">
      <c r="A709" s="3" t="s">
        <v>111</v>
      </c>
      <c r="B709" s="7"/>
      <c r="C709" s="7"/>
      <c r="D709" s="7"/>
      <c r="E709" s="7"/>
      <c r="F709" s="7"/>
      <c r="G709" s="7"/>
    </row>
    <row r="710" spans="1:12" s="1" customFormat="1" x14ac:dyDescent="0.2">
      <c r="A710" s="6" t="s">
        <v>6</v>
      </c>
      <c r="B710" s="7">
        <v>494518.63199999998</v>
      </c>
      <c r="C710" s="7">
        <v>5318766.8219999997</v>
      </c>
      <c r="D710" s="7">
        <v>455651</v>
      </c>
      <c r="E710" s="7">
        <v>455651</v>
      </c>
      <c r="F710" s="7">
        <v>494297.96299999999</v>
      </c>
      <c r="G710" s="7">
        <v>494297.96299999999</v>
      </c>
      <c r="H710" s="8">
        <f>H711+H712</f>
        <v>100</v>
      </c>
      <c r="I710" s="8">
        <f>I711+I712</f>
        <v>100</v>
      </c>
      <c r="J710" s="9">
        <f t="shared" ref="J710:J715" si="207">D710/B710*100</f>
        <v>92.140309892307556</v>
      </c>
      <c r="K710" s="9">
        <f t="shared" ref="K710:L715" si="208">D710/F710*100</f>
        <v>92.181444008904407</v>
      </c>
      <c r="L710" s="9">
        <f t="shared" si="208"/>
        <v>92.181444008904407</v>
      </c>
    </row>
    <row r="711" spans="1:12" s="1" customFormat="1" x14ac:dyDescent="0.2">
      <c r="A711" s="10" t="s">
        <v>7</v>
      </c>
      <c r="B711" s="7">
        <v>494200</v>
      </c>
      <c r="C711" s="7">
        <v>5309400</v>
      </c>
      <c r="D711" s="7">
        <v>455600</v>
      </c>
      <c r="E711" s="7">
        <v>455600</v>
      </c>
      <c r="F711" s="7">
        <v>494133.33299999998</v>
      </c>
      <c r="G711" s="7">
        <v>494133.33299999998</v>
      </c>
      <c r="H711" s="8">
        <f>D711/D710*100</f>
        <v>99.988807223072044</v>
      </c>
      <c r="I711" s="8">
        <f>E711/E710*100</f>
        <v>99.988807223072044</v>
      </c>
      <c r="J711" s="9">
        <f t="shared" si="207"/>
        <v>92.189397005261029</v>
      </c>
      <c r="K711" s="9">
        <f t="shared" si="208"/>
        <v>92.201834924583011</v>
      </c>
      <c r="L711" s="9">
        <f t="shared" si="208"/>
        <v>92.201834924583011</v>
      </c>
    </row>
    <row r="712" spans="1:12" s="1" customFormat="1" x14ac:dyDescent="0.2">
      <c r="A712" s="10" t="s">
        <v>8</v>
      </c>
      <c r="B712" s="7">
        <v>318.63200000000001</v>
      </c>
      <c r="C712" s="7">
        <v>9366.8220000000001</v>
      </c>
      <c r="D712" s="7">
        <v>51</v>
      </c>
      <c r="E712" s="7">
        <v>51</v>
      </c>
      <c r="F712" s="7">
        <v>164.63</v>
      </c>
      <c r="G712" s="7">
        <v>164.63</v>
      </c>
      <c r="H712" s="8">
        <f>D712/D710*100</f>
        <v>1.1192776927955825E-2</v>
      </c>
      <c r="I712" s="8">
        <f>E712/E710*100</f>
        <v>1.1192776927955825E-2</v>
      </c>
      <c r="J712" s="9">
        <f t="shared" si="207"/>
        <v>16.005925330789122</v>
      </c>
      <c r="K712" s="9">
        <f t="shared" si="208"/>
        <v>30.978557978497239</v>
      </c>
      <c r="L712" s="9">
        <f t="shared" si="208"/>
        <v>30.978557978497239</v>
      </c>
    </row>
    <row r="713" spans="1:12" s="1" customFormat="1" x14ac:dyDescent="0.2">
      <c r="A713" s="6" t="s">
        <v>9</v>
      </c>
      <c r="B713" s="7">
        <v>494518.63199999998</v>
      </c>
      <c r="C713" s="7">
        <v>5318766.8219999997</v>
      </c>
      <c r="D713" s="7">
        <v>455651</v>
      </c>
      <c r="E713" s="7">
        <v>455651</v>
      </c>
      <c r="F713" s="7">
        <v>494297.96299999999</v>
      </c>
      <c r="G713" s="7">
        <v>494297.96299999999</v>
      </c>
      <c r="H713" s="8">
        <f>H714+H715</f>
        <v>100</v>
      </c>
      <c r="I713" s="8">
        <f>I714+I715</f>
        <v>100</v>
      </c>
      <c r="J713" s="9">
        <f t="shared" si="207"/>
        <v>92.140309892307556</v>
      </c>
      <c r="K713" s="9">
        <f t="shared" si="208"/>
        <v>92.181444008904407</v>
      </c>
      <c r="L713" s="9">
        <f t="shared" si="208"/>
        <v>92.181444008904407</v>
      </c>
    </row>
    <row r="714" spans="1:12" s="1" customFormat="1" x14ac:dyDescent="0.2">
      <c r="A714" s="10" t="s">
        <v>10</v>
      </c>
      <c r="B714" s="7">
        <v>0</v>
      </c>
      <c r="C714" s="7">
        <v>3.0000000000000001E-3</v>
      </c>
      <c r="D714" s="7">
        <v>0</v>
      </c>
      <c r="E714" s="7">
        <v>0</v>
      </c>
      <c r="F714" s="7">
        <v>0</v>
      </c>
      <c r="G714" s="7">
        <v>0</v>
      </c>
      <c r="H714" s="8">
        <f>D714/D713*100</f>
        <v>0</v>
      </c>
      <c r="I714" s="8">
        <f>E714/E713*100</f>
        <v>0</v>
      </c>
      <c r="J714" s="9">
        <v>0</v>
      </c>
      <c r="K714" s="9">
        <v>0</v>
      </c>
      <c r="L714" s="9">
        <v>0</v>
      </c>
    </row>
    <row r="715" spans="1:12" s="1" customFormat="1" x14ac:dyDescent="0.2">
      <c r="A715" s="10" t="s">
        <v>11</v>
      </c>
      <c r="B715" s="7">
        <v>494518.63199999998</v>
      </c>
      <c r="C715" s="7">
        <v>5318766.8190000001</v>
      </c>
      <c r="D715" s="7">
        <v>455651</v>
      </c>
      <c r="E715" s="7">
        <v>455651</v>
      </c>
      <c r="F715" s="7">
        <v>494297.96299999999</v>
      </c>
      <c r="G715" s="7">
        <v>494297.96299999999</v>
      </c>
      <c r="H715" s="8">
        <f>D715/D713*100</f>
        <v>100</v>
      </c>
      <c r="I715" s="8">
        <f>E715/E713*100</f>
        <v>100</v>
      </c>
      <c r="J715" s="9">
        <f t="shared" si="207"/>
        <v>92.140309892307556</v>
      </c>
      <c r="K715" s="9">
        <f t="shared" si="208"/>
        <v>92.181444008904407</v>
      </c>
      <c r="L715" s="9">
        <f t="shared" si="208"/>
        <v>92.181444008904407</v>
      </c>
    </row>
    <row r="716" spans="1:12" s="1" customFormat="1" ht="33.75" x14ac:dyDescent="0.2">
      <c r="A716" s="3" t="s">
        <v>112</v>
      </c>
      <c r="B716" s="7"/>
      <c r="C716" s="7"/>
      <c r="D716" s="7"/>
      <c r="E716" s="7"/>
      <c r="F716" s="7"/>
      <c r="G716" s="7"/>
    </row>
    <row r="717" spans="1:12" s="1" customFormat="1" x14ac:dyDescent="0.2">
      <c r="A717" s="6" t="s">
        <v>6</v>
      </c>
      <c r="B717" s="7">
        <v>12062.932000000001</v>
      </c>
      <c r="C717" s="7">
        <v>186771.647</v>
      </c>
      <c r="D717" s="7">
        <v>13880.091</v>
      </c>
      <c r="E717" s="7">
        <v>13880.091</v>
      </c>
      <c r="F717" s="7">
        <v>15962.636</v>
      </c>
      <c r="G717" s="7">
        <v>15962.636</v>
      </c>
      <c r="H717" s="8">
        <f>H718+H719+H720</f>
        <v>100</v>
      </c>
      <c r="I717" s="8">
        <f>I718+I719+I720</f>
        <v>100</v>
      </c>
      <c r="J717" s="9">
        <f t="shared" ref="J717:J723" si="209">D717/B717*100</f>
        <v>115.06399107613305</v>
      </c>
      <c r="K717" s="9">
        <f t="shared" ref="K717:L722" si="210">D717/F717*100</f>
        <v>86.95362720793733</v>
      </c>
      <c r="L717" s="9">
        <f t="shared" si="210"/>
        <v>86.95362720793733</v>
      </c>
    </row>
    <row r="718" spans="1:12" s="1" customFormat="1" x14ac:dyDescent="0.2">
      <c r="A718" s="10" t="s">
        <v>7</v>
      </c>
      <c r="B718" s="7">
        <v>11800</v>
      </c>
      <c r="C718" s="7">
        <v>184400</v>
      </c>
      <c r="D718" s="7">
        <v>13733.333000000001</v>
      </c>
      <c r="E718" s="7">
        <v>13733.333000000001</v>
      </c>
      <c r="F718" s="7">
        <v>15433.333000000001</v>
      </c>
      <c r="G718" s="7">
        <v>15433.333000000001</v>
      </c>
      <c r="H718" s="8">
        <f>D718/D717*100</f>
        <v>98.942672638097264</v>
      </c>
      <c r="I718" s="8">
        <f>E718/E717*100</f>
        <v>98.942672638097264</v>
      </c>
      <c r="J718" s="9">
        <f t="shared" si="209"/>
        <v>116.3841779661017</v>
      </c>
      <c r="K718" s="9">
        <f t="shared" si="210"/>
        <v>88.9848809715957</v>
      </c>
      <c r="L718" s="9">
        <f t="shared" si="210"/>
        <v>88.9848809715957</v>
      </c>
    </row>
    <row r="719" spans="1:12" s="1" customFormat="1" x14ac:dyDescent="0.2">
      <c r="A719" s="10" t="s">
        <v>8</v>
      </c>
      <c r="B719" s="7">
        <v>262.93200000000002</v>
      </c>
      <c r="C719" s="7">
        <v>2371.6469999999999</v>
      </c>
      <c r="D719" s="7">
        <v>146.75800000000001</v>
      </c>
      <c r="E719" s="7">
        <v>146.75800000000001</v>
      </c>
      <c r="F719" s="7">
        <v>411.53</v>
      </c>
      <c r="G719" s="7">
        <v>411.53</v>
      </c>
      <c r="H719" s="8">
        <f>D719/D717*100</f>
        <v>1.0573273619027426</v>
      </c>
      <c r="I719" s="8">
        <f>E719/E717*100</f>
        <v>1.0573273619027426</v>
      </c>
      <c r="J719" s="9">
        <f t="shared" si="209"/>
        <v>55.815952413551798</v>
      </c>
      <c r="K719" s="9">
        <f t="shared" si="210"/>
        <v>35.661555658153723</v>
      </c>
      <c r="L719" s="9">
        <f t="shared" si="210"/>
        <v>35.661555658153723</v>
      </c>
    </row>
    <row r="720" spans="1:12" s="1" customFormat="1" x14ac:dyDescent="0.2">
      <c r="A720" s="10" t="s">
        <v>124</v>
      </c>
      <c r="B720" s="7">
        <v>0</v>
      </c>
      <c r="C720" s="7">
        <v>0</v>
      </c>
      <c r="D720" s="7">
        <v>0</v>
      </c>
      <c r="E720" s="7">
        <v>0</v>
      </c>
      <c r="F720" s="7">
        <v>117.773</v>
      </c>
      <c r="G720" s="7">
        <v>117.773</v>
      </c>
      <c r="H720" s="8">
        <f>D720/D717*100</f>
        <v>0</v>
      </c>
      <c r="I720" s="8">
        <f>E720/E717*100</f>
        <v>0</v>
      </c>
      <c r="J720" s="9">
        <v>0</v>
      </c>
      <c r="K720" s="9">
        <f t="shared" si="210"/>
        <v>0</v>
      </c>
      <c r="L720" s="9">
        <f t="shared" si="210"/>
        <v>0</v>
      </c>
    </row>
    <row r="721" spans="1:12" s="1" customFormat="1" x14ac:dyDescent="0.2">
      <c r="A721" s="6" t="s">
        <v>9</v>
      </c>
      <c r="B721" s="7">
        <v>12062.932000000001</v>
      </c>
      <c r="C721" s="7">
        <v>186771.647</v>
      </c>
      <c r="D721" s="7">
        <v>13880.091</v>
      </c>
      <c r="E721" s="7">
        <v>13880.091</v>
      </c>
      <c r="F721" s="7">
        <v>15962.636</v>
      </c>
      <c r="G721" s="7">
        <v>15962.636</v>
      </c>
      <c r="H721" s="8">
        <f>H722+H723</f>
        <v>100</v>
      </c>
      <c r="I721" s="8">
        <f>I722+I723</f>
        <v>100</v>
      </c>
      <c r="J721" s="9">
        <f t="shared" si="209"/>
        <v>115.06399107613305</v>
      </c>
      <c r="K721" s="9">
        <f t="shared" si="210"/>
        <v>86.95362720793733</v>
      </c>
      <c r="L721" s="9">
        <f t="shared" si="210"/>
        <v>86.95362720793733</v>
      </c>
    </row>
    <row r="722" spans="1:12" s="1" customFormat="1" x14ac:dyDescent="0.2">
      <c r="A722" s="10" t="s">
        <v>10</v>
      </c>
      <c r="B722" s="7">
        <v>2213.8670000000002</v>
      </c>
      <c r="C722" s="7">
        <v>72519.081000000006</v>
      </c>
      <c r="D722" s="7">
        <v>2.9000000000000001E-2</v>
      </c>
      <c r="E722" s="7">
        <v>2.9000000000000001E-2</v>
      </c>
      <c r="F722" s="7">
        <v>15962.636</v>
      </c>
      <c r="G722" s="7">
        <v>15962.636</v>
      </c>
      <c r="H722" s="8">
        <f>D722/D721*100</f>
        <v>2.0893234777783517E-4</v>
      </c>
      <c r="I722" s="8">
        <f>E722/E721*100</f>
        <v>2.0893234777783517E-4</v>
      </c>
      <c r="J722" s="9">
        <f t="shared" si="209"/>
        <v>1.3099251219698383E-3</v>
      </c>
      <c r="K722" s="9">
        <f t="shared" si="210"/>
        <v>1.8167425480352994E-4</v>
      </c>
      <c r="L722" s="9">
        <f t="shared" si="210"/>
        <v>1.8167425480352994E-4</v>
      </c>
    </row>
    <row r="723" spans="1:12" s="1" customFormat="1" x14ac:dyDescent="0.2">
      <c r="A723" s="10" t="s">
        <v>11</v>
      </c>
      <c r="B723" s="7">
        <v>9849.0650000000005</v>
      </c>
      <c r="C723" s="7">
        <v>114252.56599999999</v>
      </c>
      <c r="D723" s="7">
        <v>13880.062</v>
      </c>
      <c r="E723" s="7">
        <v>13880.062</v>
      </c>
      <c r="F723" s="7">
        <v>0</v>
      </c>
      <c r="G723" s="7">
        <v>0</v>
      </c>
      <c r="H723" s="8">
        <f>D723/D721*100</f>
        <v>99.999791067652225</v>
      </c>
      <c r="I723" s="8">
        <f>E723/E721*100</f>
        <v>99.999791067652225</v>
      </c>
      <c r="J723" s="9">
        <f t="shared" si="209"/>
        <v>140.92771242752485</v>
      </c>
      <c r="K723" s="9">
        <v>0</v>
      </c>
      <c r="L723" s="9">
        <v>0</v>
      </c>
    </row>
    <row r="724" spans="1:12" s="1" customFormat="1" x14ac:dyDescent="0.2">
      <c r="A724" s="3" t="s">
        <v>113</v>
      </c>
      <c r="B724" s="7"/>
      <c r="C724" s="7"/>
      <c r="D724" s="7"/>
      <c r="E724" s="7"/>
      <c r="F724" s="7"/>
      <c r="G724" s="7"/>
    </row>
    <row r="725" spans="1:12" s="1" customFormat="1" x14ac:dyDescent="0.2">
      <c r="A725" s="6" t="s">
        <v>6</v>
      </c>
      <c r="B725" s="7">
        <v>70346.413</v>
      </c>
      <c r="C725" s="7">
        <v>874192.67800000007</v>
      </c>
      <c r="D725" s="7">
        <v>84305.880999999994</v>
      </c>
      <c r="E725" s="7">
        <v>84305.880999999994</v>
      </c>
      <c r="F725" s="7">
        <v>88076.747000000003</v>
      </c>
      <c r="G725" s="7">
        <v>88076.747000000003</v>
      </c>
      <c r="H725" s="8">
        <f>H726+H727</f>
        <v>100.00000000000001</v>
      </c>
      <c r="I725" s="8">
        <f>I726+I727</f>
        <v>100.00000000000001</v>
      </c>
      <c r="J725" s="9">
        <f t="shared" ref="J725:J730" si="211">D725/B725*100</f>
        <v>119.84389452806926</v>
      </c>
      <c r="K725" s="9">
        <f t="shared" ref="K725:L730" si="212">D725/F725*100</f>
        <v>95.718658864637661</v>
      </c>
      <c r="L725" s="9">
        <f t="shared" si="212"/>
        <v>95.718658864637661</v>
      </c>
    </row>
    <row r="726" spans="1:12" s="1" customFormat="1" x14ac:dyDescent="0.2">
      <c r="A726" s="10" t="s">
        <v>7</v>
      </c>
      <c r="B726" s="7">
        <v>61700</v>
      </c>
      <c r="C726" s="7">
        <v>642800</v>
      </c>
      <c r="D726" s="7">
        <v>67700</v>
      </c>
      <c r="E726" s="7">
        <v>67700</v>
      </c>
      <c r="F726" s="7">
        <v>57500</v>
      </c>
      <c r="G726" s="7">
        <v>57500</v>
      </c>
      <c r="H726" s="8">
        <f>D726/D725*100</f>
        <v>80.302820155571368</v>
      </c>
      <c r="I726" s="8">
        <f>E726/E725*100</f>
        <v>80.302820155571368</v>
      </c>
      <c r="J726" s="9">
        <f t="shared" si="211"/>
        <v>109.72447325769853</v>
      </c>
      <c r="K726" s="9">
        <f t="shared" si="212"/>
        <v>117.73913043478261</v>
      </c>
      <c r="L726" s="9">
        <f t="shared" si="212"/>
        <v>117.73913043478261</v>
      </c>
    </row>
    <row r="727" spans="1:12" s="1" customFormat="1" x14ac:dyDescent="0.2">
      <c r="A727" s="10" t="s">
        <v>8</v>
      </c>
      <c r="B727" s="7">
        <v>8646.4130000000005</v>
      </c>
      <c r="C727" s="7">
        <v>231392.67800000001</v>
      </c>
      <c r="D727" s="7">
        <v>16605.881000000001</v>
      </c>
      <c r="E727" s="7">
        <v>16605.881000000001</v>
      </c>
      <c r="F727" s="7">
        <v>30576.746999999999</v>
      </c>
      <c r="G727" s="7">
        <v>30576.746999999999</v>
      </c>
      <c r="H727" s="8">
        <f>D727/D725*100</f>
        <v>19.69717984442865</v>
      </c>
      <c r="I727" s="8">
        <f>E727/E725*100</f>
        <v>19.69717984442865</v>
      </c>
      <c r="J727" s="9">
        <f t="shared" si="211"/>
        <v>192.05514471723708</v>
      </c>
      <c r="K727" s="9">
        <f t="shared" si="212"/>
        <v>54.308854372245683</v>
      </c>
      <c r="L727" s="9">
        <f t="shared" si="212"/>
        <v>54.308854372245683</v>
      </c>
    </row>
    <row r="728" spans="1:12" s="1" customFormat="1" x14ac:dyDescent="0.2">
      <c r="A728" s="6" t="s">
        <v>9</v>
      </c>
      <c r="B728" s="7">
        <v>70346.413</v>
      </c>
      <c r="C728" s="7">
        <v>874192.67800000007</v>
      </c>
      <c r="D728" s="7">
        <v>84305.880999999994</v>
      </c>
      <c r="E728" s="7">
        <v>84305.880999999994</v>
      </c>
      <c r="F728" s="7">
        <v>88076.747000000003</v>
      </c>
      <c r="G728" s="7">
        <v>88076.747000000003</v>
      </c>
      <c r="H728" s="8">
        <f>H729+H730</f>
        <v>99.999999999999986</v>
      </c>
      <c r="I728" s="8">
        <f>I729+I730</f>
        <v>99.999999999999986</v>
      </c>
      <c r="J728" s="9">
        <f t="shared" si="211"/>
        <v>119.84389452806926</v>
      </c>
      <c r="K728" s="9">
        <f t="shared" si="212"/>
        <v>95.718658864637661</v>
      </c>
      <c r="L728" s="9">
        <f t="shared" si="212"/>
        <v>95.718658864637661</v>
      </c>
    </row>
    <row r="729" spans="1:12" s="1" customFormat="1" x14ac:dyDescent="0.2">
      <c r="A729" s="10" t="s">
        <v>10</v>
      </c>
      <c r="B729" s="7">
        <v>1362.5119999999999</v>
      </c>
      <c r="C729" s="7">
        <v>12038.522999999999</v>
      </c>
      <c r="D729" s="7">
        <v>1296.788</v>
      </c>
      <c r="E729" s="7">
        <v>1296.788</v>
      </c>
      <c r="F729" s="7">
        <v>1244.787</v>
      </c>
      <c r="G729" s="7">
        <v>1244.787</v>
      </c>
      <c r="H729" s="8">
        <f>D729/D728*100</f>
        <v>1.5381939962171798</v>
      </c>
      <c r="I729" s="8">
        <f>E729/E728*100</f>
        <v>1.5381939962171798</v>
      </c>
      <c r="J729" s="9">
        <f t="shared" si="211"/>
        <v>95.176262667778346</v>
      </c>
      <c r="K729" s="9">
        <f t="shared" si="212"/>
        <v>104.1775018537308</v>
      </c>
      <c r="L729" s="9">
        <f t="shared" si="212"/>
        <v>104.1775018537308</v>
      </c>
    </row>
    <row r="730" spans="1:12" s="1" customFormat="1" x14ac:dyDescent="0.2">
      <c r="A730" s="10" t="s">
        <v>11</v>
      </c>
      <c r="B730" s="7">
        <v>68983.900999999998</v>
      </c>
      <c r="C730" s="7">
        <v>862154.15500000003</v>
      </c>
      <c r="D730" s="7">
        <v>83009.092999999993</v>
      </c>
      <c r="E730" s="7">
        <v>83009.092999999993</v>
      </c>
      <c r="F730" s="7">
        <v>86831.96</v>
      </c>
      <c r="G730" s="7">
        <v>86831.96</v>
      </c>
      <c r="H730" s="8">
        <f>D730/D728*100</f>
        <v>98.461806003782812</v>
      </c>
      <c r="I730" s="8">
        <f>E730/E728*100</f>
        <v>98.461806003782812</v>
      </c>
      <c r="J730" s="9">
        <f t="shared" si="211"/>
        <v>120.33110884813544</v>
      </c>
      <c r="K730" s="9">
        <f t="shared" si="212"/>
        <v>95.597396396442036</v>
      </c>
      <c r="L730" s="9">
        <f t="shared" si="212"/>
        <v>95.597396396442036</v>
      </c>
    </row>
    <row r="731" spans="1:12" s="1" customFormat="1" x14ac:dyDescent="0.2">
      <c r="A731" s="3" t="s">
        <v>114</v>
      </c>
      <c r="B731" s="7"/>
      <c r="C731" s="7"/>
      <c r="D731" s="7"/>
      <c r="E731" s="7"/>
      <c r="F731" s="7"/>
      <c r="G731" s="7"/>
    </row>
    <row r="732" spans="1:12" s="1" customFormat="1" x14ac:dyDescent="0.2">
      <c r="A732" s="6" t="s">
        <v>6</v>
      </c>
      <c r="B732" s="7">
        <f>B733+B734</f>
        <v>418810.83500000002</v>
      </c>
      <c r="C732" s="7">
        <f t="shared" ref="C732:G732" si="213">C733+C734</f>
        <v>5737834.517</v>
      </c>
      <c r="D732" s="7">
        <f t="shared" si="213"/>
        <v>458250.87199999997</v>
      </c>
      <c r="E732" s="7">
        <f t="shared" si="213"/>
        <v>458250.87199999997</v>
      </c>
      <c r="F732" s="7">
        <f t="shared" si="213"/>
        <v>438331.51300000004</v>
      </c>
      <c r="G732" s="7">
        <f t="shared" si="213"/>
        <v>438331.51300000004</v>
      </c>
      <c r="H732" s="8">
        <f>H733+H734</f>
        <v>100.00000000000001</v>
      </c>
      <c r="I732" s="8">
        <f>I733+I734</f>
        <v>100.00000000000001</v>
      </c>
      <c r="J732" s="9">
        <f t="shared" ref="J732:J737" si="214">D732/B732*100</f>
        <v>109.417148197706</v>
      </c>
      <c r="K732" s="9">
        <f t="shared" ref="K732:L737" si="215">D732/F732*100</f>
        <v>104.54435932832415</v>
      </c>
      <c r="L732" s="9">
        <f t="shared" si="215"/>
        <v>104.54435932832415</v>
      </c>
    </row>
    <row r="733" spans="1:12" s="1" customFormat="1" x14ac:dyDescent="0.2">
      <c r="A733" s="10" t="s">
        <v>7</v>
      </c>
      <c r="B733" s="7">
        <v>407700</v>
      </c>
      <c r="C733" s="7">
        <v>5345166.6670000004</v>
      </c>
      <c r="D733" s="7">
        <v>450333.33299999998</v>
      </c>
      <c r="E733" s="7">
        <v>450333.33299999998</v>
      </c>
      <c r="F733" s="7">
        <v>423266.66700000002</v>
      </c>
      <c r="G733" s="7">
        <v>423266.66700000002</v>
      </c>
      <c r="H733" s="8">
        <f>D733/D732*100</f>
        <v>98.272226091912387</v>
      </c>
      <c r="I733" s="8">
        <f>E733/E732*100</f>
        <v>98.272226091912387</v>
      </c>
      <c r="J733" s="9">
        <f t="shared" si="214"/>
        <v>110.45703532008831</v>
      </c>
      <c r="K733" s="9">
        <f t="shared" si="215"/>
        <v>106.39470766546329</v>
      </c>
      <c r="L733" s="9">
        <f t="shared" si="215"/>
        <v>106.39470766546329</v>
      </c>
    </row>
    <row r="734" spans="1:12" s="1" customFormat="1" x14ac:dyDescent="0.2">
      <c r="A734" s="10" t="s">
        <v>8</v>
      </c>
      <c r="B734" s="7">
        <v>11110.834999999999</v>
      </c>
      <c r="C734" s="7">
        <v>392667.85</v>
      </c>
      <c r="D734" s="7">
        <v>7917.5389999999998</v>
      </c>
      <c r="E734" s="7">
        <v>7917.5389999999998</v>
      </c>
      <c r="F734" s="7">
        <v>15064.846</v>
      </c>
      <c r="G734" s="7">
        <v>15064.846</v>
      </c>
      <c r="H734" s="8">
        <f>D734/D732*100</f>
        <v>1.7277739080876204</v>
      </c>
      <c r="I734" s="8">
        <f>E734/E732*100</f>
        <v>1.7277739080876204</v>
      </c>
      <c r="J734" s="9">
        <f t="shared" si="214"/>
        <v>71.259621801601767</v>
      </c>
      <c r="K734" s="9">
        <f t="shared" si="215"/>
        <v>52.556388561821343</v>
      </c>
      <c r="L734" s="9">
        <f t="shared" si="215"/>
        <v>52.556388561821343</v>
      </c>
    </row>
    <row r="735" spans="1:12" s="1" customFormat="1" x14ac:dyDescent="0.2">
      <c r="A735" s="6" t="s">
        <v>9</v>
      </c>
      <c r="B735" s="7">
        <f>B732</f>
        <v>418810.83500000002</v>
      </c>
      <c r="C735" s="7">
        <f t="shared" ref="C735:G735" si="216">C732</f>
        <v>5737834.517</v>
      </c>
      <c r="D735" s="7">
        <f t="shared" si="216"/>
        <v>458250.87199999997</v>
      </c>
      <c r="E735" s="7">
        <f t="shared" si="216"/>
        <v>458250.87199999997</v>
      </c>
      <c r="F735" s="7">
        <f t="shared" si="216"/>
        <v>438331.51300000004</v>
      </c>
      <c r="G735" s="7">
        <f t="shared" si="216"/>
        <v>438331.51300000004</v>
      </c>
      <c r="H735" s="8">
        <f>H736+H737</f>
        <v>100</v>
      </c>
      <c r="I735" s="8">
        <f>I736+I737</f>
        <v>100</v>
      </c>
      <c r="J735" s="9">
        <f t="shared" si="214"/>
        <v>109.417148197706</v>
      </c>
      <c r="K735" s="9">
        <f t="shared" si="215"/>
        <v>104.54435932832415</v>
      </c>
      <c r="L735" s="9">
        <f t="shared" si="215"/>
        <v>104.54435932832415</v>
      </c>
    </row>
    <row r="736" spans="1:12" s="1" customFormat="1" x14ac:dyDescent="0.2">
      <c r="A736" s="10" t="s">
        <v>10</v>
      </c>
      <c r="B736" s="7">
        <v>80.867999999999995</v>
      </c>
      <c r="C736" s="7">
        <v>62648.817999999999</v>
      </c>
      <c r="D736" s="7">
        <v>3612.5650000000001</v>
      </c>
      <c r="E736" s="7">
        <v>3612.5650000000001</v>
      </c>
      <c r="F736" s="7">
        <v>14042.008</v>
      </c>
      <c r="G736" s="7">
        <v>14042.008</v>
      </c>
      <c r="H736" s="8">
        <f>D736/D735*100</f>
        <v>0.7883378343031282</v>
      </c>
      <c r="I736" s="8">
        <f>E736/E735*100</f>
        <v>0.7883378343031282</v>
      </c>
      <c r="J736" s="9"/>
      <c r="K736" s="9">
        <f t="shared" si="215"/>
        <v>25.726840491758729</v>
      </c>
      <c r="L736" s="9">
        <f t="shared" si="215"/>
        <v>25.726840491758729</v>
      </c>
    </row>
    <row r="737" spans="1:12" s="1" customFormat="1" x14ac:dyDescent="0.2">
      <c r="A737" s="10" t="s">
        <v>11</v>
      </c>
      <c r="B737" s="7">
        <f>B735-B736</f>
        <v>418729.967</v>
      </c>
      <c r="C737" s="7">
        <f t="shared" ref="C737:G737" si="217">C735-C736</f>
        <v>5675185.699</v>
      </c>
      <c r="D737" s="7">
        <f t="shared" si="217"/>
        <v>454638.30699999997</v>
      </c>
      <c r="E737" s="7">
        <f t="shared" si="217"/>
        <v>454638.30699999997</v>
      </c>
      <c r="F737" s="7">
        <f t="shared" si="217"/>
        <v>424289.50500000006</v>
      </c>
      <c r="G737" s="7">
        <f t="shared" si="217"/>
        <v>424289.50500000006</v>
      </c>
      <c r="H737" s="8">
        <f>D737/D735*100</f>
        <v>99.211662165696865</v>
      </c>
      <c r="I737" s="8">
        <f>E737/E735*100</f>
        <v>99.211662165696865</v>
      </c>
      <c r="J737" s="9">
        <f t="shared" si="214"/>
        <v>108.57553622380219</v>
      </c>
      <c r="K737" s="9">
        <f t="shared" si="215"/>
        <v>107.1528523902565</v>
      </c>
      <c r="L737" s="9">
        <f t="shared" si="215"/>
        <v>107.1528523902565</v>
      </c>
    </row>
    <row r="738" spans="1:12" s="1" customFormat="1" ht="33.75" x14ac:dyDescent="0.2">
      <c r="A738" s="3" t="s">
        <v>115</v>
      </c>
      <c r="B738" s="7"/>
      <c r="C738" s="7"/>
      <c r="D738" s="7"/>
      <c r="E738" s="7"/>
      <c r="F738" s="7"/>
      <c r="G738" s="7"/>
    </row>
    <row r="739" spans="1:12" s="1" customFormat="1" x14ac:dyDescent="0.2">
      <c r="A739" s="6" t="s">
        <v>6</v>
      </c>
      <c r="B739" s="7">
        <v>5650.4320000000007</v>
      </c>
      <c r="C739" s="7">
        <v>105449.747</v>
      </c>
      <c r="D739" s="7">
        <v>3259.355</v>
      </c>
      <c r="E739" s="7">
        <v>3259.355</v>
      </c>
      <c r="F739" s="7">
        <v>9763.5479999999989</v>
      </c>
      <c r="G739" s="7">
        <v>9763.5479999999989</v>
      </c>
      <c r="H739" s="8">
        <f>H740+H741</f>
        <v>100</v>
      </c>
      <c r="I739" s="8">
        <f>I740+I741</f>
        <v>100</v>
      </c>
      <c r="J739" s="9">
        <f t="shared" ref="J739:J744" si="218">D739/B739*100</f>
        <v>57.683288640585353</v>
      </c>
      <c r="K739" s="9">
        <f t="shared" ref="K739:L744" si="219">D739/F739*100</f>
        <v>33.382895234396351</v>
      </c>
      <c r="L739" s="9">
        <f t="shared" si="219"/>
        <v>33.382895234396351</v>
      </c>
    </row>
    <row r="740" spans="1:12" s="1" customFormat="1" x14ac:dyDescent="0.2">
      <c r="A740" s="10" t="s">
        <v>7</v>
      </c>
      <c r="B740" s="7">
        <v>2733.3330000000001</v>
      </c>
      <c r="C740" s="7">
        <v>34200</v>
      </c>
      <c r="D740" s="7">
        <v>1100</v>
      </c>
      <c r="E740" s="7">
        <v>1100</v>
      </c>
      <c r="F740" s="7">
        <v>1800</v>
      </c>
      <c r="G740" s="7">
        <v>1800</v>
      </c>
      <c r="H740" s="8">
        <f>D740/D739*100</f>
        <v>33.749008622871699</v>
      </c>
      <c r="I740" s="8">
        <f>E740/E739*100</f>
        <v>33.749008622871699</v>
      </c>
      <c r="J740" s="9">
        <f t="shared" si="218"/>
        <v>40.24390734681797</v>
      </c>
      <c r="K740" s="9">
        <f t="shared" si="219"/>
        <v>61.111111111111114</v>
      </c>
      <c r="L740" s="9">
        <f t="shared" si="219"/>
        <v>61.111111111111114</v>
      </c>
    </row>
    <row r="741" spans="1:12" s="1" customFormat="1" x14ac:dyDescent="0.2">
      <c r="A741" s="10" t="s">
        <v>8</v>
      </c>
      <c r="B741" s="7">
        <v>2917.0990000000002</v>
      </c>
      <c r="C741" s="7">
        <v>71249.747000000003</v>
      </c>
      <c r="D741" s="7">
        <v>2159.355</v>
      </c>
      <c r="E741" s="7">
        <v>2159.355</v>
      </c>
      <c r="F741" s="7">
        <v>7963.5479999999998</v>
      </c>
      <c r="G741" s="7">
        <v>7963.5479999999998</v>
      </c>
      <c r="H741" s="8">
        <f>D741/D739*100</f>
        <v>66.250991377128301</v>
      </c>
      <c r="I741" s="8">
        <f>E741/E739*100</f>
        <v>66.250991377128301</v>
      </c>
      <c r="J741" s="9">
        <f t="shared" si="218"/>
        <v>74.0240560913428</v>
      </c>
      <c r="K741" s="9">
        <f t="shared" si="219"/>
        <v>27.115489226661282</v>
      </c>
      <c r="L741" s="9">
        <f t="shared" si="219"/>
        <v>27.115489226661282</v>
      </c>
    </row>
    <row r="742" spans="1:12" s="1" customFormat="1" x14ac:dyDescent="0.2">
      <c r="A742" s="6" t="s">
        <v>9</v>
      </c>
      <c r="B742" s="7">
        <v>5650.4320000000007</v>
      </c>
      <c r="C742" s="7">
        <v>105449.747</v>
      </c>
      <c r="D742" s="7">
        <v>3259.355</v>
      </c>
      <c r="E742" s="7">
        <v>3259.355</v>
      </c>
      <c r="F742" s="7">
        <v>9763.5479999999989</v>
      </c>
      <c r="G742" s="7">
        <v>9763.5479999999989</v>
      </c>
      <c r="H742" s="8">
        <f>H743+H744</f>
        <v>100</v>
      </c>
      <c r="I742" s="8">
        <f>I743+I744</f>
        <v>100</v>
      </c>
      <c r="J742" s="9">
        <f t="shared" si="218"/>
        <v>57.683288640585353</v>
      </c>
      <c r="K742" s="9">
        <f t="shared" si="219"/>
        <v>33.382895234396351</v>
      </c>
      <c r="L742" s="9">
        <f t="shared" si="219"/>
        <v>33.382895234396351</v>
      </c>
    </row>
    <row r="743" spans="1:12" s="1" customFormat="1" x14ac:dyDescent="0.2">
      <c r="A743" s="10" t="s">
        <v>10</v>
      </c>
      <c r="B743" s="7">
        <v>3856.4340000000002</v>
      </c>
      <c r="C743" s="7">
        <v>44115.148000000001</v>
      </c>
      <c r="D743" s="7">
        <v>0</v>
      </c>
      <c r="E743" s="7">
        <v>0</v>
      </c>
      <c r="F743" s="7">
        <v>603.04200000000003</v>
      </c>
      <c r="G743" s="7">
        <v>603.04200000000003</v>
      </c>
      <c r="H743" s="8">
        <f>D743/D742*100</f>
        <v>0</v>
      </c>
      <c r="I743" s="8">
        <f>E743/E742*100</f>
        <v>0</v>
      </c>
      <c r="J743" s="9">
        <f t="shared" si="218"/>
        <v>0</v>
      </c>
      <c r="K743" s="9">
        <f t="shared" si="219"/>
        <v>0</v>
      </c>
      <c r="L743" s="9">
        <f t="shared" si="219"/>
        <v>0</v>
      </c>
    </row>
    <row r="744" spans="1:12" s="1" customFormat="1" x14ac:dyDescent="0.2">
      <c r="A744" s="10" t="s">
        <v>11</v>
      </c>
      <c r="B744" s="7">
        <v>1793.9980000000005</v>
      </c>
      <c r="C744" s="7">
        <v>61334.599000000002</v>
      </c>
      <c r="D744" s="7">
        <v>3259.355</v>
      </c>
      <c r="E744" s="7">
        <v>3259.355</v>
      </c>
      <c r="F744" s="7">
        <v>9160.5059999999994</v>
      </c>
      <c r="G744" s="7">
        <v>9160.5059999999994</v>
      </c>
      <c r="H744" s="8">
        <f>D744/D742*100</f>
        <v>100</v>
      </c>
      <c r="I744" s="8">
        <f>E744/E742*100</f>
        <v>100</v>
      </c>
      <c r="J744" s="9">
        <f t="shared" si="218"/>
        <v>181.68108325650303</v>
      </c>
      <c r="K744" s="9">
        <f t="shared" si="219"/>
        <v>35.580512692202817</v>
      </c>
      <c r="L744" s="9">
        <f t="shared" si="219"/>
        <v>35.580512692202817</v>
      </c>
    </row>
    <row r="745" spans="1:12" s="1" customFormat="1" ht="22.5" x14ac:dyDescent="0.2">
      <c r="A745" s="3" t="s">
        <v>116</v>
      </c>
      <c r="B745" s="7"/>
      <c r="C745" s="7"/>
      <c r="D745" s="7"/>
      <c r="E745" s="7"/>
      <c r="F745" s="7"/>
      <c r="G745" s="7"/>
    </row>
    <row r="746" spans="1:12" s="1" customFormat="1" x14ac:dyDescent="0.2">
      <c r="A746" s="6" t="s">
        <v>6</v>
      </c>
      <c r="B746" s="7">
        <v>246866.66699999999</v>
      </c>
      <c r="C746" s="7">
        <v>2783400.0559999999</v>
      </c>
      <c r="D746" s="7">
        <v>208033.36900000001</v>
      </c>
      <c r="E746" s="7">
        <v>208033.36900000001</v>
      </c>
      <c r="F746" s="7">
        <v>334666.66700000002</v>
      </c>
      <c r="G746" s="7">
        <v>334666.66700000002</v>
      </c>
      <c r="H746" s="8">
        <f>H747+H748</f>
        <v>100</v>
      </c>
      <c r="I746" s="8">
        <f>I747+I748</f>
        <v>100</v>
      </c>
      <c r="J746" s="9">
        <f t="shared" ref="J746:J751" si="220">D746/B746*100</f>
        <v>84.269525541088953</v>
      </c>
      <c r="K746" s="9">
        <f t="shared" ref="K746:L751" si="221">D746/F746*100</f>
        <v>62.161365177130115</v>
      </c>
      <c r="L746" s="9">
        <f t="shared" si="221"/>
        <v>62.161365177130115</v>
      </c>
    </row>
    <row r="747" spans="1:12" s="1" customFormat="1" x14ac:dyDescent="0.2">
      <c r="A747" s="10" t="s">
        <v>7</v>
      </c>
      <c r="B747" s="7">
        <v>246866.66699999999</v>
      </c>
      <c r="C747" s="7">
        <v>2783400</v>
      </c>
      <c r="D747" s="7">
        <v>208033.33300000001</v>
      </c>
      <c r="E747" s="7">
        <v>208033.33300000001</v>
      </c>
      <c r="F747" s="7">
        <v>334666.66700000002</v>
      </c>
      <c r="G747" s="7">
        <v>334666.66700000002</v>
      </c>
      <c r="H747" s="8">
        <f>D747/D746*100</f>
        <v>99.999982695083887</v>
      </c>
      <c r="I747" s="8">
        <f>E747/E746*100</f>
        <v>99.999982695083887</v>
      </c>
      <c r="J747" s="9">
        <f t="shared" si="220"/>
        <v>84.26951095831825</v>
      </c>
      <c r="K747" s="9">
        <f t="shared" si="221"/>
        <v>62.161354420158013</v>
      </c>
      <c r="L747" s="9">
        <f t="shared" si="221"/>
        <v>62.161354420158013</v>
      </c>
    </row>
    <row r="748" spans="1:12" s="1" customFormat="1" x14ac:dyDescent="0.2">
      <c r="A748" s="10" t="s">
        <v>8</v>
      </c>
      <c r="B748" s="7">
        <v>0</v>
      </c>
      <c r="C748" s="7">
        <v>5.6000000000000001E-2</v>
      </c>
      <c r="D748" s="7">
        <v>3.5999999999999997E-2</v>
      </c>
      <c r="E748" s="7">
        <v>3.5999999999999997E-2</v>
      </c>
      <c r="F748" s="7">
        <v>0</v>
      </c>
      <c r="G748" s="7">
        <v>0</v>
      </c>
      <c r="H748" s="8">
        <f>D748/D746*100</f>
        <v>1.730491611660627E-5</v>
      </c>
      <c r="I748" s="8">
        <f>E748/E746*100</f>
        <v>1.730491611660627E-5</v>
      </c>
      <c r="J748" s="9">
        <v>0</v>
      </c>
      <c r="K748" s="9">
        <v>0</v>
      </c>
      <c r="L748" s="9">
        <v>0</v>
      </c>
    </row>
    <row r="749" spans="1:12" s="1" customFormat="1" x14ac:dyDescent="0.2">
      <c r="A749" s="6" t="s">
        <v>9</v>
      </c>
      <c r="B749" s="7">
        <v>246866.66699999999</v>
      </c>
      <c r="C749" s="7">
        <v>2783400.0559999999</v>
      </c>
      <c r="D749" s="7">
        <v>208033.36900000001</v>
      </c>
      <c r="E749" s="7">
        <v>208033.36900000001</v>
      </c>
      <c r="F749" s="7">
        <v>334666.66700000002</v>
      </c>
      <c r="G749" s="7">
        <v>334666.66700000002</v>
      </c>
      <c r="H749" s="8">
        <f>H750+H751</f>
        <v>100</v>
      </c>
      <c r="I749" s="8">
        <f>I750+I751</f>
        <v>100</v>
      </c>
      <c r="J749" s="9">
        <f t="shared" si="220"/>
        <v>84.269525541088953</v>
      </c>
      <c r="K749" s="9">
        <f t="shared" si="221"/>
        <v>62.161365177130115</v>
      </c>
      <c r="L749" s="9">
        <f t="shared" si="221"/>
        <v>62.161365177130115</v>
      </c>
    </row>
    <row r="750" spans="1:12" s="1" customFormat="1" x14ac:dyDescent="0.2">
      <c r="A750" s="10" t="s">
        <v>10</v>
      </c>
      <c r="B750" s="7">
        <v>114129.458</v>
      </c>
      <c r="C750" s="7">
        <v>2216922.048</v>
      </c>
      <c r="D750" s="7">
        <v>96258.58</v>
      </c>
      <c r="E750" s="7">
        <v>96258.58</v>
      </c>
      <c r="F750" s="7">
        <v>232057.111</v>
      </c>
      <c r="G750" s="7">
        <v>232057.111</v>
      </c>
      <c r="H750" s="8">
        <f>D750/D749*100</f>
        <v>46.270740344545395</v>
      </c>
      <c r="I750" s="8">
        <f>E750/E749*100</f>
        <v>46.270740344545395</v>
      </c>
      <c r="J750" s="9">
        <f t="shared" si="220"/>
        <v>84.341572882962438</v>
      </c>
      <c r="K750" s="9">
        <f t="shared" si="221"/>
        <v>41.480556051566111</v>
      </c>
      <c r="L750" s="9">
        <f t="shared" si="221"/>
        <v>41.480556051566111</v>
      </c>
    </row>
    <row r="751" spans="1:12" s="1" customFormat="1" x14ac:dyDescent="0.2">
      <c r="A751" s="10" t="s">
        <v>11</v>
      </c>
      <c r="B751" s="7">
        <v>132737.20899999997</v>
      </c>
      <c r="C751" s="7">
        <v>566478.00799999991</v>
      </c>
      <c r="D751" s="7">
        <v>111774.789</v>
      </c>
      <c r="E751" s="7">
        <v>111774.789</v>
      </c>
      <c r="F751" s="7">
        <v>102609.55600000001</v>
      </c>
      <c r="G751" s="7">
        <v>102609.55600000001</v>
      </c>
      <c r="H751" s="8">
        <f>D751/D749*100</f>
        <v>53.729259655454598</v>
      </c>
      <c r="I751" s="8">
        <f>E751/E749*100</f>
        <v>53.729259655454598</v>
      </c>
      <c r="J751" s="9">
        <f t="shared" si="220"/>
        <v>84.207578147887702</v>
      </c>
      <c r="K751" s="9">
        <f t="shared" si="221"/>
        <v>108.9321437079408</v>
      </c>
      <c r="L751" s="9">
        <f t="shared" si="221"/>
        <v>108.9321437079408</v>
      </c>
    </row>
    <row r="752" spans="1:12" s="1" customFormat="1" ht="22.5" x14ac:dyDescent="0.2">
      <c r="A752" s="3" t="s">
        <v>117</v>
      </c>
      <c r="B752" s="7"/>
      <c r="C752" s="7"/>
      <c r="D752" s="7"/>
      <c r="E752" s="7"/>
      <c r="F752" s="7"/>
      <c r="G752" s="7"/>
    </row>
    <row r="753" spans="1:12" s="1" customFormat="1" x14ac:dyDescent="0.2">
      <c r="A753" s="6" t="s">
        <v>6</v>
      </c>
      <c r="B753" s="7">
        <v>45740.959000000003</v>
      </c>
      <c r="C753" s="7">
        <v>460308.326</v>
      </c>
      <c r="D753" s="7">
        <v>52488.868000000002</v>
      </c>
      <c r="E753" s="7">
        <v>52488.868000000002</v>
      </c>
      <c r="F753" s="7">
        <v>24939.828000000001</v>
      </c>
      <c r="G753" s="7">
        <v>24939.828000000001</v>
      </c>
      <c r="H753" s="8">
        <f>H754+H755</f>
        <v>100</v>
      </c>
      <c r="I753" s="8">
        <f>I754+I755</f>
        <v>100</v>
      </c>
      <c r="J753" s="9">
        <f t="shared" ref="J753:J758" si="222">D753/B753*100</f>
        <v>114.7524432095969</v>
      </c>
      <c r="K753" s="9">
        <f t="shared" ref="K753:L758" si="223">D753/F753*100</f>
        <v>210.46202884799365</v>
      </c>
      <c r="L753" s="9">
        <f t="shared" si="223"/>
        <v>210.46202884799365</v>
      </c>
    </row>
    <row r="754" spans="1:12" s="1" customFormat="1" x14ac:dyDescent="0.2">
      <c r="A754" s="10" t="s">
        <v>7</v>
      </c>
      <c r="B754" s="7">
        <v>35000</v>
      </c>
      <c r="C754" s="7">
        <v>261000</v>
      </c>
      <c r="D754" s="7">
        <v>42800</v>
      </c>
      <c r="E754" s="7">
        <v>42800</v>
      </c>
      <c r="F754" s="7">
        <v>13000</v>
      </c>
      <c r="G754" s="7">
        <v>13000</v>
      </c>
      <c r="H754" s="8">
        <f>D754/D753*100</f>
        <v>81.541099343197871</v>
      </c>
      <c r="I754" s="8">
        <f>E754/E753*100</f>
        <v>81.541099343197871</v>
      </c>
      <c r="J754" s="9">
        <f t="shared" si="222"/>
        <v>122.28571428571429</v>
      </c>
      <c r="K754" s="9">
        <f t="shared" si="223"/>
        <v>329.23076923076923</v>
      </c>
      <c r="L754" s="9">
        <f t="shared" si="223"/>
        <v>329.23076923076923</v>
      </c>
    </row>
    <row r="755" spans="1:12" s="1" customFormat="1" x14ac:dyDescent="0.2">
      <c r="A755" s="10" t="s">
        <v>8</v>
      </c>
      <c r="B755" s="7">
        <v>10740.959000000001</v>
      </c>
      <c r="C755" s="7">
        <v>199308.326</v>
      </c>
      <c r="D755" s="7">
        <v>9688.8680000000004</v>
      </c>
      <c r="E755" s="7">
        <v>9688.8680000000004</v>
      </c>
      <c r="F755" s="7">
        <v>11939.828</v>
      </c>
      <c r="G755" s="7">
        <v>11939.828</v>
      </c>
      <c r="H755" s="8">
        <f>D755/D753*100</f>
        <v>18.458900656802125</v>
      </c>
      <c r="I755" s="8">
        <f>E755/E753*100</f>
        <v>18.458900656802125</v>
      </c>
      <c r="J755" s="9">
        <f t="shared" si="222"/>
        <v>90.204869043816288</v>
      </c>
      <c r="K755" s="9">
        <f t="shared" si="223"/>
        <v>81.147467115941708</v>
      </c>
      <c r="L755" s="9">
        <f t="shared" si="223"/>
        <v>81.147467115941708</v>
      </c>
    </row>
    <row r="756" spans="1:12" s="1" customFormat="1" x14ac:dyDescent="0.2">
      <c r="A756" s="6" t="s">
        <v>9</v>
      </c>
      <c r="B756" s="7">
        <v>45740.959000000003</v>
      </c>
      <c r="C756" s="7">
        <v>460308.326</v>
      </c>
      <c r="D756" s="7">
        <v>52488.868000000002</v>
      </c>
      <c r="E756" s="7">
        <v>52488.868000000002</v>
      </c>
      <c r="F756" s="7">
        <v>24939.828000000001</v>
      </c>
      <c r="G756" s="7">
        <v>24939.828000000001</v>
      </c>
      <c r="H756" s="8">
        <f>H757+H758</f>
        <v>100.00000000000001</v>
      </c>
      <c r="I756" s="8">
        <f>I757+I758</f>
        <v>100.00000000000001</v>
      </c>
      <c r="J756" s="9">
        <f t="shared" si="222"/>
        <v>114.7524432095969</v>
      </c>
      <c r="K756" s="9">
        <f t="shared" si="223"/>
        <v>210.46202884799365</v>
      </c>
      <c r="L756" s="9">
        <f t="shared" si="223"/>
        <v>210.46202884799365</v>
      </c>
    </row>
    <row r="757" spans="1:12" s="1" customFormat="1" x14ac:dyDescent="0.2">
      <c r="A757" s="10" t="s">
        <v>10</v>
      </c>
      <c r="B757" s="7">
        <v>2341.2809999999999</v>
      </c>
      <c r="C757" s="7">
        <v>28292.237000000001</v>
      </c>
      <c r="D757" s="7">
        <v>1092.365</v>
      </c>
      <c r="E757" s="7">
        <v>1092.365</v>
      </c>
      <c r="F757" s="7">
        <v>1619.2550000000001</v>
      </c>
      <c r="G757" s="7">
        <v>1619.2550000000001</v>
      </c>
      <c r="H757" s="8">
        <f>D757/D756*100</f>
        <v>2.0811365183185129</v>
      </c>
      <c r="I757" s="8">
        <f>E757/E756*100</f>
        <v>2.0811365183185129</v>
      </c>
      <c r="J757" s="9">
        <f t="shared" si="222"/>
        <v>46.65672339202343</v>
      </c>
      <c r="K757" s="9">
        <f t="shared" si="223"/>
        <v>67.460961985604484</v>
      </c>
      <c r="L757" s="9">
        <f t="shared" si="223"/>
        <v>67.460961985604484</v>
      </c>
    </row>
    <row r="758" spans="1:12" s="1" customFormat="1" x14ac:dyDescent="0.2">
      <c r="A758" s="10" t="s">
        <v>11</v>
      </c>
      <c r="B758" s="7">
        <v>43399.678</v>
      </c>
      <c r="C758" s="7">
        <v>432016.08899999998</v>
      </c>
      <c r="D758" s="7">
        <v>51396.503000000004</v>
      </c>
      <c r="E758" s="7">
        <v>51396.503000000004</v>
      </c>
      <c r="F758" s="7">
        <v>23320.573</v>
      </c>
      <c r="G758" s="7">
        <v>23320.573</v>
      </c>
      <c r="H758" s="8">
        <f>D758/D756*100</f>
        <v>97.918863481681498</v>
      </c>
      <c r="I758" s="8">
        <f>E758/E756*100</f>
        <v>97.918863481681498</v>
      </c>
      <c r="J758" s="9">
        <f t="shared" si="222"/>
        <v>118.42600076433747</v>
      </c>
      <c r="K758" s="9">
        <f t="shared" si="223"/>
        <v>220.39125282213266</v>
      </c>
      <c r="L758" s="9">
        <f t="shared" si="223"/>
        <v>220.39125282213266</v>
      </c>
    </row>
    <row r="759" spans="1:12" s="1" customFormat="1" ht="22.5" x14ac:dyDescent="0.2">
      <c r="A759" s="3" t="s">
        <v>118</v>
      </c>
      <c r="B759" s="7"/>
      <c r="C759" s="7"/>
      <c r="D759" s="7"/>
      <c r="E759" s="7"/>
      <c r="F759" s="7"/>
      <c r="G759" s="7"/>
    </row>
    <row r="760" spans="1:12" s="1" customFormat="1" x14ac:dyDescent="0.2">
      <c r="A760" s="6" t="s">
        <v>6</v>
      </c>
      <c r="B760" s="7">
        <v>385593.51799999998</v>
      </c>
      <c r="C760" s="7">
        <v>4817413.8370000003</v>
      </c>
      <c r="D760" s="7">
        <v>370800.02899999998</v>
      </c>
      <c r="E760" s="7">
        <v>370800.02899999998</v>
      </c>
      <c r="F760" s="7">
        <v>339500.10800000001</v>
      </c>
      <c r="G760" s="7">
        <v>339500.10800000001</v>
      </c>
      <c r="H760" s="8">
        <f>H761+H762</f>
        <v>100</v>
      </c>
      <c r="I760" s="8">
        <f>I761+I762</f>
        <v>100</v>
      </c>
      <c r="J760" s="9">
        <f t="shared" ref="J760:J765" si="224">D760/B760*100</f>
        <v>96.163449770439343</v>
      </c>
      <c r="K760" s="9">
        <f t="shared" ref="K760:L765" si="225">D760/F760*100</f>
        <v>109.21941415111421</v>
      </c>
      <c r="L760" s="9">
        <f t="shared" si="225"/>
        <v>109.21941415111421</v>
      </c>
    </row>
    <row r="761" spans="1:12" s="1" customFormat="1" x14ac:dyDescent="0.2">
      <c r="A761" s="10" t="s">
        <v>7</v>
      </c>
      <c r="B761" s="7">
        <v>385500</v>
      </c>
      <c r="C761" s="7">
        <v>4815366.6670000004</v>
      </c>
      <c r="D761" s="7">
        <v>370800</v>
      </c>
      <c r="E761" s="7">
        <v>370800</v>
      </c>
      <c r="F761" s="7">
        <v>339500</v>
      </c>
      <c r="G761" s="7">
        <v>339500</v>
      </c>
      <c r="H761" s="8">
        <f>D761/D760*100</f>
        <v>99.999992179072891</v>
      </c>
      <c r="I761" s="8">
        <f>E761/E760*100</f>
        <v>99.999992179072891</v>
      </c>
      <c r="J761" s="9">
        <f t="shared" si="224"/>
        <v>96.186770428015564</v>
      </c>
      <c r="K761" s="9">
        <f t="shared" si="225"/>
        <v>109.21944035346097</v>
      </c>
      <c r="L761" s="9">
        <f t="shared" si="225"/>
        <v>109.21944035346097</v>
      </c>
    </row>
    <row r="762" spans="1:12" s="1" customFormat="1" x14ac:dyDescent="0.2">
      <c r="A762" s="10" t="s">
        <v>8</v>
      </c>
      <c r="B762" s="7">
        <v>93.518000000000001</v>
      </c>
      <c r="C762" s="7">
        <v>2047.17</v>
      </c>
      <c r="D762" s="7">
        <v>2.9000000000000001E-2</v>
      </c>
      <c r="E762" s="7">
        <v>2.9000000000000001E-2</v>
      </c>
      <c r="F762" s="7">
        <v>0.108</v>
      </c>
      <c r="G762" s="7">
        <v>0.108</v>
      </c>
      <c r="H762" s="8">
        <f>D762/D760*100</f>
        <v>7.8209271121712896E-6</v>
      </c>
      <c r="I762" s="8">
        <f>E762/E760*100</f>
        <v>7.8209271121712896E-6</v>
      </c>
      <c r="J762" s="9">
        <f t="shared" si="224"/>
        <v>3.1010072927137023E-2</v>
      </c>
      <c r="K762" s="9">
        <f t="shared" si="225"/>
        <v>26.851851851851855</v>
      </c>
      <c r="L762" s="9">
        <f t="shared" si="225"/>
        <v>26.851851851851855</v>
      </c>
    </row>
    <row r="763" spans="1:12" s="1" customFormat="1" x14ac:dyDescent="0.2">
      <c r="A763" s="6" t="s">
        <v>9</v>
      </c>
      <c r="B763" s="7">
        <v>385593.51799999998</v>
      </c>
      <c r="C763" s="7">
        <v>4817413.8370000003</v>
      </c>
      <c r="D763" s="7">
        <v>370800.02899999998</v>
      </c>
      <c r="E763" s="7">
        <v>370800.02899999998</v>
      </c>
      <c r="F763" s="7">
        <v>339500.10800000001</v>
      </c>
      <c r="G763" s="7">
        <v>339500.10800000001</v>
      </c>
      <c r="H763" s="8">
        <f>H764+H765</f>
        <v>100</v>
      </c>
      <c r="I763" s="8">
        <f>I764+I765</f>
        <v>100</v>
      </c>
      <c r="J763" s="9">
        <f t="shared" si="224"/>
        <v>96.163449770439343</v>
      </c>
      <c r="K763" s="9">
        <f t="shared" si="225"/>
        <v>109.21941415111421</v>
      </c>
      <c r="L763" s="9">
        <f t="shared" si="225"/>
        <v>109.21941415111421</v>
      </c>
    </row>
    <row r="764" spans="1:12" s="1" customFormat="1" x14ac:dyDescent="0.2">
      <c r="A764" s="10" t="s">
        <v>10</v>
      </c>
      <c r="B764" s="7">
        <v>89384.467000000004</v>
      </c>
      <c r="C764" s="7">
        <v>1142939.3640000001</v>
      </c>
      <c r="D764" s="7">
        <v>59597.95</v>
      </c>
      <c r="E764" s="7">
        <v>59597.95</v>
      </c>
      <c r="F764" s="7">
        <v>87567.64</v>
      </c>
      <c r="G764" s="7">
        <v>87567.64</v>
      </c>
      <c r="H764" s="8">
        <f>D764/D763*100</f>
        <v>16.072800792580306</v>
      </c>
      <c r="I764" s="8">
        <f>E764/E763*100</f>
        <v>16.072800792580306</v>
      </c>
      <c r="J764" s="9">
        <f t="shared" si="224"/>
        <v>66.675958363101273</v>
      </c>
      <c r="K764" s="9">
        <f t="shared" si="225"/>
        <v>68.059331049689135</v>
      </c>
      <c r="L764" s="9">
        <f t="shared" si="225"/>
        <v>68.059331049689135</v>
      </c>
    </row>
    <row r="765" spans="1:12" s="1" customFormat="1" x14ac:dyDescent="0.2">
      <c r="A765" s="10" t="s">
        <v>11</v>
      </c>
      <c r="B765" s="7">
        <v>296209.05099999998</v>
      </c>
      <c r="C765" s="7">
        <v>3674474.4730000002</v>
      </c>
      <c r="D765" s="7">
        <v>311202.07899999997</v>
      </c>
      <c r="E765" s="7">
        <v>311202.07899999997</v>
      </c>
      <c r="F765" s="7">
        <v>251932.46799999999</v>
      </c>
      <c r="G765" s="7">
        <v>251932.46799999999</v>
      </c>
      <c r="H765" s="8">
        <f>D765/D763*100</f>
        <v>83.92719920741969</v>
      </c>
      <c r="I765" s="8">
        <f>E765/E763*100</f>
        <v>83.92719920741969</v>
      </c>
      <c r="J765" s="9">
        <f t="shared" si="224"/>
        <v>105.06163736367394</v>
      </c>
      <c r="K765" s="9">
        <f t="shared" si="225"/>
        <v>123.52599149705468</v>
      </c>
      <c r="L765" s="9">
        <f t="shared" si="225"/>
        <v>123.52599149705468</v>
      </c>
    </row>
    <row r="766" spans="1:12" s="1" customFormat="1" x14ac:dyDescent="0.2">
      <c r="A766" s="3" t="s">
        <v>119</v>
      </c>
      <c r="B766" s="7"/>
      <c r="C766" s="7"/>
      <c r="D766" s="7"/>
      <c r="E766" s="7"/>
      <c r="F766" s="7"/>
      <c r="G766" s="7"/>
    </row>
    <row r="767" spans="1:12" s="1" customFormat="1" x14ac:dyDescent="0.2">
      <c r="A767" s="6" t="s">
        <v>6</v>
      </c>
      <c r="B767" s="7">
        <v>251552.58600000001</v>
      </c>
      <c r="C767" s="7">
        <v>2560301.9700000002</v>
      </c>
      <c r="D767" s="7">
        <v>238000.02900000001</v>
      </c>
      <c r="E767" s="7">
        <v>238000.02900000001</v>
      </c>
      <c r="F767" s="7">
        <v>205800.09899999999</v>
      </c>
      <c r="G767" s="7">
        <v>205800.09899999999</v>
      </c>
      <c r="H767" s="8">
        <f>H768+H769</f>
        <v>100</v>
      </c>
      <c r="I767" s="8">
        <f>I768+I769</f>
        <v>100</v>
      </c>
      <c r="J767" s="9">
        <f t="shared" ref="J767:J772" si="226">D767/B767*100</f>
        <v>94.612435826837412</v>
      </c>
      <c r="K767" s="9">
        <f t="shared" ref="K767:L772" si="227">D767/F767*100</f>
        <v>115.64621696319011</v>
      </c>
      <c r="L767" s="9">
        <f t="shared" si="227"/>
        <v>115.64621696319011</v>
      </c>
    </row>
    <row r="768" spans="1:12" s="1" customFormat="1" x14ac:dyDescent="0.2">
      <c r="A768" s="10" t="s">
        <v>7</v>
      </c>
      <c r="B768" s="7">
        <v>251500</v>
      </c>
      <c r="C768" s="7">
        <v>2559600</v>
      </c>
      <c r="D768" s="7">
        <v>238000</v>
      </c>
      <c r="E768" s="7">
        <v>238000</v>
      </c>
      <c r="F768" s="7">
        <v>205800</v>
      </c>
      <c r="G768" s="7">
        <v>205800</v>
      </c>
      <c r="H768" s="8">
        <f>D768/D767*100</f>
        <v>99.99998781512754</v>
      </c>
      <c r="I768" s="8">
        <f>E768/E767*100</f>
        <v>99.99998781512754</v>
      </c>
      <c r="J768" s="9">
        <f t="shared" si="226"/>
        <v>94.632206759443335</v>
      </c>
      <c r="K768" s="9">
        <f t="shared" si="227"/>
        <v>115.64625850340136</v>
      </c>
      <c r="L768" s="9">
        <f t="shared" si="227"/>
        <v>115.64625850340136</v>
      </c>
    </row>
    <row r="769" spans="1:12" s="1" customFormat="1" x14ac:dyDescent="0.2">
      <c r="A769" s="10" t="s">
        <v>8</v>
      </c>
      <c r="B769" s="7">
        <v>52.585999999999999</v>
      </c>
      <c r="C769" s="7">
        <v>701.97</v>
      </c>
      <c r="D769" s="7">
        <v>2.9000000000000001E-2</v>
      </c>
      <c r="E769" s="7">
        <v>2.9000000000000001E-2</v>
      </c>
      <c r="F769" s="7">
        <v>9.9000000000000005E-2</v>
      </c>
      <c r="G769" s="7">
        <v>9.9000000000000005E-2</v>
      </c>
      <c r="H769" s="8">
        <f>D769/D767*100</f>
        <v>1.2184872464868481E-5</v>
      </c>
      <c r="I769" s="8">
        <f>E769/E767*100</f>
        <v>1.2184872464868481E-5</v>
      </c>
      <c r="J769" s="9">
        <f t="shared" si="226"/>
        <v>5.5147757958391969E-2</v>
      </c>
      <c r="K769" s="9">
        <f t="shared" si="227"/>
        <v>29.292929292929294</v>
      </c>
      <c r="L769" s="9">
        <f t="shared" si="227"/>
        <v>29.292929292929294</v>
      </c>
    </row>
    <row r="770" spans="1:12" s="1" customFormat="1" x14ac:dyDescent="0.2">
      <c r="A770" s="6" t="s">
        <v>9</v>
      </c>
      <c r="B770" s="7">
        <v>251552.58600000001</v>
      </c>
      <c r="C770" s="7">
        <v>2560301.9700000002</v>
      </c>
      <c r="D770" s="7">
        <v>238000.02900000001</v>
      </c>
      <c r="E770" s="7">
        <v>238000.02900000001</v>
      </c>
      <c r="F770" s="7">
        <v>205800.09899999999</v>
      </c>
      <c r="G770" s="7">
        <v>205800.09899999999</v>
      </c>
      <c r="H770" s="8">
        <f>H771+H772</f>
        <v>100</v>
      </c>
      <c r="I770" s="8">
        <f>I771+I772</f>
        <v>100</v>
      </c>
      <c r="J770" s="9">
        <f t="shared" si="226"/>
        <v>94.612435826837412</v>
      </c>
      <c r="K770" s="9">
        <f t="shared" si="227"/>
        <v>115.64621696319011</v>
      </c>
      <c r="L770" s="9">
        <f t="shared" si="227"/>
        <v>115.64621696319011</v>
      </c>
    </row>
    <row r="771" spans="1:12" s="1" customFormat="1" x14ac:dyDescent="0.2">
      <c r="A771" s="10" t="s">
        <v>10</v>
      </c>
      <c r="B771" s="7">
        <v>73920.05</v>
      </c>
      <c r="C771" s="7">
        <v>1036813.273</v>
      </c>
      <c r="D771" s="7">
        <v>55436.25</v>
      </c>
      <c r="E771" s="7">
        <v>55436.25</v>
      </c>
      <c r="F771" s="7">
        <v>77628.66</v>
      </c>
      <c r="G771" s="7">
        <v>77628.66</v>
      </c>
      <c r="H771" s="8">
        <f>D771/D770*100</f>
        <v>23.292539178640183</v>
      </c>
      <c r="I771" s="8">
        <f>E771/E770*100</f>
        <v>23.292539178640183</v>
      </c>
      <c r="J771" s="9">
        <f t="shared" si="226"/>
        <v>74.994876220998222</v>
      </c>
      <c r="K771" s="9">
        <f t="shared" si="227"/>
        <v>71.412091874315493</v>
      </c>
      <c r="L771" s="9">
        <f t="shared" si="227"/>
        <v>71.412091874315493</v>
      </c>
    </row>
    <row r="772" spans="1:12" s="1" customFormat="1" x14ac:dyDescent="0.2">
      <c r="A772" s="10" t="s">
        <v>11</v>
      </c>
      <c r="B772" s="7">
        <v>177632.53600000002</v>
      </c>
      <c r="C772" s="7">
        <v>1523488.6970000002</v>
      </c>
      <c r="D772" s="7">
        <v>182563.77900000001</v>
      </c>
      <c r="E772" s="7">
        <v>182563.77900000001</v>
      </c>
      <c r="F772" s="7">
        <v>128171.43899999998</v>
      </c>
      <c r="G772" s="7">
        <v>128171.43899999998</v>
      </c>
      <c r="H772" s="8">
        <f>D772/D770*100</f>
        <v>76.707460821359817</v>
      </c>
      <c r="I772" s="8">
        <f>E772/E770*100</f>
        <v>76.707460821359817</v>
      </c>
      <c r="J772" s="9">
        <f t="shared" si="226"/>
        <v>102.77609221319679</v>
      </c>
      <c r="K772" s="9">
        <f t="shared" si="227"/>
        <v>142.43717666304741</v>
      </c>
      <c r="L772" s="9">
        <f t="shared" si="227"/>
        <v>142.43717666304741</v>
      </c>
    </row>
    <row r="773" spans="1:12" s="1" customFormat="1" ht="33.75" x14ac:dyDescent="0.2">
      <c r="A773" s="3" t="s">
        <v>120</v>
      </c>
      <c r="B773" s="7"/>
      <c r="C773" s="7"/>
      <c r="D773" s="7"/>
      <c r="E773" s="7"/>
      <c r="F773" s="7"/>
      <c r="G773" s="7"/>
    </row>
    <row r="774" spans="1:12" s="1" customFormat="1" x14ac:dyDescent="0.2">
      <c r="A774" s="6" t="s">
        <v>6</v>
      </c>
      <c r="B774" s="7">
        <v>6797656.7009999994</v>
      </c>
      <c r="C774" s="7">
        <v>67162964.958000004</v>
      </c>
      <c r="D774" s="7">
        <v>6634837.1737048002</v>
      </c>
      <c r="E774" s="7">
        <v>6634837.1737048002</v>
      </c>
      <c r="F774" s="7">
        <v>6500884.3300000001</v>
      </c>
      <c r="G774" s="7">
        <v>6500884.3300000001</v>
      </c>
      <c r="H774" s="8">
        <f>H775+H776</f>
        <v>100</v>
      </c>
      <c r="I774" s="8">
        <f>I775+I776</f>
        <v>100</v>
      </c>
      <c r="J774" s="9">
        <f t="shared" ref="J774:J779" si="228">D774/B774*100</f>
        <v>97.604769783810255</v>
      </c>
      <c r="K774" s="9">
        <f t="shared" ref="K774:L779" si="229">D774/F774*100</f>
        <v>102.06053264302275</v>
      </c>
      <c r="L774" s="9">
        <f t="shared" si="229"/>
        <v>102.06053264302275</v>
      </c>
    </row>
    <row r="775" spans="1:12" s="1" customFormat="1" x14ac:dyDescent="0.2">
      <c r="A775" s="10" t="s">
        <v>7</v>
      </c>
      <c r="B775" s="7">
        <v>6759965.3329999996</v>
      </c>
      <c r="C775" s="7">
        <v>66846628.667000003</v>
      </c>
      <c r="D775" s="7">
        <v>6634603</v>
      </c>
      <c r="E775" s="7">
        <v>6634603</v>
      </c>
      <c r="F775" s="7">
        <v>6499472</v>
      </c>
      <c r="G775" s="7">
        <v>6499472</v>
      </c>
      <c r="H775" s="8">
        <f>D775/D774*100</f>
        <v>99.996470543305449</v>
      </c>
      <c r="I775" s="8">
        <f>E775/E774*100</f>
        <v>99.996470543305449</v>
      </c>
      <c r="J775" s="9">
        <f t="shared" si="228"/>
        <v>98.145518108088197</v>
      </c>
      <c r="K775" s="9">
        <f t="shared" si="229"/>
        <v>102.07910734902774</v>
      </c>
      <c r="L775" s="9">
        <f t="shared" si="229"/>
        <v>102.07910734902774</v>
      </c>
    </row>
    <row r="776" spans="1:12" s="1" customFormat="1" x14ac:dyDescent="0.2">
      <c r="A776" s="10" t="s">
        <v>8</v>
      </c>
      <c r="B776" s="7">
        <v>37691.368000000002</v>
      </c>
      <c r="C776" s="7">
        <v>316336.29100000003</v>
      </c>
      <c r="D776" s="7">
        <v>234.17370479999997</v>
      </c>
      <c r="E776" s="7">
        <v>234.17370479999997</v>
      </c>
      <c r="F776" s="7">
        <v>1412.33</v>
      </c>
      <c r="G776" s="7">
        <v>1412.33</v>
      </c>
      <c r="H776" s="8">
        <f>D776/D774*100</f>
        <v>3.5294566945527715E-3</v>
      </c>
      <c r="I776" s="8">
        <f>E776/E774*100</f>
        <v>3.5294566945527715E-3</v>
      </c>
      <c r="J776" s="9">
        <f t="shared" si="228"/>
        <v>0.62129266520652682</v>
      </c>
      <c r="K776" s="9">
        <f t="shared" si="229"/>
        <v>16.580664915423448</v>
      </c>
      <c r="L776" s="9">
        <f t="shared" si="229"/>
        <v>16.580664915423448</v>
      </c>
    </row>
    <row r="777" spans="1:12" s="1" customFormat="1" x14ac:dyDescent="0.2">
      <c r="A777" s="6" t="s">
        <v>9</v>
      </c>
      <c r="B777" s="7">
        <v>6797656.7009999994</v>
      </c>
      <c r="C777" s="7">
        <v>67162964.958000004</v>
      </c>
      <c r="D777" s="7">
        <v>6634837.1737048002</v>
      </c>
      <c r="E777" s="7">
        <v>6634837.1737048002</v>
      </c>
      <c r="F777" s="7">
        <v>6500884.3300000001</v>
      </c>
      <c r="G777" s="7">
        <v>6500884.3300000001</v>
      </c>
      <c r="H777" s="8">
        <f>H778+H779</f>
        <v>100.00000000000001</v>
      </c>
      <c r="I777" s="8">
        <f>I778+I779</f>
        <v>100.00000000000001</v>
      </c>
      <c r="J777" s="9">
        <f t="shared" si="228"/>
        <v>97.604769783810255</v>
      </c>
      <c r="K777" s="9">
        <f t="shared" si="229"/>
        <v>102.06053264302275</v>
      </c>
      <c r="L777" s="9">
        <f t="shared" si="229"/>
        <v>102.06053264302275</v>
      </c>
    </row>
    <row r="778" spans="1:12" s="1" customFormat="1" x14ac:dyDescent="0.2">
      <c r="A778" s="10" t="s">
        <v>10</v>
      </c>
      <c r="B778" s="7">
        <v>1296226.2620000001</v>
      </c>
      <c r="C778" s="7">
        <v>8607233.6290000007</v>
      </c>
      <c r="D778" s="7">
        <v>592075.38422319992</v>
      </c>
      <c r="E778" s="7">
        <v>592075.38422319992</v>
      </c>
      <c r="F778" s="7">
        <v>959921.57900000003</v>
      </c>
      <c r="G778" s="7">
        <v>959921.57900000003</v>
      </c>
      <c r="H778" s="8">
        <f>D778/D777*100</f>
        <v>8.9237364643960557</v>
      </c>
      <c r="I778" s="8">
        <f>E778/E777*100</f>
        <v>8.9237364643960557</v>
      </c>
      <c r="J778" s="9">
        <f t="shared" si="228"/>
        <v>45.676854541556871</v>
      </c>
      <c r="K778" s="9">
        <f t="shared" si="229"/>
        <v>61.67955770303606</v>
      </c>
      <c r="L778" s="9">
        <f t="shared" si="229"/>
        <v>61.67955770303606</v>
      </c>
    </row>
    <row r="779" spans="1:12" s="1" customFormat="1" x14ac:dyDescent="0.2">
      <c r="A779" s="10" t="s">
        <v>11</v>
      </c>
      <c r="B779" s="7">
        <v>5501430.4389999993</v>
      </c>
      <c r="C779" s="7">
        <v>58555731.329000004</v>
      </c>
      <c r="D779" s="7">
        <v>6042761.7894816007</v>
      </c>
      <c r="E779" s="7">
        <v>6042761.7894816007</v>
      </c>
      <c r="F779" s="7">
        <v>5540962.7510000002</v>
      </c>
      <c r="G779" s="7">
        <v>5540962.7510000002</v>
      </c>
      <c r="H779" s="8">
        <f>D779/D777*100</f>
        <v>91.076263535603957</v>
      </c>
      <c r="I779" s="8">
        <f>E779/E777*100</f>
        <v>91.076263535603957</v>
      </c>
      <c r="J779" s="9">
        <f t="shared" si="228"/>
        <v>109.83982904962441</v>
      </c>
      <c r="K779" s="9">
        <f t="shared" si="229"/>
        <v>109.05617057958095</v>
      </c>
      <c r="L779" s="9">
        <f t="shared" si="229"/>
        <v>109.05617057958095</v>
      </c>
    </row>
    <row r="780" spans="1:12" s="1" customFormat="1" ht="33.75" x14ac:dyDescent="0.2">
      <c r="A780" s="3" t="s">
        <v>121</v>
      </c>
      <c r="B780" s="7"/>
      <c r="C780" s="7"/>
      <c r="D780" s="7"/>
      <c r="E780" s="7"/>
      <c r="F780" s="7"/>
      <c r="G780" s="7"/>
    </row>
    <row r="781" spans="1:12" s="1" customFormat="1" x14ac:dyDescent="0.2">
      <c r="A781" s="6" t="s">
        <v>6</v>
      </c>
      <c r="B781" s="7">
        <v>98934.225000000006</v>
      </c>
      <c r="C781" s="7">
        <v>1989597.284</v>
      </c>
      <c r="D781" s="7">
        <v>96721.877000000008</v>
      </c>
      <c r="E781" s="7">
        <v>96721.877000000008</v>
      </c>
      <c r="F781" s="7">
        <v>86944.396999999997</v>
      </c>
      <c r="G781" s="7">
        <v>86944.396999999997</v>
      </c>
      <c r="H781" s="8">
        <f>H782+H783</f>
        <v>100</v>
      </c>
      <c r="I781" s="8">
        <f>I782+I783</f>
        <v>100</v>
      </c>
      <c r="J781" s="9">
        <f t="shared" ref="J781:J786" si="230">D781/B781*100</f>
        <v>97.763819345630893</v>
      </c>
      <c r="K781" s="9">
        <f t="shared" ref="K781:L786" si="231">D781/F781*100</f>
        <v>111.24567003437842</v>
      </c>
      <c r="L781" s="9">
        <f t="shared" si="231"/>
        <v>111.24567003437842</v>
      </c>
    </row>
    <row r="782" spans="1:12" s="1" customFormat="1" x14ac:dyDescent="0.2">
      <c r="A782" s="10" t="s">
        <v>7</v>
      </c>
      <c r="B782" s="7">
        <v>73966.667000000001</v>
      </c>
      <c r="C782" s="7">
        <v>1483666.6669999999</v>
      </c>
      <c r="D782" s="7">
        <v>68966.667000000001</v>
      </c>
      <c r="E782" s="7">
        <v>68966.667000000001</v>
      </c>
      <c r="F782" s="7">
        <v>52966.667000000001</v>
      </c>
      <c r="G782" s="7">
        <v>52966.667000000001</v>
      </c>
      <c r="H782" s="8">
        <f>D782/D781*100</f>
        <v>71.304103207178244</v>
      </c>
      <c r="I782" s="8">
        <f>E782/E781*100</f>
        <v>71.304103207178244</v>
      </c>
      <c r="J782" s="9">
        <f t="shared" si="230"/>
        <v>93.240198317980187</v>
      </c>
      <c r="K782" s="9">
        <f t="shared" si="231"/>
        <v>130.20767759466534</v>
      </c>
      <c r="L782" s="9">
        <f t="shared" si="231"/>
        <v>130.20767759466534</v>
      </c>
    </row>
    <row r="783" spans="1:12" s="1" customFormat="1" x14ac:dyDescent="0.2">
      <c r="A783" s="10" t="s">
        <v>8</v>
      </c>
      <c r="B783" s="7">
        <v>24967.558000000001</v>
      </c>
      <c r="C783" s="7">
        <v>505930.61700000003</v>
      </c>
      <c r="D783" s="7">
        <v>27755.21</v>
      </c>
      <c r="E783" s="7">
        <v>27755.21</v>
      </c>
      <c r="F783" s="7">
        <v>33977.730000000003</v>
      </c>
      <c r="G783" s="7">
        <v>33977.730000000003</v>
      </c>
      <c r="H783" s="8">
        <f>D783/D781*100</f>
        <v>28.695896792821753</v>
      </c>
      <c r="I783" s="8">
        <f>E783/E781*100</f>
        <v>28.695896792821753</v>
      </c>
      <c r="J783" s="9">
        <f t="shared" si="230"/>
        <v>111.16509672271513</v>
      </c>
      <c r="K783" s="9">
        <f t="shared" si="231"/>
        <v>81.68647522951062</v>
      </c>
      <c r="L783" s="9">
        <f t="shared" si="231"/>
        <v>81.68647522951062</v>
      </c>
    </row>
    <row r="784" spans="1:12" s="1" customFormat="1" x14ac:dyDescent="0.2">
      <c r="A784" s="6" t="s">
        <v>9</v>
      </c>
      <c r="B784" s="7">
        <v>98934.225000000006</v>
      </c>
      <c r="C784" s="7">
        <v>1989597.284</v>
      </c>
      <c r="D784" s="7">
        <v>96721.877000000008</v>
      </c>
      <c r="E784" s="7">
        <v>96721.877000000008</v>
      </c>
      <c r="F784" s="7">
        <v>86944.396999999997</v>
      </c>
      <c r="G784" s="7">
        <v>86944.396999999997</v>
      </c>
      <c r="H784" s="8">
        <f>H785+H786</f>
        <v>100</v>
      </c>
      <c r="I784" s="8">
        <f>I785+I786</f>
        <v>100</v>
      </c>
      <c r="J784" s="9">
        <f t="shared" si="230"/>
        <v>97.763819345630893</v>
      </c>
      <c r="K784" s="9">
        <f t="shared" si="231"/>
        <v>111.24567003437842</v>
      </c>
      <c r="L784" s="9">
        <f t="shared" si="231"/>
        <v>111.24567003437842</v>
      </c>
    </row>
    <row r="785" spans="1:12" s="1" customFormat="1" x14ac:dyDescent="0.2">
      <c r="A785" s="10" t="s">
        <v>10</v>
      </c>
      <c r="B785" s="7">
        <v>46464.417999999998</v>
      </c>
      <c r="C785" s="7">
        <v>419471.62599999999</v>
      </c>
      <c r="D785" s="7">
        <v>58160.963000000003</v>
      </c>
      <c r="E785" s="7">
        <v>58160.963000000003</v>
      </c>
      <c r="F785" s="7">
        <v>33116.987999999998</v>
      </c>
      <c r="G785" s="7">
        <v>33116.987999999998</v>
      </c>
      <c r="H785" s="8">
        <f>D785/D784*100</f>
        <v>60.13216947805924</v>
      </c>
      <c r="I785" s="8">
        <f>E785/E784*100</f>
        <v>60.13216947805924</v>
      </c>
      <c r="J785" s="9">
        <f t="shared" si="230"/>
        <v>125.17312279688946</v>
      </c>
      <c r="K785" s="9">
        <f t="shared" si="231"/>
        <v>175.62274383165524</v>
      </c>
      <c r="L785" s="9">
        <f t="shared" si="231"/>
        <v>175.62274383165524</v>
      </c>
    </row>
    <row r="786" spans="1:12" s="1" customFormat="1" x14ac:dyDescent="0.2">
      <c r="A786" s="10" t="s">
        <v>11</v>
      </c>
      <c r="B786" s="7">
        <v>52469.807000000008</v>
      </c>
      <c r="C786" s="7">
        <v>1570125.6580000001</v>
      </c>
      <c r="D786" s="7">
        <v>38560.914000000004</v>
      </c>
      <c r="E786" s="7">
        <v>38560.914000000004</v>
      </c>
      <c r="F786" s="7">
        <v>53827.409</v>
      </c>
      <c r="G786" s="7">
        <v>53827.409</v>
      </c>
      <c r="H786" s="8">
        <f>D786/D784*100</f>
        <v>39.86783052194076</v>
      </c>
      <c r="I786" s="8">
        <f>E786/E784*100</f>
        <v>39.86783052194076</v>
      </c>
      <c r="J786" s="9">
        <f t="shared" si="230"/>
        <v>73.491625383718301</v>
      </c>
      <c r="K786" s="9">
        <f t="shared" si="231"/>
        <v>71.638064540687822</v>
      </c>
      <c r="L786" s="9">
        <f t="shared" si="231"/>
        <v>71.638064540687822</v>
      </c>
    </row>
    <row r="787" spans="1:12" s="1" customFormat="1" ht="22.5" x14ac:dyDescent="0.2">
      <c r="A787" s="3" t="s">
        <v>122</v>
      </c>
      <c r="B787" s="7"/>
      <c r="C787" s="7"/>
      <c r="D787" s="7"/>
      <c r="E787" s="7"/>
      <c r="F787" s="7"/>
      <c r="G787" s="7"/>
    </row>
    <row r="788" spans="1:12" s="1" customFormat="1" x14ac:dyDescent="0.2">
      <c r="A788" s="6" t="s">
        <v>6</v>
      </c>
      <c r="B788" s="7">
        <v>10297</v>
      </c>
      <c r="C788" s="7">
        <v>113039.099</v>
      </c>
      <c r="D788" s="7">
        <v>9638.482</v>
      </c>
      <c r="E788" s="7">
        <f>E789+E790</f>
        <v>9638.482</v>
      </c>
      <c r="F788" s="7">
        <v>8951.0750000000007</v>
      </c>
      <c r="G788" s="7">
        <v>8951.0750000000007</v>
      </c>
      <c r="H788" s="8"/>
      <c r="I788" s="8">
        <f>I789+I790</f>
        <v>100</v>
      </c>
      <c r="J788" s="9">
        <f t="shared" ref="J788:J793" si="232">D788/B788*100</f>
        <v>93.60475866757308</v>
      </c>
      <c r="K788" s="9">
        <f t="shared" ref="K788:L793" si="233">D788/F788*100</f>
        <v>107.67960272928111</v>
      </c>
      <c r="L788" s="9">
        <f t="shared" si="233"/>
        <v>107.67960272928111</v>
      </c>
    </row>
    <row r="789" spans="1:12" s="1" customFormat="1" x14ac:dyDescent="0.2">
      <c r="A789" s="10" t="s">
        <v>7</v>
      </c>
      <c r="B789" s="7" t="s">
        <v>629</v>
      </c>
      <c r="C789" s="7">
        <v>113039</v>
      </c>
      <c r="D789" s="7" t="s">
        <v>629</v>
      </c>
      <c r="E789" s="7">
        <v>9638</v>
      </c>
      <c r="F789" s="7" t="s">
        <v>629</v>
      </c>
      <c r="G789" s="7">
        <v>8951</v>
      </c>
      <c r="H789" s="8"/>
      <c r="I789" s="8">
        <f>E789/E788*100</f>
        <v>99.994999212531596</v>
      </c>
      <c r="J789" s="9"/>
      <c r="K789" s="9"/>
      <c r="L789" s="9">
        <f t="shared" si="233"/>
        <v>107.67512009831304</v>
      </c>
    </row>
    <row r="790" spans="1:12" s="1" customFormat="1" x14ac:dyDescent="0.2">
      <c r="A790" s="10" t="s">
        <v>8</v>
      </c>
      <c r="B790" s="7">
        <v>0</v>
      </c>
      <c r="C790" s="7">
        <v>9.9000000000000005E-2</v>
      </c>
      <c r="D790" s="7">
        <v>0.48199999999999998</v>
      </c>
      <c r="E790" s="7">
        <v>0.48199999999999998</v>
      </c>
      <c r="F790" s="7">
        <v>7.4999999999999997E-2</v>
      </c>
      <c r="G790" s="7">
        <v>7.4999999999999997E-2</v>
      </c>
      <c r="H790" s="8">
        <f>D790/D788*100</f>
        <v>5.0007874684001065E-3</v>
      </c>
      <c r="I790" s="8">
        <f>E790/E788*100</f>
        <v>5.0007874684001065E-3</v>
      </c>
      <c r="J790" s="9">
        <v>0</v>
      </c>
      <c r="K790" s="9"/>
      <c r="L790" s="9"/>
    </row>
    <row r="791" spans="1:12" s="1" customFormat="1" x14ac:dyDescent="0.2">
      <c r="A791" s="6" t="s">
        <v>9</v>
      </c>
      <c r="B791" s="7">
        <v>10297</v>
      </c>
      <c r="C791" s="7">
        <v>113039.099</v>
      </c>
      <c r="D791" s="7">
        <v>9638.482</v>
      </c>
      <c r="E791" s="7">
        <f>E788</f>
        <v>9638.482</v>
      </c>
      <c r="F791" s="7">
        <v>8951.0750000000007</v>
      </c>
      <c r="G791" s="7">
        <v>8951.0750000000007</v>
      </c>
      <c r="H791" s="8">
        <f>H792+H793</f>
        <v>100</v>
      </c>
      <c r="I791" s="8">
        <f>I792+I793</f>
        <v>100</v>
      </c>
      <c r="J791" s="9">
        <f t="shared" si="232"/>
        <v>93.60475866757308</v>
      </c>
      <c r="K791" s="9">
        <f t="shared" si="233"/>
        <v>107.67960272928111</v>
      </c>
      <c r="L791" s="9">
        <f t="shared" si="233"/>
        <v>107.67960272928111</v>
      </c>
    </row>
    <row r="792" spans="1:12" s="1" customFormat="1" x14ac:dyDescent="0.2">
      <c r="A792" s="10" t="s">
        <v>10</v>
      </c>
      <c r="B792" s="7">
        <v>2589</v>
      </c>
      <c r="C792" s="7">
        <v>31579.008999999998</v>
      </c>
      <c r="D792" s="7">
        <v>2567.482</v>
      </c>
      <c r="E792" s="7">
        <v>2567.482</v>
      </c>
      <c r="F792" s="7">
        <v>2770.0010000000002</v>
      </c>
      <c r="G792" s="7">
        <v>2770.0010000000002</v>
      </c>
      <c r="H792" s="8">
        <f>D792/D791*100</f>
        <v>26.637825333906314</v>
      </c>
      <c r="I792" s="8">
        <f>E792/E791*100</f>
        <v>26.637825333906314</v>
      </c>
      <c r="J792" s="9">
        <f t="shared" si="232"/>
        <v>99.168868288914638</v>
      </c>
      <c r="K792" s="9">
        <f t="shared" si="233"/>
        <v>92.688847404748216</v>
      </c>
      <c r="L792" s="9">
        <f t="shared" si="233"/>
        <v>92.688847404748216</v>
      </c>
    </row>
    <row r="793" spans="1:12" s="1" customFormat="1" x14ac:dyDescent="0.2">
      <c r="A793" s="10" t="s">
        <v>11</v>
      </c>
      <c r="B793" s="7">
        <v>7708</v>
      </c>
      <c r="C793" s="7">
        <v>81460.09</v>
      </c>
      <c r="D793" s="7">
        <v>7071</v>
      </c>
      <c r="E793" s="7">
        <f>E791-E792</f>
        <v>7071</v>
      </c>
      <c r="F793" s="7">
        <v>6181.0739999999996</v>
      </c>
      <c r="G793" s="7">
        <v>6181.0739999999996</v>
      </c>
      <c r="H793" s="8">
        <f>D793/D791*100</f>
        <v>73.362174666093679</v>
      </c>
      <c r="I793" s="8">
        <f>E793/E791*100</f>
        <v>73.362174666093679</v>
      </c>
      <c r="J793" s="9">
        <f t="shared" si="232"/>
        <v>91.735858847950183</v>
      </c>
      <c r="K793" s="9">
        <f t="shared" si="233"/>
        <v>114.3975949810664</v>
      </c>
      <c r="L793" s="9">
        <f t="shared" si="233"/>
        <v>114.3975949810664</v>
      </c>
    </row>
    <row r="794" spans="1:12" s="1" customFormat="1" x14ac:dyDescent="0.2">
      <c r="A794" s="3" t="s">
        <v>123</v>
      </c>
      <c r="B794" s="7"/>
      <c r="C794" s="7"/>
      <c r="D794" s="7"/>
      <c r="E794" s="7"/>
      <c r="F794" s="7"/>
      <c r="G794" s="7"/>
    </row>
    <row r="795" spans="1:12" s="1" customFormat="1" x14ac:dyDescent="0.2">
      <c r="A795" s="6" t="s">
        <v>6</v>
      </c>
      <c r="B795" s="7">
        <v>11731</v>
      </c>
      <c r="C795" s="7">
        <v>81635.577999999994</v>
      </c>
      <c r="D795" s="7" t="s">
        <v>629</v>
      </c>
      <c r="E795" s="7">
        <v>8024</v>
      </c>
      <c r="F795" s="7">
        <v>6005.63</v>
      </c>
      <c r="G795" s="7">
        <v>6005.63</v>
      </c>
      <c r="H795" s="8"/>
      <c r="I795" s="8">
        <f>I796+I797+I798</f>
        <v>100</v>
      </c>
      <c r="J795" s="9"/>
      <c r="K795" s="9"/>
      <c r="L795" s="9">
        <f t="shared" ref="K795:L800" si="234">E795/G795*100</f>
        <v>133.60796452661918</v>
      </c>
    </row>
    <row r="796" spans="1:12" s="1" customFormat="1" x14ac:dyDescent="0.2">
      <c r="A796" s="10" t="s">
        <v>7</v>
      </c>
      <c r="B796" s="7" t="s">
        <v>629</v>
      </c>
      <c r="C796" s="7">
        <v>81634</v>
      </c>
      <c r="D796" s="7" t="s">
        <v>629</v>
      </c>
      <c r="E796" s="7">
        <v>8024</v>
      </c>
      <c r="F796" s="7" t="s">
        <v>629</v>
      </c>
      <c r="G796" s="7">
        <v>5181</v>
      </c>
      <c r="H796" s="8"/>
      <c r="I796" s="8">
        <f>E796/E795*100</f>
        <v>100</v>
      </c>
      <c r="J796" s="9"/>
      <c r="K796" s="9"/>
      <c r="L796" s="9">
        <f t="shared" si="234"/>
        <v>154.87357652962748</v>
      </c>
    </row>
    <row r="797" spans="1:12" s="1" customFormat="1" x14ac:dyDescent="0.2">
      <c r="A797" s="10" t="s">
        <v>8</v>
      </c>
      <c r="B797" s="7">
        <v>1</v>
      </c>
      <c r="C797" s="7">
        <v>1.5780000000000001</v>
      </c>
      <c r="D797" s="7">
        <v>0</v>
      </c>
      <c r="E797" s="7">
        <v>0</v>
      </c>
      <c r="F797" s="7">
        <v>0</v>
      </c>
      <c r="G797" s="7">
        <v>0</v>
      </c>
      <c r="H797" s="8"/>
      <c r="I797" s="8">
        <f>E797/E795*100</f>
        <v>0</v>
      </c>
      <c r="J797" s="9">
        <f t="shared" ref="J797:J801" si="235">D797/B797*100</f>
        <v>0</v>
      </c>
      <c r="K797" s="9">
        <v>0</v>
      </c>
      <c r="L797" s="9">
        <v>0</v>
      </c>
    </row>
    <row r="798" spans="1:12" s="1" customFormat="1" x14ac:dyDescent="0.2">
      <c r="A798" s="10" t="s">
        <v>124</v>
      </c>
      <c r="B798" s="7">
        <v>0</v>
      </c>
      <c r="C798" s="7">
        <v>0</v>
      </c>
      <c r="D798" s="7">
        <v>0</v>
      </c>
      <c r="E798" s="7">
        <v>0</v>
      </c>
      <c r="F798" s="7">
        <v>824.63</v>
      </c>
      <c r="G798" s="7">
        <v>824.63</v>
      </c>
      <c r="H798" s="8"/>
      <c r="I798" s="8">
        <f>E798/E795*100</f>
        <v>0</v>
      </c>
      <c r="J798" s="9">
        <v>0</v>
      </c>
      <c r="K798" s="9">
        <f t="shared" si="234"/>
        <v>0</v>
      </c>
      <c r="L798" s="9">
        <f t="shared" si="234"/>
        <v>0</v>
      </c>
    </row>
    <row r="799" spans="1:12" s="1" customFormat="1" x14ac:dyDescent="0.2">
      <c r="A799" s="6" t="s">
        <v>9</v>
      </c>
      <c r="B799" s="7">
        <v>11731</v>
      </c>
      <c r="C799" s="7">
        <v>81635.577999999994</v>
      </c>
      <c r="D799" s="7">
        <v>8024</v>
      </c>
      <c r="E799" s="7">
        <v>8024</v>
      </c>
      <c r="F799" s="7">
        <v>6005.63</v>
      </c>
      <c r="G799" s="7">
        <v>6005.63</v>
      </c>
      <c r="H799" s="8">
        <f>H800+H801</f>
        <v>100</v>
      </c>
      <c r="I799" s="8">
        <f>I800+I801</f>
        <v>100</v>
      </c>
      <c r="J799" s="9">
        <f t="shared" si="235"/>
        <v>68.399965902310129</v>
      </c>
      <c r="K799" s="9">
        <f t="shared" si="234"/>
        <v>133.60796452661918</v>
      </c>
      <c r="L799" s="9">
        <f t="shared" si="234"/>
        <v>133.60796452661918</v>
      </c>
    </row>
    <row r="800" spans="1:12" s="1" customFormat="1" x14ac:dyDescent="0.2">
      <c r="A800" s="10" t="s">
        <v>10</v>
      </c>
      <c r="B800" s="7">
        <v>7836.384</v>
      </c>
      <c r="C800" s="7">
        <v>71230.198000000004</v>
      </c>
      <c r="D800" s="7">
        <v>6179.8360000000002</v>
      </c>
      <c r="E800" s="7">
        <v>6179.8360000000002</v>
      </c>
      <c r="F800" s="7">
        <v>6005.63</v>
      </c>
      <c r="G800" s="7">
        <v>6005.63</v>
      </c>
      <c r="H800" s="8">
        <f>D800/D799*100</f>
        <v>77.016899302093719</v>
      </c>
      <c r="I800" s="8">
        <f>E800/E799*100</f>
        <v>77.016899302093719</v>
      </c>
      <c r="J800" s="9">
        <f t="shared" si="235"/>
        <v>78.860811312972928</v>
      </c>
      <c r="K800" s="9">
        <f t="shared" si="234"/>
        <v>102.90071149904341</v>
      </c>
      <c r="L800" s="9">
        <f t="shared" si="234"/>
        <v>102.90071149904341</v>
      </c>
    </row>
    <row r="801" spans="1:12" s="1" customFormat="1" x14ac:dyDescent="0.2">
      <c r="A801" s="10" t="s">
        <v>11</v>
      </c>
      <c r="B801" s="7">
        <v>3894.616</v>
      </c>
      <c r="C801" s="7">
        <v>10405.379999999999</v>
      </c>
      <c r="D801" s="7">
        <v>1844.164</v>
      </c>
      <c r="E801" s="7">
        <v>1844.1639999999998</v>
      </c>
      <c r="F801" s="7">
        <v>0</v>
      </c>
      <c r="G801" s="7">
        <v>0</v>
      </c>
      <c r="H801" s="8">
        <f>D801/D799*100</f>
        <v>22.983100697906281</v>
      </c>
      <c r="I801" s="8">
        <f>E801/E799*100</f>
        <v>22.983100697906277</v>
      </c>
      <c r="J801" s="9">
        <f t="shared" si="235"/>
        <v>47.351625936934475</v>
      </c>
      <c r="K801" s="9">
        <v>0</v>
      </c>
      <c r="L801" s="9">
        <v>0</v>
      </c>
    </row>
    <row r="802" spans="1:12" s="1" customFormat="1" x14ac:dyDescent="0.2">
      <c r="A802" s="3" t="s">
        <v>125</v>
      </c>
      <c r="B802" s="7"/>
      <c r="C802" s="7"/>
      <c r="D802" s="7"/>
      <c r="E802" s="7"/>
      <c r="F802" s="7"/>
      <c r="G802" s="7"/>
    </row>
    <row r="803" spans="1:12" s="1" customFormat="1" x14ac:dyDescent="0.2">
      <c r="A803" s="6" t="s">
        <v>6</v>
      </c>
      <c r="B803" s="7">
        <v>306716.03100000002</v>
      </c>
      <c r="C803" s="7">
        <v>2963991.6610000003</v>
      </c>
      <c r="D803" s="7">
        <v>257384.82399999999</v>
      </c>
      <c r="E803" s="7">
        <v>257384.82399999999</v>
      </c>
      <c r="F803" s="7">
        <v>237512.68900000001</v>
      </c>
      <c r="G803" s="7">
        <v>237512.68900000001</v>
      </c>
      <c r="H803" s="8">
        <f>H804+H805</f>
        <v>100</v>
      </c>
      <c r="I803" s="8">
        <f>I804+I805</f>
        <v>100</v>
      </c>
      <c r="J803" s="9">
        <f t="shared" ref="J803:J808" si="236">D803/B803*100</f>
        <v>83.916325847343785</v>
      </c>
      <c r="K803" s="9">
        <f t="shared" ref="K803:L808" si="237">D803/F803*100</f>
        <v>108.36676772246049</v>
      </c>
      <c r="L803" s="9">
        <f t="shared" si="237"/>
        <v>108.36676772246049</v>
      </c>
    </row>
    <row r="804" spans="1:12" s="1" customFormat="1" x14ac:dyDescent="0.2">
      <c r="A804" s="10" t="s">
        <v>7</v>
      </c>
      <c r="B804" s="7">
        <v>259114</v>
      </c>
      <c r="C804" s="7">
        <v>2339662.3330000001</v>
      </c>
      <c r="D804" s="7">
        <v>213592</v>
      </c>
      <c r="E804" s="7">
        <v>213592</v>
      </c>
      <c r="F804" s="7">
        <v>198272</v>
      </c>
      <c r="G804" s="7">
        <v>198272</v>
      </c>
      <c r="H804" s="8">
        <f>D804/D803*100</f>
        <v>82.985467705741655</v>
      </c>
      <c r="I804" s="8">
        <f>E804/E803*100</f>
        <v>82.985467705741655</v>
      </c>
      <c r="J804" s="9">
        <f t="shared" si="236"/>
        <v>82.431671001952807</v>
      </c>
      <c r="K804" s="9">
        <f t="shared" si="237"/>
        <v>107.72675919948354</v>
      </c>
      <c r="L804" s="9">
        <f t="shared" si="237"/>
        <v>107.72675919948354</v>
      </c>
    </row>
    <row r="805" spans="1:12" s="1" customFormat="1" x14ac:dyDescent="0.2">
      <c r="A805" s="10" t="s">
        <v>8</v>
      </c>
      <c r="B805" s="7">
        <v>47602.031000000003</v>
      </c>
      <c r="C805" s="7">
        <v>624329.32799999998</v>
      </c>
      <c r="D805" s="7">
        <v>43792.824000000001</v>
      </c>
      <c r="E805" s="7">
        <v>43792.824000000001</v>
      </c>
      <c r="F805" s="7">
        <v>39240.688999999998</v>
      </c>
      <c r="G805" s="7">
        <v>39240.688999999998</v>
      </c>
      <c r="H805" s="8">
        <f>D805/D803*100</f>
        <v>17.014532294258345</v>
      </c>
      <c r="I805" s="8">
        <f>E805/E803*100</f>
        <v>17.014532294258345</v>
      </c>
      <c r="J805" s="9">
        <f t="shared" si="236"/>
        <v>91.997805723877619</v>
      </c>
      <c r="K805" s="9">
        <f t="shared" si="237"/>
        <v>111.60054809435177</v>
      </c>
      <c r="L805" s="9">
        <f t="shared" si="237"/>
        <v>111.60054809435177</v>
      </c>
    </row>
    <row r="806" spans="1:12" s="1" customFormat="1" x14ac:dyDescent="0.2">
      <c r="A806" s="6" t="s">
        <v>9</v>
      </c>
      <c r="B806" s="7">
        <v>306716.03100000002</v>
      </c>
      <c r="C806" s="7">
        <v>2963991.6610000003</v>
      </c>
      <c r="D806" s="7">
        <v>257384.82399999999</v>
      </c>
      <c r="E806" s="7">
        <v>257384.82399999999</v>
      </c>
      <c r="F806" s="7">
        <v>237512.68900000001</v>
      </c>
      <c r="G806" s="7">
        <v>237512.68900000001</v>
      </c>
      <c r="H806" s="8">
        <f>H807+H808</f>
        <v>99.999999999999986</v>
      </c>
      <c r="I806" s="8">
        <f>I807+I808</f>
        <v>99.999999999999986</v>
      </c>
      <c r="J806" s="9">
        <f t="shared" si="236"/>
        <v>83.916325847343785</v>
      </c>
      <c r="K806" s="9">
        <f t="shared" si="237"/>
        <v>108.36676772246049</v>
      </c>
      <c r="L806" s="9">
        <f t="shared" si="237"/>
        <v>108.36676772246049</v>
      </c>
    </row>
    <row r="807" spans="1:12" s="1" customFormat="1" x14ac:dyDescent="0.2">
      <c r="A807" s="10" t="s">
        <v>10</v>
      </c>
      <c r="B807" s="7">
        <v>666.14099999999996</v>
      </c>
      <c r="C807" s="7">
        <v>2855.3069999999998</v>
      </c>
      <c r="D807" s="7">
        <v>128.10499999999999</v>
      </c>
      <c r="E807" s="7">
        <v>128.10499999999999</v>
      </c>
      <c r="F807" s="7">
        <v>80.944000000000003</v>
      </c>
      <c r="G807" s="7">
        <v>80.944000000000003</v>
      </c>
      <c r="H807" s="8">
        <f>D807/D806*100</f>
        <v>4.9771776754017165E-2</v>
      </c>
      <c r="I807" s="8">
        <f>E807/E806*100</f>
        <v>4.9771776754017165E-2</v>
      </c>
      <c r="J807" s="9">
        <f t="shared" si="236"/>
        <v>19.230913575354165</v>
      </c>
      <c r="K807" s="9">
        <f t="shared" si="237"/>
        <v>158.26373789286419</v>
      </c>
      <c r="L807" s="9">
        <f t="shared" si="237"/>
        <v>158.26373789286419</v>
      </c>
    </row>
    <row r="808" spans="1:12" s="1" customFormat="1" x14ac:dyDescent="0.2">
      <c r="A808" s="10" t="s">
        <v>11</v>
      </c>
      <c r="B808" s="7">
        <v>306049.89</v>
      </c>
      <c r="C808" s="7">
        <v>2961136.3540000003</v>
      </c>
      <c r="D808" s="7">
        <v>257256.71899999998</v>
      </c>
      <c r="E808" s="7">
        <v>257256.71899999998</v>
      </c>
      <c r="F808" s="7">
        <v>237431.74500000002</v>
      </c>
      <c r="G808" s="7">
        <v>237431.74500000002</v>
      </c>
      <c r="H808" s="8">
        <f>D808/D806*100</f>
        <v>99.950228223245972</v>
      </c>
      <c r="I808" s="8">
        <f>E808/E806*100</f>
        <v>99.950228223245972</v>
      </c>
      <c r="J808" s="9">
        <f t="shared" si="236"/>
        <v>84.057118595925644</v>
      </c>
      <c r="K808" s="9">
        <f t="shared" si="237"/>
        <v>108.34975710598427</v>
      </c>
      <c r="L808" s="9">
        <f t="shared" si="237"/>
        <v>108.34975710598427</v>
      </c>
    </row>
    <row r="809" spans="1:12" s="1" customFormat="1" x14ac:dyDescent="0.2">
      <c r="A809" s="3" t="s">
        <v>126</v>
      </c>
      <c r="B809" s="7"/>
      <c r="C809" s="7"/>
      <c r="D809" s="7"/>
      <c r="E809" s="7"/>
      <c r="F809" s="7"/>
      <c r="G809" s="7"/>
    </row>
    <row r="810" spans="1:12" s="1" customFormat="1" x14ac:dyDescent="0.2">
      <c r="A810" s="6" t="s">
        <v>6</v>
      </c>
      <c r="B810" s="7">
        <v>13959.737000000001</v>
      </c>
      <c r="C810" s="7">
        <v>173175.774</v>
      </c>
      <c r="D810" s="7">
        <v>9605.5730000000003</v>
      </c>
      <c r="E810" s="7">
        <v>9605.5730000000003</v>
      </c>
      <c r="F810" s="7">
        <v>11061.898000000001</v>
      </c>
      <c r="G810" s="7">
        <v>11061.898000000001</v>
      </c>
      <c r="H810" s="8">
        <f>H811+H812</f>
        <v>100</v>
      </c>
      <c r="I810" s="8">
        <f>I811+I812</f>
        <v>100</v>
      </c>
      <c r="J810" s="9">
        <f t="shared" ref="J810:J815" si="238">D810/B810*100</f>
        <v>68.809125845279169</v>
      </c>
      <c r="K810" s="9">
        <f t="shared" ref="K810:L815" si="239">D810/F810*100</f>
        <v>86.834763799123792</v>
      </c>
      <c r="L810" s="9">
        <f t="shared" si="239"/>
        <v>86.834763799123792</v>
      </c>
    </row>
    <row r="811" spans="1:12" s="1" customFormat="1" x14ac:dyDescent="0.2">
      <c r="A811" s="10" t="s">
        <v>7</v>
      </c>
      <c r="B811" s="7">
        <v>9588</v>
      </c>
      <c r="C811" s="7">
        <v>112082</v>
      </c>
      <c r="D811" s="7">
        <v>4192</v>
      </c>
      <c r="E811" s="7">
        <v>4192</v>
      </c>
      <c r="F811" s="7">
        <v>6405</v>
      </c>
      <c r="G811" s="7">
        <v>6405</v>
      </c>
      <c r="H811" s="8">
        <f>D811/D810*100</f>
        <v>43.641331964266996</v>
      </c>
      <c r="I811" s="8">
        <f>E811/E810*100</f>
        <v>43.641331964266996</v>
      </c>
      <c r="J811" s="9">
        <f t="shared" si="238"/>
        <v>43.721318314559866</v>
      </c>
      <c r="K811" s="9">
        <f t="shared" si="239"/>
        <v>65.448868071818893</v>
      </c>
      <c r="L811" s="9">
        <f t="shared" si="239"/>
        <v>65.448868071818893</v>
      </c>
    </row>
    <row r="812" spans="1:12" s="1" customFormat="1" x14ac:dyDescent="0.2">
      <c r="A812" s="10" t="s">
        <v>8</v>
      </c>
      <c r="B812" s="7">
        <v>4371.7370000000001</v>
      </c>
      <c r="C812" s="7">
        <v>61093.773999999998</v>
      </c>
      <c r="D812" s="7">
        <v>5413.5730000000003</v>
      </c>
      <c r="E812" s="7">
        <v>5413.5730000000003</v>
      </c>
      <c r="F812" s="7">
        <v>4656.8980000000001</v>
      </c>
      <c r="G812" s="7">
        <v>4656.8980000000001</v>
      </c>
      <c r="H812" s="8">
        <f>D812/D810*100</f>
        <v>56.358668035733004</v>
      </c>
      <c r="I812" s="8">
        <f>E812/E810*100</f>
        <v>56.358668035733004</v>
      </c>
      <c r="J812" s="9">
        <f t="shared" si="238"/>
        <v>123.83116825188706</v>
      </c>
      <c r="K812" s="9">
        <f t="shared" si="239"/>
        <v>116.24847699047736</v>
      </c>
      <c r="L812" s="9">
        <f t="shared" si="239"/>
        <v>116.24847699047736</v>
      </c>
    </row>
    <row r="813" spans="1:12" s="1" customFormat="1" x14ac:dyDescent="0.2">
      <c r="A813" s="6" t="s">
        <v>9</v>
      </c>
      <c r="B813" s="7">
        <v>13959.737000000001</v>
      </c>
      <c r="C813" s="7">
        <v>173175.774</v>
      </c>
      <c r="D813" s="7">
        <v>9605.5730000000003</v>
      </c>
      <c r="E813" s="7">
        <v>9605.5730000000003</v>
      </c>
      <c r="F813" s="7">
        <v>11061.898000000001</v>
      </c>
      <c r="G813" s="7">
        <v>11061.898000000001</v>
      </c>
      <c r="H813" s="8">
        <f>H814+H815</f>
        <v>100</v>
      </c>
      <c r="I813" s="8">
        <f>I814+I815</f>
        <v>100</v>
      </c>
      <c r="J813" s="9">
        <f t="shared" si="238"/>
        <v>68.809125845279169</v>
      </c>
      <c r="K813" s="9">
        <f t="shared" si="239"/>
        <v>86.834763799123792</v>
      </c>
      <c r="L813" s="9">
        <f t="shared" si="239"/>
        <v>86.834763799123792</v>
      </c>
    </row>
    <row r="814" spans="1:12" s="1" customFormat="1" x14ac:dyDescent="0.2">
      <c r="A814" s="10" t="s">
        <v>10</v>
      </c>
      <c r="B814" s="7">
        <v>256.10599999999999</v>
      </c>
      <c r="C814" s="7">
        <v>5591.76</v>
      </c>
      <c r="D814" s="7">
        <v>166.66</v>
      </c>
      <c r="E814" s="7">
        <v>166.66</v>
      </c>
      <c r="F814" s="7">
        <v>451.375</v>
      </c>
      <c r="G814" s="7">
        <v>451.375</v>
      </c>
      <c r="H814" s="8">
        <f>D814/D813*100</f>
        <v>1.735034443025939</v>
      </c>
      <c r="I814" s="8">
        <f>E814/E813*100</f>
        <v>1.735034443025939</v>
      </c>
      <c r="J814" s="9">
        <f t="shared" si="238"/>
        <v>65.074617541174362</v>
      </c>
      <c r="K814" s="9">
        <f t="shared" si="239"/>
        <v>36.922736084187207</v>
      </c>
      <c r="L814" s="9">
        <f t="shared" si="239"/>
        <v>36.922736084187207</v>
      </c>
    </row>
    <row r="815" spans="1:12" s="1" customFormat="1" x14ac:dyDescent="0.2">
      <c r="A815" s="10" t="s">
        <v>11</v>
      </c>
      <c r="B815" s="7">
        <v>13703.631000000001</v>
      </c>
      <c r="C815" s="7">
        <v>167584.014</v>
      </c>
      <c r="D815" s="7">
        <v>9438.9130000000005</v>
      </c>
      <c r="E815" s="7">
        <v>9438.9130000000005</v>
      </c>
      <c r="F815" s="7">
        <v>10610.523000000001</v>
      </c>
      <c r="G815" s="7">
        <v>10610.523000000001</v>
      </c>
      <c r="H815" s="8">
        <f>D815/D813*100</f>
        <v>98.264965556974062</v>
      </c>
      <c r="I815" s="8">
        <f>E815/E813*100</f>
        <v>98.264965556974062</v>
      </c>
      <c r="J815" s="9">
        <f t="shared" si="238"/>
        <v>68.878919754917519</v>
      </c>
      <c r="K815" s="9">
        <f t="shared" si="239"/>
        <v>88.958037223989805</v>
      </c>
      <c r="L815" s="9">
        <f t="shared" si="239"/>
        <v>88.958037223989805</v>
      </c>
    </row>
    <row r="816" spans="1:12" s="1" customFormat="1" ht="22.5" x14ac:dyDescent="0.2">
      <c r="A816" s="3" t="s">
        <v>127</v>
      </c>
      <c r="B816" s="7"/>
      <c r="C816" s="7"/>
      <c r="D816" s="7"/>
      <c r="E816" s="7"/>
      <c r="F816" s="7"/>
      <c r="G816" s="7"/>
    </row>
    <row r="817" spans="1:12" s="1" customFormat="1" x14ac:dyDescent="0.2">
      <c r="A817" s="6" t="s">
        <v>6</v>
      </c>
      <c r="B817" s="7">
        <v>2923.7330000000002</v>
      </c>
      <c r="C817" s="7">
        <v>29772.293000000001</v>
      </c>
      <c r="D817" s="7">
        <v>3228.0789999999997</v>
      </c>
      <c r="E817" s="7">
        <v>3228.0789999999997</v>
      </c>
      <c r="F817" s="7">
        <v>2976.203</v>
      </c>
      <c r="G817" s="7">
        <v>2976.203</v>
      </c>
      <c r="H817" s="8">
        <f>H818+H819</f>
        <v>100</v>
      </c>
      <c r="I817" s="8">
        <f>I818+I819</f>
        <v>100</v>
      </c>
      <c r="J817" s="9">
        <f t="shared" ref="J817:J822" si="240">D817/B817*100</f>
        <v>110.40950045712108</v>
      </c>
      <c r="K817" s="9">
        <f t="shared" ref="K817:L822" si="241">D817/F817*100</f>
        <v>108.46299798770447</v>
      </c>
      <c r="L817" s="9">
        <f t="shared" si="241"/>
        <v>108.46299798770447</v>
      </c>
    </row>
    <row r="818" spans="1:12" s="1" customFormat="1" x14ac:dyDescent="0.2">
      <c r="A818" s="10" t="s">
        <v>7</v>
      </c>
      <c r="B818" s="7">
        <v>2659</v>
      </c>
      <c r="C818" s="7">
        <v>26271</v>
      </c>
      <c r="D818" s="7">
        <v>2712</v>
      </c>
      <c r="E818" s="7">
        <v>2712</v>
      </c>
      <c r="F818" s="7">
        <v>2623</v>
      </c>
      <c r="G818" s="7">
        <v>2623</v>
      </c>
      <c r="H818" s="8">
        <f>D818/D817*100</f>
        <v>84.01281381279702</v>
      </c>
      <c r="I818" s="8">
        <f>E818/E817*100</f>
        <v>84.01281381279702</v>
      </c>
      <c r="J818" s="9">
        <f t="shared" si="240"/>
        <v>101.99323053779617</v>
      </c>
      <c r="K818" s="9">
        <f t="shared" si="241"/>
        <v>103.39306138009911</v>
      </c>
      <c r="L818" s="9">
        <f t="shared" si="241"/>
        <v>103.39306138009911</v>
      </c>
    </row>
    <row r="819" spans="1:12" s="1" customFormat="1" x14ac:dyDescent="0.2">
      <c r="A819" s="10" t="s">
        <v>8</v>
      </c>
      <c r="B819" s="7">
        <v>264.733</v>
      </c>
      <c r="C819" s="7">
        <v>3501.2930000000001</v>
      </c>
      <c r="D819" s="7">
        <v>516.07899999999995</v>
      </c>
      <c r="E819" s="7">
        <v>516.07899999999995</v>
      </c>
      <c r="F819" s="7">
        <v>353.20299999999997</v>
      </c>
      <c r="G819" s="7">
        <v>353.20299999999997</v>
      </c>
      <c r="H819" s="8">
        <f>D819/D817*100</f>
        <v>15.987186187202978</v>
      </c>
      <c r="I819" s="8">
        <f>E819/E817*100</f>
        <v>15.987186187202978</v>
      </c>
      <c r="J819" s="9">
        <f t="shared" si="240"/>
        <v>194.94320692924566</v>
      </c>
      <c r="K819" s="9">
        <f t="shared" si="241"/>
        <v>146.11399110426581</v>
      </c>
      <c r="L819" s="9">
        <f t="shared" si="241"/>
        <v>146.11399110426581</v>
      </c>
    </row>
    <row r="820" spans="1:12" s="1" customFormat="1" x14ac:dyDescent="0.2">
      <c r="A820" s="6" t="s">
        <v>9</v>
      </c>
      <c r="B820" s="7">
        <v>2923.7330000000002</v>
      </c>
      <c r="C820" s="7">
        <v>29772.293000000001</v>
      </c>
      <c r="D820" s="7">
        <v>3228.0789999999997</v>
      </c>
      <c r="E820" s="7">
        <v>3228.0789999999997</v>
      </c>
      <c r="F820" s="7">
        <v>2976.203</v>
      </c>
      <c r="G820" s="7">
        <v>2976.203</v>
      </c>
      <c r="H820" s="8">
        <f>H821+H822</f>
        <v>100</v>
      </c>
      <c r="I820" s="8">
        <f>I821+I822</f>
        <v>100</v>
      </c>
      <c r="J820" s="9">
        <f t="shared" si="240"/>
        <v>110.40950045712108</v>
      </c>
      <c r="K820" s="9">
        <f t="shared" si="241"/>
        <v>108.46299798770447</v>
      </c>
      <c r="L820" s="9">
        <f t="shared" si="241"/>
        <v>108.46299798770447</v>
      </c>
    </row>
    <row r="821" spans="1:12" s="1" customFormat="1" x14ac:dyDescent="0.2">
      <c r="A821" s="10" t="s">
        <v>10</v>
      </c>
      <c r="B821" s="7">
        <v>2107.203</v>
      </c>
      <c r="C821" s="7">
        <v>25959.787</v>
      </c>
      <c r="D821" s="7">
        <v>960.57500000000005</v>
      </c>
      <c r="E821" s="7">
        <v>960.57500000000005</v>
      </c>
      <c r="F821" s="7">
        <v>2143.5010000000002</v>
      </c>
      <c r="G821" s="7">
        <v>2143.5010000000002</v>
      </c>
      <c r="H821" s="8">
        <f>D821/D820*100</f>
        <v>29.756861588579465</v>
      </c>
      <c r="I821" s="8">
        <f>E821/E820*100</f>
        <v>29.756861588579465</v>
      </c>
      <c r="J821" s="9">
        <f t="shared" si="240"/>
        <v>45.585309056602526</v>
      </c>
      <c r="K821" s="9">
        <f t="shared" si="241"/>
        <v>44.813368409905102</v>
      </c>
      <c r="L821" s="9">
        <f t="shared" si="241"/>
        <v>44.813368409905102</v>
      </c>
    </row>
    <row r="822" spans="1:12" s="1" customFormat="1" x14ac:dyDescent="0.2">
      <c r="A822" s="10" t="s">
        <v>11</v>
      </c>
      <c r="B822" s="7">
        <v>816.5300000000002</v>
      </c>
      <c r="C822" s="7">
        <v>3812.5060000000012</v>
      </c>
      <c r="D822" s="7">
        <v>2267.5039999999999</v>
      </c>
      <c r="E822" s="7">
        <v>2267.5039999999999</v>
      </c>
      <c r="F822" s="7">
        <v>832.70199999999977</v>
      </c>
      <c r="G822" s="7">
        <v>832.70199999999977</v>
      </c>
      <c r="H822" s="8">
        <f>D822/D820*100</f>
        <v>70.243138411420531</v>
      </c>
      <c r="I822" s="8">
        <f>E822/E820*100</f>
        <v>70.243138411420531</v>
      </c>
      <c r="J822" s="9">
        <f t="shared" si="240"/>
        <v>277.70002326920007</v>
      </c>
      <c r="K822" s="9">
        <f t="shared" si="241"/>
        <v>272.30677961623735</v>
      </c>
      <c r="L822" s="9">
        <f t="shared" si="241"/>
        <v>272.30677961623735</v>
      </c>
    </row>
    <row r="823" spans="1:12" s="1" customFormat="1" x14ac:dyDescent="0.2">
      <c r="A823" s="3" t="s">
        <v>128</v>
      </c>
      <c r="B823" s="7"/>
      <c r="C823" s="7"/>
      <c r="D823" s="7"/>
      <c r="E823" s="7"/>
      <c r="F823" s="7"/>
      <c r="G823" s="7"/>
    </row>
    <row r="824" spans="1:12" s="1" customFormat="1" x14ac:dyDescent="0.2">
      <c r="A824" s="6" t="s">
        <v>6</v>
      </c>
      <c r="B824" s="7">
        <v>105488.08100000001</v>
      </c>
      <c r="C824" s="7">
        <v>830284.19799999997</v>
      </c>
      <c r="D824" s="7">
        <v>59987.978000000003</v>
      </c>
      <c r="E824" s="7">
        <v>59987.978000000003</v>
      </c>
      <c r="F824" s="7">
        <v>62171.523000000001</v>
      </c>
      <c r="G824" s="7">
        <v>62171.523000000001</v>
      </c>
      <c r="H824" s="8">
        <f>H825+H826</f>
        <v>99.999999999999986</v>
      </c>
      <c r="I824" s="8">
        <f>I825+I826</f>
        <v>99.999999999999986</v>
      </c>
      <c r="J824" s="9">
        <f t="shared" ref="J824:J829" si="242">D824/B824*100</f>
        <v>56.867067285070817</v>
      </c>
      <c r="K824" s="9">
        <f t="shared" ref="K824:L829" si="243">D824/F824*100</f>
        <v>96.487869534738607</v>
      </c>
      <c r="L824" s="9">
        <f t="shared" si="243"/>
        <v>96.487869534738607</v>
      </c>
    </row>
    <row r="825" spans="1:12" s="1" customFormat="1" x14ac:dyDescent="0.2">
      <c r="A825" s="10" t="s">
        <v>7</v>
      </c>
      <c r="B825" s="7">
        <v>67018</v>
      </c>
      <c r="C825" s="7">
        <v>390110</v>
      </c>
      <c r="D825" s="7">
        <v>34645</v>
      </c>
      <c r="E825" s="7">
        <v>34645</v>
      </c>
      <c r="F825" s="7">
        <v>32624</v>
      </c>
      <c r="G825" s="7">
        <v>32624</v>
      </c>
      <c r="H825" s="8">
        <f>D825/D824*100</f>
        <v>57.753238490552214</v>
      </c>
      <c r="I825" s="8">
        <f>E825/E824*100</f>
        <v>57.753238490552214</v>
      </c>
      <c r="J825" s="9">
        <f t="shared" si="242"/>
        <v>51.695066996926201</v>
      </c>
      <c r="K825" s="9">
        <f t="shared" si="243"/>
        <v>106.19482589504659</v>
      </c>
      <c r="L825" s="9">
        <f t="shared" si="243"/>
        <v>106.19482589504659</v>
      </c>
    </row>
    <row r="826" spans="1:12" s="1" customFormat="1" x14ac:dyDescent="0.2">
      <c r="A826" s="10" t="s">
        <v>8</v>
      </c>
      <c r="B826" s="7">
        <v>38470.080999999998</v>
      </c>
      <c r="C826" s="7">
        <v>440174.19799999997</v>
      </c>
      <c r="D826" s="7">
        <v>25342.977999999999</v>
      </c>
      <c r="E826" s="7">
        <v>25342.977999999999</v>
      </c>
      <c r="F826" s="7">
        <v>29547.523000000001</v>
      </c>
      <c r="G826" s="7">
        <v>29547.523000000001</v>
      </c>
      <c r="H826" s="8">
        <f>D826/D824*100</f>
        <v>42.246761509447772</v>
      </c>
      <c r="I826" s="8">
        <f>E826/E824*100</f>
        <v>42.246761509447772</v>
      </c>
      <c r="J826" s="9">
        <f t="shared" si="242"/>
        <v>65.877111098362377</v>
      </c>
      <c r="K826" s="9">
        <f t="shared" si="243"/>
        <v>85.770228523047422</v>
      </c>
      <c r="L826" s="9">
        <f t="shared" si="243"/>
        <v>85.770228523047422</v>
      </c>
    </row>
    <row r="827" spans="1:12" s="1" customFormat="1" x14ac:dyDescent="0.2">
      <c r="A827" s="6" t="s">
        <v>9</v>
      </c>
      <c r="B827" s="7">
        <v>105488.08100000001</v>
      </c>
      <c r="C827" s="7">
        <v>830284.19799999997</v>
      </c>
      <c r="D827" s="7">
        <v>59987.978000000003</v>
      </c>
      <c r="E827" s="7">
        <v>59987.978000000003</v>
      </c>
      <c r="F827" s="7">
        <v>62171.523000000001</v>
      </c>
      <c r="G827" s="7">
        <v>62171.523000000001</v>
      </c>
      <c r="H827" s="8">
        <f>H828+H829</f>
        <v>100</v>
      </c>
      <c r="I827" s="8">
        <f>I828+I829</f>
        <v>100</v>
      </c>
      <c r="J827" s="9">
        <f t="shared" si="242"/>
        <v>56.867067285070817</v>
      </c>
      <c r="K827" s="9">
        <f t="shared" si="243"/>
        <v>96.487869534738607</v>
      </c>
      <c r="L827" s="9">
        <f t="shared" si="243"/>
        <v>96.487869534738607</v>
      </c>
    </row>
    <row r="828" spans="1:12" s="1" customFormat="1" x14ac:dyDescent="0.2">
      <c r="A828" s="10" t="s">
        <v>10</v>
      </c>
      <c r="B828" s="7">
        <v>24186.505000000001</v>
      </c>
      <c r="C828" s="7">
        <v>106434.77899999999</v>
      </c>
      <c r="D828" s="7">
        <v>29451.02</v>
      </c>
      <c r="E828" s="7">
        <v>29451.02</v>
      </c>
      <c r="F828" s="7">
        <v>6143.96</v>
      </c>
      <c r="G828" s="7">
        <v>6143.96</v>
      </c>
      <c r="H828" s="8">
        <f>D828/D827*100</f>
        <v>49.094870308847547</v>
      </c>
      <c r="I828" s="8">
        <f>E828/E827*100</f>
        <v>49.094870308847547</v>
      </c>
      <c r="J828" s="9">
        <f t="shared" si="242"/>
        <v>121.76633209304113</v>
      </c>
      <c r="K828" s="9">
        <f t="shared" si="243"/>
        <v>479.3491494085248</v>
      </c>
      <c r="L828" s="9">
        <f t="shared" si="243"/>
        <v>479.3491494085248</v>
      </c>
    </row>
    <row r="829" spans="1:12" s="1" customFormat="1" x14ac:dyDescent="0.2">
      <c r="A829" s="10" t="s">
        <v>11</v>
      </c>
      <c r="B829" s="7">
        <v>81301.576000000001</v>
      </c>
      <c r="C829" s="7">
        <v>723849.41899999999</v>
      </c>
      <c r="D829" s="7">
        <v>30536.958000000002</v>
      </c>
      <c r="E829" s="7">
        <v>30536.958000000002</v>
      </c>
      <c r="F829" s="7">
        <v>56027.563000000002</v>
      </c>
      <c r="G829" s="7">
        <v>56027.563000000002</v>
      </c>
      <c r="H829" s="8">
        <f>D829/D827*100</f>
        <v>50.905129691152453</v>
      </c>
      <c r="I829" s="8">
        <f>E829/E827*100</f>
        <v>50.905129691152453</v>
      </c>
      <c r="J829" s="9">
        <f t="shared" si="242"/>
        <v>37.560105845918663</v>
      </c>
      <c r="K829" s="9">
        <f t="shared" si="243"/>
        <v>54.503455736598795</v>
      </c>
      <c r="L829" s="9">
        <f t="shared" si="243"/>
        <v>54.503455736598795</v>
      </c>
    </row>
    <row r="830" spans="1:12" s="1" customFormat="1" ht="22.5" x14ac:dyDescent="0.2">
      <c r="A830" s="3" t="s">
        <v>129</v>
      </c>
      <c r="B830" s="7"/>
      <c r="C830" s="7"/>
      <c r="D830" s="7"/>
      <c r="E830" s="7"/>
      <c r="F830" s="7"/>
      <c r="G830" s="7"/>
    </row>
    <row r="831" spans="1:12" s="1" customFormat="1" x14ac:dyDescent="0.2">
      <c r="A831" s="6" t="s">
        <v>6</v>
      </c>
      <c r="B831" s="7">
        <v>2648.3980000000001</v>
      </c>
      <c r="C831" s="7">
        <v>15196.584999999999</v>
      </c>
      <c r="D831" s="7">
        <v>3312.2669999999998</v>
      </c>
      <c r="E831" s="7">
        <v>3312.2669999999998</v>
      </c>
      <c r="F831" s="7">
        <v>3644.913</v>
      </c>
      <c r="G831" s="7">
        <v>3644.913</v>
      </c>
      <c r="H831" s="8">
        <f>H832+H833</f>
        <v>100.00000000000001</v>
      </c>
      <c r="I831" s="8">
        <f>I832+I833</f>
        <v>100.00000000000001</v>
      </c>
      <c r="J831" s="9">
        <f t="shared" ref="J831:J836" si="244">D831/B831*100</f>
        <v>125.06681397584501</v>
      </c>
      <c r="K831" s="9">
        <f t="shared" ref="K831:L836" si="245">D831/F831*100</f>
        <v>90.873691635438206</v>
      </c>
      <c r="L831" s="9">
        <f t="shared" si="245"/>
        <v>90.873691635438206</v>
      </c>
    </row>
    <row r="832" spans="1:12" s="1" customFormat="1" x14ac:dyDescent="0.2">
      <c r="A832" s="10" t="s">
        <v>7</v>
      </c>
      <c r="B832" s="7">
        <v>2648.3330000000001</v>
      </c>
      <c r="C832" s="7">
        <v>14987</v>
      </c>
      <c r="D832" s="7">
        <v>3311.6669999999999</v>
      </c>
      <c r="E832" s="7">
        <v>3311.6669999999999</v>
      </c>
      <c r="F832" s="7">
        <v>3641.6669999999999</v>
      </c>
      <c r="G832" s="7">
        <v>3641.6669999999999</v>
      </c>
      <c r="H832" s="8">
        <f>D832/D831*100</f>
        <v>99.981885518287029</v>
      </c>
      <c r="I832" s="8">
        <f>E832/E831*100</f>
        <v>99.981885518287029</v>
      </c>
      <c r="J832" s="9">
        <f t="shared" si="244"/>
        <v>125.04722782218096</v>
      </c>
      <c r="K832" s="9">
        <f t="shared" si="245"/>
        <v>90.938215932428747</v>
      </c>
      <c r="L832" s="9">
        <f t="shared" si="245"/>
        <v>90.938215932428747</v>
      </c>
    </row>
    <row r="833" spans="1:12" s="1" customFormat="1" x14ac:dyDescent="0.2">
      <c r="A833" s="10" t="s">
        <v>8</v>
      </c>
      <c r="B833" s="7">
        <v>6.5000000000000002E-2</v>
      </c>
      <c r="C833" s="7">
        <v>209.58500000000001</v>
      </c>
      <c r="D833" s="7">
        <v>0.6</v>
      </c>
      <c r="E833" s="7">
        <v>0.6</v>
      </c>
      <c r="F833" s="7">
        <v>3.246</v>
      </c>
      <c r="G833" s="7">
        <v>3.246</v>
      </c>
      <c r="H833" s="8">
        <f>D833/D831*100</f>
        <v>1.8114481712977849E-2</v>
      </c>
      <c r="I833" s="8">
        <f>E833/E831*100</f>
        <v>1.8114481712977849E-2</v>
      </c>
      <c r="J833" s="9"/>
      <c r="K833" s="9">
        <f t="shared" si="245"/>
        <v>18.484288354898336</v>
      </c>
      <c r="L833" s="9">
        <f t="shared" si="245"/>
        <v>18.484288354898336</v>
      </c>
    </row>
    <row r="834" spans="1:12" s="1" customFormat="1" x14ac:dyDescent="0.2">
      <c r="A834" s="6" t="s">
        <v>9</v>
      </c>
      <c r="B834" s="7">
        <v>2648.3980000000001</v>
      </c>
      <c r="C834" s="7">
        <v>15196.584999999999</v>
      </c>
      <c r="D834" s="7">
        <v>3312.2669999999998</v>
      </c>
      <c r="E834" s="7">
        <v>3312.2669999999998</v>
      </c>
      <c r="F834" s="7">
        <v>3644.913</v>
      </c>
      <c r="G834" s="7">
        <v>3644.913</v>
      </c>
      <c r="H834" s="8">
        <f>H835+H836</f>
        <v>100</v>
      </c>
      <c r="I834" s="8">
        <f>I835+I836</f>
        <v>100</v>
      </c>
      <c r="J834" s="9">
        <f t="shared" si="244"/>
        <v>125.06681397584501</v>
      </c>
      <c r="K834" s="9">
        <f t="shared" si="245"/>
        <v>90.873691635438206</v>
      </c>
      <c r="L834" s="9">
        <f t="shared" si="245"/>
        <v>90.873691635438206</v>
      </c>
    </row>
    <row r="835" spans="1:12" s="1" customFormat="1" x14ac:dyDescent="0.2">
      <c r="A835" s="10" t="s">
        <v>10</v>
      </c>
      <c r="B835" s="7">
        <v>0</v>
      </c>
      <c r="C835" s="7">
        <v>4922.75</v>
      </c>
      <c r="D835" s="7">
        <v>1293</v>
      </c>
      <c r="E835" s="7">
        <v>1293</v>
      </c>
      <c r="F835" s="7">
        <v>670.1</v>
      </c>
      <c r="G835" s="7">
        <v>670.1</v>
      </c>
      <c r="H835" s="8">
        <f>D835/D834*100</f>
        <v>39.036708091467261</v>
      </c>
      <c r="I835" s="8">
        <f>E835/E834*100</f>
        <v>39.036708091467261</v>
      </c>
      <c r="J835" s="9">
        <v>0</v>
      </c>
      <c r="K835" s="9">
        <f t="shared" si="245"/>
        <v>192.95627518280853</v>
      </c>
      <c r="L835" s="9">
        <f t="shared" si="245"/>
        <v>192.95627518280853</v>
      </c>
    </row>
    <row r="836" spans="1:12" s="1" customFormat="1" x14ac:dyDescent="0.2">
      <c r="A836" s="10" t="s">
        <v>11</v>
      </c>
      <c r="B836" s="7">
        <v>2648.3980000000001</v>
      </c>
      <c r="C836" s="7">
        <v>10273.834999999999</v>
      </c>
      <c r="D836" s="7">
        <v>2019.2669999999998</v>
      </c>
      <c r="E836" s="7">
        <v>2019.2669999999998</v>
      </c>
      <c r="F836" s="7">
        <v>2974.8130000000001</v>
      </c>
      <c r="G836" s="7">
        <v>2974.8130000000001</v>
      </c>
      <c r="H836" s="8">
        <f>D836/D834*100</f>
        <v>60.963291908532739</v>
      </c>
      <c r="I836" s="8">
        <f>E836/E834*100</f>
        <v>60.963291908532739</v>
      </c>
      <c r="J836" s="9">
        <f t="shared" si="244"/>
        <v>76.244846884796004</v>
      </c>
      <c r="K836" s="9">
        <f t="shared" si="245"/>
        <v>67.878787675057211</v>
      </c>
      <c r="L836" s="9">
        <f t="shared" si="245"/>
        <v>67.878787675057211</v>
      </c>
    </row>
    <row r="837" spans="1:12" s="1" customFormat="1" x14ac:dyDescent="0.2">
      <c r="A837" s="3" t="s">
        <v>130</v>
      </c>
      <c r="B837" s="7"/>
      <c r="C837" s="7"/>
      <c r="D837" s="7"/>
      <c r="E837" s="7"/>
      <c r="F837" s="7"/>
      <c r="G837" s="7"/>
    </row>
    <row r="838" spans="1:12" s="1" customFormat="1" x14ac:dyDescent="0.2">
      <c r="A838" s="6" t="s">
        <v>6</v>
      </c>
      <c r="B838" s="7">
        <v>21448.404999999999</v>
      </c>
      <c r="C838" s="7">
        <v>211426.33799999999</v>
      </c>
      <c r="D838" s="7">
        <v>13500.227999999999</v>
      </c>
      <c r="E838" s="7">
        <v>13500.227999999999</v>
      </c>
      <c r="F838" s="7">
        <v>18996.474000000002</v>
      </c>
      <c r="G838" s="7">
        <v>18996.474000000002</v>
      </c>
      <c r="H838" s="8">
        <f>H839+H840</f>
        <v>100</v>
      </c>
      <c r="I838" s="8">
        <f>I839+I840</f>
        <v>100</v>
      </c>
      <c r="J838" s="9">
        <f t="shared" ref="J838:J843" si="246">D838/B838*100</f>
        <v>62.942806236640905</v>
      </c>
      <c r="K838" s="9">
        <f t="shared" ref="K838:L843" si="247">D838/F838*100</f>
        <v>71.06702012173416</v>
      </c>
      <c r="L838" s="9">
        <f t="shared" si="247"/>
        <v>71.06702012173416</v>
      </c>
    </row>
    <row r="839" spans="1:12" s="1" customFormat="1" x14ac:dyDescent="0.2">
      <c r="A839" s="10" t="s">
        <v>7</v>
      </c>
      <c r="B839" s="7">
        <v>332.33300000000003</v>
      </c>
      <c r="C839" s="7">
        <v>3874</v>
      </c>
      <c r="D839" s="7">
        <v>180.667</v>
      </c>
      <c r="E839" s="7">
        <v>180.667</v>
      </c>
      <c r="F839" s="7">
        <v>180.667</v>
      </c>
      <c r="G839" s="7">
        <v>180.667</v>
      </c>
      <c r="H839" s="8">
        <f>D839/D838*100</f>
        <v>1.3382514724936498</v>
      </c>
      <c r="I839" s="8">
        <f>E839/E838*100</f>
        <v>1.3382514724936498</v>
      </c>
      <c r="J839" s="9">
        <f t="shared" si="246"/>
        <v>54.363244095530682</v>
      </c>
      <c r="K839" s="9">
        <f t="shared" si="247"/>
        <v>100</v>
      </c>
      <c r="L839" s="9">
        <f t="shared" si="247"/>
        <v>100</v>
      </c>
    </row>
    <row r="840" spans="1:12" s="1" customFormat="1" x14ac:dyDescent="0.2">
      <c r="A840" s="10" t="s">
        <v>8</v>
      </c>
      <c r="B840" s="7">
        <v>21116.072</v>
      </c>
      <c r="C840" s="7">
        <v>207552.33799999999</v>
      </c>
      <c r="D840" s="7">
        <v>13319.561</v>
      </c>
      <c r="E840" s="7">
        <v>13319.561</v>
      </c>
      <c r="F840" s="7">
        <v>18815.807000000001</v>
      </c>
      <c r="G840" s="7">
        <v>18815.807000000001</v>
      </c>
      <c r="H840" s="8">
        <f>D840/D838*100</f>
        <v>98.661748527506347</v>
      </c>
      <c r="I840" s="8">
        <f>E840/E838*100</f>
        <v>98.661748527506347</v>
      </c>
      <c r="J840" s="9">
        <f t="shared" si="246"/>
        <v>63.077834741234071</v>
      </c>
      <c r="K840" s="9">
        <f t="shared" si="247"/>
        <v>70.789209306834394</v>
      </c>
      <c r="L840" s="9">
        <f t="shared" si="247"/>
        <v>70.789209306834394</v>
      </c>
    </row>
    <row r="841" spans="1:12" s="1" customFormat="1" x14ac:dyDescent="0.2">
      <c r="A841" s="6" t="s">
        <v>9</v>
      </c>
      <c r="B841" s="7">
        <v>21448.404999999999</v>
      </c>
      <c r="C841" s="7">
        <v>211426.33799999999</v>
      </c>
      <c r="D841" s="7">
        <v>13500.227999999999</v>
      </c>
      <c r="E841" s="7">
        <v>13500.227999999999</v>
      </c>
      <c r="F841" s="7">
        <v>18996.474000000002</v>
      </c>
      <c r="G841" s="7">
        <v>18996.474000000002</v>
      </c>
      <c r="H841" s="8">
        <f>H842+H843</f>
        <v>100</v>
      </c>
      <c r="I841" s="8">
        <f>I842+I843</f>
        <v>100</v>
      </c>
      <c r="J841" s="9">
        <f t="shared" si="246"/>
        <v>62.942806236640905</v>
      </c>
      <c r="K841" s="9">
        <f t="shared" si="247"/>
        <v>71.06702012173416</v>
      </c>
      <c r="L841" s="9">
        <f t="shared" si="247"/>
        <v>71.06702012173416</v>
      </c>
    </row>
    <row r="842" spans="1:12" s="1" customFormat="1" x14ac:dyDescent="0.2">
      <c r="A842" s="10" t="s">
        <v>10</v>
      </c>
      <c r="B842" s="7">
        <v>51.972999999999999</v>
      </c>
      <c r="C842" s="7">
        <v>1585.09</v>
      </c>
      <c r="D842" s="7">
        <v>90.150999999999996</v>
      </c>
      <c r="E842" s="7">
        <v>90.150999999999996</v>
      </c>
      <c r="F842" s="7">
        <v>219.149</v>
      </c>
      <c r="G842" s="7">
        <v>219.149</v>
      </c>
      <c r="H842" s="8">
        <f>D842/D841*100</f>
        <v>0.66777390722586316</v>
      </c>
      <c r="I842" s="8">
        <f>E842/E841*100</f>
        <v>0.66777390722586316</v>
      </c>
      <c r="J842" s="9">
        <f t="shared" si="246"/>
        <v>173.45737209705038</v>
      </c>
      <c r="K842" s="9">
        <f t="shared" si="247"/>
        <v>41.136852096062491</v>
      </c>
      <c r="L842" s="9">
        <f t="shared" si="247"/>
        <v>41.136852096062491</v>
      </c>
    </row>
    <row r="843" spans="1:12" s="1" customFormat="1" x14ac:dyDescent="0.2">
      <c r="A843" s="10" t="s">
        <v>11</v>
      </c>
      <c r="B843" s="7">
        <v>21396.431999999997</v>
      </c>
      <c r="C843" s="7">
        <v>209841.24799999999</v>
      </c>
      <c r="D843" s="7">
        <v>13410.076999999999</v>
      </c>
      <c r="E843" s="7">
        <v>13410.076999999999</v>
      </c>
      <c r="F843" s="7">
        <v>18777.325000000001</v>
      </c>
      <c r="G843" s="7">
        <v>18777.325000000001</v>
      </c>
      <c r="H843" s="8">
        <f>D843/D841*100</f>
        <v>99.332226092774135</v>
      </c>
      <c r="I843" s="8">
        <f>E843/E841*100</f>
        <v>99.332226092774135</v>
      </c>
      <c r="J843" s="9">
        <f t="shared" si="246"/>
        <v>62.674360846705653</v>
      </c>
      <c r="K843" s="9">
        <f t="shared" si="247"/>
        <v>71.416333263657094</v>
      </c>
      <c r="L843" s="9">
        <f t="shared" si="247"/>
        <v>71.416333263657094</v>
      </c>
    </row>
    <row r="844" spans="1:12" s="1" customFormat="1" x14ac:dyDescent="0.2">
      <c r="A844" s="3" t="s">
        <v>131</v>
      </c>
      <c r="B844" s="7"/>
      <c r="C844" s="7"/>
      <c r="D844" s="7"/>
      <c r="E844" s="7"/>
      <c r="F844" s="7"/>
      <c r="G844" s="7"/>
    </row>
    <row r="845" spans="1:12" s="1" customFormat="1" x14ac:dyDescent="0.2">
      <c r="A845" s="6" t="s">
        <v>6</v>
      </c>
      <c r="B845" s="7">
        <v>1893.145</v>
      </c>
      <c r="C845" s="7">
        <v>23079.599000000002</v>
      </c>
      <c r="D845" s="7">
        <v>759.13199999999995</v>
      </c>
      <c r="E845" s="7">
        <v>759.13199999999995</v>
      </c>
      <c r="F845" s="7">
        <v>1780.383</v>
      </c>
      <c r="G845" s="7">
        <v>1780.383</v>
      </c>
      <c r="H845" s="8">
        <f>H846+H847</f>
        <v>100</v>
      </c>
      <c r="I845" s="8">
        <f>I846+I847</f>
        <v>100</v>
      </c>
      <c r="J845" s="9">
        <f t="shared" ref="J845:J850" si="248">D845/B845*100</f>
        <v>40.09898871982864</v>
      </c>
      <c r="K845" s="9">
        <f t="shared" ref="K845:L850" si="249">D845/F845*100</f>
        <v>42.638690663750431</v>
      </c>
      <c r="L845" s="9">
        <f t="shared" si="249"/>
        <v>42.638690663750431</v>
      </c>
    </row>
    <row r="846" spans="1:12" s="1" customFormat="1" x14ac:dyDescent="0.2">
      <c r="A846" s="10" t="s">
        <v>7</v>
      </c>
      <c r="B846" s="7">
        <v>162.166</v>
      </c>
      <c r="C846" s="7">
        <v>1576.329</v>
      </c>
      <c r="D846" s="7">
        <v>107.833</v>
      </c>
      <c r="E846" s="7">
        <v>107.833</v>
      </c>
      <c r="F846" s="7">
        <v>107.833</v>
      </c>
      <c r="G846" s="7">
        <v>107.833</v>
      </c>
      <c r="H846" s="8">
        <f>D846/D845*100</f>
        <v>14.204775980988815</v>
      </c>
      <c r="I846" s="8">
        <f>E846/E845*100</f>
        <v>14.204775980988815</v>
      </c>
      <c r="J846" s="9">
        <f t="shared" si="248"/>
        <v>66.495442941183725</v>
      </c>
      <c r="K846" s="9">
        <f t="shared" si="249"/>
        <v>100</v>
      </c>
      <c r="L846" s="9">
        <f t="shared" si="249"/>
        <v>100</v>
      </c>
    </row>
    <row r="847" spans="1:12" s="1" customFormat="1" x14ac:dyDescent="0.2">
      <c r="A847" s="10" t="s">
        <v>8</v>
      </c>
      <c r="B847" s="7">
        <v>1730.979</v>
      </c>
      <c r="C847" s="7">
        <v>21503.27</v>
      </c>
      <c r="D847" s="7">
        <v>651.29899999999998</v>
      </c>
      <c r="E847" s="7">
        <v>651.29899999999998</v>
      </c>
      <c r="F847" s="7">
        <v>1672.55</v>
      </c>
      <c r="G847" s="7">
        <v>1672.55</v>
      </c>
      <c r="H847" s="8">
        <f>D847/D845*100</f>
        <v>85.795224019011187</v>
      </c>
      <c r="I847" s="8">
        <f>E847/E845*100</f>
        <v>85.795224019011187</v>
      </c>
      <c r="J847" s="9">
        <f t="shared" si="248"/>
        <v>37.626048611797138</v>
      </c>
      <c r="K847" s="9">
        <f t="shared" si="249"/>
        <v>38.940480105228545</v>
      </c>
      <c r="L847" s="9">
        <f t="shared" si="249"/>
        <v>38.940480105228545</v>
      </c>
    </row>
    <row r="848" spans="1:12" s="1" customFormat="1" x14ac:dyDescent="0.2">
      <c r="A848" s="6" t="s">
        <v>9</v>
      </c>
      <c r="B848" s="7">
        <v>1893.145</v>
      </c>
      <c r="C848" s="7">
        <v>23079.599000000002</v>
      </c>
      <c r="D848" s="7">
        <v>759.13199999999995</v>
      </c>
      <c r="E848" s="7">
        <v>759.13199999999995</v>
      </c>
      <c r="F848" s="7">
        <v>1780.383</v>
      </c>
      <c r="G848" s="7">
        <v>1780.383</v>
      </c>
      <c r="H848" s="8">
        <f>H849+H850</f>
        <v>100</v>
      </c>
      <c r="I848" s="8">
        <f>I849+I850</f>
        <v>100</v>
      </c>
      <c r="J848" s="9">
        <f t="shared" si="248"/>
        <v>40.09898871982864</v>
      </c>
      <c r="K848" s="9">
        <f t="shared" si="249"/>
        <v>42.638690663750431</v>
      </c>
      <c r="L848" s="9">
        <f t="shared" si="249"/>
        <v>42.638690663750431</v>
      </c>
    </row>
    <row r="849" spans="1:12" s="1" customFormat="1" x14ac:dyDescent="0.2">
      <c r="A849" s="10" t="s">
        <v>10</v>
      </c>
      <c r="B849" s="7">
        <v>22.742999999999999</v>
      </c>
      <c r="C849" s="7">
        <v>224.327</v>
      </c>
      <c r="D849" s="7">
        <v>1.2130000000000001</v>
      </c>
      <c r="E849" s="7">
        <v>1.2130000000000001</v>
      </c>
      <c r="F849" s="7">
        <v>22</v>
      </c>
      <c r="G849" s="7">
        <v>22</v>
      </c>
      <c r="H849" s="8">
        <f>D849/D848*100</f>
        <v>0.15978775759683431</v>
      </c>
      <c r="I849" s="8">
        <f>E849/E848*100</f>
        <v>0.15978775759683431</v>
      </c>
      <c r="J849" s="9">
        <f t="shared" si="248"/>
        <v>5.3335092116255565</v>
      </c>
      <c r="K849" s="9">
        <f t="shared" si="249"/>
        <v>5.5136363636363646</v>
      </c>
      <c r="L849" s="9">
        <f t="shared" si="249"/>
        <v>5.5136363636363646</v>
      </c>
    </row>
    <row r="850" spans="1:12" s="1" customFormat="1" x14ac:dyDescent="0.2">
      <c r="A850" s="10" t="s">
        <v>11</v>
      </c>
      <c r="B850" s="7">
        <v>1870.402</v>
      </c>
      <c r="C850" s="7">
        <v>22855.272000000001</v>
      </c>
      <c r="D850" s="7">
        <v>757.91899999999998</v>
      </c>
      <c r="E850" s="7">
        <v>757.91899999999998</v>
      </c>
      <c r="F850" s="7">
        <v>1758.383</v>
      </c>
      <c r="G850" s="7">
        <v>1758.383</v>
      </c>
      <c r="H850" s="8">
        <f>D850/D848*100</f>
        <v>99.840212242403169</v>
      </c>
      <c r="I850" s="8">
        <f>E850/E848*100</f>
        <v>99.840212242403169</v>
      </c>
      <c r="J850" s="9">
        <f t="shared" si="248"/>
        <v>40.521716721859789</v>
      </c>
      <c r="K850" s="9">
        <f t="shared" si="249"/>
        <v>43.103180592624021</v>
      </c>
      <c r="L850" s="9">
        <f t="shared" si="249"/>
        <v>43.103180592624021</v>
      </c>
    </row>
    <row r="851" spans="1:12" s="1" customFormat="1" ht="22.5" x14ac:dyDescent="0.2">
      <c r="A851" s="3" t="s">
        <v>132</v>
      </c>
      <c r="B851" s="7"/>
      <c r="C851" s="7"/>
      <c r="D851" s="7"/>
      <c r="E851" s="7"/>
      <c r="F851" s="7"/>
      <c r="G851" s="7"/>
    </row>
    <row r="852" spans="1:12" s="1" customFormat="1" x14ac:dyDescent="0.2">
      <c r="A852" s="6" t="s">
        <v>6</v>
      </c>
      <c r="B852" s="7">
        <v>2259.3310000000001</v>
      </c>
      <c r="C852" s="7">
        <v>29689.153999999999</v>
      </c>
      <c r="D852" s="7">
        <v>2440.15</v>
      </c>
      <c r="E852" s="7">
        <v>2440.15</v>
      </c>
      <c r="F852" s="7">
        <v>1888.375</v>
      </c>
      <c r="G852" s="7">
        <v>1888.375</v>
      </c>
      <c r="H852" s="8">
        <f>H853+H854</f>
        <v>99.999999999999986</v>
      </c>
      <c r="I852" s="8">
        <f>I853+I854</f>
        <v>99.999999999999986</v>
      </c>
      <c r="J852" s="9">
        <f t="shared" ref="J852:J857" si="250">D852/B852*100</f>
        <v>108.00320979971505</v>
      </c>
      <c r="K852" s="9">
        <f t="shared" ref="K852:L857" si="251">D852/F852*100</f>
        <v>129.21956708810484</v>
      </c>
      <c r="L852" s="9">
        <f t="shared" si="251"/>
        <v>129.21956708810484</v>
      </c>
    </row>
    <row r="853" spans="1:12" s="1" customFormat="1" x14ac:dyDescent="0.2">
      <c r="A853" s="10" t="s">
        <v>7</v>
      </c>
      <c r="B853" s="7">
        <v>708.33299999999997</v>
      </c>
      <c r="C853" s="7">
        <v>7513</v>
      </c>
      <c r="D853" s="7">
        <v>701.33299999999997</v>
      </c>
      <c r="E853" s="7">
        <v>701.33299999999997</v>
      </c>
      <c r="F853" s="7">
        <v>537.33299999999997</v>
      </c>
      <c r="G853" s="7">
        <v>537.33299999999997</v>
      </c>
      <c r="H853" s="8">
        <f>D853/D852*100</f>
        <v>28.741388849046164</v>
      </c>
      <c r="I853" s="8">
        <f>E853/E852*100</f>
        <v>28.741388849046164</v>
      </c>
      <c r="J853" s="9">
        <f t="shared" si="250"/>
        <v>99.011764240830232</v>
      </c>
      <c r="K853" s="9">
        <f t="shared" si="251"/>
        <v>130.52111074510591</v>
      </c>
      <c r="L853" s="9">
        <f t="shared" si="251"/>
        <v>130.52111074510591</v>
      </c>
    </row>
    <row r="854" spans="1:12" s="1" customFormat="1" x14ac:dyDescent="0.2">
      <c r="A854" s="10" t="s">
        <v>8</v>
      </c>
      <c r="B854" s="7">
        <v>1550.998</v>
      </c>
      <c r="C854" s="7">
        <v>22176.153999999999</v>
      </c>
      <c r="D854" s="7">
        <v>1738.817</v>
      </c>
      <c r="E854" s="7">
        <v>1738.817</v>
      </c>
      <c r="F854" s="7">
        <v>1351.0419999999999</v>
      </c>
      <c r="G854" s="7">
        <v>1351.0419999999999</v>
      </c>
      <c r="H854" s="8">
        <f>D854/D852*100</f>
        <v>71.258611150953826</v>
      </c>
      <c r="I854" s="8">
        <f>E854/E852*100</f>
        <v>71.258611150953826</v>
      </c>
      <c r="J854" s="9">
        <f t="shared" si="250"/>
        <v>112.10955784598045</v>
      </c>
      <c r="K854" s="9">
        <f t="shared" si="251"/>
        <v>128.70192044362796</v>
      </c>
      <c r="L854" s="9">
        <f t="shared" si="251"/>
        <v>128.70192044362796</v>
      </c>
    </row>
    <row r="855" spans="1:12" s="1" customFormat="1" x14ac:dyDescent="0.2">
      <c r="A855" s="6" t="s">
        <v>9</v>
      </c>
      <c r="B855" s="7">
        <v>2259.3310000000001</v>
      </c>
      <c r="C855" s="7">
        <v>29689.153999999999</v>
      </c>
      <c r="D855" s="7">
        <v>2440.15</v>
      </c>
      <c r="E855" s="7">
        <v>2440.15</v>
      </c>
      <c r="F855" s="7">
        <v>1888.375</v>
      </c>
      <c r="G855" s="7">
        <v>1888.375</v>
      </c>
      <c r="H855" s="8">
        <f>H856+H857</f>
        <v>100</v>
      </c>
      <c r="I855" s="8">
        <f>I856+I857</f>
        <v>100</v>
      </c>
      <c r="J855" s="9">
        <f t="shared" si="250"/>
        <v>108.00320979971505</v>
      </c>
      <c r="K855" s="9">
        <f t="shared" si="251"/>
        <v>129.21956708810484</v>
      </c>
      <c r="L855" s="9">
        <f t="shared" si="251"/>
        <v>129.21956708810484</v>
      </c>
    </row>
    <row r="856" spans="1:12" s="1" customFormat="1" x14ac:dyDescent="0.2">
      <c r="A856" s="10" t="s">
        <v>10</v>
      </c>
      <c r="B856" s="7">
        <v>48.768999999999998</v>
      </c>
      <c r="C856" s="7">
        <v>3765.5079999999998</v>
      </c>
      <c r="D856" s="7">
        <v>133.69800000000001</v>
      </c>
      <c r="E856" s="7">
        <v>133.69800000000001</v>
      </c>
      <c r="F856" s="7">
        <v>534.32399999999996</v>
      </c>
      <c r="G856" s="7">
        <v>534.32399999999996</v>
      </c>
      <c r="H856" s="8">
        <f>D856/D855*100</f>
        <v>5.4790894002417883</v>
      </c>
      <c r="I856" s="8">
        <f>E856/E855*100</f>
        <v>5.4790894002417883</v>
      </c>
      <c r="J856" s="9">
        <f t="shared" si="250"/>
        <v>274.14546125612583</v>
      </c>
      <c r="K856" s="9">
        <f t="shared" si="251"/>
        <v>25.021896826644515</v>
      </c>
      <c r="L856" s="9">
        <f t="shared" si="251"/>
        <v>25.021896826644515</v>
      </c>
    </row>
    <row r="857" spans="1:12" s="1" customFormat="1" x14ac:dyDescent="0.2">
      <c r="A857" s="10" t="s">
        <v>11</v>
      </c>
      <c r="B857" s="7">
        <v>2210.5620000000004</v>
      </c>
      <c r="C857" s="7">
        <v>25923.646000000001</v>
      </c>
      <c r="D857" s="7">
        <v>2306.4520000000002</v>
      </c>
      <c r="E857" s="7">
        <v>2306.4520000000002</v>
      </c>
      <c r="F857" s="7">
        <v>1354.0509999999999</v>
      </c>
      <c r="G857" s="7">
        <v>1354.0509999999999</v>
      </c>
      <c r="H857" s="8">
        <f>D857/D855*100</f>
        <v>94.52091059975821</v>
      </c>
      <c r="I857" s="8">
        <f>E857/E855*100</f>
        <v>94.52091059975821</v>
      </c>
      <c r="J857" s="9">
        <f t="shared" si="250"/>
        <v>104.33781092771883</v>
      </c>
      <c r="K857" s="9">
        <f t="shared" si="251"/>
        <v>170.3371586446892</v>
      </c>
      <c r="L857" s="9">
        <f t="shared" si="251"/>
        <v>170.3371586446892</v>
      </c>
    </row>
    <row r="858" spans="1:12" s="1" customFormat="1" ht="22.5" x14ac:dyDescent="0.2">
      <c r="A858" s="3" t="s">
        <v>133</v>
      </c>
      <c r="B858" s="7"/>
      <c r="C858" s="7"/>
      <c r="D858" s="7"/>
      <c r="E858" s="7"/>
      <c r="F858" s="7"/>
      <c r="G858" s="7"/>
    </row>
    <row r="859" spans="1:12" s="1" customFormat="1" x14ac:dyDescent="0.2">
      <c r="A859" s="6" t="s">
        <v>6</v>
      </c>
      <c r="B859" s="7">
        <v>10592.921999999999</v>
      </c>
      <c r="C859" s="7">
        <v>148755.05599999998</v>
      </c>
      <c r="D859" s="7">
        <v>6284.1109999999999</v>
      </c>
      <c r="E859" s="7">
        <v>6284.1109999999999</v>
      </c>
      <c r="F859" s="7">
        <v>5933.634</v>
      </c>
      <c r="G859" s="7">
        <v>5933.634</v>
      </c>
      <c r="H859" s="8">
        <f>H860+H861</f>
        <v>100</v>
      </c>
      <c r="I859" s="8">
        <f>I860+I861</f>
        <v>100</v>
      </c>
      <c r="J859" s="9">
        <f t="shared" ref="J859:J864" si="252">D859/B859*100</f>
        <v>59.323678584624716</v>
      </c>
      <c r="K859" s="9">
        <f t="shared" ref="K859:L864" si="253">D859/F859*100</f>
        <v>105.90661641752762</v>
      </c>
      <c r="L859" s="9">
        <f t="shared" si="253"/>
        <v>105.90661641752762</v>
      </c>
    </row>
    <row r="860" spans="1:12" s="1" customFormat="1" x14ac:dyDescent="0.2">
      <c r="A860" s="10" t="s">
        <v>7</v>
      </c>
      <c r="B860" s="7">
        <v>7456.0829999999996</v>
      </c>
      <c r="C860" s="7">
        <v>89318.332999999999</v>
      </c>
      <c r="D860" s="7">
        <v>3627.75</v>
      </c>
      <c r="E860" s="7">
        <v>3627.75</v>
      </c>
      <c r="F860" s="7">
        <v>3628.0830000000001</v>
      </c>
      <c r="G860" s="7">
        <v>3628.0830000000001</v>
      </c>
      <c r="H860" s="8">
        <f>D860/D859*100</f>
        <v>57.728929358504331</v>
      </c>
      <c r="I860" s="8">
        <f>E860/E859*100</f>
        <v>57.728929358504331</v>
      </c>
      <c r="J860" s="9">
        <f t="shared" si="252"/>
        <v>48.654903653835404</v>
      </c>
      <c r="K860" s="9">
        <f t="shared" si="253"/>
        <v>99.990821599175092</v>
      </c>
      <c r="L860" s="9">
        <f t="shared" si="253"/>
        <v>99.990821599175092</v>
      </c>
    </row>
    <row r="861" spans="1:12" s="1" customFormat="1" x14ac:dyDescent="0.2">
      <c r="A861" s="10" t="s">
        <v>8</v>
      </c>
      <c r="B861" s="7">
        <v>3136.8389999999999</v>
      </c>
      <c r="C861" s="7">
        <v>59436.722999999998</v>
      </c>
      <c r="D861" s="7">
        <v>2656.3609999999999</v>
      </c>
      <c r="E861" s="7">
        <v>2656.3609999999999</v>
      </c>
      <c r="F861" s="7">
        <v>2305.5509999999999</v>
      </c>
      <c r="G861" s="7">
        <v>2305.5509999999999</v>
      </c>
      <c r="H861" s="8">
        <f>D861/D859*100</f>
        <v>42.271070641495669</v>
      </c>
      <c r="I861" s="8">
        <f>E861/E859*100</f>
        <v>42.271070641495669</v>
      </c>
      <c r="J861" s="9">
        <f t="shared" si="252"/>
        <v>84.682733159081479</v>
      </c>
      <c r="K861" s="9">
        <f t="shared" si="253"/>
        <v>115.21588548680988</v>
      </c>
      <c r="L861" s="9">
        <f t="shared" si="253"/>
        <v>115.21588548680988</v>
      </c>
    </row>
    <row r="862" spans="1:12" s="1" customFormat="1" x14ac:dyDescent="0.2">
      <c r="A862" s="6" t="s">
        <v>9</v>
      </c>
      <c r="B862" s="7">
        <v>10592.921999999999</v>
      </c>
      <c r="C862" s="7">
        <v>148755.05599999998</v>
      </c>
      <c r="D862" s="7">
        <v>6284.1109999999999</v>
      </c>
      <c r="E862" s="7">
        <v>6284.1109999999999</v>
      </c>
      <c r="F862" s="7">
        <v>5933.634</v>
      </c>
      <c r="G862" s="7">
        <v>5933.634</v>
      </c>
      <c r="H862" s="8">
        <f>H863+H864</f>
        <v>100.00000000000001</v>
      </c>
      <c r="I862" s="8">
        <f>I863+I864</f>
        <v>100.00000000000001</v>
      </c>
      <c r="J862" s="9">
        <f t="shared" si="252"/>
        <v>59.323678584624716</v>
      </c>
      <c r="K862" s="9">
        <f t="shared" si="253"/>
        <v>105.90661641752762</v>
      </c>
      <c r="L862" s="9">
        <f t="shared" si="253"/>
        <v>105.90661641752762</v>
      </c>
    </row>
    <row r="863" spans="1:12" s="1" customFormat="1" x14ac:dyDescent="0.2">
      <c r="A863" s="10" t="s">
        <v>10</v>
      </c>
      <c r="B863" s="7">
        <v>840.452</v>
      </c>
      <c r="C863" s="7">
        <v>12243.9</v>
      </c>
      <c r="D863" s="7">
        <v>650.69000000000005</v>
      </c>
      <c r="E863" s="7">
        <v>650.69000000000005</v>
      </c>
      <c r="F863" s="7">
        <v>579.64599999999996</v>
      </c>
      <c r="G863" s="7">
        <v>579.64599999999996</v>
      </c>
      <c r="H863" s="8">
        <f>D863/D862*100</f>
        <v>10.354527474132778</v>
      </c>
      <c r="I863" s="8">
        <f>E863/E862*100</f>
        <v>10.354527474132778</v>
      </c>
      <c r="J863" s="9">
        <f t="shared" si="252"/>
        <v>77.421435132523925</v>
      </c>
      <c r="K863" s="9">
        <f t="shared" si="253"/>
        <v>112.25644617576937</v>
      </c>
      <c r="L863" s="9">
        <f t="shared" si="253"/>
        <v>112.25644617576937</v>
      </c>
    </row>
    <row r="864" spans="1:12" s="1" customFormat="1" x14ac:dyDescent="0.2">
      <c r="A864" s="10" t="s">
        <v>11</v>
      </c>
      <c r="B864" s="7">
        <v>9752.4699999999993</v>
      </c>
      <c r="C864" s="7">
        <v>136511.15599999999</v>
      </c>
      <c r="D864" s="7">
        <v>5633.4210000000003</v>
      </c>
      <c r="E864" s="7">
        <v>5633.4210000000003</v>
      </c>
      <c r="F864" s="7">
        <v>5353.9880000000003</v>
      </c>
      <c r="G864" s="7">
        <v>5353.9880000000003</v>
      </c>
      <c r="H864" s="8">
        <f>D864/D862*100</f>
        <v>89.645472525867234</v>
      </c>
      <c r="I864" s="8">
        <f>E864/E862*100</f>
        <v>89.645472525867234</v>
      </c>
      <c r="J864" s="9">
        <f t="shared" si="252"/>
        <v>57.764043365424357</v>
      </c>
      <c r="K864" s="9">
        <f t="shared" si="253"/>
        <v>105.21915626258406</v>
      </c>
      <c r="L864" s="9">
        <f t="shared" si="253"/>
        <v>105.21915626258406</v>
      </c>
    </row>
    <row r="865" spans="1:12" s="1" customFormat="1" ht="22.5" x14ac:dyDescent="0.2">
      <c r="A865" s="3" t="s">
        <v>134</v>
      </c>
      <c r="B865" s="7"/>
      <c r="C865" s="7"/>
      <c r="D865" s="7"/>
      <c r="E865" s="7"/>
      <c r="F865" s="7"/>
      <c r="G865" s="7"/>
    </row>
    <row r="866" spans="1:12" s="1" customFormat="1" x14ac:dyDescent="0.2">
      <c r="A866" s="6" t="s">
        <v>6</v>
      </c>
      <c r="B866" s="7">
        <v>11854.269</v>
      </c>
      <c r="C866" s="7">
        <v>159867.41899999999</v>
      </c>
      <c r="D866" s="7">
        <v>7694.0430000000006</v>
      </c>
      <c r="E866" s="7">
        <v>7694.0430000000006</v>
      </c>
      <c r="F866" s="7">
        <v>6712.951</v>
      </c>
      <c r="G866" s="7">
        <v>6712.951</v>
      </c>
      <c r="H866" s="8">
        <f>H867+H868+H869</f>
        <v>100</v>
      </c>
      <c r="I866" s="8">
        <f>I867+I868+I869</f>
        <v>100</v>
      </c>
      <c r="J866" s="9">
        <f t="shared" ref="J866:J872" si="254">D866/B866*100</f>
        <v>64.90525058947118</v>
      </c>
      <c r="K866" s="9">
        <f t="shared" ref="K866:L872" si="255">D866/F866*100</f>
        <v>114.61491376892221</v>
      </c>
      <c r="L866" s="9">
        <f t="shared" si="255"/>
        <v>114.61491376892221</v>
      </c>
    </row>
    <row r="867" spans="1:12" s="1" customFormat="1" x14ac:dyDescent="0.2">
      <c r="A867" s="10" t="s">
        <v>7</v>
      </c>
      <c r="B867" s="7">
        <v>454.08300000000003</v>
      </c>
      <c r="C867" s="7">
        <v>5564.6629999999996</v>
      </c>
      <c r="D867" s="7">
        <v>304.416</v>
      </c>
      <c r="E867" s="7">
        <v>304.416</v>
      </c>
      <c r="F867" s="7">
        <v>94.415999999999997</v>
      </c>
      <c r="G867" s="7">
        <v>94.415999999999997</v>
      </c>
      <c r="H867" s="8">
        <f>D867/D866*100</f>
        <v>3.9565154496797068</v>
      </c>
      <c r="I867" s="8">
        <f>E867/E866*100</f>
        <v>3.9565154496797068</v>
      </c>
      <c r="J867" s="9">
        <f t="shared" si="254"/>
        <v>67.039726217453634</v>
      </c>
      <c r="K867" s="9">
        <f t="shared" si="255"/>
        <v>322.41992882562278</v>
      </c>
      <c r="L867" s="9">
        <f t="shared" si="255"/>
        <v>322.41992882562278</v>
      </c>
    </row>
    <row r="868" spans="1:12" s="1" customFormat="1" x14ac:dyDescent="0.2">
      <c r="A868" s="10" t="s">
        <v>8</v>
      </c>
      <c r="B868" s="7">
        <v>11400.186</v>
      </c>
      <c r="C868" s="7">
        <v>154302.75599999999</v>
      </c>
      <c r="D868" s="7">
        <v>5019.7650000000003</v>
      </c>
      <c r="E868" s="7">
        <v>5019.7650000000003</v>
      </c>
      <c r="F868" s="7">
        <v>6618.5349999999999</v>
      </c>
      <c r="G868" s="7">
        <v>6618.5349999999999</v>
      </c>
      <c r="H868" s="8">
        <f>D868/D866*100</f>
        <v>65.242227006009713</v>
      </c>
      <c r="I868" s="8">
        <f>E868/E866*100</f>
        <v>65.242227006009713</v>
      </c>
      <c r="J868" s="9">
        <f t="shared" si="254"/>
        <v>44.032307893923836</v>
      </c>
      <c r="K868" s="9">
        <f t="shared" si="255"/>
        <v>75.84405008056919</v>
      </c>
      <c r="L868" s="9">
        <f t="shared" si="255"/>
        <v>75.84405008056919</v>
      </c>
    </row>
    <row r="869" spans="1:12" s="1" customFormat="1" x14ac:dyDescent="0.2">
      <c r="A869" s="10" t="s">
        <v>124</v>
      </c>
      <c r="B869" s="7">
        <v>0</v>
      </c>
      <c r="C869" s="7">
        <v>0</v>
      </c>
      <c r="D869" s="7">
        <v>2369.8620000000001</v>
      </c>
      <c r="E869" s="7">
        <v>2369.8620000000001</v>
      </c>
      <c r="F869" s="7">
        <v>0</v>
      </c>
      <c r="G869" s="7">
        <v>0</v>
      </c>
      <c r="H869" s="8">
        <f>D869/D866*100</f>
        <v>30.80125754431058</v>
      </c>
      <c r="I869" s="8">
        <f>E869/E866*100</f>
        <v>30.80125754431058</v>
      </c>
      <c r="J869" s="9">
        <v>0</v>
      </c>
      <c r="K869" s="9">
        <v>0</v>
      </c>
      <c r="L869" s="9">
        <v>0</v>
      </c>
    </row>
    <row r="870" spans="1:12" s="1" customFormat="1" x14ac:dyDescent="0.2">
      <c r="A870" s="6" t="s">
        <v>9</v>
      </c>
      <c r="B870" s="7">
        <v>11854.269</v>
      </c>
      <c r="C870" s="7">
        <v>159867.41899999999</v>
      </c>
      <c r="D870" s="7">
        <v>7694.0430000000006</v>
      </c>
      <c r="E870" s="7">
        <v>7694.0430000000006</v>
      </c>
      <c r="F870" s="7">
        <v>6712.951</v>
      </c>
      <c r="G870" s="7">
        <v>6712.951</v>
      </c>
      <c r="H870" s="8">
        <f>H871+H872</f>
        <v>99.999999999999986</v>
      </c>
      <c r="I870" s="8">
        <f>I871+I872</f>
        <v>99.999999999999986</v>
      </c>
      <c r="J870" s="9">
        <f t="shared" si="254"/>
        <v>64.90525058947118</v>
      </c>
      <c r="K870" s="9">
        <f t="shared" si="255"/>
        <v>114.61491376892221</v>
      </c>
      <c r="L870" s="9">
        <f t="shared" si="255"/>
        <v>114.61491376892221</v>
      </c>
    </row>
    <row r="871" spans="1:12" s="1" customFormat="1" x14ac:dyDescent="0.2">
      <c r="A871" s="10" t="s">
        <v>10</v>
      </c>
      <c r="B871" s="7">
        <v>5824.7539999999999</v>
      </c>
      <c r="C871" s="7">
        <v>92937.608999999997</v>
      </c>
      <c r="D871" s="7">
        <v>7694.0429999999997</v>
      </c>
      <c r="E871" s="7">
        <v>7694.0429999999997</v>
      </c>
      <c r="F871" s="7">
        <v>3801.5320000000002</v>
      </c>
      <c r="G871" s="7">
        <v>3801.5320000000002</v>
      </c>
      <c r="H871" s="8">
        <f>D871/D870*100</f>
        <v>99.999999999999986</v>
      </c>
      <c r="I871" s="8">
        <f>E871/E870*100</f>
        <v>99.999999999999986</v>
      </c>
      <c r="J871" s="9">
        <f t="shared" si="254"/>
        <v>132.09215359137914</v>
      </c>
      <c r="K871" s="9">
        <f t="shared" si="255"/>
        <v>202.39321936524536</v>
      </c>
      <c r="L871" s="9">
        <f t="shared" si="255"/>
        <v>202.39321936524536</v>
      </c>
    </row>
    <row r="872" spans="1:12" s="1" customFormat="1" x14ac:dyDescent="0.2">
      <c r="A872" s="10" t="s">
        <v>11</v>
      </c>
      <c r="B872" s="7">
        <v>6029.5150000000003</v>
      </c>
      <c r="C872" s="7">
        <v>66929.81</v>
      </c>
      <c r="D872" s="7">
        <v>0</v>
      </c>
      <c r="E872" s="7">
        <v>0</v>
      </c>
      <c r="F872" s="7">
        <v>2911.4189999999999</v>
      </c>
      <c r="G872" s="7">
        <v>2911.4189999999999</v>
      </c>
      <c r="H872" s="8">
        <f>D872/D870*100</f>
        <v>0</v>
      </c>
      <c r="I872" s="8">
        <f>E872/E870*100</f>
        <v>0</v>
      </c>
      <c r="J872" s="9">
        <f t="shared" si="254"/>
        <v>0</v>
      </c>
      <c r="K872" s="9">
        <f t="shared" si="255"/>
        <v>0</v>
      </c>
      <c r="L872" s="9">
        <f t="shared" si="255"/>
        <v>0</v>
      </c>
    </row>
    <row r="873" spans="1:12" s="1" customFormat="1" ht="33.75" x14ac:dyDescent="0.2">
      <c r="A873" s="3" t="s">
        <v>135</v>
      </c>
      <c r="B873" s="7"/>
      <c r="C873" s="7"/>
      <c r="D873" s="7"/>
      <c r="E873" s="7"/>
      <c r="F873" s="7"/>
      <c r="G873" s="7"/>
    </row>
    <row r="874" spans="1:12" s="1" customFormat="1" x14ac:dyDescent="0.2">
      <c r="A874" s="6" t="s">
        <v>6</v>
      </c>
      <c r="B874" s="7">
        <v>8314.7669999999998</v>
      </c>
      <c r="C874" s="7">
        <v>110063.109</v>
      </c>
      <c r="D874" s="7">
        <v>3948.67</v>
      </c>
      <c r="E874" s="7">
        <v>3948.67</v>
      </c>
      <c r="F874" s="7">
        <v>4001.8540000000003</v>
      </c>
      <c r="G874" s="7">
        <v>4001.8540000000003</v>
      </c>
      <c r="H874" s="8">
        <f>H875+H876+H877</f>
        <v>100</v>
      </c>
      <c r="I874" s="8">
        <f>I875+I876+I877</f>
        <v>100</v>
      </c>
      <c r="J874" s="9">
        <f t="shared" ref="J874:J880" si="256">D874/B874*100</f>
        <v>47.489845476126995</v>
      </c>
      <c r="K874" s="9">
        <f t="shared" ref="K874:L880" si="257">D874/F874*100</f>
        <v>98.671015984091369</v>
      </c>
      <c r="L874" s="9">
        <f t="shared" si="257"/>
        <v>98.671015984091369</v>
      </c>
    </row>
    <row r="875" spans="1:12" s="1" customFormat="1" x14ac:dyDescent="0.2">
      <c r="A875" s="10" t="s">
        <v>7</v>
      </c>
      <c r="B875" s="7">
        <v>2.5</v>
      </c>
      <c r="C875" s="7">
        <v>260.66300000000001</v>
      </c>
      <c r="D875" s="7">
        <v>3.1659999999999999</v>
      </c>
      <c r="E875" s="7">
        <v>3.1659999999999999</v>
      </c>
      <c r="F875" s="7">
        <v>3.1659999999999999</v>
      </c>
      <c r="G875" s="7">
        <v>3.1659999999999999</v>
      </c>
      <c r="H875" s="8">
        <f>D875/D874*100</f>
        <v>8.017889567879817E-2</v>
      </c>
      <c r="I875" s="8">
        <f>E875/E874*100</f>
        <v>8.017889567879817E-2</v>
      </c>
      <c r="J875" s="9">
        <f t="shared" si="256"/>
        <v>126.64</v>
      </c>
      <c r="K875" s="9">
        <f t="shared" si="257"/>
        <v>100</v>
      </c>
      <c r="L875" s="9">
        <f t="shared" si="257"/>
        <v>100</v>
      </c>
    </row>
    <row r="876" spans="1:12" s="1" customFormat="1" x14ac:dyDescent="0.2">
      <c r="A876" s="10" t="s">
        <v>8</v>
      </c>
      <c r="B876" s="7">
        <v>8312.2669999999998</v>
      </c>
      <c r="C876" s="7">
        <v>109802.446</v>
      </c>
      <c r="D876" s="7">
        <v>2509.212</v>
      </c>
      <c r="E876" s="7">
        <v>2509.212</v>
      </c>
      <c r="F876" s="7">
        <v>3998.6880000000001</v>
      </c>
      <c r="G876" s="7">
        <v>3998.6880000000001</v>
      </c>
      <c r="H876" s="8">
        <f>D876/D874*100</f>
        <v>63.545750847753801</v>
      </c>
      <c r="I876" s="8">
        <f>E876/E874*100</f>
        <v>63.545750847753801</v>
      </c>
      <c r="J876" s="9">
        <f t="shared" si="256"/>
        <v>30.186855162376279</v>
      </c>
      <c r="K876" s="9">
        <f t="shared" si="257"/>
        <v>62.750882289390916</v>
      </c>
      <c r="L876" s="9">
        <f t="shared" si="257"/>
        <v>62.750882289390916</v>
      </c>
    </row>
    <row r="877" spans="1:12" s="1" customFormat="1" x14ac:dyDescent="0.2">
      <c r="A877" s="10" t="s">
        <v>124</v>
      </c>
      <c r="B877" s="7">
        <v>0</v>
      </c>
      <c r="C877" s="7">
        <v>0</v>
      </c>
      <c r="D877" s="7">
        <v>1436.2919999999999</v>
      </c>
      <c r="E877" s="7">
        <v>1436.2919999999999</v>
      </c>
      <c r="F877" s="7">
        <v>0</v>
      </c>
      <c r="G877" s="7">
        <v>0</v>
      </c>
      <c r="H877" s="8">
        <f>D877/D874*100</f>
        <v>36.3740702565674</v>
      </c>
      <c r="I877" s="8">
        <f>E877/E874*100</f>
        <v>36.3740702565674</v>
      </c>
      <c r="J877" s="9">
        <v>0</v>
      </c>
      <c r="K877" s="9">
        <v>0</v>
      </c>
      <c r="L877" s="9">
        <v>0</v>
      </c>
    </row>
    <row r="878" spans="1:12" s="1" customFormat="1" x14ac:dyDescent="0.2">
      <c r="A878" s="6" t="s">
        <v>9</v>
      </c>
      <c r="B878" s="7">
        <v>8314.7669999999998</v>
      </c>
      <c r="C878" s="7">
        <v>110063.109</v>
      </c>
      <c r="D878" s="7">
        <v>3948.67</v>
      </c>
      <c r="E878" s="7">
        <v>3948.67</v>
      </c>
      <c r="F878" s="7">
        <v>4001.8540000000003</v>
      </c>
      <c r="G878" s="7">
        <v>4001.8540000000003</v>
      </c>
      <c r="H878" s="8">
        <f>H879+H880</f>
        <v>100</v>
      </c>
      <c r="I878" s="8">
        <f>I879+I880</f>
        <v>100</v>
      </c>
      <c r="J878" s="9">
        <f t="shared" si="256"/>
        <v>47.489845476126995</v>
      </c>
      <c r="K878" s="9">
        <f t="shared" si="257"/>
        <v>98.671015984091369</v>
      </c>
      <c r="L878" s="9">
        <f t="shared" si="257"/>
        <v>98.671015984091369</v>
      </c>
    </row>
    <row r="879" spans="1:12" s="1" customFormat="1" x14ac:dyDescent="0.2">
      <c r="A879" s="10" t="s">
        <v>10</v>
      </c>
      <c r="B879" s="7">
        <v>4170.5519999999997</v>
      </c>
      <c r="C879" s="7">
        <v>67841.406000000003</v>
      </c>
      <c r="D879" s="7">
        <v>3948.67</v>
      </c>
      <c r="E879" s="7">
        <v>3948.67</v>
      </c>
      <c r="F879" s="7">
        <v>2637.1109999999999</v>
      </c>
      <c r="G879" s="7">
        <v>2637.1109999999999</v>
      </c>
      <c r="H879" s="8">
        <f>D879/D878*100</f>
        <v>100</v>
      </c>
      <c r="I879" s="8">
        <f>E879/E878*100</f>
        <v>100</v>
      </c>
      <c r="J879" s="9">
        <f t="shared" si="256"/>
        <v>94.679792986635832</v>
      </c>
      <c r="K879" s="9">
        <f t="shared" si="257"/>
        <v>149.73469072784576</v>
      </c>
      <c r="L879" s="9">
        <f t="shared" si="257"/>
        <v>149.73469072784576</v>
      </c>
    </row>
    <row r="880" spans="1:12" s="1" customFormat="1" x14ac:dyDescent="0.2">
      <c r="A880" s="10" t="s">
        <v>11</v>
      </c>
      <c r="B880" s="7">
        <v>4144.2150000000001</v>
      </c>
      <c r="C880" s="7">
        <v>42221.702999999994</v>
      </c>
      <c r="D880" s="7">
        <v>0</v>
      </c>
      <c r="E880" s="7">
        <v>0</v>
      </c>
      <c r="F880" s="7">
        <v>1364.7430000000004</v>
      </c>
      <c r="G880" s="7">
        <v>1364.7430000000004</v>
      </c>
      <c r="H880" s="8">
        <f>D880/D878*100</f>
        <v>0</v>
      </c>
      <c r="I880" s="8">
        <f>E880/E878*100</f>
        <v>0</v>
      </c>
      <c r="J880" s="9">
        <f t="shared" si="256"/>
        <v>0</v>
      </c>
      <c r="K880" s="9">
        <f t="shared" si="257"/>
        <v>0</v>
      </c>
      <c r="L880" s="9">
        <f t="shared" si="257"/>
        <v>0</v>
      </c>
    </row>
    <row r="881" spans="1:12" s="1" customFormat="1" ht="56.25" x14ac:dyDescent="0.2">
      <c r="A881" s="3" t="s">
        <v>136</v>
      </c>
      <c r="B881" s="7"/>
      <c r="C881" s="7"/>
      <c r="D881" s="7"/>
      <c r="E881" s="7"/>
      <c r="F881" s="7"/>
      <c r="G881" s="7"/>
    </row>
    <row r="882" spans="1:12" s="1" customFormat="1" x14ac:dyDescent="0.2">
      <c r="A882" s="6" t="s">
        <v>6</v>
      </c>
      <c r="B882" s="7">
        <v>4124.5889999999999</v>
      </c>
      <c r="C882" s="7">
        <v>71727.502000000008</v>
      </c>
      <c r="D882" s="7">
        <v>4378.8869999999997</v>
      </c>
      <c r="E882" s="7">
        <v>4378.8869999999997</v>
      </c>
      <c r="F882" s="7">
        <v>5416.4110000000001</v>
      </c>
      <c r="G882" s="7">
        <v>5416.4110000000001</v>
      </c>
      <c r="H882" s="8">
        <f>H883+H884</f>
        <v>100</v>
      </c>
      <c r="I882" s="8">
        <f>I883+I884</f>
        <v>100</v>
      </c>
      <c r="J882" s="9">
        <f t="shared" ref="J882:J887" si="258">D882/B882*100</f>
        <v>106.16541429946112</v>
      </c>
      <c r="K882" s="9">
        <f t="shared" ref="K882:L887" si="259">D882/F882*100</f>
        <v>80.844806644104366</v>
      </c>
      <c r="L882" s="9">
        <f t="shared" si="259"/>
        <v>80.844806644104366</v>
      </c>
    </row>
    <row r="883" spans="1:12" s="1" customFormat="1" x14ac:dyDescent="0.2">
      <c r="A883" s="10" t="s">
        <v>7</v>
      </c>
      <c r="B883" s="7">
        <v>1271.3340000000001</v>
      </c>
      <c r="C883" s="7">
        <v>22174.337</v>
      </c>
      <c r="D883" s="7">
        <v>1895.6669999999999</v>
      </c>
      <c r="E883" s="7">
        <v>1895.6669999999999</v>
      </c>
      <c r="F883" s="7">
        <v>2121.6669999999999</v>
      </c>
      <c r="G883" s="7">
        <v>2121.6669999999999</v>
      </c>
      <c r="H883" s="8">
        <f>D883/D882*100</f>
        <v>43.291069168946358</v>
      </c>
      <c r="I883" s="8">
        <f>E883/E882*100</f>
        <v>43.291069168946358</v>
      </c>
      <c r="J883" s="9">
        <f t="shared" si="258"/>
        <v>149.108495485844</v>
      </c>
      <c r="K883" s="9">
        <f t="shared" si="259"/>
        <v>89.347998531343507</v>
      </c>
      <c r="L883" s="9">
        <f t="shared" si="259"/>
        <v>89.347998531343507</v>
      </c>
    </row>
    <row r="884" spans="1:12" s="1" customFormat="1" x14ac:dyDescent="0.2">
      <c r="A884" s="10" t="s">
        <v>8</v>
      </c>
      <c r="B884" s="7">
        <v>2853.2550000000001</v>
      </c>
      <c r="C884" s="7">
        <v>49553.165000000001</v>
      </c>
      <c r="D884" s="7">
        <v>2483.2199999999998</v>
      </c>
      <c r="E884" s="7">
        <v>2483.2199999999998</v>
      </c>
      <c r="F884" s="7">
        <v>3294.7440000000001</v>
      </c>
      <c r="G884" s="7">
        <v>3294.7440000000001</v>
      </c>
      <c r="H884" s="8">
        <f>D884/D882*100</f>
        <v>56.708930831053635</v>
      </c>
      <c r="I884" s="8">
        <f>E884/E882*100</f>
        <v>56.708930831053635</v>
      </c>
      <c r="J884" s="9">
        <f t="shared" si="258"/>
        <v>87.031127606891062</v>
      </c>
      <c r="K884" s="9">
        <f t="shared" si="259"/>
        <v>75.369133383352377</v>
      </c>
      <c r="L884" s="9">
        <f t="shared" si="259"/>
        <v>75.369133383352377</v>
      </c>
    </row>
    <row r="885" spans="1:12" s="1" customFormat="1" x14ac:dyDescent="0.2">
      <c r="A885" s="6" t="s">
        <v>9</v>
      </c>
      <c r="B885" s="7">
        <v>4124.5889999999999</v>
      </c>
      <c r="C885" s="7">
        <v>71727.502000000008</v>
      </c>
      <c r="D885" s="7">
        <v>4378.8869999999997</v>
      </c>
      <c r="E885" s="7">
        <v>4378.8869999999997</v>
      </c>
      <c r="F885" s="7">
        <v>5416.4110000000001</v>
      </c>
      <c r="G885" s="7">
        <v>5416.4110000000001</v>
      </c>
      <c r="H885" s="8">
        <f>H886+H887</f>
        <v>100</v>
      </c>
      <c r="I885" s="8">
        <f>I886+I887</f>
        <v>100</v>
      </c>
      <c r="J885" s="9">
        <f t="shared" si="258"/>
        <v>106.16541429946112</v>
      </c>
      <c r="K885" s="9">
        <f t="shared" si="259"/>
        <v>80.844806644104366</v>
      </c>
      <c r="L885" s="9">
        <f t="shared" si="259"/>
        <v>80.844806644104366</v>
      </c>
    </row>
    <row r="886" spans="1:12" s="1" customFormat="1" x14ac:dyDescent="0.2">
      <c r="A886" s="10" t="s">
        <v>10</v>
      </c>
      <c r="B886" s="7">
        <v>907.83199999999999</v>
      </c>
      <c r="C886" s="7">
        <v>12706.028</v>
      </c>
      <c r="D886" s="7">
        <v>1017.599</v>
      </c>
      <c r="E886" s="7">
        <v>1017.599</v>
      </c>
      <c r="F886" s="7">
        <v>1020.96</v>
      </c>
      <c r="G886" s="7">
        <v>1020.96</v>
      </c>
      <c r="H886" s="8">
        <f>D886/D885*100</f>
        <v>23.238759072796356</v>
      </c>
      <c r="I886" s="8">
        <f>E886/E885*100</f>
        <v>23.238759072796356</v>
      </c>
      <c r="J886" s="9">
        <f t="shared" si="258"/>
        <v>112.09111377435472</v>
      </c>
      <c r="K886" s="9">
        <f t="shared" si="259"/>
        <v>99.670800031343049</v>
      </c>
      <c r="L886" s="9">
        <f t="shared" si="259"/>
        <v>99.670800031343049</v>
      </c>
    </row>
    <row r="887" spans="1:12" s="1" customFormat="1" x14ac:dyDescent="0.2">
      <c r="A887" s="10" t="s">
        <v>11</v>
      </c>
      <c r="B887" s="7">
        <v>3216.7570000000001</v>
      </c>
      <c r="C887" s="7">
        <v>59021.474000000009</v>
      </c>
      <c r="D887" s="7">
        <v>3361.2879999999996</v>
      </c>
      <c r="E887" s="7">
        <v>3361.2879999999996</v>
      </c>
      <c r="F887" s="7">
        <v>4395.451</v>
      </c>
      <c r="G887" s="7">
        <v>4395.451</v>
      </c>
      <c r="H887" s="8">
        <f>D887/D885*100</f>
        <v>76.761240927203644</v>
      </c>
      <c r="I887" s="8">
        <f>E887/E885*100</f>
        <v>76.761240927203644</v>
      </c>
      <c r="J887" s="9">
        <f t="shared" si="258"/>
        <v>104.49306553152755</v>
      </c>
      <c r="K887" s="9">
        <f t="shared" si="259"/>
        <v>76.471970680596812</v>
      </c>
      <c r="L887" s="9">
        <f t="shared" si="259"/>
        <v>76.471970680596812</v>
      </c>
    </row>
    <row r="888" spans="1:12" s="1" customFormat="1" x14ac:dyDescent="0.2">
      <c r="A888" s="3" t="s">
        <v>137</v>
      </c>
      <c r="B888" s="7"/>
      <c r="C888" s="7"/>
      <c r="D888" s="7"/>
      <c r="E888" s="7"/>
      <c r="F888" s="7"/>
      <c r="G888" s="7"/>
    </row>
    <row r="889" spans="1:12" s="1" customFormat="1" x14ac:dyDescent="0.2">
      <c r="A889" s="6" t="s">
        <v>6</v>
      </c>
      <c r="B889" s="7">
        <v>13461.982999999998</v>
      </c>
      <c r="C889" s="7">
        <v>194004.663</v>
      </c>
      <c r="D889" s="7">
        <v>10487.933000000001</v>
      </c>
      <c r="E889" s="7">
        <v>10487.933000000001</v>
      </c>
      <c r="F889" s="7">
        <v>13384.877</v>
      </c>
      <c r="G889" s="7">
        <v>13384.877</v>
      </c>
      <c r="H889" s="8">
        <f>H890+H891</f>
        <v>99.999999999999986</v>
      </c>
      <c r="I889" s="8">
        <f>I890+I891</f>
        <v>99.999999999999986</v>
      </c>
      <c r="J889" s="9">
        <f t="shared" ref="J889:J894" si="260">D889/B889*100</f>
        <v>77.907786690861229</v>
      </c>
      <c r="K889" s="9">
        <f t="shared" ref="K889:L894" si="261">D889/F889*100</f>
        <v>78.356588558863862</v>
      </c>
      <c r="L889" s="9">
        <f t="shared" si="261"/>
        <v>78.356588558863862</v>
      </c>
    </row>
    <row r="890" spans="1:12" s="1" customFormat="1" x14ac:dyDescent="0.2">
      <c r="A890" s="10" t="s">
        <v>7</v>
      </c>
      <c r="B890" s="7">
        <v>1490.4159999999999</v>
      </c>
      <c r="C890" s="7">
        <v>19831.654999999999</v>
      </c>
      <c r="D890" s="7">
        <v>1438.0820000000001</v>
      </c>
      <c r="E890" s="7">
        <v>1438.0820000000001</v>
      </c>
      <c r="F890" s="7">
        <v>1499.0820000000001</v>
      </c>
      <c r="G890" s="7">
        <v>1499.0820000000001</v>
      </c>
      <c r="H890" s="8">
        <f>D890/D889*100</f>
        <v>13.711777144266653</v>
      </c>
      <c r="I890" s="8">
        <f>E890/E889*100</f>
        <v>13.711777144266653</v>
      </c>
      <c r="J890" s="9">
        <f t="shared" si="260"/>
        <v>96.488631361982172</v>
      </c>
      <c r="K890" s="9">
        <f t="shared" si="261"/>
        <v>95.930843009255</v>
      </c>
      <c r="L890" s="9">
        <f t="shared" si="261"/>
        <v>95.930843009255</v>
      </c>
    </row>
    <row r="891" spans="1:12" s="1" customFormat="1" x14ac:dyDescent="0.2">
      <c r="A891" s="10" t="s">
        <v>8</v>
      </c>
      <c r="B891" s="7">
        <v>11971.566999999999</v>
      </c>
      <c r="C891" s="7">
        <v>174173.008</v>
      </c>
      <c r="D891" s="7">
        <v>9049.8510000000006</v>
      </c>
      <c r="E891" s="7">
        <v>9049.8510000000006</v>
      </c>
      <c r="F891" s="7">
        <v>11885.795</v>
      </c>
      <c r="G891" s="7">
        <v>11885.795</v>
      </c>
      <c r="H891" s="8">
        <f>D891/D889*100</f>
        <v>86.288222855733338</v>
      </c>
      <c r="I891" s="8">
        <f>E891/E889*100</f>
        <v>86.288222855733338</v>
      </c>
      <c r="J891" s="9">
        <f t="shared" si="260"/>
        <v>75.594539962897102</v>
      </c>
      <c r="K891" s="9">
        <f t="shared" si="261"/>
        <v>76.140056260435244</v>
      </c>
      <c r="L891" s="9">
        <f t="shared" si="261"/>
        <v>76.140056260435244</v>
      </c>
    </row>
    <row r="892" spans="1:12" s="1" customFormat="1" x14ac:dyDescent="0.2">
      <c r="A892" s="6" t="s">
        <v>9</v>
      </c>
      <c r="B892" s="7">
        <v>13461.982999999998</v>
      </c>
      <c r="C892" s="7">
        <v>194004.663</v>
      </c>
      <c r="D892" s="7">
        <v>10487.933000000001</v>
      </c>
      <c r="E892" s="7">
        <v>10487.933000000001</v>
      </c>
      <c r="F892" s="7">
        <v>13384.877</v>
      </c>
      <c r="G892" s="7">
        <v>13384.877</v>
      </c>
      <c r="H892" s="8">
        <f>H893+H894</f>
        <v>100.00000000000001</v>
      </c>
      <c r="I892" s="8">
        <f>I893+I894</f>
        <v>100.00000000000001</v>
      </c>
      <c r="J892" s="9">
        <f t="shared" si="260"/>
        <v>77.907786690861229</v>
      </c>
      <c r="K892" s="9">
        <f t="shared" si="261"/>
        <v>78.356588558863862</v>
      </c>
      <c r="L892" s="9">
        <f t="shared" si="261"/>
        <v>78.356588558863862</v>
      </c>
    </row>
    <row r="893" spans="1:12" s="1" customFormat="1" x14ac:dyDescent="0.2">
      <c r="A893" s="10" t="s">
        <v>10</v>
      </c>
      <c r="B893" s="7">
        <v>1123.498</v>
      </c>
      <c r="C893" s="7">
        <v>19540.824000000001</v>
      </c>
      <c r="D893" s="7">
        <v>1187.864</v>
      </c>
      <c r="E893" s="7">
        <v>1187.864</v>
      </c>
      <c r="F893" s="7">
        <v>900.85599999999999</v>
      </c>
      <c r="G893" s="7">
        <v>900.85599999999999</v>
      </c>
      <c r="H893" s="8">
        <f>D893/D892*100</f>
        <v>11.32600675461981</v>
      </c>
      <c r="I893" s="8">
        <f>E893/E892*100</f>
        <v>11.32600675461981</v>
      </c>
      <c r="J893" s="9">
        <f t="shared" si="260"/>
        <v>105.72907116879603</v>
      </c>
      <c r="K893" s="9">
        <f t="shared" si="261"/>
        <v>131.85947587627768</v>
      </c>
      <c r="L893" s="9">
        <f t="shared" si="261"/>
        <v>131.85947587627768</v>
      </c>
    </row>
    <row r="894" spans="1:12" s="1" customFormat="1" x14ac:dyDescent="0.2">
      <c r="A894" s="10" t="s">
        <v>11</v>
      </c>
      <c r="B894" s="7">
        <v>12338.484999999999</v>
      </c>
      <c r="C894" s="7">
        <v>174463.83900000001</v>
      </c>
      <c r="D894" s="7">
        <v>9300.0690000000013</v>
      </c>
      <c r="E894" s="7">
        <v>9300.0690000000013</v>
      </c>
      <c r="F894" s="7">
        <v>12484.021000000001</v>
      </c>
      <c r="G894" s="7">
        <v>12484.021000000001</v>
      </c>
      <c r="H894" s="8">
        <f>D894/D892*100</f>
        <v>88.673993245380203</v>
      </c>
      <c r="I894" s="8">
        <f>E894/E892*100</f>
        <v>88.673993245380203</v>
      </c>
      <c r="J894" s="9">
        <f t="shared" si="260"/>
        <v>75.37448074054474</v>
      </c>
      <c r="K894" s="9">
        <f t="shared" si="261"/>
        <v>74.495781447339766</v>
      </c>
      <c r="L894" s="9">
        <f t="shared" si="261"/>
        <v>74.495781447339766</v>
      </c>
    </row>
    <row r="895" spans="1:12" s="1" customFormat="1" ht="22.5" x14ac:dyDescent="0.2">
      <c r="A895" s="3" t="s">
        <v>138</v>
      </c>
      <c r="B895" s="7"/>
      <c r="C895" s="7"/>
      <c r="D895" s="7"/>
      <c r="E895" s="7"/>
      <c r="F895" s="7"/>
      <c r="G895" s="7"/>
    </row>
    <row r="896" spans="1:12" s="1" customFormat="1" x14ac:dyDescent="0.2">
      <c r="A896" s="6" t="s">
        <v>6</v>
      </c>
      <c r="B896" s="7">
        <v>308.678</v>
      </c>
      <c r="C896" s="7">
        <v>28441.282000000003</v>
      </c>
      <c r="D896" s="7">
        <v>160.02700000000002</v>
      </c>
      <c r="E896" s="7">
        <v>160.02700000000002</v>
      </c>
      <c r="F896" s="7">
        <v>490.512</v>
      </c>
      <c r="G896" s="7">
        <v>490.512</v>
      </c>
      <c r="H896" s="8">
        <f>H897+H898</f>
        <v>99.999999999999986</v>
      </c>
      <c r="I896" s="8">
        <f>I897+I898</f>
        <v>99.999999999999986</v>
      </c>
      <c r="J896" s="9">
        <f t="shared" ref="J896:J901" si="262">D896/B896*100</f>
        <v>51.842696920415456</v>
      </c>
      <c r="K896" s="9">
        <f t="shared" ref="K896:L901" si="263">D896/F896*100</f>
        <v>32.62448217372868</v>
      </c>
      <c r="L896" s="9">
        <f t="shared" si="263"/>
        <v>32.62448217372868</v>
      </c>
    </row>
    <row r="897" spans="1:12" s="1" customFormat="1" x14ac:dyDescent="0.2">
      <c r="A897" s="10" t="s">
        <v>7</v>
      </c>
      <c r="B897" s="7">
        <v>0</v>
      </c>
      <c r="C897" s="7">
        <v>3.294</v>
      </c>
      <c r="D897" s="7">
        <v>0.3</v>
      </c>
      <c r="E897" s="7">
        <v>0.3</v>
      </c>
      <c r="F897" s="7">
        <v>0.3</v>
      </c>
      <c r="G897" s="7">
        <v>0.3</v>
      </c>
      <c r="H897" s="8">
        <f>D897/D896*100</f>
        <v>0.18746836471345457</v>
      </c>
      <c r="I897" s="8">
        <f>E897/E896*100</f>
        <v>0.18746836471345457</v>
      </c>
      <c r="J897" s="9">
        <v>0</v>
      </c>
      <c r="K897" s="9">
        <f t="shared" si="263"/>
        <v>100</v>
      </c>
      <c r="L897" s="9">
        <f t="shared" si="263"/>
        <v>100</v>
      </c>
    </row>
    <row r="898" spans="1:12" s="1" customFormat="1" x14ac:dyDescent="0.2">
      <c r="A898" s="10" t="s">
        <v>8</v>
      </c>
      <c r="B898" s="7">
        <v>308.678</v>
      </c>
      <c r="C898" s="7">
        <v>28437.988000000001</v>
      </c>
      <c r="D898" s="7">
        <v>159.727</v>
      </c>
      <c r="E898" s="7">
        <v>159.727</v>
      </c>
      <c r="F898" s="7">
        <v>490.21199999999999</v>
      </c>
      <c r="G898" s="7">
        <v>490.21199999999999</v>
      </c>
      <c r="H898" s="8">
        <f>D898/D896*100</f>
        <v>99.812531635286533</v>
      </c>
      <c r="I898" s="8">
        <f>E898/E896*100</f>
        <v>99.812531635286533</v>
      </c>
      <c r="J898" s="9">
        <f t="shared" si="262"/>
        <v>51.745508264275401</v>
      </c>
      <c r="K898" s="9">
        <f t="shared" si="263"/>
        <v>32.583249696049876</v>
      </c>
      <c r="L898" s="9">
        <f t="shared" si="263"/>
        <v>32.583249696049876</v>
      </c>
    </row>
    <row r="899" spans="1:12" s="1" customFormat="1" x14ac:dyDescent="0.2">
      <c r="A899" s="6" t="s">
        <v>9</v>
      </c>
      <c r="B899" s="7">
        <v>308.678</v>
      </c>
      <c r="C899" s="7">
        <v>28441.282000000003</v>
      </c>
      <c r="D899" s="7">
        <v>160.02700000000002</v>
      </c>
      <c r="E899" s="7">
        <v>160.02700000000002</v>
      </c>
      <c r="F899" s="7">
        <v>490.512</v>
      </c>
      <c r="G899" s="7">
        <v>490.512</v>
      </c>
      <c r="H899" s="8">
        <f>H900+H901</f>
        <v>100</v>
      </c>
      <c r="I899" s="8">
        <f>I900+I901</f>
        <v>100</v>
      </c>
      <c r="J899" s="9">
        <f t="shared" si="262"/>
        <v>51.842696920415456</v>
      </c>
      <c r="K899" s="9">
        <f t="shared" si="263"/>
        <v>32.62448217372868</v>
      </c>
      <c r="L899" s="9">
        <f t="shared" si="263"/>
        <v>32.62448217372868</v>
      </c>
    </row>
    <row r="900" spans="1:12" s="1" customFormat="1" x14ac:dyDescent="0.2">
      <c r="A900" s="10" t="s">
        <v>10</v>
      </c>
      <c r="B900" s="7">
        <v>0.13800000000000001</v>
      </c>
      <c r="C900" s="7">
        <v>7.6269999999999998</v>
      </c>
      <c r="D900" s="7">
        <v>1.2999999999999999E-2</v>
      </c>
      <c r="E900" s="7">
        <v>1.2999999999999999E-2</v>
      </c>
      <c r="F900" s="7">
        <v>0</v>
      </c>
      <c r="G900" s="7">
        <v>0</v>
      </c>
      <c r="H900" s="8">
        <f>D900/D899*100</f>
        <v>8.123629137583032E-3</v>
      </c>
      <c r="I900" s="8">
        <f>E900/E899*100</f>
        <v>8.123629137583032E-3</v>
      </c>
      <c r="J900" s="9">
        <f t="shared" si="262"/>
        <v>9.420289855072463</v>
      </c>
      <c r="K900" s="9">
        <v>0</v>
      </c>
      <c r="L900" s="9">
        <v>0</v>
      </c>
    </row>
    <row r="901" spans="1:12" s="1" customFormat="1" x14ac:dyDescent="0.2">
      <c r="A901" s="10" t="s">
        <v>11</v>
      </c>
      <c r="B901" s="7">
        <v>308.54000000000002</v>
      </c>
      <c r="C901" s="7">
        <v>28433.655000000002</v>
      </c>
      <c r="D901" s="7">
        <v>160.01400000000001</v>
      </c>
      <c r="E901" s="7">
        <v>160.01400000000001</v>
      </c>
      <c r="F901" s="7">
        <v>490.512</v>
      </c>
      <c r="G901" s="7">
        <v>490.512</v>
      </c>
      <c r="H901" s="8">
        <f>D901/D899*100</f>
        <v>99.991876370862414</v>
      </c>
      <c r="I901" s="8">
        <f>E901/E899*100</f>
        <v>99.991876370862414</v>
      </c>
      <c r="J901" s="9">
        <f t="shared" si="262"/>
        <v>51.861671096130159</v>
      </c>
      <c r="K901" s="9">
        <f t="shared" si="263"/>
        <v>32.621831881788829</v>
      </c>
      <c r="L901" s="9">
        <f t="shared" si="263"/>
        <v>32.621831881788829</v>
      </c>
    </row>
    <row r="902" spans="1:12" s="1" customFormat="1" x14ac:dyDescent="0.2">
      <c r="A902" s="3" t="s">
        <v>139</v>
      </c>
      <c r="B902" s="7"/>
      <c r="C902" s="7"/>
      <c r="D902" s="7"/>
      <c r="E902" s="7"/>
      <c r="F902" s="7"/>
      <c r="G902" s="7"/>
    </row>
    <row r="903" spans="1:12" s="1" customFormat="1" x14ac:dyDescent="0.2">
      <c r="A903" s="6" t="s">
        <v>6</v>
      </c>
      <c r="B903" s="7">
        <v>7924.1859999999997</v>
      </c>
      <c r="C903" s="7">
        <v>92614.531999999992</v>
      </c>
      <c r="D903" s="7">
        <v>5609.165</v>
      </c>
      <c r="E903" s="7">
        <v>5609.165</v>
      </c>
      <c r="F903" s="7">
        <v>8778.110999999999</v>
      </c>
      <c r="G903" s="7">
        <v>8778.110999999999</v>
      </c>
      <c r="H903" s="8">
        <f>H904+H905</f>
        <v>100</v>
      </c>
      <c r="I903" s="8">
        <f>I904+I905</f>
        <v>100</v>
      </c>
      <c r="J903" s="9">
        <f t="shared" ref="J903:J908" si="264">D903/B903*100</f>
        <v>70.785377829344242</v>
      </c>
      <c r="K903" s="9">
        <f t="shared" ref="K903:L908" si="265">D903/F903*100</f>
        <v>63.899453994145219</v>
      </c>
      <c r="L903" s="9">
        <f t="shared" si="265"/>
        <v>63.899453994145219</v>
      </c>
    </row>
    <row r="904" spans="1:12" s="1" customFormat="1" x14ac:dyDescent="0.2">
      <c r="A904" s="10" t="s">
        <v>7</v>
      </c>
      <c r="B904" s="7">
        <v>516.58299999999997</v>
      </c>
      <c r="C904" s="7">
        <v>6680.3289999999997</v>
      </c>
      <c r="D904" s="7">
        <v>522.91600000000005</v>
      </c>
      <c r="E904" s="7">
        <v>522.91600000000005</v>
      </c>
      <c r="F904" s="7">
        <v>505.916</v>
      </c>
      <c r="G904" s="7">
        <v>505.916</v>
      </c>
      <c r="H904" s="8">
        <f>D904/D903*100</f>
        <v>9.3225283977205162</v>
      </c>
      <c r="I904" s="8">
        <f>E904/E903*100</f>
        <v>9.3225283977205162</v>
      </c>
      <c r="J904" s="9">
        <f t="shared" si="264"/>
        <v>101.22594045874527</v>
      </c>
      <c r="K904" s="9">
        <f t="shared" si="265"/>
        <v>103.3602416211387</v>
      </c>
      <c r="L904" s="9">
        <f t="shared" si="265"/>
        <v>103.3602416211387</v>
      </c>
    </row>
    <row r="905" spans="1:12" s="1" customFormat="1" x14ac:dyDescent="0.2">
      <c r="A905" s="10" t="s">
        <v>8</v>
      </c>
      <c r="B905" s="7">
        <v>7407.6030000000001</v>
      </c>
      <c r="C905" s="7">
        <v>85934.202999999994</v>
      </c>
      <c r="D905" s="7">
        <v>5086.2489999999998</v>
      </c>
      <c r="E905" s="7">
        <v>5086.2489999999998</v>
      </c>
      <c r="F905" s="7">
        <v>8272.1949999999997</v>
      </c>
      <c r="G905" s="7">
        <v>8272.1949999999997</v>
      </c>
      <c r="H905" s="8">
        <f>D905/D903*100</f>
        <v>90.677471602279482</v>
      </c>
      <c r="I905" s="8">
        <f>E905/E903*100</f>
        <v>90.677471602279482</v>
      </c>
      <c r="J905" s="9">
        <f t="shared" si="264"/>
        <v>68.662548465407767</v>
      </c>
      <c r="K905" s="9">
        <f t="shared" si="265"/>
        <v>61.486086824597344</v>
      </c>
      <c r="L905" s="9">
        <f t="shared" si="265"/>
        <v>61.486086824597344</v>
      </c>
    </row>
    <row r="906" spans="1:12" s="1" customFormat="1" x14ac:dyDescent="0.2">
      <c r="A906" s="6" t="s">
        <v>9</v>
      </c>
      <c r="B906" s="7">
        <v>7924.1859999999997</v>
      </c>
      <c r="C906" s="7">
        <v>92614.531999999992</v>
      </c>
      <c r="D906" s="7">
        <v>5609.165</v>
      </c>
      <c r="E906" s="7">
        <v>5609.165</v>
      </c>
      <c r="F906" s="7">
        <v>8778.110999999999</v>
      </c>
      <c r="G906" s="7">
        <v>8778.110999999999</v>
      </c>
      <c r="H906" s="8">
        <f>H907+H908</f>
        <v>100</v>
      </c>
      <c r="I906" s="8">
        <f>I907+I908</f>
        <v>100</v>
      </c>
      <c r="J906" s="9">
        <f t="shared" si="264"/>
        <v>70.785377829344242</v>
      </c>
      <c r="K906" s="9">
        <f t="shared" si="265"/>
        <v>63.899453994145219</v>
      </c>
      <c r="L906" s="9">
        <f t="shared" si="265"/>
        <v>63.899453994145219</v>
      </c>
    </row>
    <row r="907" spans="1:12" s="1" customFormat="1" x14ac:dyDescent="0.2">
      <c r="A907" s="10" t="s">
        <v>10</v>
      </c>
      <c r="B907" s="7">
        <v>234.86</v>
      </c>
      <c r="C907" s="7">
        <v>3939.8290000000002</v>
      </c>
      <c r="D907" s="7">
        <v>181.97399999999999</v>
      </c>
      <c r="E907" s="7">
        <v>181.97399999999999</v>
      </c>
      <c r="F907" s="7">
        <v>183.79400000000001</v>
      </c>
      <c r="G907" s="7">
        <v>183.79400000000001</v>
      </c>
      <c r="H907" s="8">
        <f>D907/D906*100</f>
        <v>3.24422619052925</v>
      </c>
      <c r="I907" s="8">
        <f>E907/E906*100</f>
        <v>3.24422619052925</v>
      </c>
      <c r="J907" s="9">
        <f t="shared" si="264"/>
        <v>77.481904113088646</v>
      </c>
      <c r="K907" s="9">
        <f t="shared" si="265"/>
        <v>99.009760927995458</v>
      </c>
      <c r="L907" s="9">
        <f t="shared" si="265"/>
        <v>99.009760927995458</v>
      </c>
    </row>
    <row r="908" spans="1:12" s="1" customFormat="1" x14ac:dyDescent="0.2">
      <c r="A908" s="10" t="s">
        <v>11</v>
      </c>
      <c r="B908" s="7">
        <v>7689.326</v>
      </c>
      <c r="C908" s="7">
        <v>88674.702999999994</v>
      </c>
      <c r="D908" s="7">
        <v>5427.1909999999998</v>
      </c>
      <c r="E908" s="7">
        <v>5427.1909999999998</v>
      </c>
      <c r="F908" s="7">
        <v>8594.3169999999991</v>
      </c>
      <c r="G908" s="7">
        <v>8594.3169999999991</v>
      </c>
      <c r="H908" s="8">
        <f>D908/D906*100</f>
        <v>96.755773809470753</v>
      </c>
      <c r="I908" s="8">
        <f>E908/E906*100</f>
        <v>96.755773809470753</v>
      </c>
      <c r="J908" s="9">
        <f t="shared" si="264"/>
        <v>70.580841545799984</v>
      </c>
      <c r="K908" s="9">
        <f t="shared" si="265"/>
        <v>63.148601570084054</v>
      </c>
      <c r="L908" s="9">
        <f t="shared" si="265"/>
        <v>63.148601570084054</v>
      </c>
    </row>
    <row r="909" spans="1:12" s="1" customFormat="1" ht="22.5" x14ac:dyDescent="0.2">
      <c r="A909" s="3" t="s">
        <v>140</v>
      </c>
      <c r="B909" s="7"/>
      <c r="C909" s="7"/>
      <c r="D909" s="7"/>
      <c r="E909" s="7"/>
      <c r="F909" s="7"/>
      <c r="G909" s="7"/>
    </row>
    <row r="910" spans="1:12" s="1" customFormat="1" x14ac:dyDescent="0.2">
      <c r="A910" s="6" t="s">
        <v>6</v>
      </c>
      <c r="B910" s="7">
        <v>1542.652</v>
      </c>
      <c r="C910" s="7">
        <v>28912.18</v>
      </c>
      <c r="D910" s="7">
        <v>1391.63</v>
      </c>
      <c r="E910" s="7">
        <v>1391.63</v>
      </c>
      <c r="F910" s="7">
        <v>2748.3450000000003</v>
      </c>
      <c r="G910" s="7">
        <v>2748.3450000000003</v>
      </c>
      <c r="H910" s="8">
        <f>H911+H912</f>
        <v>100</v>
      </c>
      <c r="I910" s="8">
        <f>I911+I912</f>
        <v>100</v>
      </c>
      <c r="J910" s="9">
        <f t="shared" ref="J910:J915" si="266">D910/B910*100</f>
        <v>90.210235360923917</v>
      </c>
      <c r="K910" s="9">
        <f t="shared" ref="K910:L915" si="267">D910/F910*100</f>
        <v>50.635200457002306</v>
      </c>
      <c r="L910" s="9">
        <f t="shared" si="267"/>
        <v>50.635200457002306</v>
      </c>
    </row>
    <row r="911" spans="1:12" s="1" customFormat="1" x14ac:dyDescent="0.2">
      <c r="A911" s="10" t="s">
        <v>7</v>
      </c>
      <c r="B911" s="7">
        <v>89.332999999999998</v>
      </c>
      <c r="C911" s="7">
        <v>725.66700000000003</v>
      </c>
      <c r="D911" s="7">
        <v>73.332999999999998</v>
      </c>
      <c r="E911" s="7">
        <v>73.332999999999998</v>
      </c>
      <c r="F911" s="7">
        <v>73.332999999999998</v>
      </c>
      <c r="G911" s="7">
        <v>73.332999999999998</v>
      </c>
      <c r="H911" s="8">
        <f>D911/D910*100</f>
        <v>5.2695759648757212</v>
      </c>
      <c r="I911" s="8">
        <f>E911/E910*100</f>
        <v>5.2695759648757212</v>
      </c>
      <c r="J911" s="9">
        <f t="shared" si="266"/>
        <v>82.089485408527636</v>
      </c>
      <c r="K911" s="9">
        <f t="shared" si="267"/>
        <v>100</v>
      </c>
      <c r="L911" s="9">
        <f t="shared" si="267"/>
        <v>100</v>
      </c>
    </row>
    <row r="912" spans="1:12" s="1" customFormat="1" x14ac:dyDescent="0.2">
      <c r="A912" s="10" t="s">
        <v>8</v>
      </c>
      <c r="B912" s="7">
        <v>1453.319</v>
      </c>
      <c r="C912" s="7">
        <v>28186.512999999999</v>
      </c>
      <c r="D912" s="7">
        <v>1318.297</v>
      </c>
      <c r="E912" s="7">
        <v>1318.297</v>
      </c>
      <c r="F912" s="7">
        <v>2675.0120000000002</v>
      </c>
      <c r="G912" s="7">
        <v>2675.0120000000002</v>
      </c>
      <c r="H912" s="8">
        <f>D912/D910*100</f>
        <v>94.730424035124273</v>
      </c>
      <c r="I912" s="8">
        <f>E912/E910*100</f>
        <v>94.730424035124273</v>
      </c>
      <c r="J912" s="9">
        <f t="shared" si="266"/>
        <v>90.709403785404305</v>
      </c>
      <c r="K912" s="9">
        <f t="shared" si="267"/>
        <v>49.281909763395454</v>
      </c>
      <c r="L912" s="9">
        <f t="shared" si="267"/>
        <v>49.281909763395454</v>
      </c>
    </row>
    <row r="913" spans="1:12" s="1" customFormat="1" x14ac:dyDescent="0.2">
      <c r="A913" s="6" t="s">
        <v>9</v>
      </c>
      <c r="B913" s="7">
        <v>1542.652</v>
      </c>
      <c r="C913" s="7">
        <v>28912.18</v>
      </c>
      <c r="D913" s="7">
        <v>1391.63</v>
      </c>
      <c r="E913" s="7">
        <v>1391.63</v>
      </c>
      <c r="F913" s="7">
        <v>2748.3450000000003</v>
      </c>
      <c r="G913" s="7">
        <v>2748.3450000000003</v>
      </c>
      <c r="H913" s="8">
        <f>H914+H915</f>
        <v>100.00000000000001</v>
      </c>
      <c r="I913" s="8">
        <f>I914+I915</f>
        <v>100.00000000000001</v>
      </c>
      <c r="J913" s="9">
        <f t="shared" si="266"/>
        <v>90.210235360923917</v>
      </c>
      <c r="K913" s="9">
        <f t="shared" si="267"/>
        <v>50.635200457002306</v>
      </c>
      <c r="L913" s="9">
        <f t="shared" si="267"/>
        <v>50.635200457002306</v>
      </c>
    </row>
    <row r="914" spans="1:12" s="1" customFormat="1" x14ac:dyDescent="0.2">
      <c r="A914" s="10" t="s">
        <v>10</v>
      </c>
      <c r="B914" s="7">
        <v>55.335000000000001</v>
      </c>
      <c r="C914" s="7">
        <v>703.63300000000004</v>
      </c>
      <c r="D914" s="7">
        <v>31.475000000000001</v>
      </c>
      <c r="E914" s="7">
        <v>31.475000000000001</v>
      </c>
      <c r="F914" s="7">
        <v>67.852999999999994</v>
      </c>
      <c r="G914" s="7">
        <v>67.852999999999994</v>
      </c>
      <c r="H914" s="8">
        <f>D914/D913*100</f>
        <v>2.2617362373619425</v>
      </c>
      <c r="I914" s="8">
        <f>E914/E913*100</f>
        <v>2.2617362373619425</v>
      </c>
      <c r="J914" s="9">
        <f t="shared" si="266"/>
        <v>56.880816842866174</v>
      </c>
      <c r="K914" s="9">
        <f t="shared" si="267"/>
        <v>46.38704257733631</v>
      </c>
      <c r="L914" s="9">
        <f t="shared" si="267"/>
        <v>46.38704257733631</v>
      </c>
    </row>
    <row r="915" spans="1:12" s="1" customFormat="1" x14ac:dyDescent="0.2">
      <c r="A915" s="10" t="s">
        <v>11</v>
      </c>
      <c r="B915" s="7">
        <v>1487.317</v>
      </c>
      <c r="C915" s="7">
        <v>28208.546999999999</v>
      </c>
      <c r="D915" s="7">
        <v>1360.1550000000002</v>
      </c>
      <c r="E915" s="7">
        <v>1360.1550000000002</v>
      </c>
      <c r="F915" s="7">
        <v>2680.4920000000002</v>
      </c>
      <c r="G915" s="7">
        <v>2680.4920000000002</v>
      </c>
      <c r="H915" s="8">
        <f>D915/D913*100</f>
        <v>97.73826376263807</v>
      </c>
      <c r="I915" s="8">
        <f>E915/E913*100</f>
        <v>97.73826376263807</v>
      </c>
      <c r="J915" s="9">
        <f t="shared" si="266"/>
        <v>91.450242281907634</v>
      </c>
      <c r="K915" s="9">
        <f t="shared" si="267"/>
        <v>50.742736781158094</v>
      </c>
      <c r="L915" s="9">
        <f t="shared" si="267"/>
        <v>50.742736781158094</v>
      </c>
    </row>
    <row r="916" spans="1:12" s="1" customFormat="1" ht="22.5" x14ac:dyDescent="0.2">
      <c r="A916" s="3" t="s">
        <v>141</v>
      </c>
      <c r="B916" s="7"/>
      <c r="C916" s="7"/>
      <c r="D916" s="7"/>
      <c r="E916" s="7"/>
      <c r="F916" s="7"/>
      <c r="G916" s="7"/>
    </row>
    <row r="917" spans="1:12" s="1" customFormat="1" x14ac:dyDescent="0.2">
      <c r="A917" s="6" t="s">
        <v>6</v>
      </c>
      <c r="B917" s="7">
        <v>490.70499999999998</v>
      </c>
      <c r="C917" s="7">
        <v>7950.5659999999998</v>
      </c>
      <c r="D917" s="7">
        <v>593.22799999999995</v>
      </c>
      <c r="E917" s="7">
        <v>593.22799999999995</v>
      </c>
      <c r="F917" s="7">
        <v>685.48800000000006</v>
      </c>
      <c r="G917" s="7">
        <v>685.48800000000006</v>
      </c>
      <c r="H917" s="8">
        <f>H918+H919</f>
        <v>100</v>
      </c>
      <c r="I917" s="8">
        <f>I918+I919</f>
        <v>100</v>
      </c>
      <c r="J917" s="9">
        <f t="shared" ref="J917:J922" si="268">D917/B917*100</f>
        <v>120.89300088647965</v>
      </c>
      <c r="K917" s="9">
        <f t="shared" ref="K917:L922" si="269">D917/F917*100</f>
        <v>86.540975188478853</v>
      </c>
      <c r="L917" s="9">
        <f t="shared" si="269"/>
        <v>86.540975188478853</v>
      </c>
    </row>
    <row r="918" spans="1:12" s="1" customFormat="1" x14ac:dyDescent="0.2">
      <c r="A918" s="10" t="s">
        <v>7</v>
      </c>
      <c r="B918" s="7">
        <v>2</v>
      </c>
      <c r="C918" s="7">
        <v>33.332999999999998</v>
      </c>
      <c r="D918" s="7">
        <v>3</v>
      </c>
      <c r="E918" s="7">
        <v>3</v>
      </c>
      <c r="F918" s="7">
        <v>3</v>
      </c>
      <c r="G918" s="7">
        <v>3</v>
      </c>
      <c r="H918" s="8">
        <f>D918/D917*100</f>
        <v>0.50570775485985153</v>
      </c>
      <c r="I918" s="8">
        <f>E918/E917*100</f>
        <v>0.50570775485985153</v>
      </c>
      <c r="J918" s="9">
        <f t="shared" si="268"/>
        <v>150</v>
      </c>
      <c r="K918" s="9">
        <f t="shared" si="269"/>
        <v>100</v>
      </c>
      <c r="L918" s="9">
        <f t="shared" si="269"/>
        <v>100</v>
      </c>
    </row>
    <row r="919" spans="1:12" s="1" customFormat="1" x14ac:dyDescent="0.2">
      <c r="A919" s="10" t="s">
        <v>8</v>
      </c>
      <c r="B919" s="7">
        <v>488.70499999999998</v>
      </c>
      <c r="C919" s="7">
        <v>7917.2330000000002</v>
      </c>
      <c r="D919" s="7">
        <v>590.22799999999995</v>
      </c>
      <c r="E919" s="7">
        <v>590.22799999999995</v>
      </c>
      <c r="F919" s="7">
        <v>682.48800000000006</v>
      </c>
      <c r="G919" s="7">
        <v>682.48800000000006</v>
      </c>
      <c r="H919" s="8">
        <f>D919/D917*100</f>
        <v>99.494292245140144</v>
      </c>
      <c r="I919" s="8">
        <f>E919/E917*100</f>
        <v>99.494292245140144</v>
      </c>
      <c r="J919" s="9">
        <f t="shared" si="268"/>
        <v>120.7738819942501</v>
      </c>
      <c r="K919" s="9">
        <f t="shared" si="269"/>
        <v>86.481813599653023</v>
      </c>
      <c r="L919" s="9">
        <f t="shared" si="269"/>
        <v>86.481813599653023</v>
      </c>
    </row>
    <row r="920" spans="1:12" s="1" customFormat="1" x14ac:dyDescent="0.2">
      <c r="A920" s="6" t="s">
        <v>9</v>
      </c>
      <c r="B920" s="7">
        <v>490.70499999999998</v>
      </c>
      <c r="C920" s="7">
        <v>7950.5659999999998</v>
      </c>
      <c r="D920" s="7">
        <v>593.22799999999995</v>
      </c>
      <c r="E920" s="7">
        <v>593.22799999999995</v>
      </c>
      <c r="F920" s="7">
        <v>685.48800000000006</v>
      </c>
      <c r="G920" s="7">
        <v>685.48800000000006</v>
      </c>
      <c r="H920" s="8">
        <f>H921+H922</f>
        <v>99.999831430748387</v>
      </c>
      <c r="I920" s="8">
        <f>I921+I922</f>
        <v>99.999831430748387</v>
      </c>
      <c r="J920" s="9">
        <f t="shared" si="268"/>
        <v>120.89300088647965</v>
      </c>
      <c r="K920" s="9">
        <f t="shared" si="269"/>
        <v>86.540975188478853</v>
      </c>
      <c r="L920" s="9">
        <f t="shared" si="269"/>
        <v>86.540975188478853</v>
      </c>
    </row>
    <row r="921" spans="1:12" s="1" customFormat="1" x14ac:dyDescent="0.2">
      <c r="A921" s="10" t="s">
        <v>10</v>
      </c>
      <c r="B921" s="7">
        <v>2.4940000000000002</v>
      </c>
      <c r="C921" s="7">
        <v>194.298</v>
      </c>
      <c r="D921" s="7">
        <v>2.5680000000000001</v>
      </c>
      <c r="E921" s="7">
        <v>2.5680000000000001</v>
      </c>
      <c r="F921" s="7">
        <v>1.3080000000000001</v>
      </c>
      <c r="G921" s="7">
        <v>1.3080000000000001</v>
      </c>
      <c r="H921" s="8">
        <f>D921/D920*100</f>
        <v>0.4328858381600329</v>
      </c>
      <c r="I921" s="8">
        <f>E921/E920*100</f>
        <v>0.4328858381600329</v>
      </c>
      <c r="J921" s="9">
        <f t="shared" si="268"/>
        <v>102.96712109061747</v>
      </c>
      <c r="K921" s="9">
        <f t="shared" si="269"/>
        <v>196.3302752293578</v>
      </c>
      <c r="L921" s="9">
        <f t="shared" si="269"/>
        <v>196.3302752293578</v>
      </c>
    </row>
    <row r="922" spans="1:12" s="1" customFormat="1" x14ac:dyDescent="0.2">
      <c r="A922" s="10" t="s">
        <v>11</v>
      </c>
      <c r="B922" s="7">
        <v>488.21100000000001</v>
      </c>
      <c r="C922" s="7">
        <v>7756.268</v>
      </c>
      <c r="D922" s="7">
        <v>590.65899999999999</v>
      </c>
      <c r="E922" s="7">
        <v>590.65899999999999</v>
      </c>
      <c r="F922" s="7">
        <v>684.18</v>
      </c>
      <c r="G922" s="7">
        <v>684.18</v>
      </c>
      <c r="H922" s="8">
        <f>D922/D920*100</f>
        <v>99.566945592588354</v>
      </c>
      <c r="I922" s="8">
        <f>E922/E920*100</f>
        <v>99.566945592588354</v>
      </c>
      <c r="J922" s="9">
        <f t="shared" si="268"/>
        <v>120.98436946320341</v>
      </c>
      <c r="K922" s="9">
        <f t="shared" si="269"/>
        <v>86.330936303312001</v>
      </c>
      <c r="L922" s="9">
        <f t="shared" si="269"/>
        <v>86.330936303312001</v>
      </c>
    </row>
    <row r="923" spans="1:12" s="1" customFormat="1" ht="22.5" x14ac:dyDescent="0.2">
      <c r="A923" s="3" t="s">
        <v>142</v>
      </c>
      <c r="B923" s="7"/>
      <c r="C923" s="7"/>
      <c r="D923" s="7"/>
      <c r="E923" s="7"/>
      <c r="F923" s="7"/>
      <c r="G923" s="7"/>
    </row>
    <row r="924" spans="1:12" s="1" customFormat="1" x14ac:dyDescent="0.2">
      <c r="A924" s="6" t="s">
        <v>6</v>
      </c>
      <c r="B924" s="7">
        <v>409.72699999999998</v>
      </c>
      <c r="C924" s="7">
        <v>6936.2039999999997</v>
      </c>
      <c r="D924" s="7">
        <v>535.35799999999995</v>
      </c>
      <c r="E924" s="7">
        <v>535.35799999999995</v>
      </c>
      <c r="F924" s="7">
        <v>625.73699999999997</v>
      </c>
      <c r="G924" s="7">
        <v>625.73699999999997</v>
      </c>
      <c r="H924" s="8">
        <f>H925+H926</f>
        <v>100</v>
      </c>
      <c r="I924" s="8">
        <f>I925+I926</f>
        <v>100</v>
      </c>
      <c r="J924" s="9">
        <f t="shared" ref="J924:J929" si="270">D924/B924*100</f>
        <v>130.66212380438682</v>
      </c>
      <c r="K924" s="9">
        <f t="shared" ref="K924:L929" si="271">D924/F924*100</f>
        <v>85.556391902668366</v>
      </c>
      <c r="L924" s="9">
        <f t="shared" si="271"/>
        <v>85.556391902668366</v>
      </c>
    </row>
    <row r="925" spans="1:12" s="1" customFormat="1" x14ac:dyDescent="0.2">
      <c r="A925" s="10" t="s">
        <v>7</v>
      </c>
      <c r="B925" s="7">
        <v>0</v>
      </c>
      <c r="C925" s="7">
        <v>0</v>
      </c>
      <c r="D925" s="7">
        <v>0</v>
      </c>
      <c r="E925" s="7">
        <v>0</v>
      </c>
      <c r="F925" s="7">
        <v>0</v>
      </c>
      <c r="G925" s="7">
        <v>0</v>
      </c>
      <c r="H925" s="8">
        <f>D925/D924*100</f>
        <v>0</v>
      </c>
      <c r="I925" s="8">
        <f>E925/E924*100</f>
        <v>0</v>
      </c>
      <c r="J925" s="9">
        <v>0</v>
      </c>
      <c r="K925" s="9">
        <v>0</v>
      </c>
      <c r="L925" s="9">
        <v>0</v>
      </c>
    </row>
    <row r="926" spans="1:12" s="1" customFormat="1" x14ac:dyDescent="0.2">
      <c r="A926" s="10" t="s">
        <v>8</v>
      </c>
      <c r="B926" s="7">
        <v>409.72699999999998</v>
      </c>
      <c r="C926" s="7">
        <v>6936.2039999999997</v>
      </c>
      <c r="D926" s="7">
        <v>535.35799999999995</v>
      </c>
      <c r="E926" s="7">
        <v>535.35799999999995</v>
      </c>
      <c r="F926" s="7">
        <v>625.73699999999997</v>
      </c>
      <c r="G926" s="7">
        <v>625.73699999999997</v>
      </c>
      <c r="H926" s="8">
        <f>D926/D924*100</f>
        <v>100</v>
      </c>
      <c r="I926" s="8">
        <f>E926/E924*100</f>
        <v>100</v>
      </c>
      <c r="J926" s="9">
        <f t="shared" si="270"/>
        <v>130.66212380438682</v>
      </c>
      <c r="K926" s="9">
        <f t="shared" si="271"/>
        <v>85.556391902668366</v>
      </c>
      <c r="L926" s="9">
        <f t="shared" si="271"/>
        <v>85.556391902668366</v>
      </c>
    </row>
    <row r="927" spans="1:12" s="1" customFormat="1" x14ac:dyDescent="0.2">
      <c r="A927" s="6" t="s">
        <v>9</v>
      </c>
      <c r="B927" s="7">
        <v>409.72699999999998</v>
      </c>
      <c r="C927" s="7">
        <v>6936.2039999999997</v>
      </c>
      <c r="D927" s="7">
        <v>535.35799999999995</v>
      </c>
      <c r="E927" s="7">
        <v>535.35799999999995</v>
      </c>
      <c r="F927" s="7">
        <v>625.73699999999997</v>
      </c>
      <c r="G927" s="7">
        <v>625.73699999999997</v>
      </c>
      <c r="H927" s="8">
        <f>H928+H929</f>
        <v>100</v>
      </c>
      <c r="I927" s="8">
        <f>I928+I929</f>
        <v>100</v>
      </c>
      <c r="J927" s="9">
        <f t="shared" si="270"/>
        <v>130.66212380438682</v>
      </c>
      <c r="K927" s="9">
        <f t="shared" si="271"/>
        <v>85.556391902668366</v>
      </c>
      <c r="L927" s="9">
        <f t="shared" si="271"/>
        <v>85.556391902668366</v>
      </c>
    </row>
    <row r="928" spans="1:12" s="1" customFormat="1" x14ac:dyDescent="0.2">
      <c r="A928" s="10" t="s">
        <v>10</v>
      </c>
      <c r="B928" s="7">
        <v>2.4620000000000002</v>
      </c>
      <c r="C928" s="7">
        <v>158.82</v>
      </c>
      <c r="D928" s="7">
        <v>1.756</v>
      </c>
      <c r="E928" s="7">
        <v>1.756</v>
      </c>
      <c r="F928" s="7">
        <v>1.2929999999999999</v>
      </c>
      <c r="G928" s="7">
        <v>1.2929999999999999</v>
      </c>
      <c r="H928" s="8">
        <f>D928/D927*100</f>
        <v>0.32800481173345691</v>
      </c>
      <c r="I928" s="8">
        <f>E928/E927*100</f>
        <v>0.32800481173345691</v>
      </c>
      <c r="J928" s="9">
        <f t="shared" si="270"/>
        <v>71.324126726238831</v>
      </c>
      <c r="K928" s="9">
        <f t="shared" si="271"/>
        <v>135.80819798917247</v>
      </c>
      <c r="L928" s="9">
        <f t="shared" si="271"/>
        <v>135.80819798917247</v>
      </c>
    </row>
    <row r="929" spans="1:12" s="1" customFormat="1" x14ac:dyDescent="0.2">
      <c r="A929" s="10" t="s">
        <v>11</v>
      </c>
      <c r="B929" s="7">
        <v>407.26499999999999</v>
      </c>
      <c r="C929" s="7">
        <v>6777.384</v>
      </c>
      <c r="D929" s="7">
        <v>533.60199999999998</v>
      </c>
      <c r="E929" s="7">
        <v>533.60199999999998</v>
      </c>
      <c r="F929" s="7">
        <v>624.44399999999996</v>
      </c>
      <c r="G929" s="7">
        <v>624.44399999999996</v>
      </c>
      <c r="H929" s="8">
        <f>D929/D927*100</f>
        <v>99.67199518826655</v>
      </c>
      <c r="I929" s="8">
        <f>E929/E927*100</f>
        <v>99.67199518826655</v>
      </c>
      <c r="J929" s="9">
        <f t="shared" si="270"/>
        <v>131.02083410064699</v>
      </c>
      <c r="K929" s="9">
        <f t="shared" si="271"/>
        <v>85.452338400240862</v>
      </c>
      <c r="L929" s="9">
        <f t="shared" si="271"/>
        <v>85.452338400240862</v>
      </c>
    </row>
    <row r="930" spans="1:12" s="1" customFormat="1" ht="56.25" x14ac:dyDescent="0.2">
      <c r="A930" s="3" t="s">
        <v>143</v>
      </c>
      <c r="B930" s="7"/>
      <c r="C930" s="7"/>
      <c r="D930" s="7"/>
      <c r="E930" s="7"/>
      <c r="F930" s="7"/>
      <c r="G930" s="7"/>
    </row>
    <row r="931" spans="1:12" s="1" customFormat="1" x14ac:dyDescent="0.2">
      <c r="A931" s="6" t="s">
        <v>6</v>
      </c>
      <c r="B931" s="7">
        <v>821.26400000000001</v>
      </c>
      <c r="C931" s="7">
        <v>15051.806</v>
      </c>
      <c r="D931" s="7">
        <v>714.101</v>
      </c>
      <c r="E931" s="7">
        <v>714.101</v>
      </c>
      <c r="F931" s="7">
        <v>1426.742</v>
      </c>
      <c r="G931" s="7">
        <v>1426.742</v>
      </c>
      <c r="H931" s="8">
        <f>H932+H933</f>
        <v>100</v>
      </c>
      <c r="I931" s="8">
        <f>I932+I933</f>
        <v>100</v>
      </c>
      <c r="J931" s="9">
        <f t="shared" ref="J931:J936" si="272">D931/B931*100</f>
        <v>86.951455317656695</v>
      </c>
      <c r="K931" s="9">
        <f t="shared" ref="K931:L936" si="273">D931/F931*100</f>
        <v>50.051165522568198</v>
      </c>
      <c r="L931" s="9">
        <f t="shared" si="273"/>
        <v>50.051165522568198</v>
      </c>
    </row>
    <row r="932" spans="1:12" s="1" customFormat="1" x14ac:dyDescent="0.2">
      <c r="A932" s="10" t="s">
        <v>7</v>
      </c>
      <c r="B932" s="7">
        <v>397.75</v>
      </c>
      <c r="C932" s="7">
        <v>5647.9960000000001</v>
      </c>
      <c r="D932" s="7">
        <v>421.416</v>
      </c>
      <c r="E932" s="7">
        <v>421.416</v>
      </c>
      <c r="F932" s="7">
        <v>404.416</v>
      </c>
      <c r="G932" s="7">
        <v>404.416</v>
      </c>
      <c r="H932" s="8">
        <f>D932/D931*100</f>
        <v>59.013500891330494</v>
      </c>
      <c r="I932" s="8">
        <f>E932/E931*100</f>
        <v>59.013500891330494</v>
      </c>
      <c r="J932" s="9">
        <f t="shared" si="272"/>
        <v>105.94996857322438</v>
      </c>
      <c r="K932" s="9">
        <f t="shared" si="273"/>
        <v>104.20359234056022</v>
      </c>
      <c r="L932" s="9">
        <f t="shared" si="273"/>
        <v>104.20359234056022</v>
      </c>
    </row>
    <row r="933" spans="1:12" s="1" customFormat="1" x14ac:dyDescent="0.2">
      <c r="A933" s="10" t="s">
        <v>8</v>
      </c>
      <c r="B933" s="7">
        <v>423.51400000000001</v>
      </c>
      <c r="C933" s="7">
        <v>9403.81</v>
      </c>
      <c r="D933" s="7">
        <v>292.685</v>
      </c>
      <c r="E933" s="7">
        <v>292.685</v>
      </c>
      <c r="F933" s="7">
        <v>1022.326</v>
      </c>
      <c r="G933" s="7">
        <v>1022.326</v>
      </c>
      <c r="H933" s="8">
        <f>D933/D931*100</f>
        <v>40.986499108669499</v>
      </c>
      <c r="I933" s="8">
        <f>E933/E931*100</f>
        <v>40.986499108669499</v>
      </c>
      <c r="J933" s="9">
        <f t="shared" si="272"/>
        <v>69.108695344191702</v>
      </c>
      <c r="K933" s="9">
        <f t="shared" si="273"/>
        <v>28.629321762334126</v>
      </c>
      <c r="L933" s="9">
        <f t="shared" si="273"/>
        <v>28.629321762334126</v>
      </c>
    </row>
    <row r="934" spans="1:12" s="1" customFormat="1" x14ac:dyDescent="0.2">
      <c r="A934" s="6" t="s">
        <v>9</v>
      </c>
      <c r="B934" s="7">
        <v>821.26400000000001</v>
      </c>
      <c r="C934" s="7">
        <v>15051.806</v>
      </c>
      <c r="D934" s="7">
        <v>714.101</v>
      </c>
      <c r="E934" s="7">
        <v>714.101</v>
      </c>
      <c r="F934" s="7">
        <v>1426.742</v>
      </c>
      <c r="G934" s="7">
        <v>1426.742</v>
      </c>
      <c r="H934" s="8">
        <f>H935+H936</f>
        <v>99.999999999999986</v>
      </c>
      <c r="I934" s="8">
        <f>I935+I936</f>
        <v>99.999999999999986</v>
      </c>
      <c r="J934" s="9">
        <f t="shared" si="272"/>
        <v>86.951455317656695</v>
      </c>
      <c r="K934" s="9">
        <f t="shared" si="273"/>
        <v>50.051165522568198</v>
      </c>
      <c r="L934" s="9">
        <f t="shared" si="273"/>
        <v>50.051165522568198</v>
      </c>
    </row>
    <row r="935" spans="1:12" s="1" customFormat="1" x14ac:dyDescent="0.2">
      <c r="A935" s="10" t="s">
        <v>10</v>
      </c>
      <c r="B935" s="7">
        <v>10.577</v>
      </c>
      <c r="C935" s="7">
        <v>1464.0630000000001</v>
      </c>
      <c r="D935" s="7">
        <v>11.840999999999999</v>
      </c>
      <c r="E935" s="7">
        <v>11.840999999999999</v>
      </c>
      <c r="F935" s="7">
        <v>8.6809999999999992</v>
      </c>
      <c r="G935" s="7">
        <v>8.6809999999999992</v>
      </c>
      <c r="H935" s="8">
        <f>D935/D934*100</f>
        <v>1.658168802452314</v>
      </c>
      <c r="I935" s="8">
        <f>E935/E934*100</f>
        <v>1.658168802452314</v>
      </c>
      <c r="J935" s="9">
        <f t="shared" si="272"/>
        <v>111.95045854211969</v>
      </c>
      <c r="K935" s="9">
        <f t="shared" si="273"/>
        <v>136.40133625158393</v>
      </c>
      <c r="L935" s="9">
        <f t="shared" si="273"/>
        <v>136.40133625158393</v>
      </c>
    </row>
    <row r="936" spans="1:12" s="1" customFormat="1" x14ac:dyDescent="0.2">
      <c r="A936" s="10" t="s">
        <v>11</v>
      </c>
      <c r="B936" s="7">
        <v>810.68700000000001</v>
      </c>
      <c r="C936" s="7">
        <v>13587.743</v>
      </c>
      <c r="D936" s="7">
        <v>702.26</v>
      </c>
      <c r="E936" s="7">
        <v>702.26</v>
      </c>
      <c r="F936" s="7">
        <v>1418.0609999999999</v>
      </c>
      <c r="G936" s="7">
        <v>1418.0609999999999</v>
      </c>
      <c r="H936" s="8">
        <f>D936/D934*100</f>
        <v>98.341831197547677</v>
      </c>
      <c r="I936" s="8">
        <f>E936/E934*100</f>
        <v>98.341831197547677</v>
      </c>
      <c r="J936" s="9">
        <f t="shared" si="272"/>
        <v>86.625294349113773</v>
      </c>
      <c r="K936" s="9">
        <f t="shared" si="273"/>
        <v>49.522552273844354</v>
      </c>
      <c r="L936" s="9">
        <f t="shared" si="273"/>
        <v>49.522552273844354</v>
      </c>
    </row>
    <row r="937" spans="1:12" s="1" customFormat="1" ht="22.5" x14ac:dyDescent="0.2">
      <c r="A937" s="3" t="s">
        <v>144</v>
      </c>
      <c r="B937" s="7"/>
      <c r="C937" s="7"/>
      <c r="D937" s="7"/>
      <c r="E937" s="7"/>
      <c r="F937" s="7"/>
      <c r="G937" s="7"/>
    </row>
    <row r="938" spans="1:12" s="1" customFormat="1" x14ac:dyDescent="0.2">
      <c r="A938" s="6" t="s">
        <v>6</v>
      </c>
      <c r="B938" s="7">
        <v>1924.3489999999999</v>
      </c>
      <c r="C938" s="7">
        <v>26110.708999999999</v>
      </c>
      <c r="D938" s="7">
        <v>1704.443</v>
      </c>
      <c r="E938" s="7">
        <v>1704.443</v>
      </c>
      <c r="F938" s="7">
        <v>1804.258</v>
      </c>
      <c r="G938" s="7">
        <v>1804.258</v>
      </c>
      <c r="H938" s="8">
        <f>H939+H940</f>
        <v>100</v>
      </c>
      <c r="I938" s="8">
        <f>I939+I940</f>
        <v>100</v>
      </c>
      <c r="J938" s="9">
        <f t="shared" ref="J938:J943" si="274">D938/B938*100</f>
        <v>88.572447097693825</v>
      </c>
      <c r="K938" s="9">
        <f t="shared" ref="K938:L943" si="275">D938/F938*100</f>
        <v>94.467808927548063</v>
      </c>
      <c r="L938" s="9">
        <f t="shared" si="275"/>
        <v>94.467808927548063</v>
      </c>
    </row>
    <row r="939" spans="1:12" s="1" customFormat="1" x14ac:dyDescent="0.2">
      <c r="A939" s="10" t="s">
        <v>7</v>
      </c>
      <c r="B939" s="7">
        <v>1045.6659999999999</v>
      </c>
      <c r="C939" s="7">
        <v>10302.995999999999</v>
      </c>
      <c r="D939" s="7">
        <v>957</v>
      </c>
      <c r="E939" s="7">
        <v>957</v>
      </c>
      <c r="F939" s="7">
        <v>704</v>
      </c>
      <c r="G939" s="7">
        <v>704</v>
      </c>
      <c r="H939" s="8">
        <f>D939/D938*100</f>
        <v>56.147374831543203</v>
      </c>
      <c r="I939" s="8">
        <f>E939/E938*100</f>
        <v>56.147374831543203</v>
      </c>
      <c r="J939" s="9">
        <f t="shared" si="274"/>
        <v>91.520619394720697</v>
      </c>
      <c r="K939" s="9">
        <f t="shared" si="275"/>
        <v>135.9375</v>
      </c>
      <c r="L939" s="9">
        <f t="shared" si="275"/>
        <v>135.9375</v>
      </c>
    </row>
    <row r="940" spans="1:12" s="1" customFormat="1" x14ac:dyDescent="0.2">
      <c r="A940" s="10" t="s">
        <v>8</v>
      </c>
      <c r="B940" s="7">
        <v>878.68299999999999</v>
      </c>
      <c r="C940" s="7">
        <v>15807.713</v>
      </c>
      <c r="D940" s="7">
        <v>747.44299999999998</v>
      </c>
      <c r="E940" s="7">
        <v>747.44299999999998</v>
      </c>
      <c r="F940" s="7">
        <v>1100.258</v>
      </c>
      <c r="G940" s="7">
        <v>1100.258</v>
      </c>
      <c r="H940" s="8">
        <f>D940/D938*100</f>
        <v>43.852625168456797</v>
      </c>
      <c r="I940" s="8">
        <f>E940/E938*100</f>
        <v>43.852625168456797</v>
      </c>
      <c r="J940" s="9">
        <f t="shared" si="274"/>
        <v>85.064010570364971</v>
      </c>
      <c r="K940" s="9">
        <f t="shared" si="275"/>
        <v>67.933430159108127</v>
      </c>
      <c r="L940" s="9">
        <f t="shared" si="275"/>
        <v>67.933430159108127</v>
      </c>
    </row>
    <row r="941" spans="1:12" s="1" customFormat="1" x14ac:dyDescent="0.2">
      <c r="A941" s="6" t="s">
        <v>9</v>
      </c>
      <c r="B941" s="7">
        <v>1924.3489999999999</v>
      </c>
      <c r="C941" s="7">
        <v>26110.708999999999</v>
      </c>
      <c r="D941" s="7">
        <v>1704.443</v>
      </c>
      <c r="E941" s="7">
        <v>1704.443</v>
      </c>
      <c r="F941" s="7">
        <v>1804.258</v>
      </c>
      <c r="G941" s="7">
        <v>1804.258</v>
      </c>
      <c r="H941" s="8">
        <f>H942+H943</f>
        <v>100</v>
      </c>
      <c r="I941" s="8">
        <f>I942+I943</f>
        <v>100</v>
      </c>
      <c r="J941" s="9">
        <f t="shared" si="274"/>
        <v>88.572447097693825</v>
      </c>
      <c r="K941" s="9">
        <f t="shared" si="275"/>
        <v>94.467808927548063</v>
      </c>
      <c r="L941" s="9">
        <f t="shared" si="275"/>
        <v>94.467808927548063</v>
      </c>
    </row>
    <row r="942" spans="1:12" s="1" customFormat="1" x14ac:dyDescent="0.2">
      <c r="A942" s="10" t="s">
        <v>10</v>
      </c>
      <c r="B942" s="7">
        <v>229.40199999999999</v>
      </c>
      <c r="C942" s="7">
        <v>2639.355</v>
      </c>
      <c r="D942" s="7">
        <v>165.71100000000001</v>
      </c>
      <c r="E942" s="7">
        <v>165.71100000000001</v>
      </c>
      <c r="F942" s="7">
        <v>301.55799999999999</v>
      </c>
      <c r="G942" s="7">
        <v>301.55799999999999</v>
      </c>
      <c r="H942" s="8">
        <f>D942/D941*100</f>
        <v>9.7222963748274367</v>
      </c>
      <c r="I942" s="8">
        <f>E942/E941*100</f>
        <v>9.7222963748274367</v>
      </c>
      <c r="J942" s="9">
        <f t="shared" si="274"/>
        <v>72.236074663690815</v>
      </c>
      <c r="K942" s="9">
        <f t="shared" si="275"/>
        <v>54.951617930878967</v>
      </c>
      <c r="L942" s="9">
        <f t="shared" si="275"/>
        <v>54.951617930878967</v>
      </c>
    </row>
    <row r="943" spans="1:12" s="1" customFormat="1" x14ac:dyDescent="0.2">
      <c r="A943" s="10" t="s">
        <v>11</v>
      </c>
      <c r="B943" s="7">
        <v>1694.9469999999999</v>
      </c>
      <c r="C943" s="7">
        <v>23471.353999999999</v>
      </c>
      <c r="D943" s="7">
        <v>1538.732</v>
      </c>
      <c r="E943" s="7">
        <v>1538.732</v>
      </c>
      <c r="F943" s="7">
        <v>1502.7</v>
      </c>
      <c r="G943" s="7">
        <v>1502.7</v>
      </c>
      <c r="H943" s="8">
        <f>D943/D941*100</f>
        <v>90.277703625172563</v>
      </c>
      <c r="I943" s="8">
        <f>E943/E941*100</f>
        <v>90.277703625172563</v>
      </c>
      <c r="J943" s="9">
        <f t="shared" si="274"/>
        <v>90.783487625276777</v>
      </c>
      <c r="K943" s="9">
        <f t="shared" si="275"/>
        <v>102.39781726226124</v>
      </c>
      <c r="L943" s="9">
        <f t="shared" si="275"/>
        <v>102.39781726226124</v>
      </c>
    </row>
    <row r="944" spans="1:12" s="1" customFormat="1" x14ac:dyDescent="0.2">
      <c r="A944" s="3" t="s">
        <v>145</v>
      </c>
      <c r="B944" s="7"/>
      <c r="C944" s="7"/>
      <c r="D944" s="7"/>
      <c r="E944" s="7"/>
      <c r="F944" s="7"/>
      <c r="G944" s="7"/>
    </row>
    <row r="945" spans="1:12" s="1" customFormat="1" x14ac:dyDescent="0.2">
      <c r="A945" s="6" t="s">
        <v>6</v>
      </c>
      <c r="B945" s="7">
        <v>9288.44</v>
      </c>
      <c r="C945" s="7">
        <v>110643.136</v>
      </c>
      <c r="D945" s="7">
        <v>7485.125</v>
      </c>
      <c r="E945" s="7">
        <v>7485.125</v>
      </c>
      <c r="F945" s="7">
        <v>9795.4009999999998</v>
      </c>
      <c r="G945" s="7">
        <v>9795.4009999999998</v>
      </c>
      <c r="H945" s="8">
        <f>H946+H947</f>
        <v>100</v>
      </c>
      <c r="I945" s="8">
        <f>I946+I947</f>
        <v>100</v>
      </c>
      <c r="J945" s="9">
        <f t="shared" ref="J945:J950" si="276">D945/B945*100</f>
        <v>80.585383552028105</v>
      </c>
      <c r="K945" s="9">
        <f t="shared" ref="K945:L950" si="277">D945/F945*100</f>
        <v>76.414686851513281</v>
      </c>
      <c r="L945" s="9">
        <f t="shared" si="277"/>
        <v>76.414686851513281</v>
      </c>
    </row>
    <row r="946" spans="1:12" s="1" customFormat="1" x14ac:dyDescent="0.2">
      <c r="A946" s="10" t="s">
        <v>7</v>
      </c>
      <c r="B946" s="7">
        <v>3081.6669999999999</v>
      </c>
      <c r="C946" s="7">
        <v>36605.667000000001</v>
      </c>
      <c r="D946" s="7">
        <v>2648.6669999999999</v>
      </c>
      <c r="E946" s="7">
        <v>2648.6669999999999</v>
      </c>
      <c r="F946" s="7">
        <v>3857</v>
      </c>
      <c r="G946" s="7">
        <v>3857</v>
      </c>
      <c r="H946" s="8">
        <f>D946/D945*100</f>
        <v>35.385741721080144</v>
      </c>
      <c r="I946" s="8">
        <f>E946/E945*100</f>
        <v>35.385741721080144</v>
      </c>
      <c r="J946" s="9">
        <f t="shared" si="276"/>
        <v>85.94916322886283</v>
      </c>
      <c r="K946" s="9">
        <f t="shared" si="277"/>
        <v>68.671687840290375</v>
      </c>
      <c r="L946" s="9">
        <f t="shared" si="277"/>
        <v>68.671687840290375</v>
      </c>
    </row>
    <row r="947" spans="1:12" s="1" customFormat="1" x14ac:dyDescent="0.2">
      <c r="A947" s="10" t="s">
        <v>8</v>
      </c>
      <c r="B947" s="7">
        <v>6206.7730000000001</v>
      </c>
      <c r="C947" s="7">
        <v>74037.468999999997</v>
      </c>
      <c r="D947" s="7">
        <v>4836.4579999999996</v>
      </c>
      <c r="E947" s="7">
        <v>4836.4579999999996</v>
      </c>
      <c r="F947" s="7">
        <v>5938.4009999999998</v>
      </c>
      <c r="G947" s="7">
        <v>5938.4009999999998</v>
      </c>
      <c r="H947" s="8">
        <f>D947/D945*100</f>
        <v>64.614258278919863</v>
      </c>
      <c r="I947" s="8">
        <f>E947/E945*100</f>
        <v>64.614258278919863</v>
      </c>
      <c r="J947" s="9">
        <f t="shared" si="276"/>
        <v>77.922263308163508</v>
      </c>
      <c r="K947" s="9">
        <f t="shared" si="277"/>
        <v>81.44377585818134</v>
      </c>
      <c r="L947" s="9">
        <f t="shared" si="277"/>
        <v>81.44377585818134</v>
      </c>
    </row>
    <row r="948" spans="1:12" s="1" customFormat="1" x14ac:dyDescent="0.2">
      <c r="A948" s="6" t="s">
        <v>9</v>
      </c>
      <c r="B948" s="7">
        <v>9288.44</v>
      </c>
      <c r="C948" s="7">
        <v>110643.136</v>
      </c>
      <c r="D948" s="7">
        <v>7485.125</v>
      </c>
      <c r="E948" s="7">
        <v>7485.125</v>
      </c>
      <c r="F948" s="7">
        <v>9795.4009999999998</v>
      </c>
      <c r="G948" s="7">
        <v>9795.4009999999998</v>
      </c>
      <c r="H948" s="8">
        <f>H949+H950</f>
        <v>99.999999999999986</v>
      </c>
      <c r="I948" s="8">
        <f>I949+I950</f>
        <v>99.999999999999986</v>
      </c>
      <c r="J948" s="9">
        <f t="shared" si="276"/>
        <v>80.585383552028105</v>
      </c>
      <c r="K948" s="9">
        <f t="shared" si="277"/>
        <v>76.414686851513281</v>
      </c>
      <c r="L948" s="9">
        <f t="shared" si="277"/>
        <v>76.414686851513281</v>
      </c>
    </row>
    <row r="949" spans="1:12" s="1" customFormat="1" x14ac:dyDescent="0.2">
      <c r="A949" s="10" t="s">
        <v>10</v>
      </c>
      <c r="B949" s="7">
        <v>321.30099999999999</v>
      </c>
      <c r="C949" s="7">
        <v>11411.91</v>
      </c>
      <c r="D949" s="7">
        <v>366.11799999999999</v>
      </c>
      <c r="E949" s="7">
        <v>366.11799999999999</v>
      </c>
      <c r="F949" s="7">
        <v>916.99300000000005</v>
      </c>
      <c r="G949" s="7">
        <v>916.99300000000005</v>
      </c>
      <c r="H949" s="8">
        <f>D949/D948*100</f>
        <v>4.8912743608156175</v>
      </c>
      <c r="I949" s="8">
        <f>E949/E948*100</f>
        <v>4.8912743608156175</v>
      </c>
      <c r="J949" s="9">
        <f t="shared" si="276"/>
        <v>113.94860271209863</v>
      </c>
      <c r="K949" s="9">
        <f t="shared" si="277"/>
        <v>39.92593182281653</v>
      </c>
      <c r="L949" s="9">
        <f t="shared" si="277"/>
        <v>39.92593182281653</v>
      </c>
    </row>
    <row r="950" spans="1:12" s="1" customFormat="1" x14ac:dyDescent="0.2">
      <c r="A950" s="10" t="s">
        <v>11</v>
      </c>
      <c r="B950" s="7">
        <v>8967.139000000001</v>
      </c>
      <c r="C950" s="7">
        <v>99231.225999999995</v>
      </c>
      <c r="D950" s="7">
        <v>7119.0069999999996</v>
      </c>
      <c r="E950" s="7">
        <v>7119.0069999999996</v>
      </c>
      <c r="F950" s="7">
        <v>8878.4079999999994</v>
      </c>
      <c r="G950" s="7">
        <v>8878.4079999999994</v>
      </c>
      <c r="H950" s="8">
        <f>D950/D948*100</f>
        <v>95.108725639184371</v>
      </c>
      <c r="I950" s="8">
        <f>E950/E948*100</f>
        <v>95.108725639184371</v>
      </c>
      <c r="J950" s="9">
        <f t="shared" si="276"/>
        <v>79.389948120576676</v>
      </c>
      <c r="K950" s="9">
        <f t="shared" si="277"/>
        <v>80.1833729650631</v>
      </c>
      <c r="L950" s="9">
        <f t="shared" si="277"/>
        <v>80.1833729650631</v>
      </c>
    </row>
    <row r="951" spans="1:12" s="1" customFormat="1" ht="22.5" x14ac:dyDescent="0.2">
      <c r="A951" s="3" t="s">
        <v>146</v>
      </c>
      <c r="B951" s="7"/>
      <c r="C951" s="7"/>
      <c r="D951" s="7"/>
      <c r="E951" s="7"/>
      <c r="F951" s="7"/>
      <c r="G951" s="7"/>
    </row>
    <row r="952" spans="1:12" s="1" customFormat="1" x14ac:dyDescent="0.2">
      <c r="A952" s="6" t="s">
        <v>6</v>
      </c>
      <c r="B952" s="7">
        <v>76118.866999999998</v>
      </c>
      <c r="C952" s="7">
        <v>508433.08400000003</v>
      </c>
      <c r="D952" s="7">
        <v>44868.294000000002</v>
      </c>
      <c r="E952" s="7">
        <v>44868.294000000002</v>
      </c>
      <c r="F952" s="7">
        <v>58474.119999999995</v>
      </c>
      <c r="G952" s="7">
        <v>58474.119999999995</v>
      </c>
      <c r="H952" s="8">
        <f>H953+H954</f>
        <v>99.999999999999986</v>
      </c>
      <c r="I952" s="8">
        <f>I953+I954</f>
        <v>99.999999999999986</v>
      </c>
      <c r="J952" s="9">
        <f t="shared" ref="J952:J957" si="278">D952/B952*100</f>
        <v>58.945036583374268</v>
      </c>
      <c r="K952" s="9">
        <f t="shared" ref="K952:L957" si="279">D952/F952*100</f>
        <v>76.73188412241177</v>
      </c>
      <c r="L952" s="9">
        <f t="shared" si="279"/>
        <v>76.73188412241177</v>
      </c>
    </row>
    <row r="953" spans="1:12" s="1" customFormat="1" x14ac:dyDescent="0.2">
      <c r="A953" s="10" t="s">
        <v>7</v>
      </c>
      <c r="B953" s="7">
        <v>73664.667000000001</v>
      </c>
      <c r="C953" s="7">
        <v>491519.66700000002</v>
      </c>
      <c r="D953" s="7">
        <v>43694.332999999999</v>
      </c>
      <c r="E953" s="7">
        <v>43694.332999999999</v>
      </c>
      <c r="F953" s="7">
        <v>57813.332999999999</v>
      </c>
      <c r="G953" s="7">
        <v>57813.332999999999</v>
      </c>
      <c r="H953" s="8">
        <f>D953/D952*100</f>
        <v>97.383539922422713</v>
      </c>
      <c r="I953" s="8">
        <f>E953/E952*100</f>
        <v>97.383539922422713</v>
      </c>
      <c r="J953" s="9">
        <f t="shared" si="278"/>
        <v>59.315184306745053</v>
      </c>
      <c r="K953" s="9">
        <f t="shared" si="279"/>
        <v>75.578297829671911</v>
      </c>
      <c r="L953" s="9">
        <f t="shared" si="279"/>
        <v>75.578297829671911</v>
      </c>
    </row>
    <row r="954" spans="1:12" s="1" customFormat="1" x14ac:dyDescent="0.2">
      <c r="A954" s="10" t="s">
        <v>8</v>
      </c>
      <c r="B954" s="7">
        <v>2454.1999999999998</v>
      </c>
      <c r="C954" s="7">
        <v>16913.417000000001</v>
      </c>
      <c r="D954" s="7">
        <v>1173.961</v>
      </c>
      <c r="E954" s="7">
        <v>1173.961</v>
      </c>
      <c r="F954" s="7">
        <v>660.78700000000003</v>
      </c>
      <c r="G954" s="7">
        <v>660.78700000000003</v>
      </c>
      <c r="H954" s="8">
        <f>D954/D952*100</f>
        <v>2.6164600775772753</v>
      </c>
      <c r="I954" s="8">
        <f>E954/E952*100</f>
        <v>2.6164600775772753</v>
      </c>
      <c r="J954" s="9">
        <f t="shared" si="278"/>
        <v>47.834773042131864</v>
      </c>
      <c r="K954" s="9">
        <f t="shared" si="279"/>
        <v>177.66103146702341</v>
      </c>
      <c r="L954" s="9">
        <f t="shared" si="279"/>
        <v>177.66103146702341</v>
      </c>
    </row>
    <row r="955" spans="1:12" s="1" customFormat="1" x14ac:dyDescent="0.2">
      <c r="A955" s="6" t="s">
        <v>9</v>
      </c>
      <c r="B955" s="7">
        <v>76118.866999999998</v>
      </c>
      <c r="C955" s="7">
        <v>508433.08400000003</v>
      </c>
      <c r="D955" s="7">
        <v>44868.294000000002</v>
      </c>
      <c r="E955" s="7">
        <v>44868.294000000002</v>
      </c>
      <c r="F955" s="7">
        <v>58474.119999999995</v>
      </c>
      <c r="G955" s="7">
        <v>58474.119999999995</v>
      </c>
      <c r="H955" s="8">
        <f>H956+H957</f>
        <v>100</v>
      </c>
      <c r="I955" s="8">
        <f>I956+I957</f>
        <v>100</v>
      </c>
      <c r="J955" s="9">
        <f t="shared" si="278"/>
        <v>58.945036583374268</v>
      </c>
      <c r="K955" s="9">
        <f t="shared" si="279"/>
        <v>76.73188412241177</v>
      </c>
      <c r="L955" s="9">
        <f t="shared" si="279"/>
        <v>76.73188412241177</v>
      </c>
    </row>
    <row r="956" spans="1:12" s="1" customFormat="1" x14ac:dyDescent="0.2">
      <c r="A956" s="10" t="s">
        <v>10</v>
      </c>
      <c r="B956" s="7">
        <v>504.04899999999998</v>
      </c>
      <c r="C956" s="7">
        <v>4351.2700000000004</v>
      </c>
      <c r="D956" s="7">
        <v>78.361999999999995</v>
      </c>
      <c r="E956" s="7">
        <v>78.361999999999995</v>
      </c>
      <c r="F956" s="7">
        <v>204.32300000000001</v>
      </c>
      <c r="G956" s="7">
        <v>204.32300000000001</v>
      </c>
      <c r="H956" s="8">
        <f>D956/D955*100</f>
        <v>0.17464894029623679</v>
      </c>
      <c r="I956" s="8">
        <f>E956/E955*100</f>
        <v>0.17464894029623679</v>
      </c>
      <c r="J956" s="9">
        <f t="shared" si="278"/>
        <v>15.546504407309605</v>
      </c>
      <c r="K956" s="9">
        <f t="shared" si="279"/>
        <v>38.352021064686795</v>
      </c>
      <c r="L956" s="9">
        <f t="shared" si="279"/>
        <v>38.352021064686795</v>
      </c>
    </row>
    <row r="957" spans="1:12" s="1" customFormat="1" x14ac:dyDescent="0.2">
      <c r="A957" s="10" t="s">
        <v>11</v>
      </c>
      <c r="B957" s="7">
        <v>75614.817999999999</v>
      </c>
      <c r="C957" s="7">
        <v>504081.81400000001</v>
      </c>
      <c r="D957" s="7">
        <v>44789.932000000001</v>
      </c>
      <c r="E957" s="7">
        <v>44789.932000000001</v>
      </c>
      <c r="F957" s="7">
        <v>58269.796999999999</v>
      </c>
      <c r="G957" s="7">
        <v>58269.796999999999</v>
      </c>
      <c r="H957" s="8">
        <f>D957/D955*100</f>
        <v>99.825351059703763</v>
      </c>
      <c r="I957" s="8">
        <f>E957/E955*100</f>
        <v>99.825351059703763</v>
      </c>
      <c r="J957" s="9">
        <f t="shared" si="278"/>
        <v>59.234331556547559</v>
      </c>
      <c r="K957" s="9">
        <f t="shared" si="279"/>
        <v>76.866463083782506</v>
      </c>
      <c r="L957" s="9">
        <f t="shared" si="279"/>
        <v>76.866463083782506</v>
      </c>
    </row>
    <row r="958" spans="1:12" s="1" customFormat="1" ht="22.5" x14ac:dyDescent="0.2">
      <c r="A958" s="3" t="s">
        <v>147</v>
      </c>
      <c r="B958" s="7"/>
      <c r="C958" s="7"/>
      <c r="D958" s="7"/>
      <c r="E958" s="7"/>
      <c r="F958" s="7"/>
      <c r="G958" s="7"/>
    </row>
    <row r="959" spans="1:12" s="1" customFormat="1" x14ac:dyDescent="0.2">
      <c r="A959" s="6" t="s">
        <v>6</v>
      </c>
      <c r="B959" s="7">
        <v>16.765000000000001</v>
      </c>
      <c r="C959" s="7">
        <v>343.56299999999999</v>
      </c>
      <c r="D959" s="7">
        <v>5.569</v>
      </c>
      <c r="E959" s="7">
        <v>5.569</v>
      </c>
      <c r="F959" s="7">
        <v>21.995000000000001</v>
      </c>
      <c r="G959" s="7">
        <v>21.995000000000001</v>
      </c>
      <c r="H959" s="8">
        <f>H960+H961</f>
        <v>100</v>
      </c>
      <c r="I959" s="8">
        <f>I960+I961</f>
        <v>100</v>
      </c>
      <c r="J959" s="9">
        <f t="shared" ref="J959:J964" si="280">D959/B959*100</f>
        <v>33.218013719057559</v>
      </c>
      <c r="K959" s="9">
        <f t="shared" ref="K959:L964" si="281">D959/F959*100</f>
        <v>25.319390770629685</v>
      </c>
      <c r="L959" s="9">
        <f t="shared" si="281"/>
        <v>25.319390770629685</v>
      </c>
    </row>
    <row r="960" spans="1:12" s="1" customFormat="1" x14ac:dyDescent="0.2">
      <c r="A960" s="10" t="s">
        <v>7</v>
      </c>
      <c r="B960" s="7">
        <v>0.77500000000000002</v>
      </c>
      <c r="C960" s="7">
        <v>4.6520000000000001</v>
      </c>
      <c r="D960" s="7">
        <v>0</v>
      </c>
      <c r="E960" s="7">
        <v>0</v>
      </c>
      <c r="F960" s="7">
        <v>3.9E-2</v>
      </c>
      <c r="G960" s="7">
        <v>3.9E-2</v>
      </c>
      <c r="H960" s="8">
        <f>D960/D959*100</f>
        <v>0</v>
      </c>
      <c r="I960" s="8">
        <f>E960/E959*100</f>
        <v>0</v>
      </c>
      <c r="J960" s="9">
        <f t="shared" si="280"/>
        <v>0</v>
      </c>
      <c r="K960" s="9">
        <f t="shared" si="281"/>
        <v>0</v>
      </c>
      <c r="L960" s="9">
        <f t="shared" si="281"/>
        <v>0</v>
      </c>
    </row>
    <row r="961" spans="1:12" s="1" customFormat="1" x14ac:dyDescent="0.2">
      <c r="A961" s="10" t="s">
        <v>8</v>
      </c>
      <c r="B961" s="7">
        <v>15.99</v>
      </c>
      <c r="C961" s="7">
        <v>338.911</v>
      </c>
      <c r="D961" s="7">
        <v>5.569</v>
      </c>
      <c r="E961" s="7">
        <v>5.569</v>
      </c>
      <c r="F961" s="7">
        <v>21.956</v>
      </c>
      <c r="G961" s="7">
        <v>21.956</v>
      </c>
      <c r="H961" s="8">
        <f>D961/D959*100</f>
        <v>100</v>
      </c>
      <c r="I961" s="8">
        <f>E961/E959*100</f>
        <v>100</v>
      </c>
      <c r="J961" s="9">
        <f t="shared" si="280"/>
        <v>34.828017510944335</v>
      </c>
      <c r="K961" s="9">
        <f t="shared" si="281"/>
        <v>25.364365093824009</v>
      </c>
      <c r="L961" s="9">
        <f t="shared" si="281"/>
        <v>25.364365093824009</v>
      </c>
    </row>
    <row r="962" spans="1:12" s="1" customFormat="1" x14ac:dyDescent="0.2">
      <c r="A962" s="6" t="s">
        <v>9</v>
      </c>
      <c r="B962" s="7">
        <v>16.765000000000001</v>
      </c>
      <c r="C962" s="7">
        <v>343.56299999999999</v>
      </c>
      <c r="D962" s="7">
        <v>5.569</v>
      </c>
      <c r="E962" s="7">
        <v>5.569</v>
      </c>
      <c r="F962" s="7">
        <v>21.995000000000001</v>
      </c>
      <c r="G962" s="7">
        <v>21.995000000000001</v>
      </c>
      <c r="H962" s="8">
        <f>H963+H964</f>
        <v>99.999999999999986</v>
      </c>
      <c r="I962" s="8">
        <f>I963+I964</f>
        <v>99.999999999999986</v>
      </c>
      <c r="J962" s="9">
        <f t="shared" si="280"/>
        <v>33.218013719057559</v>
      </c>
      <c r="K962" s="9">
        <f t="shared" si="281"/>
        <v>25.319390770629685</v>
      </c>
      <c r="L962" s="9">
        <f t="shared" si="281"/>
        <v>25.319390770629685</v>
      </c>
    </row>
    <row r="963" spans="1:12" s="1" customFormat="1" x14ac:dyDescent="0.2">
      <c r="A963" s="10" t="s">
        <v>10</v>
      </c>
      <c r="B963" s="7">
        <v>0.60299999999999998</v>
      </c>
      <c r="C963" s="7">
        <v>14.722</v>
      </c>
      <c r="D963" s="7">
        <v>3.0000000000000001E-3</v>
      </c>
      <c r="E963" s="7">
        <v>3.0000000000000001E-3</v>
      </c>
      <c r="F963" s="7">
        <v>2E-3</v>
      </c>
      <c r="G963" s="7">
        <v>2E-3</v>
      </c>
      <c r="H963" s="8">
        <f>D963/D962*100</f>
        <v>5.3869635482133242E-2</v>
      </c>
      <c r="I963" s="8">
        <f>E963/E962*100</f>
        <v>5.3869635482133242E-2</v>
      </c>
      <c r="J963" s="9">
        <f t="shared" si="280"/>
        <v>0.49751243781094528</v>
      </c>
      <c r="K963" s="9">
        <f t="shared" si="281"/>
        <v>150</v>
      </c>
      <c r="L963" s="9">
        <f t="shared" si="281"/>
        <v>150</v>
      </c>
    </row>
    <row r="964" spans="1:12" s="1" customFormat="1" x14ac:dyDescent="0.2">
      <c r="A964" s="10" t="s">
        <v>11</v>
      </c>
      <c r="B964" s="7">
        <v>16.161999999999999</v>
      </c>
      <c r="C964" s="7">
        <v>328.84100000000001</v>
      </c>
      <c r="D964" s="7">
        <v>5.5659999999999998</v>
      </c>
      <c r="E964" s="7">
        <v>5.5659999999999998</v>
      </c>
      <c r="F964" s="7">
        <v>21.993000000000002</v>
      </c>
      <c r="G964" s="7">
        <v>21.993000000000002</v>
      </c>
      <c r="H964" s="8">
        <f>D964/D962*100</f>
        <v>99.946130364517856</v>
      </c>
      <c r="I964" s="8">
        <f>E964/E962*100</f>
        <v>99.946130364517856</v>
      </c>
      <c r="J964" s="9">
        <f t="shared" si="280"/>
        <v>34.438807078331891</v>
      </c>
      <c r="K964" s="9">
        <f t="shared" si="281"/>
        <v>25.308052562178872</v>
      </c>
      <c r="L964" s="9">
        <f t="shared" si="281"/>
        <v>25.308052562178872</v>
      </c>
    </row>
    <row r="965" spans="1:12" s="1" customFormat="1" x14ac:dyDescent="0.2">
      <c r="A965" s="3" t="s">
        <v>148</v>
      </c>
      <c r="B965" s="7"/>
      <c r="C965" s="7"/>
      <c r="D965" s="7"/>
      <c r="E965" s="7"/>
      <c r="F965" s="7"/>
      <c r="G965" s="7"/>
    </row>
    <row r="966" spans="1:12" s="1" customFormat="1" x14ac:dyDescent="0.2">
      <c r="A966" s="6" t="s">
        <v>6</v>
      </c>
      <c r="B966" s="7">
        <v>3217.2</v>
      </c>
      <c r="C966" s="7">
        <v>41264.57</v>
      </c>
      <c r="D966" s="7">
        <v>8434.3100000000013</v>
      </c>
      <c r="E966" s="7">
        <v>8434.3100000000013</v>
      </c>
      <c r="F966" s="7">
        <v>5794.26</v>
      </c>
      <c r="G966" s="7">
        <v>5794.26</v>
      </c>
      <c r="H966" s="8">
        <f>H967+H968</f>
        <v>99.999999999999986</v>
      </c>
      <c r="I966" s="8">
        <f>I967+I968</f>
        <v>99.999999999999986</v>
      </c>
      <c r="J966" s="9">
        <f t="shared" ref="J966:J971" si="282">D966/B966*100</f>
        <v>262.16306104687311</v>
      </c>
      <c r="K966" s="9">
        <f t="shared" ref="K966:L971" si="283">D966/F966*100</f>
        <v>145.5631953001764</v>
      </c>
      <c r="L966" s="9">
        <f t="shared" si="283"/>
        <v>145.5631953001764</v>
      </c>
    </row>
    <row r="967" spans="1:12" s="1" customFormat="1" x14ac:dyDescent="0.2">
      <c r="A967" s="10" t="s">
        <v>7</v>
      </c>
      <c r="B967" s="7">
        <v>326</v>
      </c>
      <c r="C967" s="7">
        <v>12335</v>
      </c>
      <c r="D967" s="7">
        <v>1010</v>
      </c>
      <c r="E967" s="7">
        <v>1010</v>
      </c>
      <c r="F967" s="7">
        <v>786</v>
      </c>
      <c r="G967" s="7">
        <v>786</v>
      </c>
      <c r="H967" s="8">
        <f>D967/D966*100</f>
        <v>11.974897768756424</v>
      </c>
      <c r="I967" s="8">
        <f>E967/E966*100</f>
        <v>11.974897768756424</v>
      </c>
      <c r="J967" s="9">
        <f t="shared" si="282"/>
        <v>309.81595092024537</v>
      </c>
      <c r="K967" s="9">
        <f t="shared" si="283"/>
        <v>128.49872773536896</v>
      </c>
      <c r="L967" s="9">
        <f t="shared" si="283"/>
        <v>128.49872773536896</v>
      </c>
    </row>
    <row r="968" spans="1:12" s="1" customFormat="1" x14ac:dyDescent="0.2">
      <c r="A968" s="10" t="s">
        <v>8</v>
      </c>
      <c r="B968" s="7">
        <v>2891.2</v>
      </c>
      <c r="C968" s="7">
        <v>28929.57</v>
      </c>
      <c r="D968" s="7">
        <v>7424.31</v>
      </c>
      <c r="E968" s="7">
        <v>7424.31</v>
      </c>
      <c r="F968" s="7">
        <v>5008.26</v>
      </c>
      <c r="G968" s="7">
        <v>5008.26</v>
      </c>
      <c r="H968" s="8">
        <f>D968/D966*100</f>
        <v>88.025102231243565</v>
      </c>
      <c r="I968" s="8">
        <f>E968/E966*100</f>
        <v>88.025102231243565</v>
      </c>
      <c r="J968" s="9">
        <f t="shared" si="282"/>
        <v>256.78991422246821</v>
      </c>
      <c r="K968" s="9">
        <f t="shared" si="283"/>
        <v>148.24130536353942</v>
      </c>
      <c r="L968" s="9">
        <f t="shared" si="283"/>
        <v>148.24130536353942</v>
      </c>
    </row>
    <row r="969" spans="1:12" s="1" customFormat="1" x14ac:dyDescent="0.2">
      <c r="A969" s="6" t="s">
        <v>9</v>
      </c>
      <c r="B969" s="7">
        <v>3217.2</v>
      </c>
      <c r="C969" s="7">
        <v>41264.57</v>
      </c>
      <c r="D969" s="7">
        <v>8434.3100000000013</v>
      </c>
      <c r="E969" s="7">
        <v>8434.3100000000013</v>
      </c>
      <c r="F969" s="7">
        <v>5794.26</v>
      </c>
      <c r="G969" s="7">
        <v>5794.26</v>
      </c>
      <c r="H969" s="8">
        <f>H970+H971</f>
        <v>100</v>
      </c>
      <c r="I969" s="8">
        <f>I970+I971</f>
        <v>100</v>
      </c>
      <c r="J969" s="9">
        <f t="shared" si="282"/>
        <v>262.16306104687311</v>
      </c>
      <c r="K969" s="9">
        <f t="shared" si="283"/>
        <v>145.5631953001764</v>
      </c>
      <c r="L969" s="9">
        <f t="shared" si="283"/>
        <v>145.5631953001764</v>
      </c>
    </row>
    <row r="970" spans="1:12" s="1" customFormat="1" x14ac:dyDescent="0.2">
      <c r="A970" s="10" t="s">
        <v>10</v>
      </c>
      <c r="B970" s="7">
        <v>320.02999999999997</v>
      </c>
      <c r="C970" s="7">
        <v>1238.67</v>
      </c>
      <c r="D970" s="7">
        <v>2.4</v>
      </c>
      <c r="E970" s="7">
        <v>2.4</v>
      </c>
      <c r="F970" s="7">
        <v>1</v>
      </c>
      <c r="G970" s="7">
        <v>1</v>
      </c>
      <c r="H970" s="8">
        <f>D970/D969*100</f>
        <v>2.8455202618827141E-2</v>
      </c>
      <c r="I970" s="8">
        <f>E970/E969*100</f>
        <v>2.8455202618827141E-2</v>
      </c>
      <c r="J970" s="9">
        <f t="shared" si="282"/>
        <v>0.74992969409117904</v>
      </c>
      <c r="K970" s="9">
        <f t="shared" si="283"/>
        <v>240</v>
      </c>
      <c r="L970" s="9">
        <f t="shared" si="283"/>
        <v>240</v>
      </c>
    </row>
    <row r="971" spans="1:12" s="1" customFormat="1" x14ac:dyDescent="0.2">
      <c r="A971" s="10" t="s">
        <v>11</v>
      </c>
      <c r="B971" s="7">
        <v>2897.17</v>
      </c>
      <c r="C971" s="7">
        <v>40025.9</v>
      </c>
      <c r="D971" s="7">
        <v>8431.9100000000017</v>
      </c>
      <c r="E971" s="7">
        <v>8431.9100000000017</v>
      </c>
      <c r="F971" s="7">
        <v>5793.26</v>
      </c>
      <c r="G971" s="7">
        <v>5793.26</v>
      </c>
      <c r="H971" s="8">
        <f>D971/D969*100</f>
        <v>99.971544797381171</v>
      </c>
      <c r="I971" s="8">
        <f>E971/E969*100</f>
        <v>99.971544797381171</v>
      </c>
      <c r="J971" s="9">
        <f t="shared" si="282"/>
        <v>291.0395316809163</v>
      </c>
      <c r="K971" s="9">
        <f t="shared" si="283"/>
        <v>145.54689414940813</v>
      </c>
      <c r="L971" s="9">
        <f t="shared" si="283"/>
        <v>145.54689414940813</v>
      </c>
    </row>
    <row r="972" spans="1:12" s="1" customFormat="1" x14ac:dyDescent="0.2">
      <c r="A972" s="3" t="s">
        <v>149</v>
      </c>
      <c r="B972" s="7"/>
      <c r="C972" s="7"/>
      <c r="D972" s="7"/>
      <c r="E972" s="7"/>
      <c r="F972" s="7"/>
      <c r="G972" s="7"/>
    </row>
    <row r="973" spans="1:12" s="1" customFormat="1" x14ac:dyDescent="0.2">
      <c r="A973" s="6" t="s">
        <v>6</v>
      </c>
      <c r="B973" s="7">
        <v>245790</v>
      </c>
      <c r="C973" s="7">
        <v>5896072</v>
      </c>
      <c r="D973" s="7">
        <v>638802</v>
      </c>
      <c r="E973" s="7">
        <v>638802</v>
      </c>
      <c r="F973" s="7">
        <v>318883</v>
      </c>
      <c r="G973" s="7">
        <v>318883</v>
      </c>
      <c r="H973" s="8">
        <f>H974+H975</f>
        <v>100</v>
      </c>
      <c r="I973" s="8">
        <f>I974+I975</f>
        <v>100</v>
      </c>
      <c r="J973" s="9">
        <f t="shared" ref="J973:J978" si="284">D973/B973*100</f>
        <v>259.89747345294762</v>
      </c>
      <c r="K973" s="9">
        <f t="shared" ref="K973:L978" si="285">D973/F973*100</f>
        <v>200.32488404838139</v>
      </c>
      <c r="L973" s="9">
        <f t="shared" si="285"/>
        <v>200.32488404838139</v>
      </c>
    </row>
    <row r="974" spans="1:12" s="1" customFormat="1" x14ac:dyDescent="0.2">
      <c r="A974" s="10" t="s">
        <v>7</v>
      </c>
      <c r="B974" s="7">
        <v>0</v>
      </c>
      <c r="C974" s="7">
        <v>0</v>
      </c>
      <c r="D974" s="7">
        <v>0</v>
      </c>
      <c r="E974" s="7">
        <v>0</v>
      </c>
      <c r="F974" s="7">
        <v>0</v>
      </c>
      <c r="G974" s="7">
        <v>0</v>
      </c>
      <c r="H974" s="8">
        <f>D974/D973*100</f>
        <v>0</v>
      </c>
      <c r="I974" s="8">
        <f>E974/E973*100</f>
        <v>0</v>
      </c>
      <c r="J974" s="9">
        <v>0</v>
      </c>
      <c r="K974" s="9">
        <v>0</v>
      </c>
      <c r="L974" s="9">
        <v>0</v>
      </c>
    </row>
    <row r="975" spans="1:12" s="1" customFormat="1" x14ac:dyDescent="0.2">
      <c r="A975" s="10" t="s">
        <v>8</v>
      </c>
      <c r="B975" s="7">
        <v>245790</v>
      </c>
      <c r="C975" s="7">
        <v>5896072</v>
      </c>
      <c r="D975" s="7">
        <v>638802</v>
      </c>
      <c r="E975" s="7">
        <v>638802</v>
      </c>
      <c r="F975" s="7">
        <v>318883</v>
      </c>
      <c r="G975" s="7">
        <v>318883</v>
      </c>
      <c r="H975" s="8">
        <f>D975/D973*100</f>
        <v>100</v>
      </c>
      <c r="I975" s="8">
        <f>E975/E973*100</f>
        <v>100</v>
      </c>
      <c r="J975" s="9">
        <f t="shared" si="284"/>
        <v>259.89747345294762</v>
      </c>
      <c r="K975" s="9">
        <f t="shared" si="285"/>
        <v>200.32488404838139</v>
      </c>
      <c r="L975" s="9">
        <f t="shared" si="285"/>
        <v>200.32488404838139</v>
      </c>
    </row>
    <row r="976" spans="1:12" s="1" customFormat="1" x14ac:dyDescent="0.2">
      <c r="A976" s="6" t="s">
        <v>9</v>
      </c>
      <c r="B976" s="7">
        <v>245790</v>
      </c>
      <c r="C976" s="7">
        <v>5896072</v>
      </c>
      <c r="D976" s="7">
        <v>638802</v>
      </c>
      <c r="E976" s="7">
        <v>638802</v>
      </c>
      <c r="F976" s="7">
        <v>318883</v>
      </c>
      <c r="G976" s="7">
        <v>318883</v>
      </c>
      <c r="H976" s="8">
        <f>H977+H978</f>
        <v>99.999999999999986</v>
      </c>
      <c r="I976" s="8">
        <f>I977+I978</f>
        <v>99.999999999999986</v>
      </c>
      <c r="J976" s="9">
        <f t="shared" si="284"/>
        <v>259.89747345294762</v>
      </c>
      <c r="K976" s="9">
        <f t="shared" si="285"/>
        <v>200.32488404838139</v>
      </c>
      <c r="L976" s="9">
        <f t="shared" si="285"/>
        <v>200.32488404838139</v>
      </c>
    </row>
    <row r="977" spans="1:12" s="1" customFormat="1" x14ac:dyDescent="0.2">
      <c r="A977" s="10" t="s">
        <v>10</v>
      </c>
      <c r="B977" s="7">
        <v>2631</v>
      </c>
      <c r="C977" s="7">
        <v>49702</v>
      </c>
      <c r="D977" s="7">
        <v>2157</v>
      </c>
      <c r="E977" s="7">
        <v>2157</v>
      </c>
      <c r="F977" s="7">
        <v>4447</v>
      </c>
      <c r="G977" s="7">
        <v>4447</v>
      </c>
      <c r="H977" s="8">
        <f>D977/D976*100</f>
        <v>0.33766331351498585</v>
      </c>
      <c r="I977" s="8">
        <f>E977/E976*100</f>
        <v>0.33766331351498585</v>
      </c>
      <c r="J977" s="9">
        <f t="shared" si="284"/>
        <v>81.984036488027371</v>
      </c>
      <c r="K977" s="9">
        <f t="shared" si="285"/>
        <v>48.504609849336632</v>
      </c>
      <c r="L977" s="9">
        <f t="shared" si="285"/>
        <v>48.504609849336632</v>
      </c>
    </row>
    <row r="978" spans="1:12" s="1" customFormat="1" x14ac:dyDescent="0.2">
      <c r="A978" s="10" t="s">
        <v>11</v>
      </c>
      <c r="B978" s="7">
        <v>243159</v>
      </c>
      <c r="C978" s="7">
        <v>5846370</v>
      </c>
      <c r="D978" s="7">
        <v>636645</v>
      </c>
      <c r="E978" s="7">
        <v>636645</v>
      </c>
      <c r="F978" s="7">
        <v>314436</v>
      </c>
      <c r="G978" s="7">
        <v>314436</v>
      </c>
      <c r="H978" s="8">
        <f>D978/D976*100</f>
        <v>99.662336686485006</v>
      </c>
      <c r="I978" s="8">
        <f>E978/E976*100</f>
        <v>99.662336686485006</v>
      </c>
      <c r="J978" s="9">
        <f t="shared" si="284"/>
        <v>261.82251119637766</v>
      </c>
      <c r="K978" s="9">
        <f t="shared" si="285"/>
        <v>202.47204518566576</v>
      </c>
      <c r="L978" s="9">
        <f t="shared" si="285"/>
        <v>202.47204518566576</v>
      </c>
    </row>
    <row r="979" spans="1:12" s="1" customFormat="1" ht="22.5" x14ac:dyDescent="0.2">
      <c r="A979" s="3" t="s">
        <v>150</v>
      </c>
      <c r="B979" s="7"/>
      <c r="C979" s="7"/>
      <c r="D979" s="7"/>
      <c r="E979" s="7"/>
      <c r="F979" s="7"/>
      <c r="G979" s="7"/>
    </row>
    <row r="980" spans="1:12" s="1" customFormat="1" x14ac:dyDescent="0.2">
      <c r="A980" s="6" t="s">
        <v>6</v>
      </c>
      <c r="B980" s="7">
        <v>87001</v>
      </c>
      <c r="C980" s="7">
        <v>1337885</v>
      </c>
      <c r="D980" s="7">
        <v>54635</v>
      </c>
      <c r="E980" s="7">
        <v>54635</v>
      </c>
      <c r="F980" s="7">
        <v>84980</v>
      </c>
      <c r="G980" s="7">
        <v>84980</v>
      </c>
      <c r="H980" s="8">
        <f>H981+H982</f>
        <v>100</v>
      </c>
      <c r="I980" s="8">
        <f>I981+I982</f>
        <v>100</v>
      </c>
      <c r="J980" s="9">
        <f t="shared" ref="J980:J985" si="286">D980/B980*100</f>
        <v>62.798128757140724</v>
      </c>
      <c r="K980" s="9">
        <f t="shared" ref="K980:L985" si="287">D980/F980*100</f>
        <v>64.291598023064253</v>
      </c>
      <c r="L980" s="9">
        <f t="shared" si="287"/>
        <v>64.291598023064253</v>
      </c>
    </row>
    <row r="981" spans="1:12" s="1" customFormat="1" x14ac:dyDescent="0.2">
      <c r="A981" s="10" t="s">
        <v>7</v>
      </c>
      <c r="B981" s="7">
        <v>0</v>
      </c>
      <c r="C981" s="7">
        <v>0</v>
      </c>
      <c r="D981" s="7">
        <v>0</v>
      </c>
      <c r="E981" s="7">
        <v>0</v>
      </c>
      <c r="F981" s="7">
        <v>0</v>
      </c>
      <c r="G981" s="7">
        <v>0</v>
      </c>
      <c r="H981" s="8">
        <f>D981/D980*100</f>
        <v>0</v>
      </c>
      <c r="I981" s="8">
        <f>E981/E980*100</f>
        <v>0</v>
      </c>
      <c r="J981" s="9">
        <v>0</v>
      </c>
      <c r="K981" s="9">
        <v>0</v>
      </c>
      <c r="L981" s="9">
        <v>0</v>
      </c>
    </row>
    <row r="982" spans="1:12" s="1" customFormat="1" x14ac:dyDescent="0.2">
      <c r="A982" s="10" t="s">
        <v>8</v>
      </c>
      <c r="B982" s="7">
        <v>87001</v>
      </c>
      <c r="C982" s="7">
        <v>1337885</v>
      </c>
      <c r="D982" s="7">
        <v>54635</v>
      </c>
      <c r="E982" s="7">
        <v>54635</v>
      </c>
      <c r="F982" s="7">
        <v>84980</v>
      </c>
      <c r="G982" s="7">
        <v>84980</v>
      </c>
      <c r="H982" s="8">
        <f>D982/D980*100</f>
        <v>100</v>
      </c>
      <c r="I982" s="8">
        <f>E982/E980*100</f>
        <v>100</v>
      </c>
      <c r="J982" s="9">
        <f t="shared" si="286"/>
        <v>62.798128757140724</v>
      </c>
      <c r="K982" s="9">
        <f t="shared" si="287"/>
        <v>64.291598023064253</v>
      </c>
      <c r="L982" s="9">
        <f t="shared" si="287"/>
        <v>64.291598023064253</v>
      </c>
    </row>
    <row r="983" spans="1:12" s="1" customFormat="1" x14ac:dyDescent="0.2">
      <c r="A983" s="6" t="s">
        <v>9</v>
      </c>
      <c r="B983" s="7">
        <v>87001</v>
      </c>
      <c r="C983" s="7">
        <v>1337885</v>
      </c>
      <c r="D983" s="7">
        <v>54635</v>
      </c>
      <c r="E983" s="7">
        <v>54635</v>
      </c>
      <c r="F983" s="7">
        <v>84980</v>
      </c>
      <c r="G983" s="7">
        <v>84980</v>
      </c>
      <c r="H983" s="8">
        <f>H984+H985</f>
        <v>100</v>
      </c>
      <c r="I983" s="8">
        <f>I984+I985</f>
        <v>100</v>
      </c>
      <c r="J983" s="9">
        <f t="shared" si="286"/>
        <v>62.798128757140724</v>
      </c>
      <c r="K983" s="9">
        <f t="shared" si="287"/>
        <v>64.291598023064253</v>
      </c>
      <c r="L983" s="9">
        <f t="shared" si="287"/>
        <v>64.291598023064253</v>
      </c>
    </row>
    <row r="984" spans="1:12" s="1" customFormat="1" x14ac:dyDescent="0.2">
      <c r="A984" s="10" t="s">
        <v>10</v>
      </c>
      <c r="B984" s="7">
        <v>180</v>
      </c>
      <c r="C984" s="7">
        <v>41537</v>
      </c>
      <c r="D984" s="7">
        <v>211</v>
      </c>
      <c r="E984" s="7">
        <v>211</v>
      </c>
      <c r="F984" s="7">
        <v>2488</v>
      </c>
      <c r="G984" s="7">
        <v>2488</v>
      </c>
      <c r="H984" s="8">
        <f>D984/D983*100</f>
        <v>0.38619932277843877</v>
      </c>
      <c r="I984" s="8">
        <f>E984/E983*100</f>
        <v>0.38619932277843877</v>
      </c>
      <c r="J984" s="9">
        <f t="shared" si="286"/>
        <v>117.22222222222223</v>
      </c>
      <c r="K984" s="9">
        <f t="shared" si="287"/>
        <v>8.480707395498392</v>
      </c>
      <c r="L984" s="9">
        <f t="shared" si="287"/>
        <v>8.480707395498392</v>
      </c>
    </row>
    <row r="985" spans="1:12" s="1" customFormat="1" x14ac:dyDescent="0.2">
      <c r="A985" s="10" t="s">
        <v>11</v>
      </c>
      <c r="B985" s="7">
        <v>86821</v>
      </c>
      <c r="C985" s="7">
        <v>1296348</v>
      </c>
      <c r="D985" s="7">
        <v>54424</v>
      </c>
      <c r="E985" s="7">
        <v>54424</v>
      </c>
      <c r="F985" s="7">
        <v>82492</v>
      </c>
      <c r="G985" s="7">
        <v>82492</v>
      </c>
      <c r="H985" s="8">
        <f>D985/D983*100</f>
        <v>99.613800677221562</v>
      </c>
      <c r="I985" s="8">
        <f>E985/E983*100</f>
        <v>99.613800677221562</v>
      </c>
      <c r="J985" s="9">
        <f t="shared" si="286"/>
        <v>62.685295032307856</v>
      </c>
      <c r="K985" s="9">
        <f t="shared" si="287"/>
        <v>65.974882412840032</v>
      </c>
      <c r="L985" s="9">
        <f t="shared" si="287"/>
        <v>65.974882412840032</v>
      </c>
    </row>
    <row r="986" spans="1:12" s="1" customFormat="1" ht="22.5" x14ac:dyDescent="0.2">
      <c r="A986" s="3" t="s">
        <v>151</v>
      </c>
      <c r="B986" s="7"/>
      <c r="C986" s="7"/>
      <c r="D986" s="7"/>
      <c r="E986" s="7"/>
      <c r="F986" s="7"/>
      <c r="G986" s="7"/>
    </row>
    <row r="987" spans="1:12" s="1" customFormat="1" x14ac:dyDescent="0.2">
      <c r="A987" s="6" t="s">
        <v>6</v>
      </c>
      <c r="B987" s="7">
        <v>16799</v>
      </c>
      <c r="C987" s="7">
        <v>391478.1</v>
      </c>
      <c r="D987" s="7">
        <v>13564</v>
      </c>
      <c r="E987" s="7">
        <v>13564</v>
      </c>
      <c r="F987" s="7">
        <v>19815</v>
      </c>
      <c r="G987" s="7">
        <v>19815</v>
      </c>
      <c r="H987" s="8">
        <f>H988+H989</f>
        <v>100</v>
      </c>
      <c r="I987" s="8">
        <f>I988+I989</f>
        <v>100</v>
      </c>
      <c r="J987" s="9">
        <f t="shared" ref="J987:J992" si="288">D987/B987*100</f>
        <v>80.742901363176372</v>
      </c>
      <c r="K987" s="9">
        <f t="shared" ref="K987:L992" si="289">D987/F987*100</f>
        <v>68.453192026242746</v>
      </c>
      <c r="L987" s="9">
        <f t="shared" si="289"/>
        <v>68.453192026242746</v>
      </c>
    </row>
    <row r="988" spans="1:12" s="1" customFormat="1" x14ac:dyDescent="0.2">
      <c r="A988" s="10" t="s">
        <v>7</v>
      </c>
      <c r="B988" s="7">
        <v>0</v>
      </c>
      <c r="C988" s="7">
        <v>0</v>
      </c>
      <c r="D988" s="7">
        <v>0</v>
      </c>
      <c r="E988" s="7">
        <v>0</v>
      </c>
      <c r="F988" s="7">
        <v>0</v>
      </c>
      <c r="G988" s="7">
        <v>0</v>
      </c>
      <c r="H988" s="8">
        <f>D988/D987*100</f>
        <v>0</v>
      </c>
      <c r="I988" s="8">
        <f>E988/E987*100</f>
        <v>0</v>
      </c>
      <c r="J988" s="9">
        <v>0</v>
      </c>
      <c r="K988" s="9">
        <v>0</v>
      </c>
      <c r="L988" s="9">
        <v>0</v>
      </c>
    </row>
    <row r="989" spans="1:12" s="1" customFormat="1" x14ac:dyDescent="0.2">
      <c r="A989" s="10" t="s">
        <v>8</v>
      </c>
      <c r="B989" s="7">
        <v>16799</v>
      </c>
      <c r="C989" s="7">
        <v>391478.1</v>
      </c>
      <c r="D989" s="7">
        <v>13564</v>
      </c>
      <c r="E989" s="7">
        <v>13564</v>
      </c>
      <c r="F989" s="7">
        <v>19815</v>
      </c>
      <c r="G989" s="7">
        <v>19815</v>
      </c>
      <c r="H989" s="8">
        <f>D989/D987*100</f>
        <v>100</v>
      </c>
      <c r="I989" s="8">
        <f>E989/E987*100</f>
        <v>100</v>
      </c>
      <c r="J989" s="9">
        <f t="shared" si="288"/>
        <v>80.742901363176372</v>
      </c>
      <c r="K989" s="9">
        <f t="shared" si="289"/>
        <v>68.453192026242746</v>
      </c>
      <c r="L989" s="9">
        <f t="shared" si="289"/>
        <v>68.453192026242746</v>
      </c>
    </row>
    <row r="990" spans="1:12" s="1" customFormat="1" x14ac:dyDescent="0.2">
      <c r="A990" s="6" t="s">
        <v>9</v>
      </c>
      <c r="B990" s="7">
        <v>16799</v>
      </c>
      <c r="C990" s="7">
        <v>391478.1</v>
      </c>
      <c r="D990" s="7">
        <v>13564</v>
      </c>
      <c r="E990" s="7">
        <v>13564</v>
      </c>
      <c r="F990" s="7">
        <v>19815</v>
      </c>
      <c r="G990" s="7">
        <v>19815</v>
      </c>
      <c r="H990" s="8">
        <f>H991+H992</f>
        <v>100</v>
      </c>
      <c r="I990" s="8">
        <f>I991+I992</f>
        <v>100</v>
      </c>
      <c r="J990" s="9">
        <f t="shared" si="288"/>
        <v>80.742901363176372</v>
      </c>
      <c r="K990" s="9">
        <f t="shared" si="289"/>
        <v>68.453192026242746</v>
      </c>
      <c r="L990" s="9">
        <f t="shared" si="289"/>
        <v>68.453192026242746</v>
      </c>
    </row>
    <row r="991" spans="1:12" s="1" customFormat="1" x14ac:dyDescent="0.2">
      <c r="A991" s="10" t="s">
        <v>10</v>
      </c>
      <c r="B991" s="7">
        <v>573</v>
      </c>
      <c r="C991" s="7">
        <v>9911</v>
      </c>
      <c r="D991" s="7">
        <v>508</v>
      </c>
      <c r="E991" s="7">
        <v>508</v>
      </c>
      <c r="F991" s="7">
        <v>854</v>
      </c>
      <c r="G991" s="7">
        <v>854</v>
      </c>
      <c r="H991" s="8">
        <f>D991/D990*100</f>
        <v>3.7452079032733705</v>
      </c>
      <c r="I991" s="8">
        <f>E991/E990*100</f>
        <v>3.7452079032733705</v>
      </c>
      <c r="J991" s="9">
        <f t="shared" si="288"/>
        <v>88.656195462478181</v>
      </c>
      <c r="K991" s="9">
        <f t="shared" si="289"/>
        <v>59.484777517564403</v>
      </c>
      <c r="L991" s="9">
        <f t="shared" si="289"/>
        <v>59.484777517564403</v>
      </c>
    </row>
    <row r="992" spans="1:12" s="1" customFormat="1" x14ac:dyDescent="0.2">
      <c r="A992" s="10" t="s">
        <v>11</v>
      </c>
      <c r="B992" s="7">
        <v>16226</v>
      </c>
      <c r="C992" s="7">
        <v>381567.1</v>
      </c>
      <c r="D992" s="7">
        <v>13056</v>
      </c>
      <c r="E992" s="7">
        <v>13056</v>
      </c>
      <c r="F992" s="7">
        <v>18961</v>
      </c>
      <c r="G992" s="7">
        <v>18961</v>
      </c>
      <c r="H992" s="8">
        <f>D992/D990*100</f>
        <v>96.254792096726632</v>
      </c>
      <c r="I992" s="8">
        <f>E992/E990*100</f>
        <v>96.254792096726632</v>
      </c>
      <c r="J992" s="9">
        <f t="shared" si="288"/>
        <v>80.46345371625786</v>
      </c>
      <c r="K992" s="9">
        <f t="shared" si="289"/>
        <v>68.85712778861874</v>
      </c>
      <c r="L992" s="9">
        <f t="shared" si="289"/>
        <v>68.85712778861874</v>
      </c>
    </row>
    <row r="993" spans="1:12" s="1" customFormat="1" ht="22.5" x14ac:dyDescent="0.2">
      <c r="A993" s="3" t="s">
        <v>152</v>
      </c>
      <c r="B993" s="7"/>
      <c r="C993" s="7"/>
      <c r="D993" s="7"/>
      <c r="E993" s="7"/>
      <c r="F993" s="7"/>
      <c r="G993" s="7"/>
    </row>
    <row r="994" spans="1:12" s="1" customFormat="1" x14ac:dyDescent="0.2">
      <c r="A994" s="6" t="s">
        <v>6</v>
      </c>
      <c r="B994" s="7">
        <v>93437</v>
      </c>
      <c r="C994" s="7">
        <v>1338497</v>
      </c>
      <c r="D994" s="7">
        <v>78427</v>
      </c>
      <c r="E994" s="7">
        <v>78427</v>
      </c>
      <c r="F994" s="7">
        <v>80557</v>
      </c>
      <c r="G994" s="7">
        <v>80557</v>
      </c>
      <c r="H994" s="8">
        <f>H995+H996</f>
        <v>100</v>
      </c>
      <c r="I994" s="8">
        <f>I995+I996</f>
        <v>100</v>
      </c>
      <c r="J994" s="9">
        <f t="shared" ref="J994:J999" si="290">D994/B994*100</f>
        <v>83.935699990367837</v>
      </c>
      <c r="K994" s="9">
        <f t="shared" ref="K994:L999" si="291">D994/F994*100</f>
        <v>97.35590948024381</v>
      </c>
      <c r="L994" s="9">
        <f t="shared" si="291"/>
        <v>97.35590948024381</v>
      </c>
    </row>
    <row r="995" spans="1:12" s="1" customFormat="1" x14ac:dyDescent="0.2">
      <c r="A995" s="10" t="s">
        <v>7</v>
      </c>
      <c r="B995" s="7">
        <v>0</v>
      </c>
      <c r="C995" s="7">
        <v>0</v>
      </c>
      <c r="D995" s="7">
        <v>0</v>
      </c>
      <c r="E995" s="7">
        <v>0</v>
      </c>
      <c r="F995" s="7">
        <v>0</v>
      </c>
      <c r="G995" s="7">
        <v>0</v>
      </c>
      <c r="H995" s="8">
        <f>D995/D994*100</f>
        <v>0</v>
      </c>
      <c r="I995" s="8">
        <f>E995/E994*100</f>
        <v>0</v>
      </c>
      <c r="J995" s="9">
        <v>0</v>
      </c>
      <c r="K995" s="9">
        <v>0</v>
      </c>
      <c r="L995" s="9">
        <v>0</v>
      </c>
    </row>
    <row r="996" spans="1:12" s="1" customFormat="1" x14ac:dyDescent="0.2">
      <c r="A996" s="10" t="s">
        <v>8</v>
      </c>
      <c r="B996" s="7">
        <v>93437</v>
      </c>
      <c r="C996" s="7">
        <v>1338497</v>
      </c>
      <c r="D996" s="7">
        <v>78427</v>
      </c>
      <c r="E996" s="7">
        <v>78427</v>
      </c>
      <c r="F996" s="7">
        <v>80557</v>
      </c>
      <c r="G996" s="7">
        <v>80557</v>
      </c>
      <c r="H996" s="8">
        <f>D996/D994*100</f>
        <v>100</v>
      </c>
      <c r="I996" s="8">
        <f>E996/E994*100</f>
        <v>100</v>
      </c>
      <c r="J996" s="9">
        <f t="shared" si="290"/>
        <v>83.935699990367837</v>
      </c>
      <c r="K996" s="9">
        <f t="shared" si="291"/>
        <v>97.35590948024381</v>
      </c>
      <c r="L996" s="9">
        <f t="shared" si="291"/>
        <v>97.35590948024381</v>
      </c>
    </row>
    <row r="997" spans="1:12" s="1" customFormat="1" x14ac:dyDescent="0.2">
      <c r="A997" s="6" t="s">
        <v>9</v>
      </c>
      <c r="B997" s="7">
        <v>93437</v>
      </c>
      <c r="C997" s="7">
        <v>1338497</v>
      </c>
      <c r="D997" s="7">
        <v>78427</v>
      </c>
      <c r="E997" s="7">
        <v>78427</v>
      </c>
      <c r="F997" s="7">
        <v>80557</v>
      </c>
      <c r="G997" s="7">
        <v>80557</v>
      </c>
      <c r="H997" s="8">
        <f>H998+H999</f>
        <v>99.999999999999986</v>
      </c>
      <c r="I997" s="8">
        <f>I998+I999</f>
        <v>99.999999999999986</v>
      </c>
      <c r="J997" s="9">
        <f t="shared" si="290"/>
        <v>83.935699990367837</v>
      </c>
      <c r="K997" s="9">
        <f t="shared" si="291"/>
        <v>97.35590948024381</v>
      </c>
      <c r="L997" s="9">
        <f t="shared" si="291"/>
        <v>97.35590948024381</v>
      </c>
    </row>
    <row r="998" spans="1:12" s="1" customFormat="1" x14ac:dyDescent="0.2">
      <c r="A998" s="10" t="s">
        <v>10</v>
      </c>
      <c r="B998" s="7">
        <v>746</v>
      </c>
      <c r="C998" s="7">
        <v>246862</v>
      </c>
      <c r="D998" s="7">
        <v>5</v>
      </c>
      <c r="E998" s="7">
        <v>5</v>
      </c>
      <c r="F998" s="7">
        <v>12430</v>
      </c>
      <c r="G998" s="7">
        <v>12430</v>
      </c>
      <c r="H998" s="8">
        <f>D998/D997*100</f>
        <v>6.3753554260650028E-3</v>
      </c>
      <c r="I998" s="8">
        <f>E998/E997*100</f>
        <v>6.3753554260650028E-3</v>
      </c>
      <c r="J998" s="9">
        <f t="shared" si="290"/>
        <v>0.67024128686327078</v>
      </c>
      <c r="K998" s="9">
        <f t="shared" si="291"/>
        <v>4.0225261464199517E-2</v>
      </c>
      <c r="L998" s="9">
        <f t="shared" si="291"/>
        <v>4.0225261464199517E-2</v>
      </c>
    </row>
    <row r="999" spans="1:12" s="1" customFormat="1" x14ac:dyDescent="0.2">
      <c r="A999" s="10" t="s">
        <v>11</v>
      </c>
      <c r="B999" s="7">
        <v>92691</v>
      </c>
      <c r="C999" s="7">
        <v>1091635</v>
      </c>
      <c r="D999" s="7">
        <v>78422</v>
      </c>
      <c r="E999" s="7">
        <v>78422</v>
      </c>
      <c r="F999" s="7">
        <v>68127</v>
      </c>
      <c r="G999" s="7">
        <v>68127</v>
      </c>
      <c r="H999" s="8">
        <f>D999/D997*100</f>
        <v>99.993624644573927</v>
      </c>
      <c r="I999" s="8">
        <f>E999/E997*100</f>
        <v>99.993624644573927</v>
      </c>
      <c r="J999" s="9">
        <f t="shared" si="290"/>
        <v>84.605840912278424</v>
      </c>
      <c r="K999" s="9">
        <f t="shared" si="291"/>
        <v>115.11148296563772</v>
      </c>
      <c r="L999" s="9">
        <f t="shared" si="291"/>
        <v>115.11148296563772</v>
      </c>
    </row>
    <row r="1000" spans="1:12" s="1" customFormat="1" x14ac:dyDescent="0.2">
      <c r="A1000" s="3" t="s">
        <v>153</v>
      </c>
      <c r="B1000" s="7"/>
      <c r="C1000" s="7"/>
      <c r="D1000" s="7"/>
      <c r="E1000" s="7"/>
      <c r="F1000" s="7"/>
      <c r="G1000" s="7"/>
    </row>
    <row r="1001" spans="1:12" s="1" customFormat="1" x14ac:dyDescent="0.2">
      <c r="A1001" s="6" t="s">
        <v>6</v>
      </c>
      <c r="B1001" s="7">
        <v>42</v>
      </c>
      <c r="C1001" s="7">
        <v>509</v>
      </c>
      <c r="D1001" s="7">
        <v>42</v>
      </c>
      <c r="E1001" s="7">
        <v>42</v>
      </c>
      <c r="F1001" s="7">
        <v>42</v>
      </c>
      <c r="G1001" s="7">
        <v>42</v>
      </c>
      <c r="H1001" s="8">
        <f>H1002+H1003</f>
        <v>100</v>
      </c>
      <c r="I1001" s="8">
        <f>I1002+I1003</f>
        <v>100</v>
      </c>
      <c r="J1001" s="9">
        <f t="shared" ref="J1001:J1006" si="292">D1001/B1001*100</f>
        <v>100</v>
      </c>
      <c r="K1001" s="9">
        <f t="shared" ref="K1001:L1006" si="293">D1001/F1001*100</f>
        <v>100</v>
      </c>
      <c r="L1001" s="9">
        <f t="shared" si="293"/>
        <v>100</v>
      </c>
    </row>
    <row r="1002" spans="1:12" s="1" customFormat="1" x14ac:dyDescent="0.2">
      <c r="A1002" s="10" t="s">
        <v>7</v>
      </c>
      <c r="B1002" s="7">
        <v>42</v>
      </c>
      <c r="C1002" s="7">
        <v>504</v>
      </c>
      <c r="D1002" s="7">
        <v>42</v>
      </c>
      <c r="E1002" s="7">
        <v>42</v>
      </c>
      <c r="F1002" s="7">
        <v>42</v>
      </c>
      <c r="G1002" s="7">
        <v>42</v>
      </c>
      <c r="H1002" s="8">
        <f>D1002/D1001*100</f>
        <v>100</v>
      </c>
      <c r="I1002" s="8">
        <f>E1002/E1001*100</f>
        <v>100</v>
      </c>
      <c r="J1002" s="9">
        <f t="shared" si="292"/>
        <v>100</v>
      </c>
      <c r="K1002" s="9">
        <f t="shared" si="293"/>
        <v>100</v>
      </c>
      <c r="L1002" s="9">
        <f t="shared" si="293"/>
        <v>100</v>
      </c>
    </row>
    <row r="1003" spans="1:12" s="1" customFormat="1" x14ac:dyDescent="0.2">
      <c r="A1003" s="10" t="s">
        <v>8</v>
      </c>
      <c r="B1003" s="7">
        <v>0</v>
      </c>
      <c r="C1003" s="7">
        <v>5</v>
      </c>
      <c r="D1003" s="7">
        <v>0</v>
      </c>
      <c r="E1003" s="7">
        <v>0</v>
      </c>
      <c r="F1003" s="7">
        <v>0</v>
      </c>
      <c r="G1003" s="7">
        <v>0</v>
      </c>
      <c r="H1003" s="8">
        <f>D1003/D1001*100</f>
        <v>0</v>
      </c>
      <c r="I1003" s="8">
        <f>E1003/E1001*100</f>
        <v>0</v>
      </c>
      <c r="J1003" s="9">
        <v>0</v>
      </c>
      <c r="K1003" s="9">
        <v>0</v>
      </c>
      <c r="L1003" s="9">
        <v>0</v>
      </c>
    </row>
    <row r="1004" spans="1:12" s="1" customFormat="1" x14ac:dyDescent="0.2">
      <c r="A1004" s="6" t="s">
        <v>9</v>
      </c>
      <c r="B1004" s="7">
        <v>42</v>
      </c>
      <c r="C1004" s="7">
        <v>509</v>
      </c>
      <c r="D1004" s="7">
        <v>42</v>
      </c>
      <c r="E1004" s="7">
        <v>42</v>
      </c>
      <c r="F1004" s="7">
        <v>42</v>
      </c>
      <c r="G1004" s="7">
        <v>42</v>
      </c>
      <c r="H1004" s="8">
        <f>H1005+H1006</f>
        <v>100</v>
      </c>
      <c r="I1004" s="8">
        <f>I1005+I1006</f>
        <v>100</v>
      </c>
      <c r="J1004" s="9">
        <f t="shared" si="292"/>
        <v>100</v>
      </c>
      <c r="K1004" s="9">
        <f t="shared" si="293"/>
        <v>100</v>
      </c>
      <c r="L1004" s="9">
        <f t="shared" si="293"/>
        <v>100</v>
      </c>
    </row>
    <row r="1005" spans="1:12" s="1" customFormat="1" x14ac:dyDescent="0.2">
      <c r="A1005" s="10" t="s">
        <v>10</v>
      </c>
      <c r="B1005" s="7">
        <v>0</v>
      </c>
      <c r="C1005" s="7">
        <v>0</v>
      </c>
      <c r="D1005" s="7">
        <v>0</v>
      </c>
      <c r="E1005" s="7">
        <v>0</v>
      </c>
      <c r="F1005" s="7">
        <v>0</v>
      </c>
      <c r="G1005" s="7">
        <v>0</v>
      </c>
      <c r="H1005" s="8">
        <f>D1005/D1004*100</f>
        <v>0</v>
      </c>
      <c r="I1005" s="8">
        <f>E1005/E1004*100</f>
        <v>0</v>
      </c>
      <c r="J1005" s="9">
        <v>0</v>
      </c>
      <c r="K1005" s="9">
        <v>0</v>
      </c>
      <c r="L1005" s="9">
        <v>0</v>
      </c>
    </row>
    <row r="1006" spans="1:12" s="1" customFormat="1" x14ac:dyDescent="0.2">
      <c r="A1006" s="10" t="s">
        <v>11</v>
      </c>
      <c r="B1006" s="7">
        <v>42</v>
      </c>
      <c r="C1006" s="7">
        <v>509</v>
      </c>
      <c r="D1006" s="7">
        <v>42</v>
      </c>
      <c r="E1006" s="7">
        <v>42</v>
      </c>
      <c r="F1006" s="7">
        <v>42</v>
      </c>
      <c r="G1006" s="7">
        <v>42</v>
      </c>
      <c r="H1006" s="8">
        <f>D1006/D1004*100</f>
        <v>100</v>
      </c>
      <c r="I1006" s="8">
        <f>E1006/E1004*100</f>
        <v>100</v>
      </c>
      <c r="J1006" s="9">
        <f t="shared" si="292"/>
        <v>100</v>
      </c>
      <c r="K1006" s="9">
        <f t="shared" si="293"/>
        <v>100</v>
      </c>
      <c r="L1006" s="9">
        <f t="shared" si="293"/>
        <v>100</v>
      </c>
    </row>
    <row r="1007" spans="1:12" s="1" customFormat="1" ht="22.5" x14ac:dyDescent="0.2">
      <c r="A1007" s="3" t="s">
        <v>154</v>
      </c>
      <c r="B1007" s="7"/>
      <c r="C1007" s="7"/>
      <c r="D1007" s="7"/>
      <c r="E1007" s="7"/>
      <c r="F1007" s="7"/>
      <c r="G1007" s="7"/>
    </row>
    <row r="1008" spans="1:12" s="1" customFormat="1" x14ac:dyDescent="0.2">
      <c r="A1008" s="6" t="s">
        <v>6</v>
      </c>
      <c r="B1008" s="7">
        <v>1326.125</v>
      </c>
      <c r="C1008" s="7">
        <v>14067.630999999999</v>
      </c>
      <c r="D1008" s="7">
        <v>1227.297</v>
      </c>
      <c r="E1008" s="7">
        <v>1227.297</v>
      </c>
      <c r="F1008" s="7">
        <v>814.69299999999998</v>
      </c>
      <c r="G1008" s="7">
        <v>814.69299999999998</v>
      </c>
      <c r="H1008" s="8">
        <f>H1009+H1010</f>
        <v>100.00000000000001</v>
      </c>
      <c r="I1008" s="8">
        <f>I1009+I1010</f>
        <v>100.00000000000001</v>
      </c>
      <c r="J1008" s="9">
        <f t="shared" ref="J1008:J1013" si="294">D1008/B1008*100</f>
        <v>92.547610519370352</v>
      </c>
      <c r="K1008" s="9">
        <f t="shared" ref="K1008:L1013" si="295">D1008/F1008*100</f>
        <v>150.6453351139632</v>
      </c>
      <c r="L1008" s="9">
        <f t="shared" si="295"/>
        <v>150.6453351139632</v>
      </c>
    </row>
    <row r="1009" spans="1:12" s="1" customFormat="1" x14ac:dyDescent="0.2">
      <c r="A1009" s="10" t="s">
        <v>7</v>
      </c>
      <c r="B1009" s="7">
        <v>55.292999999999999</v>
      </c>
      <c r="C1009" s="7">
        <v>775.16099999999994</v>
      </c>
      <c r="D1009" s="7">
        <v>71.685000000000002</v>
      </c>
      <c r="E1009" s="7">
        <v>71.685000000000002</v>
      </c>
      <c r="F1009" s="7">
        <v>67.207999999999998</v>
      </c>
      <c r="G1009" s="7">
        <v>67.207999999999998</v>
      </c>
      <c r="H1009" s="8">
        <f>D1009/D1008*100</f>
        <v>5.8408844802847231</v>
      </c>
      <c r="I1009" s="8">
        <f>E1009/E1008*100</f>
        <v>5.8408844802847231</v>
      </c>
      <c r="J1009" s="9">
        <f t="shared" si="294"/>
        <v>129.64570560468775</v>
      </c>
      <c r="K1009" s="9">
        <f t="shared" si="295"/>
        <v>106.66140935602905</v>
      </c>
      <c r="L1009" s="9">
        <f t="shared" si="295"/>
        <v>106.66140935602905</v>
      </c>
    </row>
    <row r="1010" spans="1:12" s="1" customFormat="1" x14ac:dyDescent="0.2">
      <c r="A1010" s="10" t="s">
        <v>8</v>
      </c>
      <c r="B1010" s="7">
        <v>1270.8320000000001</v>
      </c>
      <c r="C1010" s="7">
        <v>13292.47</v>
      </c>
      <c r="D1010" s="7">
        <v>1155.6120000000001</v>
      </c>
      <c r="E1010" s="7">
        <v>1155.6120000000001</v>
      </c>
      <c r="F1010" s="7">
        <v>747.48500000000001</v>
      </c>
      <c r="G1010" s="7">
        <v>747.48500000000001</v>
      </c>
      <c r="H1010" s="8">
        <f>D1010/D1008*100</f>
        <v>94.159115519715286</v>
      </c>
      <c r="I1010" s="8">
        <f>E1010/E1008*100</f>
        <v>94.159115519715286</v>
      </c>
      <c r="J1010" s="9">
        <f t="shared" si="294"/>
        <v>90.93349868432648</v>
      </c>
      <c r="K1010" s="9">
        <f t="shared" si="295"/>
        <v>154.60002541857028</v>
      </c>
      <c r="L1010" s="9">
        <f t="shared" si="295"/>
        <v>154.60002541857028</v>
      </c>
    </row>
    <row r="1011" spans="1:12" s="1" customFormat="1" x14ac:dyDescent="0.2">
      <c r="A1011" s="6" t="s">
        <v>9</v>
      </c>
      <c r="B1011" s="7">
        <v>1326.125</v>
      </c>
      <c r="C1011" s="7">
        <v>14067.630999999999</v>
      </c>
      <c r="D1011" s="7">
        <v>1227.297</v>
      </c>
      <c r="E1011" s="7">
        <v>1227.297</v>
      </c>
      <c r="F1011" s="7">
        <v>814.69299999999998</v>
      </c>
      <c r="G1011" s="7">
        <v>814.69299999999998</v>
      </c>
      <c r="H1011" s="8">
        <f>H1012+H1013</f>
        <v>100</v>
      </c>
      <c r="I1011" s="8">
        <f>I1012+I1013</f>
        <v>100</v>
      </c>
      <c r="J1011" s="9">
        <f t="shared" si="294"/>
        <v>92.547610519370352</v>
      </c>
      <c r="K1011" s="9">
        <f t="shared" si="295"/>
        <v>150.6453351139632</v>
      </c>
      <c r="L1011" s="9">
        <f t="shared" si="295"/>
        <v>150.6453351139632</v>
      </c>
    </row>
    <row r="1012" spans="1:12" s="1" customFormat="1" x14ac:dyDescent="0.2">
      <c r="A1012" s="10" t="s">
        <v>10</v>
      </c>
      <c r="B1012" s="7">
        <v>28.398</v>
      </c>
      <c r="C1012" s="7">
        <v>856.65599999999995</v>
      </c>
      <c r="D1012" s="7">
        <v>16.863</v>
      </c>
      <c r="E1012" s="7">
        <v>16.863</v>
      </c>
      <c r="F1012" s="7">
        <v>97.572000000000003</v>
      </c>
      <c r="G1012" s="7">
        <v>97.572000000000003</v>
      </c>
      <c r="H1012" s="8">
        <f>D1012/D1011*100</f>
        <v>1.3739950476535019</v>
      </c>
      <c r="I1012" s="8">
        <f>E1012/E1011*100</f>
        <v>1.3739950476535019</v>
      </c>
      <c r="J1012" s="9">
        <f t="shared" si="294"/>
        <v>59.380942319881683</v>
      </c>
      <c r="K1012" s="9">
        <f t="shared" si="295"/>
        <v>17.2826220637068</v>
      </c>
      <c r="L1012" s="9">
        <f t="shared" si="295"/>
        <v>17.2826220637068</v>
      </c>
    </row>
    <row r="1013" spans="1:12" s="1" customFormat="1" x14ac:dyDescent="0.2">
      <c r="A1013" s="10" t="s">
        <v>11</v>
      </c>
      <c r="B1013" s="7">
        <v>1297.7270000000001</v>
      </c>
      <c r="C1013" s="7">
        <v>13210.974999999999</v>
      </c>
      <c r="D1013" s="7">
        <v>1210.434</v>
      </c>
      <c r="E1013" s="7">
        <v>1210.434</v>
      </c>
      <c r="F1013" s="7">
        <v>717.12099999999998</v>
      </c>
      <c r="G1013" s="7">
        <v>717.12099999999998</v>
      </c>
      <c r="H1013" s="8">
        <f>D1013/D1011*100</f>
        <v>98.626004952346491</v>
      </c>
      <c r="I1013" s="8">
        <f>E1013/E1011*100</f>
        <v>98.626004952346491</v>
      </c>
      <c r="J1013" s="9">
        <f t="shared" si="294"/>
        <v>93.273392631886352</v>
      </c>
      <c r="K1013" s="9">
        <f t="shared" si="295"/>
        <v>168.79076194951759</v>
      </c>
      <c r="L1013" s="9">
        <f t="shared" si="295"/>
        <v>168.79076194951759</v>
      </c>
    </row>
    <row r="1014" spans="1:12" s="1" customFormat="1" ht="22.5" x14ac:dyDescent="0.2">
      <c r="A1014" s="3" t="s">
        <v>155</v>
      </c>
      <c r="B1014" s="7"/>
      <c r="C1014" s="7"/>
      <c r="D1014" s="7"/>
      <c r="E1014" s="7"/>
      <c r="F1014" s="7"/>
      <c r="G1014" s="7"/>
    </row>
    <row r="1015" spans="1:12" s="1" customFormat="1" x14ac:dyDescent="0.2">
      <c r="A1015" s="6" t="s">
        <v>6</v>
      </c>
      <c r="B1015" s="7">
        <v>723.90800000000002</v>
      </c>
      <c r="C1015" s="7">
        <v>12283.522000000001</v>
      </c>
      <c r="D1015" s="7">
        <v>928.15300000000002</v>
      </c>
      <c r="E1015" s="7">
        <v>928.15300000000002</v>
      </c>
      <c r="F1015" s="7">
        <v>1336.7949999999998</v>
      </c>
      <c r="G1015" s="7">
        <v>1336.7949999999998</v>
      </c>
      <c r="H1015" s="8">
        <f>H1016+H1017</f>
        <v>100</v>
      </c>
      <c r="I1015" s="8">
        <f>I1016+I1017</f>
        <v>100</v>
      </c>
      <c r="J1015" s="9">
        <f t="shared" ref="J1015:J1020" si="296">D1015/B1015*100</f>
        <v>128.21422059156689</v>
      </c>
      <c r="K1015" s="9">
        <f t="shared" ref="K1015:L1020" si="297">D1015/F1015*100</f>
        <v>69.431214210107015</v>
      </c>
      <c r="L1015" s="9">
        <f t="shared" si="297"/>
        <v>69.431214210107015</v>
      </c>
    </row>
    <row r="1016" spans="1:12" s="1" customFormat="1" x14ac:dyDescent="0.2">
      <c r="A1016" s="10" t="s">
        <v>7</v>
      </c>
      <c r="B1016" s="7">
        <v>9.7769999999999992</v>
      </c>
      <c r="C1016" s="7">
        <v>118.413</v>
      </c>
      <c r="D1016" s="7">
        <v>12.657999999999999</v>
      </c>
      <c r="E1016" s="7">
        <v>12.657999999999999</v>
      </c>
      <c r="F1016" s="7">
        <v>12.657999999999999</v>
      </c>
      <c r="G1016" s="7">
        <v>12.657999999999999</v>
      </c>
      <c r="H1016" s="8">
        <f>D1016/D1015*100</f>
        <v>1.3637837727185065</v>
      </c>
      <c r="I1016" s="8">
        <f>E1016/E1015*100</f>
        <v>1.3637837727185065</v>
      </c>
      <c r="J1016" s="9">
        <f t="shared" si="296"/>
        <v>129.46711670246498</v>
      </c>
      <c r="K1016" s="9">
        <f t="shared" si="297"/>
        <v>100</v>
      </c>
      <c r="L1016" s="9">
        <f t="shared" si="297"/>
        <v>100</v>
      </c>
    </row>
    <row r="1017" spans="1:12" s="1" customFormat="1" x14ac:dyDescent="0.2">
      <c r="A1017" s="10" t="s">
        <v>8</v>
      </c>
      <c r="B1017" s="7">
        <v>714.13099999999997</v>
      </c>
      <c r="C1017" s="7">
        <v>12165.109</v>
      </c>
      <c r="D1017" s="7">
        <v>915.495</v>
      </c>
      <c r="E1017" s="7">
        <v>915.495</v>
      </c>
      <c r="F1017" s="7">
        <v>1324.1369999999999</v>
      </c>
      <c r="G1017" s="7">
        <v>1324.1369999999999</v>
      </c>
      <c r="H1017" s="8">
        <f>D1017/D1015*100</f>
        <v>98.636216227281494</v>
      </c>
      <c r="I1017" s="8">
        <f>E1017/E1015*100</f>
        <v>98.636216227281494</v>
      </c>
      <c r="J1017" s="9">
        <f t="shared" si="296"/>
        <v>128.19706748481721</v>
      </c>
      <c r="K1017" s="9">
        <f t="shared" si="297"/>
        <v>69.138993925855104</v>
      </c>
      <c r="L1017" s="9">
        <f t="shared" si="297"/>
        <v>69.138993925855104</v>
      </c>
    </row>
    <row r="1018" spans="1:12" s="1" customFormat="1" x14ac:dyDescent="0.2">
      <c r="A1018" s="6" t="s">
        <v>9</v>
      </c>
      <c r="B1018" s="7">
        <v>723.90800000000002</v>
      </c>
      <c r="C1018" s="7">
        <v>12283.522000000001</v>
      </c>
      <c r="D1018" s="7">
        <v>928.15300000000002</v>
      </c>
      <c r="E1018" s="7">
        <v>928.15300000000002</v>
      </c>
      <c r="F1018" s="7">
        <v>1336.7949999999998</v>
      </c>
      <c r="G1018" s="7">
        <v>1336.7949999999998</v>
      </c>
      <c r="H1018" s="8">
        <f>H1019+H1020</f>
        <v>100</v>
      </c>
      <c r="I1018" s="8">
        <f>I1019+I1020</f>
        <v>100</v>
      </c>
      <c r="J1018" s="9">
        <f t="shared" si="296"/>
        <v>128.21422059156689</v>
      </c>
      <c r="K1018" s="9">
        <f t="shared" si="297"/>
        <v>69.431214210107015</v>
      </c>
      <c r="L1018" s="9">
        <f t="shared" si="297"/>
        <v>69.431214210107015</v>
      </c>
    </row>
    <row r="1019" spans="1:12" s="1" customFormat="1" x14ac:dyDescent="0.2">
      <c r="A1019" s="10" t="s">
        <v>10</v>
      </c>
      <c r="B1019" s="7">
        <v>8.6020000000000003</v>
      </c>
      <c r="C1019" s="7">
        <v>1560.308</v>
      </c>
      <c r="D1019" s="7">
        <v>4.7640000000000002</v>
      </c>
      <c r="E1019" s="7">
        <v>4.7640000000000002</v>
      </c>
      <c r="F1019" s="7">
        <v>232.51400000000001</v>
      </c>
      <c r="G1019" s="7">
        <v>232.51400000000001</v>
      </c>
      <c r="H1019" s="8">
        <f>D1019/D1018*100</f>
        <v>0.5132774445592484</v>
      </c>
      <c r="I1019" s="8">
        <f>E1019/E1018*100</f>
        <v>0.5132774445592484</v>
      </c>
      <c r="J1019" s="9">
        <f t="shared" si="296"/>
        <v>55.382469193210881</v>
      </c>
      <c r="K1019" s="9">
        <f t="shared" si="297"/>
        <v>2.0489088829059758</v>
      </c>
      <c r="L1019" s="9">
        <f t="shared" si="297"/>
        <v>2.0489088829059758</v>
      </c>
    </row>
    <row r="1020" spans="1:12" s="1" customFormat="1" x14ac:dyDescent="0.2">
      <c r="A1020" s="10" t="s">
        <v>11</v>
      </c>
      <c r="B1020" s="7">
        <v>715.30600000000004</v>
      </c>
      <c r="C1020" s="7">
        <v>10723.214</v>
      </c>
      <c r="D1020" s="7">
        <v>923.38900000000001</v>
      </c>
      <c r="E1020" s="7">
        <v>923.38900000000001</v>
      </c>
      <c r="F1020" s="7">
        <v>1104.2809999999999</v>
      </c>
      <c r="G1020" s="7">
        <v>1104.2809999999999</v>
      </c>
      <c r="H1020" s="8">
        <f>D1020/D1018*100</f>
        <v>99.48672255544075</v>
      </c>
      <c r="I1020" s="8">
        <f>E1020/E1018*100</f>
        <v>99.48672255544075</v>
      </c>
      <c r="J1020" s="9">
        <f t="shared" si="296"/>
        <v>129.09006774722985</v>
      </c>
      <c r="K1020" s="9">
        <f t="shared" si="297"/>
        <v>83.619024505537993</v>
      </c>
      <c r="L1020" s="9">
        <f t="shared" si="297"/>
        <v>83.619024505537993</v>
      </c>
    </row>
    <row r="1021" spans="1:12" s="1" customFormat="1" ht="22.5" x14ac:dyDescent="0.2">
      <c r="A1021" s="3" t="s">
        <v>156</v>
      </c>
      <c r="B1021" s="7"/>
      <c r="C1021" s="7"/>
      <c r="D1021" s="7"/>
      <c r="E1021" s="7"/>
      <c r="F1021" s="7"/>
      <c r="G1021" s="7"/>
    </row>
    <row r="1022" spans="1:12" s="1" customFormat="1" x14ac:dyDescent="0.2">
      <c r="A1022" s="6" t="s">
        <v>6</v>
      </c>
      <c r="B1022" s="7">
        <v>22648.218000000001</v>
      </c>
      <c r="C1022" s="7">
        <v>204866.78900000002</v>
      </c>
      <c r="D1022" s="7">
        <v>10798.495000000001</v>
      </c>
      <c r="E1022" s="7">
        <v>10798.495000000001</v>
      </c>
      <c r="F1022" s="7">
        <v>11548.188</v>
      </c>
      <c r="G1022" s="7">
        <v>11548.188</v>
      </c>
      <c r="H1022" s="8">
        <f>H1023+H1024</f>
        <v>100</v>
      </c>
      <c r="I1022" s="8">
        <f>I1023+I1024</f>
        <v>100</v>
      </c>
      <c r="J1022" s="9">
        <f t="shared" ref="J1022:J1027" si="298">D1022/B1022*100</f>
        <v>47.67922580045812</v>
      </c>
      <c r="K1022" s="9">
        <f t="shared" ref="K1022:L1027" si="299">D1022/F1022*100</f>
        <v>93.508133050830139</v>
      </c>
      <c r="L1022" s="9">
        <f t="shared" si="299"/>
        <v>93.508133050830139</v>
      </c>
    </row>
    <row r="1023" spans="1:12" s="1" customFormat="1" x14ac:dyDescent="0.2">
      <c r="A1023" s="10" t="s">
        <v>7</v>
      </c>
      <c r="B1023" s="7">
        <v>16251.86</v>
      </c>
      <c r="C1023" s="7">
        <v>167940.29500000001</v>
      </c>
      <c r="D1023" s="7">
        <v>9284.9390000000003</v>
      </c>
      <c r="E1023" s="7">
        <v>9284.9390000000003</v>
      </c>
      <c r="F1023" s="7">
        <v>9698.2489999999998</v>
      </c>
      <c r="G1023" s="7">
        <v>9698.2489999999998</v>
      </c>
      <c r="H1023" s="8">
        <f>D1023/D1022*100</f>
        <v>85.983639386784915</v>
      </c>
      <c r="I1023" s="8">
        <f>E1023/E1022*100</f>
        <v>85.983639386784915</v>
      </c>
      <c r="J1023" s="9">
        <f t="shared" si="298"/>
        <v>57.131546789105982</v>
      </c>
      <c r="K1023" s="9">
        <f t="shared" si="299"/>
        <v>95.738302862712644</v>
      </c>
      <c r="L1023" s="9">
        <f t="shared" si="299"/>
        <v>95.738302862712644</v>
      </c>
    </row>
    <row r="1024" spans="1:12" s="1" customFormat="1" x14ac:dyDescent="0.2">
      <c r="A1024" s="10" t="s">
        <v>8</v>
      </c>
      <c r="B1024" s="7">
        <v>6396.3580000000002</v>
      </c>
      <c r="C1024" s="7">
        <v>36926.493999999999</v>
      </c>
      <c r="D1024" s="7">
        <v>1513.556</v>
      </c>
      <c r="E1024" s="7">
        <v>1513.556</v>
      </c>
      <c r="F1024" s="7">
        <v>1849.9390000000001</v>
      </c>
      <c r="G1024" s="7">
        <v>1849.9390000000001</v>
      </c>
      <c r="H1024" s="8">
        <f>D1024/D1022*100</f>
        <v>14.016360613215081</v>
      </c>
      <c r="I1024" s="8">
        <f>E1024/E1022*100</f>
        <v>14.016360613215081</v>
      </c>
      <c r="J1024" s="9">
        <f t="shared" si="298"/>
        <v>23.662778099662336</v>
      </c>
      <c r="K1024" s="9">
        <f t="shared" si="299"/>
        <v>81.816535572253997</v>
      </c>
      <c r="L1024" s="9">
        <f t="shared" si="299"/>
        <v>81.816535572253997</v>
      </c>
    </row>
    <row r="1025" spans="1:12" s="1" customFormat="1" x14ac:dyDescent="0.2">
      <c r="A1025" s="6" t="s">
        <v>9</v>
      </c>
      <c r="B1025" s="7">
        <v>22648.218000000001</v>
      </c>
      <c r="C1025" s="7">
        <v>204866.78900000002</v>
      </c>
      <c r="D1025" s="7">
        <v>10798.495000000001</v>
      </c>
      <c r="E1025" s="7">
        <v>10798.495000000001</v>
      </c>
      <c r="F1025" s="7">
        <v>11548.188</v>
      </c>
      <c r="G1025" s="7">
        <v>11548.188</v>
      </c>
      <c r="H1025" s="8">
        <f>H1026+H1027</f>
        <v>100</v>
      </c>
      <c r="I1025" s="8">
        <f>I1026+I1027</f>
        <v>100</v>
      </c>
      <c r="J1025" s="9">
        <f t="shared" si="298"/>
        <v>47.67922580045812</v>
      </c>
      <c r="K1025" s="9">
        <f t="shared" si="299"/>
        <v>93.508133050830139</v>
      </c>
      <c r="L1025" s="9">
        <f t="shared" si="299"/>
        <v>93.508133050830139</v>
      </c>
    </row>
    <row r="1026" spans="1:12" s="1" customFormat="1" x14ac:dyDescent="0.2">
      <c r="A1026" s="10" t="s">
        <v>10</v>
      </c>
      <c r="B1026" s="7">
        <v>470.97800000000001</v>
      </c>
      <c r="C1026" s="7">
        <v>5566.4369999999999</v>
      </c>
      <c r="D1026" s="7">
        <v>101.396</v>
      </c>
      <c r="E1026" s="7">
        <v>101.396</v>
      </c>
      <c r="F1026" s="7">
        <v>280.49400000000003</v>
      </c>
      <c r="G1026" s="7">
        <v>280.49400000000003</v>
      </c>
      <c r="H1026" s="8">
        <f>D1026/D1025*100</f>
        <v>0.93898270083006929</v>
      </c>
      <c r="I1026" s="8">
        <f>E1026/E1025*100</f>
        <v>0.93898270083006929</v>
      </c>
      <c r="J1026" s="9">
        <f t="shared" si="298"/>
        <v>21.528818755865451</v>
      </c>
      <c r="K1026" s="9">
        <f t="shared" si="299"/>
        <v>36.149079837714886</v>
      </c>
      <c r="L1026" s="9">
        <f t="shared" si="299"/>
        <v>36.149079837714886</v>
      </c>
    </row>
    <row r="1027" spans="1:12" s="1" customFormat="1" x14ac:dyDescent="0.2">
      <c r="A1027" s="10" t="s">
        <v>11</v>
      </c>
      <c r="B1027" s="7">
        <v>22177.24</v>
      </c>
      <c r="C1027" s="7">
        <v>199300.35200000001</v>
      </c>
      <c r="D1027" s="7">
        <v>10697.099</v>
      </c>
      <c r="E1027" s="7">
        <v>10697.099</v>
      </c>
      <c r="F1027" s="7">
        <v>11267.694</v>
      </c>
      <c r="G1027" s="7">
        <v>11267.694</v>
      </c>
      <c r="H1027" s="8">
        <f>D1027/D1025*100</f>
        <v>99.061017299169933</v>
      </c>
      <c r="I1027" s="8">
        <f>E1027/E1025*100</f>
        <v>99.061017299169933</v>
      </c>
      <c r="J1027" s="9">
        <f t="shared" si="298"/>
        <v>48.234581940764492</v>
      </c>
      <c r="K1027" s="9">
        <f t="shared" si="299"/>
        <v>94.93600908934873</v>
      </c>
      <c r="L1027" s="9">
        <f t="shared" si="299"/>
        <v>94.93600908934873</v>
      </c>
    </row>
    <row r="1028" spans="1:12" s="1" customFormat="1" ht="22.5" x14ac:dyDescent="0.2">
      <c r="A1028" s="3" t="s">
        <v>157</v>
      </c>
      <c r="B1028" s="7"/>
      <c r="C1028" s="7"/>
      <c r="D1028" s="7"/>
      <c r="E1028" s="7"/>
      <c r="F1028" s="7"/>
      <c r="G1028" s="7"/>
    </row>
    <row r="1029" spans="1:12" s="1" customFormat="1" x14ac:dyDescent="0.2">
      <c r="A1029" s="6" t="s">
        <v>6</v>
      </c>
      <c r="B1029" s="7">
        <v>8997.3770000000004</v>
      </c>
      <c r="C1029" s="7">
        <v>95457.866000000009</v>
      </c>
      <c r="D1029" s="7">
        <v>4347.5439999999999</v>
      </c>
      <c r="E1029" s="7">
        <v>4347.5439999999999</v>
      </c>
      <c r="F1029" s="7">
        <v>5460.0259999999998</v>
      </c>
      <c r="G1029" s="7">
        <v>5460.0259999999998</v>
      </c>
      <c r="H1029" s="8">
        <f>H1030+H1031</f>
        <v>100</v>
      </c>
      <c r="I1029" s="8">
        <f>I1030+I1031</f>
        <v>100</v>
      </c>
      <c r="J1029" s="9">
        <f t="shared" ref="J1029:J1034" si="300">D1029/B1029*100</f>
        <v>48.320127077035892</v>
      </c>
      <c r="K1029" s="9">
        <f t="shared" ref="K1029:L1034" si="301">D1029/F1029*100</f>
        <v>79.624968818829799</v>
      </c>
      <c r="L1029" s="9">
        <f t="shared" si="301"/>
        <v>79.624968818829799</v>
      </c>
    </row>
    <row r="1030" spans="1:12" s="1" customFormat="1" x14ac:dyDescent="0.2">
      <c r="A1030" s="10" t="s">
        <v>7</v>
      </c>
      <c r="B1030" s="7">
        <v>8657.4179999999997</v>
      </c>
      <c r="C1030" s="7">
        <v>91775.38</v>
      </c>
      <c r="D1030" s="7">
        <v>4249.9769999999999</v>
      </c>
      <c r="E1030" s="7">
        <v>4249.9769999999999</v>
      </c>
      <c r="F1030" s="7">
        <v>5296.7380000000003</v>
      </c>
      <c r="G1030" s="7">
        <v>5296.7380000000003</v>
      </c>
      <c r="H1030" s="8">
        <f>D1030/D1029*100</f>
        <v>97.755813397173213</v>
      </c>
      <c r="I1030" s="8">
        <f>E1030/E1029*100</f>
        <v>97.755813397173213</v>
      </c>
      <c r="J1030" s="9">
        <f t="shared" si="300"/>
        <v>49.090583358687311</v>
      </c>
      <c r="K1030" s="9">
        <f t="shared" si="301"/>
        <v>80.237629272960064</v>
      </c>
      <c r="L1030" s="9">
        <f t="shared" si="301"/>
        <v>80.237629272960064</v>
      </c>
    </row>
    <row r="1031" spans="1:12" s="1" customFormat="1" x14ac:dyDescent="0.2">
      <c r="A1031" s="10" t="s">
        <v>8</v>
      </c>
      <c r="B1031" s="7">
        <v>339.959</v>
      </c>
      <c r="C1031" s="7">
        <v>3682.4859999999999</v>
      </c>
      <c r="D1031" s="7">
        <v>97.566999999999993</v>
      </c>
      <c r="E1031" s="7">
        <v>97.566999999999993</v>
      </c>
      <c r="F1031" s="7">
        <v>163.28800000000001</v>
      </c>
      <c r="G1031" s="7">
        <v>163.28800000000001</v>
      </c>
      <c r="H1031" s="8">
        <f>D1031/D1029*100</f>
        <v>2.2441866028267912</v>
      </c>
      <c r="I1031" s="8">
        <f>E1031/E1029*100</f>
        <v>2.2441866028267912</v>
      </c>
      <c r="J1031" s="9">
        <f t="shared" si="300"/>
        <v>28.699637309204935</v>
      </c>
      <c r="K1031" s="9">
        <f t="shared" si="301"/>
        <v>59.751482043995871</v>
      </c>
      <c r="L1031" s="9">
        <f t="shared" si="301"/>
        <v>59.751482043995871</v>
      </c>
    </row>
    <row r="1032" spans="1:12" s="1" customFormat="1" x14ac:dyDescent="0.2">
      <c r="A1032" s="6" t="s">
        <v>9</v>
      </c>
      <c r="B1032" s="7">
        <v>8997.3770000000004</v>
      </c>
      <c r="C1032" s="7">
        <v>95457.866000000009</v>
      </c>
      <c r="D1032" s="7">
        <v>4347.5439999999999</v>
      </c>
      <c r="E1032" s="7">
        <v>4347.5439999999999</v>
      </c>
      <c r="F1032" s="7">
        <v>5460.0259999999998</v>
      </c>
      <c r="G1032" s="7">
        <v>5460.0259999999998</v>
      </c>
      <c r="H1032" s="8">
        <f>H1033+H1034</f>
        <v>99.999999999999986</v>
      </c>
      <c r="I1032" s="8">
        <f>I1033+I1034</f>
        <v>99.999999999999986</v>
      </c>
      <c r="J1032" s="9">
        <f t="shared" si="300"/>
        <v>48.320127077035892</v>
      </c>
      <c r="K1032" s="9">
        <f t="shared" si="301"/>
        <v>79.624968818829799</v>
      </c>
      <c r="L1032" s="9">
        <f t="shared" si="301"/>
        <v>79.624968818829799</v>
      </c>
    </row>
    <row r="1033" spans="1:12" s="1" customFormat="1" x14ac:dyDescent="0.2">
      <c r="A1033" s="10" t="s">
        <v>10</v>
      </c>
      <c r="B1033" s="7">
        <v>209.749</v>
      </c>
      <c r="C1033" s="7">
        <v>1962.3040000000001</v>
      </c>
      <c r="D1033" s="7">
        <v>14.260999999999999</v>
      </c>
      <c r="E1033" s="7">
        <v>14.260999999999999</v>
      </c>
      <c r="F1033" s="7">
        <v>20.524999999999999</v>
      </c>
      <c r="G1033" s="7">
        <v>20.524999999999999</v>
      </c>
      <c r="H1033" s="8">
        <f>D1033/D1032*100</f>
        <v>0.32802428221543012</v>
      </c>
      <c r="I1033" s="8">
        <f>E1033/E1032*100</f>
        <v>0.32802428221543012</v>
      </c>
      <c r="J1033" s="9">
        <f t="shared" si="300"/>
        <v>6.7990788990650728</v>
      </c>
      <c r="K1033" s="9">
        <f t="shared" si="301"/>
        <v>69.481120584652871</v>
      </c>
      <c r="L1033" s="9">
        <f t="shared" si="301"/>
        <v>69.481120584652871</v>
      </c>
    </row>
    <row r="1034" spans="1:12" s="1" customFormat="1" x14ac:dyDescent="0.2">
      <c r="A1034" s="10" t="s">
        <v>11</v>
      </c>
      <c r="B1034" s="7">
        <v>8787.6280000000006</v>
      </c>
      <c r="C1034" s="7">
        <v>93495.562000000005</v>
      </c>
      <c r="D1034" s="7">
        <v>4333.2829999999994</v>
      </c>
      <c r="E1034" s="7">
        <v>4333.2829999999994</v>
      </c>
      <c r="F1034" s="7">
        <v>5439.5010000000002</v>
      </c>
      <c r="G1034" s="7">
        <v>5439.5010000000002</v>
      </c>
      <c r="H1034" s="8">
        <f>D1034/D1032*100</f>
        <v>99.671975717784562</v>
      </c>
      <c r="I1034" s="8">
        <f>E1034/E1032*100</f>
        <v>99.671975717784562</v>
      </c>
      <c r="J1034" s="9">
        <f t="shared" si="300"/>
        <v>49.311179307999829</v>
      </c>
      <c r="K1034" s="9">
        <f t="shared" si="301"/>
        <v>79.663244845437092</v>
      </c>
      <c r="L1034" s="9">
        <f t="shared" si="301"/>
        <v>79.663244845437092</v>
      </c>
    </row>
    <row r="1035" spans="1:12" s="1" customFormat="1" ht="22.5" x14ac:dyDescent="0.2">
      <c r="A1035" s="3" t="s">
        <v>158</v>
      </c>
      <c r="B1035" s="7"/>
      <c r="C1035" s="7"/>
      <c r="D1035" s="7"/>
      <c r="E1035" s="7"/>
      <c r="F1035" s="7"/>
      <c r="G1035" s="7"/>
    </row>
    <row r="1036" spans="1:12" s="1" customFormat="1" x14ac:dyDescent="0.2">
      <c r="A1036" s="6" t="s">
        <v>6</v>
      </c>
      <c r="B1036" s="7">
        <v>2119.3580000000002</v>
      </c>
      <c r="C1036" s="7">
        <v>23793.442999999999</v>
      </c>
      <c r="D1036" s="7">
        <v>1255.9379999999999</v>
      </c>
      <c r="E1036" s="7">
        <v>1255.9379999999999</v>
      </c>
      <c r="F1036" s="7">
        <v>822.53399999999999</v>
      </c>
      <c r="G1036" s="7">
        <v>822.53399999999999</v>
      </c>
      <c r="H1036" s="8">
        <f>H1037+H1038</f>
        <v>100</v>
      </c>
      <c r="I1036" s="8">
        <f>I1037+I1038</f>
        <v>100</v>
      </c>
      <c r="J1036" s="9">
        <f t="shared" ref="J1036:J1041" si="302">D1036/B1036*100</f>
        <v>59.260304299698298</v>
      </c>
      <c r="K1036" s="9">
        <f t="shared" ref="K1036:L1041" si="303">D1036/F1036*100</f>
        <v>152.69131731940561</v>
      </c>
      <c r="L1036" s="9">
        <f t="shared" si="303"/>
        <v>152.69131731940561</v>
      </c>
    </row>
    <row r="1037" spans="1:12" s="1" customFormat="1" x14ac:dyDescent="0.2">
      <c r="A1037" s="10" t="s">
        <v>7</v>
      </c>
      <c r="B1037" s="7">
        <v>1300.7829999999999</v>
      </c>
      <c r="C1037" s="7">
        <v>10331.799999999999</v>
      </c>
      <c r="D1037" s="7">
        <v>481.41699999999997</v>
      </c>
      <c r="E1037" s="7">
        <v>481.41699999999997</v>
      </c>
      <c r="F1037" s="7">
        <v>481.41699999999997</v>
      </c>
      <c r="G1037" s="7">
        <v>481.41699999999997</v>
      </c>
      <c r="H1037" s="8">
        <f>D1037/D1036*100</f>
        <v>38.331271129625826</v>
      </c>
      <c r="I1037" s="8">
        <f>E1037/E1036*100</f>
        <v>38.331271129625826</v>
      </c>
      <c r="J1037" s="9">
        <f t="shared" si="302"/>
        <v>37.009785644492588</v>
      </c>
      <c r="K1037" s="9">
        <f t="shared" si="303"/>
        <v>100</v>
      </c>
      <c r="L1037" s="9">
        <f t="shared" si="303"/>
        <v>100</v>
      </c>
    </row>
    <row r="1038" spans="1:12" s="1" customFormat="1" x14ac:dyDescent="0.2">
      <c r="A1038" s="10" t="s">
        <v>8</v>
      </c>
      <c r="B1038" s="7">
        <v>818.57500000000005</v>
      </c>
      <c r="C1038" s="7">
        <v>13461.643</v>
      </c>
      <c r="D1038" s="7">
        <v>774.52099999999996</v>
      </c>
      <c r="E1038" s="7">
        <v>774.52099999999996</v>
      </c>
      <c r="F1038" s="7">
        <v>341.11700000000002</v>
      </c>
      <c r="G1038" s="7">
        <v>341.11700000000002</v>
      </c>
      <c r="H1038" s="8">
        <f>D1038/D1036*100</f>
        <v>61.668728870374181</v>
      </c>
      <c r="I1038" s="8">
        <f>E1038/E1036*100</f>
        <v>61.668728870374181</v>
      </c>
      <c r="J1038" s="9">
        <f t="shared" si="302"/>
        <v>94.618208472039811</v>
      </c>
      <c r="K1038" s="9">
        <f t="shared" si="303"/>
        <v>227.05435378477179</v>
      </c>
      <c r="L1038" s="9">
        <f t="shared" si="303"/>
        <v>227.05435378477179</v>
      </c>
    </row>
    <row r="1039" spans="1:12" s="1" customFormat="1" x14ac:dyDescent="0.2">
      <c r="A1039" s="6" t="s">
        <v>9</v>
      </c>
      <c r="B1039" s="7">
        <v>2119.3580000000002</v>
      </c>
      <c r="C1039" s="7">
        <v>23793.442999999999</v>
      </c>
      <c r="D1039" s="7">
        <v>1255.9379999999999</v>
      </c>
      <c r="E1039" s="7">
        <v>1255.9379999999999</v>
      </c>
      <c r="F1039" s="7">
        <v>822.53399999999999</v>
      </c>
      <c r="G1039" s="7">
        <v>822.53399999999999</v>
      </c>
      <c r="H1039" s="8">
        <f>H1040+H1041</f>
        <v>100.00000000000001</v>
      </c>
      <c r="I1039" s="8">
        <f>I1040+I1041</f>
        <v>100.00000000000001</v>
      </c>
      <c r="J1039" s="9">
        <f t="shared" si="302"/>
        <v>59.260304299698298</v>
      </c>
      <c r="K1039" s="9">
        <f t="shared" si="303"/>
        <v>152.69131731940561</v>
      </c>
      <c r="L1039" s="9">
        <f t="shared" si="303"/>
        <v>152.69131731940561</v>
      </c>
    </row>
    <row r="1040" spans="1:12" s="1" customFormat="1" x14ac:dyDescent="0.2">
      <c r="A1040" s="10" t="s">
        <v>10</v>
      </c>
      <c r="B1040" s="7">
        <v>42.204000000000001</v>
      </c>
      <c r="C1040" s="7">
        <v>240.99</v>
      </c>
      <c r="D1040" s="7">
        <v>2.0009999999999999</v>
      </c>
      <c r="E1040" s="7">
        <v>2.0009999999999999</v>
      </c>
      <c r="F1040" s="7">
        <v>22.670999999999999</v>
      </c>
      <c r="G1040" s="7">
        <v>22.670999999999999</v>
      </c>
      <c r="H1040" s="8">
        <f>D1040/D1039*100</f>
        <v>0.15932315130205474</v>
      </c>
      <c r="I1040" s="8">
        <f>E1040/E1039*100</f>
        <v>0.15932315130205474</v>
      </c>
      <c r="J1040" s="9">
        <f t="shared" si="302"/>
        <v>4.7412567529144152</v>
      </c>
      <c r="K1040" s="9">
        <f t="shared" si="303"/>
        <v>8.8262538044197427</v>
      </c>
      <c r="L1040" s="9">
        <f t="shared" si="303"/>
        <v>8.8262538044197427</v>
      </c>
    </row>
    <row r="1041" spans="1:12" s="1" customFormat="1" x14ac:dyDescent="0.2">
      <c r="A1041" s="10" t="s">
        <v>11</v>
      </c>
      <c r="B1041" s="7">
        <v>2077.154</v>
      </c>
      <c r="C1041" s="7">
        <v>23552.452999999998</v>
      </c>
      <c r="D1041" s="7">
        <v>1253.9369999999999</v>
      </c>
      <c r="E1041" s="7">
        <v>1253.9369999999999</v>
      </c>
      <c r="F1041" s="7">
        <v>799.86299999999994</v>
      </c>
      <c r="G1041" s="7">
        <v>799.86299999999994</v>
      </c>
      <c r="H1041" s="8">
        <f>D1041/D1039*100</f>
        <v>99.840676848697953</v>
      </c>
      <c r="I1041" s="8">
        <f>E1041/E1039*100</f>
        <v>99.840676848697953</v>
      </c>
      <c r="J1041" s="9">
        <f t="shared" si="302"/>
        <v>60.368032413581275</v>
      </c>
      <c r="K1041" s="9">
        <f t="shared" si="303"/>
        <v>156.7689716864013</v>
      </c>
      <c r="L1041" s="9">
        <f t="shared" si="303"/>
        <v>156.7689716864013</v>
      </c>
    </row>
    <row r="1042" spans="1:12" s="1" customFormat="1" ht="45" x14ac:dyDescent="0.2">
      <c r="A1042" s="3" t="s">
        <v>159</v>
      </c>
      <c r="B1042" s="7"/>
      <c r="C1042" s="7"/>
      <c r="D1042" s="7"/>
      <c r="E1042" s="7"/>
      <c r="F1042" s="7"/>
      <c r="G1042" s="7"/>
    </row>
    <row r="1043" spans="1:12" s="1" customFormat="1" x14ac:dyDescent="0.2">
      <c r="A1043" s="6" t="s">
        <v>6</v>
      </c>
      <c r="B1043" s="7">
        <v>5109.9229999999998</v>
      </c>
      <c r="C1043" s="7">
        <v>53543.663</v>
      </c>
      <c r="D1043" s="7">
        <v>2619.4</v>
      </c>
      <c r="E1043" s="7">
        <v>2619.4</v>
      </c>
      <c r="F1043" s="7">
        <v>2533.4900000000002</v>
      </c>
      <c r="G1043" s="7">
        <v>2533.4900000000002</v>
      </c>
      <c r="H1043" s="8">
        <f>H1044+H1045</f>
        <v>100</v>
      </c>
      <c r="I1043" s="8">
        <f>I1044+I1045</f>
        <v>100</v>
      </c>
      <c r="J1043" s="9">
        <f t="shared" ref="J1043:J1048" si="304">D1043/B1043*100</f>
        <v>51.261046399329317</v>
      </c>
      <c r="K1043" s="9">
        <f t="shared" ref="K1043:L1048" si="305">D1043/F1043*100</f>
        <v>103.39097450552399</v>
      </c>
      <c r="L1043" s="9">
        <f t="shared" si="305"/>
        <v>103.39097450552399</v>
      </c>
    </row>
    <row r="1044" spans="1:12" s="1" customFormat="1" x14ac:dyDescent="0.2">
      <c r="A1044" s="10" t="s">
        <v>7</v>
      </c>
      <c r="B1044" s="7">
        <v>4953.7539999999999</v>
      </c>
      <c r="C1044" s="7">
        <v>51048.108999999997</v>
      </c>
      <c r="D1044" s="7">
        <v>2495.1869999999999</v>
      </c>
      <c r="E1044" s="7">
        <v>2495.1869999999999</v>
      </c>
      <c r="F1044" s="7">
        <v>2285.6950000000002</v>
      </c>
      <c r="G1044" s="7">
        <v>2285.6950000000002</v>
      </c>
      <c r="H1044" s="8">
        <f>D1044/D1043*100</f>
        <v>95.257959838130873</v>
      </c>
      <c r="I1044" s="8">
        <f>E1044/E1043*100</f>
        <v>95.257959838130873</v>
      </c>
      <c r="J1044" s="9">
        <f t="shared" si="304"/>
        <v>50.36961867706794</v>
      </c>
      <c r="K1044" s="9">
        <f t="shared" si="305"/>
        <v>109.16535233266029</v>
      </c>
      <c r="L1044" s="9">
        <f t="shared" si="305"/>
        <v>109.16535233266029</v>
      </c>
    </row>
    <row r="1045" spans="1:12" s="1" customFormat="1" x14ac:dyDescent="0.2">
      <c r="A1045" s="10" t="s">
        <v>8</v>
      </c>
      <c r="B1045" s="7">
        <v>156.16900000000001</v>
      </c>
      <c r="C1045" s="7">
        <v>2495.5540000000001</v>
      </c>
      <c r="D1045" s="7">
        <v>124.21299999999999</v>
      </c>
      <c r="E1045" s="7">
        <v>124.21299999999999</v>
      </c>
      <c r="F1045" s="7">
        <v>247.79499999999999</v>
      </c>
      <c r="G1045" s="7">
        <v>247.79499999999999</v>
      </c>
      <c r="H1045" s="8">
        <f>D1045/D1043*100</f>
        <v>4.7420401618691299</v>
      </c>
      <c r="I1045" s="8">
        <f>E1045/E1043*100</f>
        <v>4.7420401618691299</v>
      </c>
      <c r="J1045" s="9">
        <f t="shared" si="304"/>
        <v>79.537552267095251</v>
      </c>
      <c r="K1045" s="9">
        <f t="shared" si="305"/>
        <v>50.127322988760866</v>
      </c>
      <c r="L1045" s="9">
        <f t="shared" si="305"/>
        <v>50.127322988760866</v>
      </c>
    </row>
    <row r="1046" spans="1:12" s="1" customFormat="1" x14ac:dyDescent="0.2">
      <c r="A1046" s="6" t="s">
        <v>9</v>
      </c>
      <c r="B1046" s="7">
        <v>5109.9229999999998</v>
      </c>
      <c r="C1046" s="7">
        <v>53543.663</v>
      </c>
      <c r="D1046" s="7">
        <v>2619.4</v>
      </c>
      <c r="E1046" s="7">
        <v>2619.4</v>
      </c>
      <c r="F1046" s="7">
        <v>2533.4900000000002</v>
      </c>
      <c r="G1046" s="7">
        <v>2533.4900000000002</v>
      </c>
      <c r="H1046" s="8">
        <f>H1047+H1048</f>
        <v>100</v>
      </c>
      <c r="I1046" s="8">
        <f>I1047+I1048</f>
        <v>100</v>
      </c>
      <c r="J1046" s="9">
        <f t="shared" si="304"/>
        <v>51.261046399329317</v>
      </c>
      <c r="K1046" s="9">
        <f t="shared" si="305"/>
        <v>103.39097450552399</v>
      </c>
      <c r="L1046" s="9">
        <f t="shared" si="305"/>
        <v>103.39097450552399</v>
      </c>
    </row>
    <row r="1047" spans="1:12" s="1" customFormat="1" x14ac:dyDescent="0.2">
      <c r="A1047" s="10" t="s">
        <v>10</v>
      </c>
      <c r="B1047" s="7">
        <v>1565.0060000000001</v>
      </c>
      <c r="C1047" s="7">
        <v>7548.0510000000004</v>
      </c>
      <c r="D1047" s="7">
        <v>675.56399999999996</v>
      </c>
      <c r="E1047" s="7">
        <v>675.56399999999996</v>
      </c>
      <c r="F1047" s="7">
        <v>102.828</v>
      </c>
      <c r="G1047" s="7">
        <v>102.828</v>
      </c>
      <c r="H1047" s="8">
        <f>D1047/D1046*100</f>
        <v>25.790791784378097</v>
      </c>
      <c r="I1047" s="8">
        <f>E1047/E1046*100</f>
        <v>25.790791784378097</v>
      </c>
      <c r="J1047" s="9">
        <f t="shared" si="304"/>
        <v>43.166863258032237</v>
      </c>
      <c r="K1047" s="9"/>
      <c r="L1047" s="9"/>
    </row>
    <row r="1048" spans="1:12" s="1" customFormat="1" x14ac:dyDescent="0.2">
      <c r="A1048" s="10" t="s">
        <v>11</v>
      </c>
      <c r="B1048" s="7">
        <v>3544.9169999999995</v>
      </c>
      <c r="C1048" s="7">
        <v>45995.612000000001</v>
      </c>
      <c r="D1048" s="7">
        <v>1943.8360000000002</v>
      </c>
      <c r="E1048" s="7">
        <v>1943.8360000000002</v>
      </c>
      <c r="F1048" s="7">
        <v>2430.6620000000003</v>
      </c>
      <c r="G1048" s="7">
        <v>2430.6620000000003</v>
      </c>
      <c r="H1048" s="8">
        <f>D1048/D1046*100</f>
        <v>74.209208215621899</v>
      </c>
      <c r="I1048" s="8">
        <f>E1048/E1046*100</f>
        <v>74.209208215621899</v>
      </c>
      <c r="J1048" s="9">
        <f t="shared" si="304"/>
        <v>54.834457337082945</v>
      </c>
      <c r="K1048" s="9">
        <f t="shared" si="305"/>
        <v>79.971464563974763</v>
      </c>
      <c r="L1048" s="9">
        <f t="shared" si="305"/>
        <v>79.971464563974763</v>
      </c>
    </row>
    <row r="1049" spans="1:12" s="1" customFormat="1" ht="33.75" x14ac:dyDescent="0.2">
      <c r="A1049" s="3" t="s">
        <v>160</v>
      </c>
      <c r="B1049" s="7"/>
      <c r="C1049" s="7"/>
      <c r="D1049" s="7"/>
      <c r="E1049" s="7"/>
      <c r="F1049" s="7"/>
      <c r="G1049" s="7"/>
    </row>
    <row r="1050" spans="1:12" s="1" customFormat="1" x14ac:dyDescent="0.2">
      <c r="A1050" s="6" t="s">
        <v>6</v>
      </c>
      <c r="B1050" s="7">
        <v>580.99800000000005</v>
      </c>
      <c r="C1050" s="7">
        <v>7760.4849999999997</v>
      </c>
      <c r="D1050" s="7">
        <v>238.375</v>
      </c>
      <c r="E1050" s="7">
        <v>238.375</v>
      </c>
      <c r="F1050" s="7">
        <v>138.958</v>
      </c>
      <c r="G1050" s="7">
        <v>138.958</v>
      </c>
      <c r="H1050" s="8">
        <f>H1051+H1052</f>
        <v>100</v>
      </c>
      <c r="I1050" s="8">
        <f>I1051+I1052</f>
        <v>100</v>
      </c>
      <c r="J1050" s="9">
        <f t="shared" ref="J1050:J1055" si="306">D1050/B1050*100</f>
        <v>41.028540545750587</v>
      </c>
      <c r="K1050" s="9">
        <f t="shared" ref="K1050:L1055" si="307">D1050/F1050*100</f>
        <v>171.54463938744081</v>
      </c>
      <c r="L1050" s="9">
        <f t="shared" si="307"/>
        <v>171.54463938744081</v>
      </c>
    </row>
    <row r="1051" spans="1:12" s="1" customFormat="1" x14ac:dyDescent="0.2">
      <c r="A1051" s="10" t="s">
        <v>7</v>
      </c>
      <c r="B1051" s="7">
        <v>49.667000000000002</v>
      </c>
      <c r="C1051" s="7">
        <v>622.33299999999997</v>
      </c>
      <c r="D1051" s="7">
        <v>40</v>
      </c>
      <c r="E1051" s="7">
        <v>40</v>
      </c>
      <c r="F1051" s="7">
        <v>40</v>
      </c>
      <c r="G1051" s="7">
        <v>40</v>
      </c>
      <c r="H1051" s="8">
        <f>D1051/D1050*100</f>
        <v>16.780283167278448</v>
      </c>
      <c r="I1051" s="8">
        <f>E1051/E1050*100</f>
        <v>16.780283167278448</v>
      </c>
      <c r="J1051" s="9">
        <f t="shared" si="306"/>
        <v>80.536372239112481</v>
      </c>
      <c r="K1051" s="9">
        <f t="shared" si="307"/>
        <v>100</v>
      </c>
      <c r="L1051" s="9">
        <f t="shared" si="307"/>
        <v>100</v>
      </c>
    </row>
    <row r="1052" spans="1:12" s="1" customFormat="1" x14ac:dyDescent="0.2">
      <c r="A1052" s="10" t="s">
        <v>8</v>
      </c>
      <c r="B1052" s="7">
        <v>531.33100000000002</v>
      </c>
      <c r="C1052" s="7">
        <v>7138.152</v>
      </c>
      <c r="D1052" s="7">
        <v>198.375</v>
      </c>
      <c r="E1052" s="7">
        <v>198.375</v>
      </c>
      <c r="F1052" s="7">
        <v>98.957999999999998</v>
      </c>
      <c r="G1052" s="7">
        <v>98.957999999999998</v>
      </c>
      <c r="H1052" s="8">
        <f>D1052/D1050*100</f>
        <v>83.219716832721559</v>
      </c>
      <c r="I1052" s="8">
        <f>E1052/E1050*100</f>
        <v>83.219716832721559</v>
      </c>
      <c r="J1052" s="9">
        <f t="shared" si="306"/>
        <v>37.335483907394824</v>
      </c>
      <c r="K1052" s="9">
        <f t="shared" si="307"/>
        <v>200.46383314133269</v>
      </c>
      <c r="L1052" s="9">
        <f t="shared" si="307"/>
        <v>200.46383314133269</v>
      </c>
    </row>
    <row r="1053" spans="1:12" s="1" customFormat="1" x14ac:dyDescent="0.2">
      <c r="A1053" s="6" t="s">
        <v>9</v>
      </c>
      <c r="B1053" s="7">
        <v>580.99800000000005</v>
      </c>
      <c r="C1053" s="7">
        <v>7760.4849999999997</v>
      </c>
      <c r="D1053" s="7">
        <v>238.375</v>
      </c>
      <c r="E1053" s="7">
        <v>238.375</v>
      </c>
      <c r="F1053" s="7">
        <v>138.958</v>
      </c>
      <c r="G1053" s="7">
        <v>138.958</v>
      </c>
      <c r="H1053" s="8">
        <f>H1054+H1055</f>
        <v>100</v>
      </c>
      <c r="I1053" s="8">
        <f>I1054+I1055</f>
        <v>100</v>
      </c>
      <c r="J1053" s="9">
        <f t="shared" si="306"/>
        <v>41.028540545750587</v>
      </c>
      <c r="K1053" s="9">
        <f t="shared" si="307"/>
        <v>171.54463938744081</v>
      </c>
      <c r="L1053" s="9">
        <f t="shared" si="307"/>
        <v>171.54463938744081</v>
      </c>
    </row>
    <row r="1054" spans="1:12" s="1" customFormat="1" x14ac:dyDescent="0.2">
      <c r="A1054" s="10" t="s">
        <v>10</v>
      </c>
      <c r="B1054" s="7">
        <v>0</v>
      </c>
      <c r="C1054" s="7">
        <v>319.06799999999998</v>
      </c>
      <c r="D1054" s="7">
        <v>0</v>
      </c>
      <c r="E1054" s="7">
        <v>0</v>
      </c>
      <c r="F1054" s="7">
        <v>20.46</v>
      </c>
      <c r="G1054" s="7">
        <v>20.46</v>
      </c>
      <c r="H1054" s="8">
        <f>D1054/D1053*100</f>
        <v>0</v>
      </c>
      <c r="I1054" s="8">
        <f>E1054/E1053*100</f>
        <v>0</v>
      </c>
      <c r="J1054" s="9">
        <v>0</v>
      </c>
      <c r="K1054" s="9">
        <f t="shared" si="307"/>
        <v>0</v>
      </c>
      <c r="L1054" s="9">
        <f t="shared" si="307"/>
        <v>0</v>
      </c>
    </row>
    <row r="1055" spans="1:12" s="1" customFormat="1" x14ac:dyDescent="0.2">
      <c r="A1055" s="10" t="s">
        <v>11</v>
      </c>
      <c r="B1055" s="7">
        <v>580.99800000000005</v>
      </c>
      <c r="C1055" s="7">
        <v>7441.4169999999995</v>
      </c>
      <c r="D1055" s="7">
        <v>238.375</v>
      </c>
      <c r="E1055" s="7">
        <v>238.375</v>
      </c>
      <c r="F1055" s="7">
        <v>118.49799999999999</v>
      </c>
      <c r="G1055" s="7">
        <v>118.49799999999999</v>
      </c>
      <c r="H1055" s="8">
        <f>D1055/D1053*100</f>
        <v>100</v>
      </c>
      <c r="I1055" s="8">
        <f>E1055/E1053*100</f>
        <v>100</v>
      </c>
      <c r="J1055" s="9">
        <f t="shared" si="306"/>
        <v>41.028540545750587</v>
      </c>
      <c r="K1055" s="9">
        <f t="shared" si="307"/>
        <v>201.16373272122735</v>
      </c>
      <c r="L1055" s="9">
        <f t="shared" si="307"/>
        <v>201.16373272122735</v>
      </c>
    </row>
    <row r="1056" spans="1:12" s="1" customFormat="1" ht="22.5" x14ac:dyDescent="0.2">
      <c r="A1056" s="3" t="s">
        <v>161</v>
      </c>
      <c r="B1056" s="7"/>
      <c r="C1056" s="7"/>
      <c r="D1056" s="7"/>
      <c r="E1056" s="7"/>
      <c r="F1056" s="7"/>
      <c r="G1056" s="7"/>
    </row>
    <row r="1057" spans="1:12" s="1" customFormat="1" x14ac:dyDescent="0.2">
      <c r="A1057" s="6" t="s">
        <v>6</v>
      </c>
      <c r="B1057" s="7">
        <v>2346.877</v>
      </c>
      <c r="C1057" s="7">
        <v>27152.95</v>
      </c>
      <c r="D1057" s="7">
        <v>2174.4339999999997</v>
      </c>
      <c r="E1057" s="7">
        <v>2174.4339999999997</v>
      </c>
      <c r="F1057" s="7">
        <v>1555.1779999999999</v>
      </c>
      <c r="G1057" s="7">
        <v>1555.1779999999999</v>
      </c>
      <c r="H1057" s="8">
        <f>H1058+H1059</f>
        <v>100</v>
      </c>
      <c r="I1057" s="8">
        <f>I1058+I1059</f>
        <v>100</v>
      </c>
      <c r="J1057" s="9">
        <f t="shared" ref="J1057:J1062" si="308">D1057/B1057*100</f>
        <v>92.652235289706269</v>
      </c>
      <c r="K1057" s="9">
        <f t="shared" ref="K1057:L1062" si="309">D1057/F1057*100</f>
        <v>139.81897892074088</v>
      </c>
      <c r="L1057" s="9">
        <f t="shared" si="309"/>
        <v>139.81897892074088</v>
      </c>
    </row>
    <row r="1058" spans="1:12" s="1" customFormat="1" x14ac:dyDescent="0.2">
      <c r="A1058" s="10" t="s">
        <v>7</v>
      </c>
      <c r="B1058" s="7">
        <v>828.99300000000005</v>
      </c>
      <c r="C1058" s="7">
        <v>9481.3960000000006</v>
      </c>
      <c r="D1058" s="7">
        <v>752.88199999999995</v>
      </c>
      <c r="E1058" s="7">
        <v>752.88199999999995</v>
      </c>
      <c r="F1058" s="7">
        <v>623.11400000000003</v>
      </c>
      <c r="G1058" s="7">
        <v>623.11400000000003</v>
      </c>
      <c r="H1058" s="8">
        <f>D1058/D1057*100</f>
        <v>34.624274638825554</v>
      </c>
      <c r="I1058" s="8">
        <f>E1058/E1057*100</f>
        <v>34.624274638825554</v>
      </c>
      <c r="J1058" s="9">
        <f t="shared" si="308"/>
        <v>90.818860955400098</v>
      </c>
      <c r="K1058" s="9">
        <f t="shared" si="309"/>
        <v>120.82572370384872</v>
      </c>
      <c r="L1058" s="9">
        <f t="shared" si="309"/>
        <v>120.82572370384872</v>
      </c>
    </row>
    <row r="1059" spans="1:12" s="1" customFormat="1" x14ac:dyDescent="0.2">
      <c r="A1059" s="10" t="s">
        <v>8</v>
      </c>
      <c r="B1059" s="7">
        <v>1517.884</v>
      </c>
      <c r="C1059" s="7">
        <v>17671.554</v>
      </c>
      <c r="D1059" s="7">
        <v>1421.5519999999999</v>
      </c>
      <c r="E1059" s="7">
        <v>1421.5519999999999</v>
      </c>
      <c r="F1059" s="7">
        <v>932.06399999999996</v>
      </c>
      <c r="G1059" s="7">
        <v>932.06399999999996</v>
      </c>
      <c r="H1059" s="8">
        <f>D1059/D1057*100</f>
        <v>65.375725361174446</v>
      </c>
      <c r="I1059" s="8">
        <f>E1059/E1057*100</f>
        <v>65.375725361174446</v>
      </c>
      <c r="J1059" s="9">
        <f t="shared" si="308"/>
        <v>93.653533471595978</v>
      </c>
      <c r="K1059" s="9">
        <f t="shared" si="309"/>
        <v>152.5165653860679</v>
      </c>
      <c r="L1059" s="9">
        <f t="shared" si="309"/>
        <v>152.5165653860679</v>
      </c>
    </row>
    <row r="1060" spans="1:12" s="1" customFormat="1" x14ac:dyDescent="0.2">
      <c r="A1060" s="6" t="s">
        <v>9</v>
      </c>
      <c r="B1060" s="7">
        <v>2346.877</v>
      </c>
      <c r="C1060" s="7">
        <v>27152.95</v>
      </c>
      <c r="D1060" s="7">
        <v>2174.4339999999997</v>
      </c>
      <c r="E1060" s="7">
        <v>2174.4339999999997</v>
      </c>
      <c r="F1060" s="7">
        <v>1555.1779999999999</v>
      </c>
      <c r="G1060" s="7">
        <v>1555.1779999999999</v>
      </c>
      <c r="H1060" s="8">
        <f>H1061+H1062</f>
        <v>100.00000000000001</v>
      </c>
      <c r="I1060" s="8">
        <f>I1061+I1062</f>
        <v>100.00000000000001</v>
      </c>
      <c r="J1060" s="9">
        <f t="shared" si="308"/>
        <v>92.652235289706269</v>
      </c>
      <c r="K1060" s="9">
        <f t="shared" si="309"/>
        <v>139.81897892074088</v>
      </c>
      <c r="L1060" s="9">
        <f t="shared" si="309"/>
        <v>139.81897892074088</v>
      </c>
    </row>
    <row r="1061" spans="1:12" s="1" customFormat="1" x14ac:dyDescent="0.2">
      <c r="A1061" s="10" t="s">
        <v>10</v>
      </c>
      <c r="B1061" s="7">
        <v>46.156999999999996</v>
      </c>
      <c r="C1061" s="7">
        <v>500.56700000000001</v>
      </c>
      <c r="D1061" s="7">
        <v>45.508000000000003</v>
      </c>
      <c r="E1061" s="7">
        <v>45.508000000000003</v>
      </c>
      <c r="F1061" s="7">
        <v>23.992999999999999</v>
      </c>
      <c r="G1061" s="7">
        <v>23.992999999999999</v>
      </c>
      <c r="H1061" s="8">
        <f>D1061/D1060*100</f>
        <v>2.0928664654802125</v>
      </c>
      <c r="I1061" s="8">
        <f>E1061/E1060*100</f>
        <v>2.0928664654802125</v>
      </c>
      <c r="J1061" s="9">
        <f t="shared" si="308"/>
        <v>98.593929414823336</v>
      </c>
      <c r="K1061" s="9">
        <f t="shared" si="309"/>
        <v>189.67198766306842</v>
      </c>
      <c r="L1061" s="9">
        <f t="shared" si="309"/>
        <v>189.67198766306842</v>
      </c>
    </row>
    <row r="1062" spans="1:12" s="1" customFormat="1" x14ac:dyDescent="0.2">
      <c r="A1062" s="10" t="s">
        <v>11</v>
      </c>
      <c r="B1062" s="7">
        <v>2300.7199999999998</v>
      </c>
      <c r="C1062" s="7">
        <v>26652.383000000002</v>
      </c>
      <c r="D1062" s="7">
        <v>2128.9259999999999</v>
      </c>
      <c r="E1062" s="7">
        <v>2128.9259999999999</v>
      </c>
      <c r="F1062" s="7">
        <v>1531.1849999999999</v>
      </c>
      <c r="G1062" s="7">
        <v>1531.1849999999999</v>
      </c>
      <c r="H1062" s="8">
        <f>D1062/D1060*100</f>
        <v>97.907133534519801</v>
      </c>
      <c r="I1062" s="8">
        <f>E1062/E1060*100</f>
        <v>97.907133534519801</v>
      </c>
      <c r="J1062" s="9">
        <f t="shared" si="308"/>
        <v>92.53303313745262</v>
      </c>
      <c r="K1062" s="9">
        <f t="shared" si="309"/>
        <v>139.03780405372311</v>
      </c>
      <c r="L1062" s="9">
        <f t="shared" si="309"/>
        <v>139.03780405372311</v>
      </c>
    </row>
    <row r="1063" spans="1:12" s="1" customFormat="1" x14ac:dyDescent="0.2">
      <c r="A1063" s="3" t="s">
        <v>162</v>
      </c>
      <c r="B1063" s="7"/>
      <c r="C1063" s="7"/>
      <c r="D1063" s="7"/>
      <c r="E1063" s="7"/>
      <c r="F1063" s="7"/>
      <c r="G1063" s="7"/>
    </row>
    <row r="1064" spans="1:12" s="1" customFormat="1" x14ac:dyDescent="0.2">
      <c r="A1064" s="6" t="s">
        <v>6</v>
      </c>
      <c r="B1064" s="7">
        <v>2979190.3119999999</v>
      </c>
      <c r="C1064" s="7">
        <v>35063261.383000001</v>
      </c>
      <c r="D1064" s="7">
        <v>2261147.6117735999</v>
      </c>
      <c r="E1064" s="7">
        <v>2261147.6117735999</v>
      </c>
      <c r="F1064" s="7">
        <v>3412422.41</v>
      </c>
      <c r="G1064" s="7">
        <v>3412422.41</v>
      </c>
      <c r="H1064" s="8">
        <f>H1065+H1066</f>
        <v>100</v>
      </c>
      <c r="I1064" s="8">
        <f>I1065+I1066</f>
        <v>100</v>
      </c>
      <c r="J1064" s="9">
        <f t="shared" ref="J1064:J1069" si="310">D1064/B1064*100</f>
        <v>75.898058699567898</v>
      </c>
      <c r="K1064" s="9">
        <f t="shared" ref="K1064:L1069" si="311">D1064/F1064*100</f>
        <v>66.262242480514004</v>
      </c>
      <c r="L1064" s="9">
        <f t="shared" si="311"/>
        <v>66.262242480514004</v>
      </c>
    </row>
    <row r="1065" spans="1:12" s="1" customFormat="1" x14ac:dyDescent="0.2">
      <c r="A1065" s="10" t="s">
        <v>7</v>
      </c>
      <c r="B1065" s="7">
        <v>1357788</v>
      </c>
      <c r="C1065" s="7">
        <v>15543382</v>
      </c>
      <c r="D1065" s="7">
        <v>1298495</v>
      </c>
      <c r="E1065" s="7">
        <v>1298495</v>
      </c>
      <c r="F1065" s="7">
        <v>1476418</v>
      </c>
      <c r="G1065" s="7">
        <v>1476418</v>
      </c>
      <c r="H1065" s="8">
        <f>D1065/D1064*100</f>
        <v>57.426370274936886</v>
      </c>
      <c r="I1065" s="8">
        <f>E1065/E1064*100</f>
        <v>57.426370274936886</v>
      </c>
      <c r="J1065" s="9">
        <f t="shared" si="310"/>
        <v>95.633117983072466</v>
      </c>
      <c r="K1065" s="9">
        <f t="shared" si="311"/>
        <v>87.949009020480645</v>
      </c>
      <c r="L1065" s="9">
        <f t="shared" si="311"/>
        <v>87.949009020480645</v>
      </c>
    </row>
    <row r="1066" spans="1:12" s="1" customFormat="1" x14ac:dyDescent="0.2">
      <c r="A1066" s="10" t="s">
        <v>8</v>
      </c>
      <c r="B1066" s="7">
        <v>1621402.3119999999</v>
      </c>
      <c r="C1066" s="7">
        <v>19519879.383000001</v>
      </c>
      <c r="D1066" s="7">
        <v>962652.61177359999</v>
      </c>
      <c r="E1066" s="7">
        <v>962652.61177359999</v>
      </c>
      <c r="F1066" s="7">
        <v>1936004.41</v>
      </c>
      <c r="G1066" s="7">
        <v>1936004.41</v>
      </c>
      <c r="H1066" s="8">
        <f>D1066/D1064*100</f>
        <v>42.573629725063114</v>
      </c>
      <c r="I1066" s="8">
        <f>E1066/E1064*100</f>
        <v>42.573629725063114</v>
      </c>
      <c r="J1066" s="9">
        <f t="shared" si="310"/>
        <v>59.371607197609578</v>
      </c>
      <c r="K1066" s="9">
        <f t="shared" si="311"/>
        <v>49.723678665256763</v>
      </c>
      <c r="L1066" s="9">
        <f t="shared" si="311"/>
        <v>49.723678665256763</v>
      </c>
    </row>
    <row r="1067" spans="1:12" s="1" customFormat="1" x14ac:dyDescent="0.2">
      <c r="A1067" s="6" t="s">
        <v>9</v>
      </c>
      <c r="B1067" s="7">
        <v>2979190.3119999999</v>
      </c>
      <c r="C1067" s="7">
        <v>35063261.383000001</v>
      </c>
      <c r="D1067" s="7">
        <v>2261147.6117735999</v>
      </c>
      <c r="E1067" s="7">
        <v>2261147.6117735999</v>
      </c>
      <c r="F1067" s="7">
        <v>3412422.41</v>
      </c>
      <c r="G1067" s="7">
        <v>3412422.41</v>
      </c>
      <c r="H1067" s="8">
        <f>H1068+H1069</f>
        <v>100</v>
      </c>
      <c r="I1067" s="8">
        <f>I1068+I1069</f>
        <v>100</v>
      </c>
      <c r="J1067" s="9">
        <f t="shared" si="310"/>
        <v>75.898058699567898</v>
      </c>
      <c r="K1067" s="9">
        <f t="shared" si="311"/>
        <v>66.262242480514004</v>
      </c>
      <c r="L1067" s="9">
        <f t="shared" si="311"/>
        <v>66.262242480514004</v>
      </c>
    </row>
    <row r="1068" spans="1:12" s="1" customFormat="1" x14ac:dyDescent="0.2">
      <c r="A1068" s="10" t="s">
        <v>10</v>
      </c>
      <c r="B1068" s="7">
        <v>597508.32799999998</v>
      </c>
      <c r="C1068" s="7">
        <v>4556197.7110000001</v>
      </c>
      <c r="D1068" s="7">
        <v>545701.26024640002</v>
      </c>
      <c r="E1068" s="7">
        <v>545701.26024640002</v>
      </c>
      <c r="F1068" s="7">
        <v>152938.454</v>
      </c>
      <c r="G1068" s="7">
        <v>152938.454</v>
      </c>
      <c r="H1068" s="8">
        <f>D1068/D1067*100</f>
        <v>24.133818482481232</v>
      </c>
      <c r="I1068" s="8">
        <f>E1068/E1067*100</f>
        <v>24.133818482481232</v>
      </c>
      <c r="J1068" s="9">
        <f t="shared" si="310"/>
        <v>91.329481895756942</v>
      </c>
      <c r="K1068" s="9">
        <f t="shared" si="311"/>
        <v>356.81102167176346</v>
      </c>
      <c r="L1068" s="9">
        <f t="shared" si="311"/>
        <v>356.81102167176346</v>
      </c>
    </row>
    <row r="1069" spans="1:12" s="1" customFormat="1" x14ac:dyDescent="0.2">
      <c r="A1069" s="10" t="s">
        <v>11</v>
      </c>
      <c r="B1069" s="7">
        <v>2381681.9840000002</v>
      </c>
      <c r="C1069" s="7">
        <v>30507063.672000002</v>
      </c>
      <c r="D1069" s="7">
        <v>1715446.3515271998</v>
      </c>
      <c r="E1069" s="7">
        <v>1715446.3515271998</v>
      </c>
      <c r="F1069" s="7">
        <v>3259483.9560000002</v>
      </c>
      <c r="G1069" s="7">
        <v>3259483.9560000002</v>
      </c>
      <c r="H1069" s="8">
        <f>D1069/D1067*100</f>
        <v>75.866181517518768</v>
      </c>
      <c r="I1069" s="8">
        <f>E1069/E1067*100</f>
        <v>75.866181517518768</v>
      </c>
      <c r="J1069" s="9">
        <f t="shared" si="310"/>
        <v>72.026675393753976</v>
      </c>
      <c r="K1069" s="9">
        <f t="shared" si="311"/>
        <v>52.629384733415755</v>
      </c>
      <c r="L1069" s="9">
        <f t="shared" si="311"/>
        <v>52.629384733415755</v>
      </c>
    </row>
    <row r="1070" spans="1:12" s="1" customFormat="1" ht="22.5" x14ac:dyDescent="0.2">
      <c r="A1070" s="3" t="s">
        <v>163</v>
      </c>
      <c r="B1070" s="7"/>
      <c r="C1070" s="7"/>
      <c r="D1070" s="7"/>
      <c r="E1070" s="7"/>
      <c r="F1070" s="7"/>
      <c r="G1070" s="7"/>
    </row>
    <row r="1071" spans="1:12" s="1" customFormat="1" x14ac:dyDescent="0.2">
      <c r="A1071" s="6" t="s">
        <v>6</v>
      </c>
      <c r="B1071" s="7">
        <v>3781.5720000000001</v>
      </c>
      <c r="C1071" s="7">
        <v>42159.251000000004</v>
      </c>
      <c r="D1071" s="7">
        <v>2163.6880000000001</v>
      </c>
      <c r="E1071" s="7">
        <v>2163.6880000000001</v>
      </c>
      <c r="F1071" s="7">
        <v>2909.5509999999999</v>
      </c>
      <c r="G1071" s="7">
        <v>2909.5509999999999</v>
      </c>
      <c r="H1071" s="8">
        <f>H1072+H1073</f>
        <v>100</v>
      </c>
      <c r="I1071" s="8">
        <f>I1072+I1073</f>
        <v>100</v>
      </c>
      <c r="J1071" s="9">
        <f t="shared" ref="J1071:J1076" si="312">D1071/B1071*100</f>
        <v>57.216628428600593</v>
      </c>
      <c r="K1071" s="9">
        <f t="shared" ref="K1071:L1076" si="313">D1071/F1071*100</f>
        <v>74.365013708300694</v>
      </c>
      <c r="L1071" s="9">
        <f t="shared" si="313"/>
        <v>74.365013708300694</v>
      </c>
    </row>
    <row r="1072" spans="1:12" s="1" customFormat="1" x14ac:dyDescent="0.2">
      <c r="A1072" s="10" t="s">
        <v>7</v>
      </c>
      <c r="B1072" s="7">
        <v>2849.28</v>
      </c>
      <c r="C1072" s="7">
        <v>26854.157999999999</v>
      </c>
      <c r="D1072" s="7">
        <v>1417.6890000000001</v>
      </c>
      <c r="E1072" s="7">
        <v>1417.6890000000001</v>
      </c>
      <c r="F1072" s="7">
        <v>1649.394</v>
      </c>
      <c r="G1072" s="7">
        <v>1649.394</v>
      </c>
      <c r="H1072" s="8">
        <f>D1072/D1071*100</f>
        <v>65.521877461075718</v>
      </c>
      <c r="I1072" s="8">
        <f>E1072/E1071*100</f>
        <v>65.521877461075718</v>
      </c>
      <c r="J1072" s="9">
        <f t="shared" si="312"/>
        <v>49.756043632075468</v>
      </c>
      <c r="K1072" s="9">
        <f t="shared" si="313"/>
        <v>85.952113321619947</v>
      </c>
      <c r="L1072" s="9">
        <f t="shared" si="313"/>
        <v>85.952113321619947</v>
      </c>
    </row>
    <row r="1073" spans="1:12" s="1" customFormat="1" x14ac:dyDescent="0.2">
      <c r="A1073" s="10" t="s">
        <v>8</v>
      </c>
      <c r="B1073" s="7">
        <v>932.29200000000003</v>
      </c>
      <c r="C1073" s="7">
        <v>15305.093000000001</v>
      </c>
      <c r="D1073" s="7">
        <v>745.99900000000002</v>
      </c>
      <c r="E1073" s="7">
        <v>745.99900000000002</v>
      </c>
      <c r="F1073" s="7">
        <v>1260.1569999999999</v>
      </c>
      <c r="G1073" s="7">
        <v>1260.1569999999999</v>
      </c>
      <c r="H1073" s="8">
        <f>D1073/D1071*100</f>
        <v>34.478122538924282</v>
      </c>
      <c r="I1073" s="8">
        <f>E1073/E1071*100</f>
        <v>34.478122538924282</v>
      </c>
      <c r="J1073" s="9">
        <f t="shared" si="312"/>
        <v>80.017741222707045</v>
      </c>
      <c r="K1073" s="9">
        <f t="shared" si="313"/>
        <v>59.198893471210333</v>
      </c>
      <c r="L1073" s="9">
        <f t="shared" si="313"/>
        <v>59.198893471210333</v>
      </c>
    </row>
    <row r="1074" spans="1:12" s="1" customFormat="1" x14ac:dyDescent="0.2">
      <c r="A1074" s="6" t="s">
        <v>9</v>
      </c>
      <c r="B1074" s="7">
        <v>3781.5720000000001</v>
      </c>
      <c r="C1074" s="7">
        <v>42159.251000000004</v>
      </c>
      <c r="D1074" s="7">
        <v>2163.6880000000001</v>
      </c>
      <c r="E1074" s="7">
        <v>2163.6880000000001</v>
      </c>
      <c r="F1074" s="7">
        <v>2909.5509999999999</v>
      </c>
      <c r="G1074" s="7">
        <v>2909.5509999999999</v>
      </c>
      <c r="H1074" s="8">
        <f>H1075+H1076</f>
        <v>100</v>
      </c>
      <c r="I1074" s="8">
        <f>I1075+I1076</f>
        <v>100</v>
      </c>
      <c r="J1074" s="9">
        <f t="shared" si="312"/>
        <v>57.216628428600593</v>
      </c>
      <c r="K1074" s="9">
        <f t="shared" si="313"/>
        <v>74.365013708300694</v>
      </c>
      <c r="L1074" s="9">
        <f t="shared" si="313"/>
        <v>74.365013708300694</v>
      </c>
    </row>
    <row r="1075" spans="1:12" s="1" customFormat="1" x14ac:dyDescent="0.2">
      <c r="A1075" s="10" t="s">
        <v>10</v>
      </c>
      <c r="B1075" s="7">
        <v>289.99799999999999</v>
      </c>
      <c r="C1075" s="7">
        <v>2866.0050000000001</v>
      </c>
      <c r="D1075" s="7">
        <v>171.76400000000001</v>
      </c>
      <c r="E1075" s="7">
        <v>171.76400000000001</v>
      </c>
      <c r="F1075" s="7">
        <v>216.06399999999999</v>
      </c>
      <c r="G1075" s="7">
        <v>216.06399999999999</v>
      </c>
      <c r="H1075" s="8">
        <f>D1075/D1074*100</f>
        <v>7.9384828126790925</v>
      </c>
      <c r="I1075" s="8">
        <f>E1075/E1074*100</f>
        <v>7.9384828126790925</v>
      </c>
      <c r="J1075" s="9">
        <f t="shared" si="312"/>
        <v>59.229373995682735</v>
      </c>
      <c r="K1075" s="9">
        <f t="shared" si="313"/>
        <v>79.496815758293849</v>
      </c>
      <c r="L1075" s="9">
        <f t="shared" si="313"/>
        <v>79.496815758293849</v>
      </c>
    </row>
    <row r="1076" spans="1:12" s="1" customFormat="1" x14ac:dyDescent="0.2">
      <c r="A1076" s="10" t="s">
        <v>11</v>
      </c>
      <c r="B1076" s="7">
        <v>3491.5740000000001</v>
      </c>
      <c r="C1076" s="7">
        <v>39293.246000000006</v>
      </c>
      <c r="D1076" s="7">
        <v>1991.924</v>
      </c>
      <c r="E1076" s="7">
        <v>1991.924</v>
      </c>
      <c r="F1076" s="7">
        <v>2693.4870000000001</v>
      </c>
      <c r="G1076" s="7">
        <v>2693.4870000000001</v>
      </c>
      <c r="H1076" s="8">
        <f>D1076/D1074*100</f>
        <v>92.061517187320902</v>
      </c>
      <c r="I1076" s="8">
        <f>E1076/E1074*100</f>
        <v>92.061517187320902</v>
      </c>
      <c r="J1076" s="9">
        <f t="shared" si="312"/>
        <v>57.049456777945991</v>
      </c>
      <c r="K1076" s="9">
        <f t="shared" si="313"/>
        <v>73.953354889034173</v>
      </c>
      <c r="L1076" s="9">
        <f t="shared" si="313"/>
        <v>73.953354889034173</v>
      </c>
    </row>
    <row r="1077" spans="1:12" s="1" customFormat="1" x14ac:dyDescent="0.2">
      <c r="A1077" s="3" t="s">
        <v>164</v>
      </c>
      <c r="B1077" s="7"/>
      <c r="C1077" s="7"/>
      <c r="D1077" s="7"/>
      <c r="E1077" s="7"/>
      <c r="F1077" s="7"/>
      <c r="G1077" s="7"/>
    </row>
    <row r="1078" spans="1:12" s="1" customFormat="1" x14ac:dyDescent="0.2">
      <c r="A1078" s="6" t="s">
        <v>6</v>
      </c>
      <c r="B1078" s="7">
        <v>73937.893000000011</v>
      </c>
      <c r="C1078" s="7">
        <v>924090.38899999997</v>
      </c>
      <c r="D1078" s="7">
        <v>75158.277999999991</v>
      </c>
      <c r="E1078" s="7">
        <v>75158.277999999991</v>
      </c>
      <c r="F1078" s="7">
        <v>72475.544999999998</v>
      </c>
      <c r="G1078" s="7">
        <v>72475.544999999998</v>
      </c>
      <c r="H1078" s="8">
        <f>H1079+H1080</f>
        <v>100</v>
      </c>
      <c r="I1078" s="8">
        <f>I1079+I1080</f>
        <v>100</v>
      </c>
      <c r="J1078" s="9">
        <f t="shared" ref="J1078:J1083" si="314">D1078/B1078*100</f>
        <v>101.65055420229514</v>
      </c>
      <c r="K1078" s="9">
        <f t="shared" ref="K1078:L1083" si="315">D1078/F1078*100</f>
        <v>103.70156995714899</v>
      </c>
      <c r="L1078" s="9">
        <f t="shared" si="315"/>
        <v>103.70156995714899</v>
      </c>
    </row>
    <row r="1079" spans="1:12" s="1" customFormat="1" x14ac:dyDescent="0.2">
      <c r="A1079" s="10" t="s">
        <v>7</v>
      </c>
      <c r="B1079" s="7">
        <v>37536.667000000001</v>
      </c>
      <c r="C1079" s="7">
        <v>481483.73300000001</v>
      </c>
      <c r="D1079" s="7">
        <v>40281.667000000001</v>
      </c>
      <c r="E1079" s="7">
        <v>40281.667000000001</v>
      </c>
      <c r="F1079" s="7">
        <v>41260.667000000001</v>
      </c>
      <c r="G1079" s="7">
        <v>41260.667000000001</v>
      </c>
      <c r="H1079" s="8">
        <f>D1079/D1078*100</f>
        <v>53.595782223749197</v>
      </c>
      <c r="I1079" s="8">
        <f>E1079/E1078*100</f>
        <v>53.595782223749197</v>
      </c>
      <c r="J1079" s="9">
        <f t="shared" si="314"/>
        <v>107.31284959317247</v>
      </c>
      <c r="K1079" s="9">
        <f t="shared" si="315"/>
        <v>97.6272802376171</v>
      </c>
      <c r="L1079" s="9">
        <f t="shared" si="315"/>
        <v>97.6272802376171</v>
      </c>
    </row>
    <row r="1080" spans="1:12" s="1" customFormat="1" x14ac:dyDescent="0.2">
      <c r="A1080" s="10" t="s">
        <v>8</v>
      </c>
      <c r="B1080" s="7">
        <v>36401.226000000002</v>
      </c>
      <c r="C1080" s="7">
        <v>442606.65600000002</v>
      </c>
      <c r="D1080" s="7">
        <v>34876.610999999997</v>
      </c>
      <c r="E1080" s="7">
        <v>34876.610999999997</v>
      </c>
      <c r="F1080" s="7">
        <v>31214.878000000001</v>
      </c>
      <c r="G1080" s="7">
        <v>31214.878000000001</v>
      </c>
      <c r="H1080" s="8">
        <f>D1080/D1078*100</f>
        <v>46.40421777625081</v>
      </c>
      <c r="I1080" s="8">
        <f>E1080/E1078*100</f>
        <v>46.40421777625081</v>
      </c>
      <c r="J1080" s="9">
        <f t="shared" si="314"/>
        <v>95.811638322291657</v>
      </c>
      <c r="K1080" s="9">
        <f t="shared" si="315"/>
        <v>111.73072981416104</v>
      </c>
      <c r="L1080" s="9">
        <f t="shared" si="315"/>
        <v>111.73072981416104</v>
      </c>
    </row>
    <row r="1081" spans="1:12" s="1" customFormat="1" x14ac:dyDescent="0.2">
      <c r="A1081" s="6" t="s">
        <v>9</v>
      </c>
      <c r="B1081" s="7">
        <v>73937.893000000011</v>
      </c>
      <c r="C1081" s="7">
        <v>924090.38899999997</v>
      </c>
      <c r="D1081" s="7">
        <v>75158.277999999991</v>
      </c>
      <c r="E1081" s="7">
        <v>75158.277999999991</v>
      </c>
      <c r="F1081" s="7">
        <v>72475.544999999998</v>
      </c>
      <c r="G1081" s="7">
        <v>72475.544999999998</v>
      </c>
      <c r="H1081" s="8">
        <f>H1082+H1083</f>
        <v>100.00000000000001</v>
      </c>
      <c r="I1081" s="8">
        <f>I1082+I1083</f>
        <v>100.00000000000001</v>
      </c>
      <c r="J1081" s="9">
        <f t="shared" si="314"/>
        <v>101.65055420229514</v>
      </c>
      <c r="K1081" s="9">
        <f t="shared" si="315"/>
        <v>103.70156995714899</v>
      </c>
      <c r="L1081" s="9">
        <f t="shared" si="315"/>
        <v>103.70156995714899</v>
      </c>
    </row>
    <row r="1082" spans="1:12" s="1" customFormat="1" x14ac:dyDescent="0.2">
      <c r="A1082" s="10" t="s">
        <v>10</v>
      </c>
      <c r="B1082" s="7">
        <v>3291.8069999999998</v>
      </c>
      <c r="C1082" s="7">
        <v>36343.955999999998</v>
      </c>
      <c r="D1082" s="7">
        <v>2977.3249999999998</v>
      </c>
      <c r="E1082" s="7">
        <v>2977.3249999999998</v>
      </c>
      <c r="F1082" s="7">
        <v>2159.58</v>
      </c>
      <c r="G1082" s="7">
        <v>2159.58</v>
      </c>
      <c r="H1082" s="8">
        <f>D1082/D1081*100</f>
        <v>3.9614066197738058</v>
      </c>
      <c r="I1082" s="8">
        <f>E1082/E1081*100</f>
        <v>3.9614066197738058</v>
      </c>
      <c r="J1082" s="9">
        <f t="shared" si="314"/>
        <v>90.446523748202736</v>
      </c>
      <c r="K1082" s="9">
        <f t="shared" si="315"/>
        <v>137.865927634077</v>
      </c>
      <c r="L1082" s="9">
        <f t="shared" si="315"/>
        <v>137.865927634077</v>
      </c>
    </row>
    <row r="1083" spans="1:12" s="1" customFormat="1" x14ac:dyDescent="0.2">
      <c r="A1083" s="10" t="s">
        <v>11</v>
      </c>
      <c r="B1083" s="7">
        <v>70646.08600000001</v>
      </c>
      <c r="C1083" s="7">
        <v>887746.43299999996</v>
      </c>
      <c r="D1083" s="7">
        <v>72180.952999999994</v>
      </c>
      <c r="E1083" s="7">
        <v>72180.952999999994</v>
      </c>
      <c r="F1083" s="7">
        <v>70315.964999999997</v>
      </c>
      <c r="G1083" s="7">
        <v>70315.964999999997</v>
      </c>
      <c r="H1083" s="8">
        <f>D1083/D1081*100</f>
        <v>96.038593380226203</v>
      </c>
      <c r="I1083" s="8">
        <f>E1083/E1081*100</f>
        <v>96.038593380226203</v>
      </c>
      <c r="J1083" s="9">
        <f t="shared" si="314"/>
        <v>102.17261434695757</v>
      </c>
      <c r="K1083" s="9">
        <f t="shared" si="315"/>
        <v>102.65229667259774</v>
      </c>
      <c r="L1083" s="9">
        <f t="shared" si="315"/>
        <v>102.65229667259774</v>
      </c>
    </row>
    <row r="1084" spans="1:12" s="1" customFormat="1" ht="45" x14ac:dyDescent="0.2">
      <c r="A1084" s="3" t="s">
        <v>165</v>
      </c>
      <c r="B1084" s="7"/>
      <c r="C1084" s="7"/>
      <c r="D1084" s="7"/>
      <c r="E1084" s="7"/>
      <c r="F1084" s="7"/>
      <c r="G1084" s="7"/>
    </row>
    <row r="1085" spans="1:12" s="1" customFormat="1" x14ac:dyDescent="0.2">
      <c r="A1085" s="6" t="s">
        <v>6</v>
      </c>
      <c r="B1085" s="7">
        <v>67914.619000000006</v>
      </c>
      <c r="C1085" s="7">
        <v>860295.22</v>
      </c>
      <c r="D1085" s="7">
        <v>68332.800000000003</v>
      </c>
      <c r="E1085" s="7">
        <v>68332.800000000003</v>
      </c>
      <c r="F1085" s="7">
        <v>67910.824999999997</v>
      </c>
      <c r="G1085" s="7">
        <v>67910.824999999997</v>
      </c>
      <c r="H1085" s="8">
        <f>H1086+H1087</f>
        <v>100</v>
      </c>
      <c r="I1085" s="8">
        <f>I1086+I1087</f>
        <v>100</v>
      </c>
      <c r="J1085" s="9">
        <f t="shared" ref="J1085:J1090" si="316">D1085/B1085*100</f>
        <v>100.61574519029548</v>
      </c>
      <c r="K1085" s="9">
        <f t="shared" ref="K1085:L1090" si="317">D1085/F1085*100</f>
        <v>100.62136632856398</v>
      </c>
      <c r="L1085" s="9">
        <f t="shared" si="317"/>
        <v>100.62136632856398</v>
      </c>
    </row>
    <row r="1086" spans="1:12" s="1" customFormat="1" x14ac:dyDescent="0.2">
      <c r="A1086" s="10" t="s">
        <v>7</v>
      </c>
      <c r="B1086" s="7">
        <v>37536.667000000001</v>
      </c>
      <c r="C1086" s="7">
        <v>481483.73300000001</v>
      </c>
      <c r="D1086" s="7">
        <v>40281.667000000001</v>
      </c>
      <c r="E1086" s="7">
        <v>40281.667000000001</v>
      </c>
      <c r="F1086" s="7">
        <v>41260.667000000001</v>
      </c>
      <c r="G1086" s="7">
        <v>41260.667000000001</v>
      </c>
      <c r="H1086" s="8">
        <f>D1086/D1085*100</f>
        <v>58.94924106724735</v>
      </c>
      <c r="I1086" s="8">
        <f>E1086/E1085*100</f>
        <v>58.94924106724735</v>
      </c>
      <c r="J1086" s="9">
        <f t="shared" si="316"/>
        <v>107.31284959317247</v>
      </c>
      <c r="K1086" s="9">
        <f t="shared" si="317"/>
        <v>97.6272802376171</v>
      </c>
      <c r="L1086" s="9">
        <f t="shared" si="317"/>
        <v>97.6272802376171</v>
      </c>
    </row>
    <row r="1087" spans="1:12" s="1" customFormat="1" x14ac:dyDescent="0.2">
      <c r="A1087" s="10" t="s">
        <v>8</v>
      </c>
      <c r="B1087" s="7">
        <v>30377.952000000001</v>
      </c>
      <c r="C1087" s="7">
        <v>378811.48700000002</v>
      </c>
      <c r="D1087" s="7">
        <v>28051.133000000002</v>
      </c>
      <c r="E1087" s="7">
        <v>28051.133000000002</v>
      </c>
      <c r="F1087" s="7">
        <v>26650.157999999999</v>
      </c>
      <c r="G1087" s="7">
        <v>26650.157999999999</v>
      </c>
      <c r="H1087" s="8">
        <f>D1087/D1085*100</f>
        <v>41.050758932752643</v>
      </c>
      <c r="I1087" s="8">
        <f>E1087/E1085*100</f>
        <v>41.050758932752643</v>
      </c>
      <c r="J1087" s="9">
        <f t="shared" si="316"/>
        <v>92.340434931229083</v>
      </c>
      <c r="K1087" s="9">
        <f t="shared" si="317"/>
        <v>105.25691067197427</v>
      </c>
      <c r="L1087" s="9">
        <f t="shared" si="317"/>
        <v>105.25691067197427</v>
      </c>
    </row>
    <row r="1088" spans="1:12" s="1" customFormat="1" x14ac:dyDescent="0.2">
      <c r="A1088" s="6" t="s">
        <v>9</v>
      </c>
      <c r="B1088" s="7">
        <v>67914.619000000006</v>
      </c>
      <c r="C1088" s="7">
        <v>860295.22</v>
      </c>
      <c r="D1088" s="7">
        <v>68332.800000000003</v>
      </c>
      <c r="E1088" s="7">
        <v>68332.800000000003</v>
      </c>
      <c r="F1088" s="7">
        <v>67910.824999999997</v>
      </c>
      <c r="G1088" s="7">
        <v>67910.824999999997</v>
      </c>
      <c r="H1088" s="8">
        <f>H1089+H1090</f>
        <v>99.999999999999986</v>
      </c>
      <c r="I1088" s="8">
        <f>I1089+I1090</f>
        <v>99.999999999999986</v>
      </c>
      <c r="J1088" s="9">
        <f t="shared" si="316"/>
        <v>100.61574519029548</v>
      </c>
      <c r="K1088" s="9">
        <f t="shared" si="317"/>
        <v>100.62136632856398</v>
      </c>
      <c r="L1088" s="9">
        <f t="shared" si="317"/>
        <v>100.62136632856398</v>
      </c>
    </row>
    <row r="1089" spans="1:12" s="1" customFormat="1" x14ac:dyDescent="0.2">
      <c r="A1089" s="10" t="s">
        <v>10</v>
      </c>
      <c r="B1089" s="7">
        <v>3276.884</v>
      </c>
      <c r="C1089" s="7">
        <v>36149.915999999997</v>
      </c>
      <c r="D1089" s="7">
        <v>2958.4409999999998</v>
      </c>
      <c r="E1089" s="7">
        <v>2958.4409999999998</v>
      </c>
      <c r="F1089" s="7">
        <v>2153.2449999999999</v>
      </c>
      <c r="G1089" s="7">
        <v>2153.2449999999999</v>
      </c>
      <c r="H1089" s="8">
        <f>D1089/D1088*100</f>
        <v>4.3294596445630793</v>
      </c>
      <c r="I1089" s="8">
        <f>E1089/E1088*100</f>
        <v>4.3294596445630793</v>
      </c>
      <c r="J1089" s="9">
        <f t="shared" si="316"/>
        <v>90.282139984204505</v>
      </c>
      <c r="K1089" s="9">
        <f t="shared" si="317"/>
        <v>137.39453708240353</v>
      </c>
      <c r="L1089" s="9">
        <f t="shared" si="317"/>
        <v>137.39453708240353</v>
      </c>
    </row>
    <row r="1090" spans="1:12" s="1" customFormat="1" x14ac:dyDescent="0.2">
      <c r="A1090" s="10" t="s">
        <v>11</v>
      </c>
      <c r="B1090" s="7">
        <v>64637.735000000008</v>
      </c>
      <c r="C1090" s="7">
        <v>824145.304</v>
      </c>
      <c r="D1090" s="7">
        <v>65374.359000000004</v>
      </c>
      <c r="E1090" s="7">
        <v>65374.359000000004</v>
      </c>
      <c r="F1090" s="7">
        <v>65757.58</v>
      </c>
      <c r="G1090" s="7">
        <v>65757.58</v>
      </c>
      <c r="H1090" s="8">
        <f>D1090/D1088*100</f>
        <v>95.670540355436913</v>
      </c>
      <c r="I1090" s="8">
        <f>E1090/E1088*100</f>
        <v>95.670540355436913</v>
      </c>
      <c r="J1090" s="9">
        <f t="shared" si="316"/>
        <v>101.13961914042935</v>
      </c>
      <c r="K1090" s="9">
        <f t="shared" si="317"/>
        <v>99.417221558335939</v>
      </c>
      <c r="L1090" s="9">
        <f t="shared" si="317"/>
        <v>99.417221558335939</v>
      </c>
    </row>
    <row r="1091" spans="1:12" s="1" customFormat="1" ht="22.5" x14ac:dyDescent="0.2">
      <c r="A1091" s="3" t="s">
        <v>166</v>
      </c>
      <c r="B1091" s="7"/>
      <c r="C1091" s="7"/>
      <c r="D1091" s="7"/>
      <c r="E1091" s="7"/>
      <c r="F1091" s="7"/>
      <c r="G1091" s="7"/>
    </row>
    <row r="1092" spans="1:12" s="1" customFormat="1" x14ac:dyDescent="0.2">
      <c r="A1092" s="6" t="s">
        <v>6</v>
      </c>
      <c r="B1092" s="7">
        <v>4413.4279999999999</v>
      </c>
      <c r="C1092" s="7">
        <v>52611.794999999998</v>
      </c>
      <c r="D1092" s="7">
        <v>4375.2839999999997</v>
      </c>
      <c r="E1092" s="7">
        <v>4375.2839999999997</v>
      </c>
      <c r="F1092" s="7">
        <v>1861.2529999999999</v>
      </c>
      <c r="G1092" s="7">
        <v>1861.2529999999999</v>
      </c>
      <c r="H1092" s="8">
        <f>H1093+H1094</f>
        <v>100</v>
      </c>
      <c r="I1092" s="8">
        <f>I1093+I1094</f>
        <v>100</v>
      </c>
      <c r="J1092" s="9">
        <f t="shared" ref="J1092:J1097" si="318">D1092/B1092*100</f>
        <v>99.13572850854257</v>
      </c>
      <c r="K1092" s="9">
        <f t="shared" ref="K1092:L1097" si="319">D1092/F1092*100</f>
        <v>235.07196496123845</v>
      </c>
      <c r="L1092" s="9">
        <f t="shared" si="319"/>
        <v>235.07196496123845</v>
      </c>
    </row>
    <row r="1093" spans="1:12" s="1" customFormat="1" x14ac:dyDescent="0.2">
      <c r="A1093" s="10" t="s">
        <v>7</v>
      </c>
      <c r="B1093" s="7">
        <v>1794.6669999999999</v>
      </c>
      <c r="C1093" s="7">
        <v>23729.733</v>
      </c>
      <c r="D1093" s="7">
        <v>1168.6669999999999</v>
      </c>
      <c r="E1093" s="7">
        <v>1168.6669999999999</v>
      </c>
      <c r="F1093" s="7">
        <v>1168.6669999999999</v>
      </c>
      <c r="G1093" s="7">
        <v>1168.6669999999999</v>
      </c>
      <c r="H1093" s="8">
        <f>D1093/D1092*100</f>
        <v>26.710654668359812</v>
      </c>
      <c r="I1093" s="8">
        <f>E1093/E1092*100</f>
        <v>26.710654668359812</v>
      </c>
      <c r="J1093" s="9">
        <f t="shared" si="318"/>
        <v>65.118877206746433</v>
      </c>
      <c r="K1093" s="9">
        <f t="shared" si="319"/>
        <v>100</v>
      </c>
      <c r="L1093" s="9">
        <f t="shared" si="319"/>
        <v>100</v>
      </c>
    </row>
    <row r="1094" spans="1:12" s="1" customFormat="1" x14ac:dyDescent="0.2">
      <c r="A1094" s="10" t="s">
        <v>8</v>
      </c>
      <c r="B1094" s="7">
        <v>2618.761</v>
      </c>
      <c r="C1094" s="7">
        <v>28882.062000000002</v>
      </c>
      <c r="D1094" s="7">
        <v>3206.6170000000002</v>
      </c>
      <c r="E1094" s="7">
        <v>3206.6170000000002</v>
      </c>
      <c r="F1094" s="7">
        <v>692.58600000000001</v>
      </c>
      <c r="G1094" s="7">
        <v>692.58600000000001</v>
      </c>
      <c r="H1094" s="8">
        <f>D1094/D1092*100</f>
        <v>73.289345331640192</v>
      </c>
      <c r="I1094" s="8">
        <f>E1094/E1092*100</f>
        <v>73.289345331640192</v>
      </c>
      <c r="J1094" s="9">
        <f t="shared" si="318"/>
        <v>122.44786752208392</v>
      </c>
      <c r="K1094" s="9">
        <f t="shared" si="319"/>
        <v>462.99188837198557</v>
      </c>
      <c r="L1094" s="9">
        <f t="shared" si="319"/>
        <v>462.99188837198557</v>
      </c>
    </row>
    <row r="1095" spans="1:12" s="1" customFormat="1" x14ac:dyDescent="0.2">
      <c r="A1095" s="6" t="s">
        <v>9</v>
      </c>
      <c r="B1095" s="7">
        <v>4413.4279999999999</v>
      </c>
      <c r="C1095" s="7">
        <v>52611.794999999998</v>
      </c>
      <c r="D1095" s="7">
        <v>4375.2839999999997</v>
      </c>
      <c r="E1095" s="7">
        <v>4375.2839999999997</v>
      </c>
      <c r="F1095" s="7">
        <v>1861.2529999999999</v>
      </c>
      <c r="G1095" s="7">
        <v>1861.2529999999999</v>
      </c>
      <c r="H1095" s="8">
        <f>H1096+H1097</f>
        <v>99.999999999999986</v>
      </c>
      <c r="I1095" s="8">
        <f>I1096+I1097</f>
        <v>99.999999999999986</v>
      </c>
      <c r="J1095" s="9">
        <f t="shared" si="318"/>
        <v>99.13572850854257</v>
      </c>
      <c r="K1095" s="9">
        <f t="shared" si="319"/>
        <v>235.07196496123845</v>
      </c>
      <c r="L1095" s="9">
        <f t="shared" si="319"/>
        <v>235.07196496123845</v>
      </c>
    </row>
    <row r="1096" spans="1:12" s="1" customFormat="1" x14ac:dyDescent="0.2">
      <c r="A1096" s="10" t="s">
        <v>10</v>
      </c>
      <c r="B1096" s="7">
        <v>97.813999999999993</v>
      </c>
      <c r="C1096" s="7">
        <v>12304.34</v>
      </c>
      <c r="D1096" s="7">
        <v>260.41199999999998</v>
      </c>
      <c r="E1096" s="7">
        <v>260.41199999999998</v>
      </c>
      <c r="F1096" s="7">
        <v>116.19199999999999</v>
      </c>
      <c r="G1096" s="7">
        <v>116.19199999999999</v>
      </c>
      <c r="H1096" s="8">
        <f>D1096/D1095*100</f>
        <v>5.9518879231611015</v>
      </c>
      <c r="I1096" s="8">
        <f>E1096/E1095*100</f>
        <v>5.9518879231611015</v>
      </c>
      <c r="J1096" s="9">
        <f t="shared" si="318"/>
        <v>266.2318277547181</v>
      </c>
      <c r="K1096" s="9">
        <f t="shared" si="319"/>
        <v>224.12214266042412</v>
      </c>
      <c r="L1096" s="9">
        <f t="shared" si="319"/>
        <v>224.12214266042412</v>
      </c>
    </row>
    <row r="1097" spans="1:12" s="1" customFormat="1" x14ac:dyDescent="0.2">
      <c r="A1097" s="10" t="s">
        <v>11</v>
      </c>
      <c r="B1097" s="7">
        <v>4315.6139999999996</v>
      </c>
      <c r="C1097" s="7">
        <v>40307.455000000002</v>
      </c>
      <c r="D1097" s="7">
        <v>4114.8719999999994</v>
      </c>
      <c r="E1097" s="7">
        <v>4114.8719999999994</v>
      </c>
      <c r="F1097" s="7">
        <v>1745.0609999999999</v>
      </c>
      <c r="G1097" s="7">
        <v>1745.0609999999999</v>
      </c>
      <c r="H1097" s="8">
        <f>D1097/D1095*100</f>
        <v>94.048112076838891</v>
      </c>
      <c r="I1097" s="8">
        <f>E1097/E1095*100</f>
        <v>94.048112076838891</v>
      </c>
      <c r="J1097" s="9">
        <f t="shared" si="318"/>
        <v>95.348471851282341</v>
      </c>
      <c r="K1097" s="9">
        <f t="shared" si="319"/>
        <v>235.80104076591019</v>
      </c>
      <c r="L1097" s="9">
        <f t="shared" si="319"/>
        <v>235.80104076591019</v>
      </c>
    </row>
    <row r="1098" spans="1:12" s="1" customFormat="1" x14ac:dyDescent="0.2">
      <c r="A1098" s="3" t="s">
        <v>167</v>
      </c>
      <c r="B1098" s="7"/>
      <c r="C1098" s="7"/>
      <c r="D1098" s="7"/>
      <c r="E1098" s="7"/>
      <c r="F1098" s="7"/>
      <c r="G1098" s="7"/>
    </row>
    <row r="1099" spans="1:12" s="1" customFormat="1" x14ac:dyDescent="0.2">
      <c r="A1099" s="6" t="s">
        <v>6</v>
      </c>
      <c r="B1099" s="7">
        <v>1425.075</v>
      </c>
      <c r="C1099" s="7">
        <v>21739.929</v>
      </c>
      <c r="D1099" s="7">
        <v>1016.77</v>
      </c>
      <c r="E1099" s="7">
        <v>1016.77</v>
      </c>
      <c r="F1099" s="7">
        <v>1345.3330000000001</v>
      </c>
      <c r="G1099" s="7">
        <v>1345.3330000000001</v>
      </c>
      <c r="H1099" s="8">
        <f>H1100+H1101</f>
        <v>100</v>
      </c>
      <c r="I1099" s="8">
        <f>I1100+I1101</f>
        <v>100</v>
      </c>
      <c r="J1099" s="9">
        <f t="shared" ref="J1099:J1104" si="320">D1099/B1099*100</f>
        <v>71.348525516200894</v>
      </c>
      <c r="K1099" s="9">
        <f t="shared" ref="K1099:L1104" si="321">D1099/F1099*100</f>
        <v>75.577570757574506</v>
      </c>
      <c r="L1099" s="9">
        <f t="shared" si="321"/>
        <v>75.577570757574506</v>
      </c>
    </row>
    <row r="1100" spans="1:12" s="1" customFormat="1" x14ac:dyDescent="0.2">
      <c r="A1100" s="10" t="s">
        <v>7</v>
      </c>
      <c r="B1100" s="7">
        <v>84.191000000000003</v>
      </c>
      <c r="C1100" s="7">
        <v>2469.7469999999998</v>
      </c>
      <c r="D1100" s="7">
        <v>244.71799999999999</v>
      </c>
      <c r="E1100" s="7">
        <v>244.71799999999999</v>
      </c>
      <c r="F1100" s="7">
        <v>236.33199999999999</v>
      </c>
      <c r="G1100" s="7">
        <v>236.33199999999999</v>
      </c>
      <c r="H1100" s="8">
        <f>D1100/D1099*100</f>
        <v>24.068176677124619</v>
      </c>
      <c r="I1100" s="8">
        <f>E1100/E1099*100</f>
        <v>24.068176677124619</v>
      </c>
      <c r="J1100" s="9">
        <f t="shared" si="320"/>
        <v>290.67002411184092</v>
      </c>
      <c r="K1100" s="9">
        <f t="shared" si="321"/>
        <v>103.54839801634988</v>
      </c>
      <c r="L1100" s="9">
        <f t="shared" si="321"/>
        <v>103.54839801634988</v>
      </c>
    </row>
    <row r="1101" spans="1:12" s="1" customFormat="1" x14ac:dyDescent="0.2">
      <c r="A1101" s="10" t="s">
        <v>8</v>
      </c>
      <c r="B1101" s="7">
        <v>1340.884</v>
      </c>
      <c r="C1101" s="7">
        <v>19270.182000000001</v>
      </c>
      <c r="D1101" s="7">
        <v>772.05200000000002</v>
      </c>
      <c r="E1101" s="7">
        <v>772.05200000000002</v>
      </c>
      <c r="F1101" s="7">
        <v>1109.001</v>
      </c>
      <c r="G1101" s="7">
        <v>1109.001</v>
      </c>
      <c r="H1101" s="8">
        <f>D1101/D1099*100</f>
        <v>75.931823322875374</v>
      </c>
      <c r="I1101" s="8">
        <f>E1101/E1099*100</f>
        <v>75.931823322875374</v>
      </c>
      <c r="J1101" s="9">
        <f t="shared" si="320"/>
        <v>57.577836710707267</v>
      </c>
      <c r="K1101" s="9">
        <f t="shared" si="321"/>
        <v>69.616889434725493</v>
      </c>
      <c r="L1101" s="9">
        <f t="shared" si="321"/>
        <v>69.616889434725493</v>
      </c>
    </row>
    <row r="1102" spans="1:12" s="1" customFormat="1" x14ac:dyDescent="0.2">
      <c r="A1102" s="6" t="s">
        <v>9</v>
      </c>
      <c r="B1102" s="7">
        <v>1425.075</v>
      </c>
      <c r="C1102" s="7">
        <v>21739.929</v>
      </c>
      <c r="D1102" s="7">
        <v>1016.77</v>
      </c>
      <c r="E1102" s="7">
        <v>1016.77</v>
      </c>
      <c r="F1102" s="7">
        <v>1345.3330000000001</v>
      </c>
      <c r="G1102" s="7">
        <v>1345.3330000000001</v>
      </c>
      <c r="H1102" s="8">
        <f>H1103+H1104</f>
        <v>100</v>
      </c>
      <c r="I1102" s="8">
        <f>I1103+I1104</f>
        <v>100</v>
      </c>
      <c r="J1102" s="9">
        <f t="shared" si="320"/>
        <v>71.348525516200894</v>
      </c>
      <c r="K1102" s="9">
        <f t="shared" si="321"/>
        <v>75.577570757574506</v>
      </c>
      <c r="L1102" s="9">
        <f t="shared" si="321"/>
        <v>75.577570757574506</v>
      </c>
    </row>
    <row r="1103" spans="1:12" s="1" customFormat="1" x14ac:dyDescent="0.2">
      <c r="A1103" s="10" t="s">
        <v>10</v>
      </c>
      <c r="B1103" s="7">
        <v>15.916</v>
      </c>
      <c r="C1103" s="7">
        <v>114.393</v>
      </c>
      <c r="D1103" s="7">
        <v>8.4359999999999999</v>
      </c>
      <c r="E1103" s="7">
        <v>8.4359999999999999</v>
      </c>
      <c r="F1103" s="7">
        <v>4.1139999999999999</v>
      </c>
      <c r="G1103" s="7">
        <v>4.1139999999999999</v>
      </c>
      <c r="H1103" s="8">
        <f>D1103/D1102*100</f>
        <v>0.82968616304572329</v>
      </c>
      <c r="I1103" s="8">
        <f>E1103/E1102*100</f>
        <v>0.82968616304572329</v>
      </c>
      <c r="J1103" s="9">
        <f t="shared" si="320"/>
        <v>53.00326715255089</v>
      </c>
      <c r="K1103" s="9">
        <f t="shared" si="321"/>
        <v>205.05590666018475</v>
      </c>
      <c r="L1103" s="9">
        <f t="shared" si="321"/>
        <v>205.05590666018475</v>
      </c>
    </row>
    <row r="1104" spans="1:12" s="1" customFormat="1" x14ac:dyDescent="0.2">
      <c r="A1104" s="10" t="s">
        <v>11</v>
      </c>
      <c r="B1104" s="7">
        <v>1409.1590000000001</v>
      </c>
      <c r="C1104" s="7">
        <v>21625.536</v>
      </c>
      <c r="D1104" s="7">
        <v>1008.3339999999999</v>
      </c>
      <c r="E1104" s="7">
        <v>1008.3339999999999</v>
      </c>
      <c r="F1104" s="7">
        <v>1341.2190000000001</v>
      </c>
      <c r="G1104" s="7">
        <v>1341.2190000000001</v>
      </c>
      <c r="H1104" s="8">
        <f>D1104/D1102*100</f>
        <v>99.170313836954278</v>
      </c>
      <c r="I1104" s="8">
        <f>E1104/E1102*100</f>
        <v>99.170313836954278</v>
      </c>
      <c r="J1104" s="9">
        <f t="shared" si="320"/>
        <v>71.555729339272574</v>
      </c>
      <c r="K1104" s="9">
        <f t="shared" si="321"/>
        <v>75.180414235109993</v>
      </c>
      <c r="L1104" s="9">
        <f t="shared" si="321"/>
        <v>75.180414235109993</v>
      </c>
    </row>
    <row r="1105" spans="1:12" s="1" customFormat="1" x14ac:dyDescent="0.2">
      <c r="A1105" s="3" t="s">
        <v>168</v>
      </c>
      <c r="B1105" s="7"/>
      <c r="C1105" s="7"/>
      <c r="D1105" s="7"/>
      <c r="E1105" s="7"/>
      <c r="F1105" s="7"/>
      <c r="G1105" s="7"/>
    </row>
    <row r="1106" spans="1:12" s="1" customFormat="1" x14ac:dyDescent="0.2">
      <c r="A1106" s="6" t="s">
        <v>6</v>
      </c>
      <c r="B1106" s="7">
        <v>33400.298999999999</v>
      </c>
      <c r="C1106" s="7">
        <v>437959.05599999998</v>
      </c>
      <c r="D1106" s="7">
        <v>29414.364000000001</v>
      </c>
      <c r="E1106" s="7">
        <v>29414.364000000001</v>
      </c>
      <c r="F1106" s="7">
        <v>28483.740999999998</v>
      </c>
      <c r="G1106" s="7">
        <v>28483.740999999998</v>
      </c>
      <c r="H1106" s="8">
        <f>H1107+H1108</f>
        <v>100</v>
      </c>
      <c r="I1106" s="8">
        <f>I1107+I1108</f>
        <v>100</v>
      </c>
      <c r="J1106" s="9">
        <f t="shared" ref="J1106:J1111" si="322">D1106/B1106*100</f>
        <v>88.066169707043656</v>
      </c>
      <c r="K1106" s="9">
        <f t="shared" ref="K1106:L1111" si="323">D1106/F1106*100</f>
        <v>103.26720777302391</v>
      </c>
      <c r="L1106" s="9">
        <f t="shared" si="323"/>
        <v>103.26720777302391</v>
      </c>
    </row>
    <row r="1107" spans="1:12" s="1" customFormat="1" x14ac:dyDescent="0.2">
      <c r="A1107" s="10" t="s">
        <v>7</v>
      </c>
      <c r="B1107" s="7">
        <v>20562.417000000001</v>
      </c>
      <c r="C1107" s="7">
        <v>261725.67499999999</v>
      </c>
      <c r="D1107" s="7">
        <v>19475.083999999999</v>
      </c>
      <c r="E1107" s="7">
        <v>19475.083999999999</v>
      </c>
      <c r="F1107" s="7">
        <v>19825.083999999999</v>
      </c>
      <c r="G1107" s="7">
        <v>19825.083999999999</v>
      </c>
      <c r="H1107" s="8">
        <f>D1107/D1106*100</f>
        <v>66.2094342750365</v>
      </c>
      <c r="I1107" s="8">
        <f>E1107/E1106*100</f>
        <v>66.2094342750365</v>
      </c>
      <c r="J1107" s="9">
        <f t="shared" si="322"/>
        <v>94.712037013936637</v>
      </c>
      <c r="K1107" s="9">
        <f t="shared" si="323"/>
        <v>98.234559813214403</v>
      </c>
      <c r="L1107" s="9">
        <f t="shared" si="323"/>
        <v>98.234559813214403</v>
      </c>
    </row>
    <row r="1108" spans="1:12" s="1" customFormat="1" x14ac:dyDescent="0.2">
      <c r="A1108" s="10" t="s">
        <v>8</v>
      </c>
      <c r="B1108" s="7">
        <v>12837.882</v>
      </c>
      <c r="C1108" s="7">
        <v>176233.38099999999</v>
      </c>
      <c r="D1108" s="7">
        <v>9939.2800000000007</v>
      </c>
      <c r="E1108" s="7">
        <v>9939.2800000000007</v>
      </c>
      <c r="F1108" s="7">
        <v>8658.6569999999992</v>
      </c>
      <c r="G1108" s="7">
        <v>8658.6569999999992</v>
      </c>
      <c r="H1108" s="8">
        <f>D1108/D1106*100</f>
        <v>33.790565724963493</v>
      </c>
      <c r="I1108" s="8">
        <f>E1108/E1106*100</f>
        <v>33.790565724963493</v>
      </c>
      <c r="J1108" s="9">
        <f t="shared" si="322"/>
        <v>77.421493670061778</v>
      </c>
      <c r="K1108" s="9">
        <f t="shared" si="323"/>
        <v>114.79008811643654</v>
      </c>
      <c r="L1108" s="9">
        <f t="shared" si="323"/>
        <v>114.79008811643654</v>
      </c>
    </row>
    <row r="1109" spans="1:12" s="1" customFormat="1" x14ac:dyDescent="0.2">
      <c r="A1109" s="6" t="s">
        <v>9</v>
      </c>
      <c r="B1109" s="7">
        <v>33400.298999999999</v>
      </c>
      <c r="C1109" s="7">
        <v>437959.05599999998</v>
      </c>
      <c r="D1109" s="7">
        <v>29414.364000000001</v>
      </c>
      <c r="E1109" s="7">
        <v>29414.364000000001</v>
      </c>
      <c r="F1109" s="7">
        <v>28483.740999999998</v>
      </c>
      <c r="G1109" s="7">
        <v>28483.740999999998</v>
      </c>
      <c r="H1109" s="8">
        <f>H1110+H1111</f>
        <v>100</v>
      </c>
      <c r="I1109" s="8">
        <f>I1110+I1111</f>
        <v>100</v>
      </c>
      <c r="J1109" s="9">
        <f t="shared" si="322"/>
        <v>88.066169707043656</v>
      </c>
      <c r="K1109" s="9">
        <f t="shared" si="323"/>
        <v>103.26720777302391</v>
      </c>
      <c r="L1109" s="9">
        <f t="shared" si="323"/>
        <v>103.26720777302391</v>
      </c>
    </row>
    <row r="1110" spans="1:12" s="1" customFormat="1" x14ac:dyDescent="0.2">
      <c r="A1110" s="10" t="s">
        <v>10</v>
      </c>
      <c r="B1110" s="7">
        <v>1730.0170000000001</v>
      </c>
      <c r="C1110" s="7">
        <v>30474.333999999999</v>
      </c>
      <c r="D1110" s="7">
        <v>2826.2350000000001</v>
      </c>
      <c r="E1110" s="7">
        <v>2826.2350000000001</v>
      </c>
      <c r="F1110" s="7">
        <v>1643.3019999999999</v>
      </c>
      <c r="G1110" s="7">
        <v>1643.3019999999999</v>
      </c>
      <c r="H1110" s="8">
        <f>D1110/D1109*100</f>
        <v>9.6083498524734381</v>
      </c>
      <c r="I1110" s="8">
        <f>E1110/E1109*100</f>
        <v>9.6083498524734381</v>
      </c>
      <c r="J1110" s="9">
        <f t="shared" si="322"/>
        <v>163.36457965441957</v>
      </c>
      <c r="K1110" s="9">
        <f t="shared" si="323"/>
        <v>171.98512507135027</v>
      </c>
      <c r="L1110" s="9">
        <f t="shared" si="323"/>
        <v>171.98512507135027</v>
      </c>
    </row>
    <row r="1111" spans="1:12" s="1" customFormat="1" x14ac:dyDescent="0.2">
      <c r="A1111" s="10" t="s">
        <v>11</v>
      </c>
      <c r="B1111" s="7">
        <v>31670.281999999999</v>
      </c>
      <c r="C1111" s="7">
        <v>407484.72200000001</v>
      </c>
      <c r="D1111" s="7">
        <v>26588.129000000001</v>
      </c>
      <c r="E1111" s="7">
        <v>26588.129000000001</v>
      </c>
      <c r="F1111" s="7">
        <v>26840.438999999998</v>
      </c>
      <c r="G1111" s="7">
        <v>26840.438999999998</v>
      </c>
      <c r="H1111" s="8">
        <f>D1111/D1109*100</f>
        <v>90.391650147526562</v>
      </c>
      <c r="I1111" s="8">
        <f>E1111/E1109*100</f>
        <v>90.391650147526562</v>
      </c>
      <c r="J1111" s="9">
        <f t="shared" si="322"/>
        <v>83.952927858362614</v>
      </c>
      <c r="K1111" s="9">
        <f t="shared" si="323"/>
        <v>99.05996321446159</v>
      </c>
      <c r="L1111" s="9">
        <f t="shared" si="323"/>
        <v>99.05996321446159</v>
      </c>
    </row>
    <row r="1112" spans="1:12" s="1" customFormat="1" ht="45" x14ac:dyDescent="0.2">
      <c r="A1112" s="3" t="s">
        <v>169</v>
      </c>
      <c r="B1112" s="7"/>
      <c r="C1112" s="7"/>
      <c r="D1112" s="7"/>
      <c r="E1112" s="7"/>
      <c r="F1112" s="7"/>
      <c r="G1112" s="7"/>
    </row>
    <row r="1113" spans="1:12" s="1" customFormat="1" x14ac:dyDescent="0.2">
      <c r="A1113" s="6" t="s">
        <v>6</v>
      </c>
      <c r="B1113" s="7">
        <v>8203.9500000000007</v>
      </c>
      <c r="C1113" s="7">
        <v>114330.637</v>
      </c>
      <c r="D1113" s="7">
        <v>7074.8719999999994</v>
      </c>
      <c r="E1113" s="7">
        <v>7074.8719999999994</v>
      </c>
      <c r="F1113" s="7">
        <v>5537.8429999999998</v>
      </c>
      <c r="G1113" s="7">
        <v>5537.8429999999998</v>
      </c>
      <c r="H1113" s="8">
        <f>H1114+H1115</f>
        <v>100.00000000000001</v>
      </c>
      <c r="I1113" s="8">
        <f>I1114+I1115</f>
        <v>100.00000000000001</v>
      </c>
      <c r="J1113" s="9">
        <f t="shared" ref="J1113:J1118" si="324">D1113/B1113*100</f>
        <v>86.237385649595609</v>
      </c>
      <c r="K1113" s="9">
        <f t="shared" ref="K1113:L1118" si="325">D1113/F1113*100</f>
        <v>127.75501219518139</v>
      </c>
      <c r="L1113" s="9">
        <f t="shared" si="325"/>
        <v>127.75501219518139</v>
      </c>
    </row>
    <row r="1114" spans="1:12" s="1" customFormat="1" x14ac:dyDescent="0.2">
      <c r="A1114" s="10" t="s">
        <v>7</v>
      </c>
      <c r="B1114" s="7">
        <v>506.91699999999997</v>
      </c>
      <c r="C1114" s="7">
        <v>3971.337</v>
      </c>
      <c r="D1114" s="7">
        <v>397.584</v>
      </c>
      <c r="E1114" s="7">
        <v>397.584</v>
      </c>
      <c r="F1114" s="7">
        <v>513.58399999999995</v>
      </c>
      <c r="G1114" s="7">
        <v>513.58399999999995</v>
      </c>
      <c r="H1114" s="8">
        <f>D1114/D1113*100</f>
        <v>5.6196635076931436</v>
      </c>
      <c r="I1114" s="8">
        <f>E1114/E1113*100</f>
        <v>5.6196635076931436</v>
      </c>
      <c r="J1114" s="9">
        <f t="shared" si="324"/>
        <v>78.431774827042702</v>
      </c>
      <c r="K1114" s="9">
        <f t="shared" si="325"/>
        <v>77.413626592728761</v>
      </c>
      <c r="L1114" s="9">
        <f t="shared" si="325"/>
        <v>77.413626592728761</v>
      </c>
    </row>
    <row r="1115" spans="1:12" s="1" customFormat="1" x14ac:dyDescent="0.2">
      <c r="A1115" s="10" t="s">
        <v>8</v>
      </c>
      <c r="B1115" s="7">
        <v>7697.0330000000004</v>
      </c>
      <c r="C1115" s="7">
        <v>110359.3</v>
      </c>
      <c r="D1115" s="7">
        <v>6677.2879999999996</v>
      </c>
      <c r="E1115" s="7">
        <v>6677.2879999999996</v>
      </c>
      <c r="F1115" s="7">
        <v>5024.259</v>
      </c>
      <c r="G1115" s="7">
        <v>5024.259</v>
      </c>
      <c r="H1115" s="8">
        <f>D1115/D1113*100</f>
        <v>94.380336492306867</v>
      </c>
      <c r="I1115" s="8">
        <f>E1115/E1113*100</f>
        <v>94.380336492306867</v>
      </c>
      <c r="J1115" s="9">
        <f t="shared" si="324"/>
        <v>86.751453449660403</v>
      </c>
      <c r="K1115" s="9">
        <f t="shared" si="325"/>
        <v>132.90095116513697</v>
      </c>
      <c r="L1115" s="9">
        <f t="shared" si="325"/>
        <v>132.90095116513697</v>
      </c>
    </row>
    <row r="1116" spans="1:12" s="1" customFormat="1" x14ac:dyDescent="0.2">
      <c r="A1116" s="6" t="s">
        <v>9</v>
      </c>
      <c r="B1116" s="7">
        <v>8203.9500000000007</v>
      </c>
      <c r="C1116" s="7">
        <v>114330.637</v>
      </c>
      <c r="D1116" s="7">
        <v>7074.8719999999994</v>
      </c>
      <c r="E1116" s="7">
        <v>7074.8719999999994</v>
      </c>
      <c r="F1116" s="7">
        <v>5537.8429999999998</v>
      </c>
      <c r="G1116" s="7">
        <v>5537.8429999999998</v>
      </c>
      <c r="H1116" s="8">
        <f>H1117+H1118</f>
        <v>100</v>
      </c>
      <c r="I1116" s="8">
        <f>I1117+I1118</f>
        <v>100</v>
      </c>
      <c r="J1116" s="9">
        <f t="shared" si="324"/>
        <v>86.237385649595609</v>
      </c>
      <c r="K1116" s="9">
        <f t="shared" si="325"/>
        <v>127.75501219518139</v>
      </c>
      <c r="L1116" s="9">
        <f t="shared" si="325"/>
        <v>127.75501219518139</v>
      </c>
    </row>
    <row r="1117" spans="1:12" s="1" customFormat="1" x14ac:dyDescent="0.2">
      <c r="A1117" s="10" t="s">
        <v>10</v>
      </c>
      <c r="B1117" s="7">
        <v>19.260000000000002</v>
      </c>
      <c r="C1117" s="7">
        <v>638.42499999999995</v>
      </c>
      <c r="D1117" s="7">
        <v>1.595</v>
      </c>
      <c r="E1117" s="7">
        <v>1.595</v>
      </c>
      <c r="F1117" s="7">
        <v>186.65799999999999</v>
      </c>
      <c r="G1117" s="7">
        <v>186.65799999999999</v>
      </c>
      <c r="H1117" s="8">
        <f>D1117/D1116*100</f>
        <v>2.2544577484935418E-2</v>
      </c>
      <c r="I1117" s="8">
        <f>E1117/E1116*100</f>
        <v>2.2544577484935418E-2</v>
      </c>
      <c r="J1117" s="9">
        <f t="shared" si="324"/>
        <v>8.2814122533748691</v>
      </c>
      <c r="K1117" s="9">
        <f t="shared" si="325"/>
        <v>0.85450395911238741</v>
      </c>
      <c r="L1117" s="9">
        <f t="shared" si="325"/>
        <v>0.85450395911238741</v>
      </c>
    </row>
    <row r="1118" spans="1:12" s="1" customFormat="1" x14ac:dyDescent="0.2">
      <c r="A1118" s="10" t="s">
        <v>11</v>
      </c>
      <c r="B1118" s="7">
        <v>8184.6900000000005</v>
      </c>
      <c r="C1118" s="7">
        <v>113692.212</v>
      </c>
      <c r="D1118" s="7">
        <v>7073.2769999999991</v>
      </c>
      <c r="E1118" s="7">
        <v>7073.2769999999991</v>
      </c>
      <c r="F1118" s="7">
        <v>5351.1849999999995</v>
      </c>
      <c r="G1118" s="7">
        <v>5351.1849999999995</v>
      </c>
      <c r="H1118" s="8">
        <f>D1118/D1116*100</f>
        <v>99.977455422515064</v>
      </c>
      <c r="I1118" s="8">
        <f>E1118/E1116*100</f>
        <v>99.977455422515064</v>
      </c>
      <c r="J1118" s="9">
        <f t="shared" si="324"/>
        <v>86.420829622135955</v>
      </c>
      <c r="K1118" s="9">
        <f t="shared" si="325"/>
        <v>132.18150746049707</v>
      </c>
      <c r="L1118" s="9">
        <f t="shared" si="325"/>
        <v>132.18150746049707</v>
      </c>
    </row>
    <row r="1119" spans="1:12" s="1" customFormat="1" ht="45" x14ac:dyDescent="0.2">
      <c r="A1119" s="3" t="s">
        <v>170</v>
      </c>
      <c r="B1119" s="7"/>
      <c r="C1119" s="7"/>
      <c r="D1119" s="7"/>
      <c r="E1119" s="7"/>
      <c r="F1119" s="7"/>
      <c r="G1119" s="7"/>
    </row>
    <row r="1120" spans="1:12" s="1" customFormat="1" x14ac:dyDescent="0.2">
      <c r="A1120" s="6" t="s">
        <v>6</v>
      </c>
      <c r="B1120" s="7">
        <v>1567.4760000000001</v>
      </c>
      <c r="C1120" s="7">
        <v>56799.726999999999</v>
      </c>
      <c r="D1120" s="7">
        <v>3735.3470000000002</v>
      </c>
      <c r="E1120" s="7">
        <v>3735.3470000000002</v>
      </c>
      <c r="F1120" s="7">
        <v>2726.5529999999999</v>
      </c>
      <c r="G1120" s="7">
        <v>2726.5529999999999</v>
      </c>
      <c r="H1120" s="8">
        <f>H1121+H1122</f>
        <v>100</v>
      </c>
      <c r="I1120" s="8">
        <f>I1121+I1122</f>
        <v>100</v>
      </c>
      <c r="J1120" s="9">
        <f t="shared" ref="J1120:J1125" si="326">D1120/B1120*100</f>
        <v>238.3032977857396</v>
      </c>
      <c r="K1120" s="9">
        <f t="shared" ref="K1120:L1125" si="327">D1120/F1120*100</f>
        <v>136.99887733706259</v>
      </c>
      <c r="L1120" s="9">
        <f t="shared" si="327"/>
        <v>136.99887733706259</v>
      </c>
    </row>
    <row r="1121" spans="1:12" s="1" customFormat="1" x14ac:dyDescent="0.2">
      <c r="A1121" s="10" t="s">
        <v>7</v>
      </c>
      <c r="B1121" s="7">
        <v>74</v>
      </c>
      <c r="C1121" s="7">
        <v>806</v>
      </c>
      <c r="D1121" s="7">
        <v>76</v>
      </c>
      <c r="E1121" s="7">
        <v>76</v>
      </c>
      <c r="F1121" s="7">
        <v>113</v>
      </c>
      <c r="G1121" s="7">
        <v>113</v>
      </c>
      <c r="H1121" s="8">
        <f>D1121/D1120*100</f>
        <v>2.0346168642431346</v>
      </c>
      <c r="I1121" s="8">
        <f>E1121/E1120*100</f>
        <v>2.0346168642431346</v>
      </c>
      <c r="J1121" s="9">
        <f t="shared" si="326"/>
        <v>102.70270270270269</v>
      </c>
      <c r="K1121" s="9">
        <f t="shared" si="327"/>
        <v>67.256637168141594</v>
      </c>
      <c r="L1121" s="9">
        <f t="shared" si="327"/>
        <v>67.256637168141594</v>
      </c>
    </row>
    <row r="1122" spans="1:12" s="1" customFormat="1" x14ac:dyDescent="0.2">
      <c r="A1122" s="10" t="s">
        <v>8</v>
      </c>
      <c r="B1122" s="7">
        <v>1493.4760000000001</v>
      </c>
      <c r="C1122" s="7">
        <v>55993.726999999999</v>
      </c>
      <c r="D1122" s="7">
        <v>3659.3470000000002</v>
      </c>
      <c r="E1122" s="7">
        <v>3659.3470000000002</v>
      </c>
      <c r="F1122" s="7">
        <v>2613.5529999999999</v>
      </c>
      <c r="G1122" s="7">
        <v>2613.5529999999999</v>
      </c>
      <c r="H1122" s="8">
        <f>D1122/D1120*100</f>
        <v>97.965383135756866</v>
      </c>
      <c r="I1122" s="8">
        <f>E1122/E1120*100</f>
        <v>97.965383135756866</v>
      </c>
      <c r="J1122" s="9">
        <f t="shared" si="326"/>
        <v>245.02214966962978</v>
      </c>
      <c r="K1122" s="9">
        <f t="shared" si="327"/>
        <v>140.01426410713694</v>
      </c>
      <c r="L1122" s="9">
        <f t="shared" si="327"/>
        <v>140.01426410713694</v>
      </c>
    </row>
    <row r="1123" spans="1:12" s="1" customFormat="1" x14ac:dyDescent="0.2">
      <c r="A1123" s="6" t="s">
        <v>9</v>
      </c>
      <c r="B1123" s="7">
        <v>1567.4760000000001</v>
      </c>
      <c r="C1123" s="7">
        <v>56799.726999999999</v>
      </c>
      <c r="D1123" s="7">
        <v>3735.3470000000002</v>
      </c>
      <c r="E1123" s="7">
        <v>3735.3470000000002</v>
      </c>
      <c r="F1123" s="7">
        <v>2726.5529999999999</v>
      </c>
      <c r="G1123" s="7">
        <v>2726.5529999999999</v>
      </c>
      <c r="H1123" s="8">
        <f>H1124+H1125</f>
        <v>100.00000000000001</v>
      </c>
      <c r="I1123" s="8">
        <f>I1124+I1125</f>
        <v>100.00000000000001</v>
      </c>
      <c r="J1123" s="9">
        <f t="shared" si="326"/>
        <v>238.3032977857396</v>
      </c>
      <c r="K1123" s="9">
        <f t="shared" si="327"/>
        <v>136.99887733706259</v>
      </c>
      <c r="L1123" s="9">
        <f t="shared" si="327"/>
        <v>136.99887733706259</v>
      </c>
    </row>
    <row r="1124" spans="1:12" s="1" customFormat="1" x14ac:dyDescent="0.2">
      <c r="A1124" s="10" t="s">
        <v>10</v>
      </c>
      <c r="B1124" s="7">
        <v>19.193000000000001</v>
      </c>
      <c r="C1124" s="7">
        <v>618.06700000000001</v>
      </c>
      <c r="D1124" s="7">
        <v>1.595</v>
      </c>
      <c r="E1124" s="7">
        <v>1.595</v>
      </c>
      <c r="F1124" s="7">
        <v>186.65799999999999</v>
      </c>
      <c r="G1124" s="7">
        <v>186.65799999999999</v>
      </c>
      <c r="H1124" s="8">
        <f>D1124/D1123*100</f>
        <v>4.270018287457631E-2</v>
      </c>
      <c r="I1124" s="8">
        <f>E1124/E1123*100</f>
        <v>4.270018287457631E-2</v>
      </c>
      <c r="J1124" s="9">
        <f t="shared" si="326"/>
        <v>8.31032147136977</v>
      </c>
      <c r="K1124" s="9">
        <f t="shared" si="327"/>
        <v>0.85450395911238741</v>
      </c>
      <c r="L1124" s="9">
        <f t="shared" si="327"/>
        <v>0.85450395911238741</v>
      </c>
    </row>
    <row r="1125" spans="1:12" s="1" customFormat="1" x14ac:dyDescent="0.2">
      <c r="A1125" s="10" t="s">
        <v>11</v>
      </c>
      <c r="B1125" s="7">
        <v>1548.2830000000001</v>
      </c>
      <c r="C1125" s="7">
        <v>56181.659999999996</v>
      </c>
      <c r="D1125" s="7">
        <v>3733.7520000000004</v>
      </c>
      <c r="E1125" s="7">
        <v>3733.7520000000004</v>
      </c>
      <c r="F1125" s="7">
        <v>2539.895</v>
      </c>
      <c r="G1125" s="7">
        <v>2539.895</v>
      </c>
      <c r="H1125" s="8">
        <f>D1125/D1123*100</f>
        <v>99.957299817125431</v>
      </c>
      <c r="I1125" s="8">
        <f>E1125/E1123*100</f>
        <v>99.957299817125431</v>
      </c>
      <c r="J1125" s="9">
        <f t="shared" si="326"/>
        <v>241.15436260683612</v>
      </c>
      <c r="K1125" s="9">
        <f t="shared" si="327"/>
        <v>147.00418718096614</v>
      </c>
      <c r="L1125" s="9">
        <f t="shared" si="327"/>
        <v>147.00418718096614</v>
      </c>
    </row>
    <row r="1126" spans="1:12" s="1" customFormat="1" ht="22.5" x14ac:dyDescent="0.2">
      <c r="A1126" s="3" t="s">
        <v>171</v>
      </c>
      <c r="B1126" s="7"/>
      <c r="C1126" s="7"/>
      <c r="D1126" s="7"/>
      <c r="E1126" s="7"/>
      <c r="F1126" s="7"/>
      <c r="G1126" s="7"/>
    </row>
    <row r="1127" spans="1:12" s="1" customFormat="1" x14ac:dyDescent="0.2">
      <c r="A1127" s="6" t="s">
        <v>6</v>
      </c>
      <c r="B1127" s="7">
        <v>5083.5460000000003</v>
      </c>
      <c r="C1127" s="7">
        <v>31682.578000000001</v>
      </c>
      <c r="D1127" s="7">
        <v>2111.9209999999998</v>
      </c>
      <c r="E1127" s="7">
        <v>2111.9209999999998</v>
      </c>
      <c r="F1127" s="7">
        <v>893.14200000000005</v>
      </c>
      <c r="G1127" s="7">
        <v>893.14200000000005</v>
      </c>
      <c r="H1127" s="8">
        <f>H1128+H1129</f>
        <v>100.00000000000001</v>
      </c>
      <c r="I1127" s="8">
        <f>I1128+I1129</f>
        <v>100.00000000000001</v>
      </c>
      <c r="J1127" s="9">
        <f t="shared" ref="J1127:J1132" si="328">D1127/B1127*100</f>
        <v>41.544248837327324</v>
      </c>
      <c r="K1127" s="9">
        <f t="shared" ref="K1127:L1132" si="329">D1127/F1127*100</f>
        <v>236.45971189351744</v>
      </c>
      <c r="L1127" s="9">
        <f t="shared" si="329"/>
        <v>236.45971189351744</v>
      </c>
    </row>
    <row r="1128" spans="1:12" s="1" customFormat="1" x14ac:dyDescent="0.2">
      <c r="A1128" s="10" t="s">
        <v>7</v>
      </c>
      <c r="B1128" s="7">
        <v>432.91699999999997</v>
      </c>
      <c r="C1128" s="7">
        <v>2182.337</v>
      </c>
      <c r="D1128" s="7">
        <v>139.917</v>
      </c>
      <c r="E1128" s="7">
        <v>139.917</v>
      </c>
      <c r="F1128" s="7">
        <v>108.917</v>
      </c>
      <c r="G1128" s="7">
        <v>108.917</v>
      </c>
      <c r="H1128" s="8">
        <f>D1128/D1127*100</f>
        <v>6.6251057686343389</v>
      </c>
      <c r="I1128" s="8">
        <f>E1128/E1127*100</f>
        <v>6.6251057686343389</v>
      </c>
      <c r="J1128" s="9">
        <f t="shared" si="328"/>
        <v>32.31959012928575</v>
      </c>
      <c r="K1128" s="9">
        <f t="shared" si="329"/>
        <v>128.46203990194368</v>
      </c>
      <c r="L1128" s="9">
        <f t="shared" si="329"/>
        <v>128.46203990194368</v>
      </c>
    </row>
    <row r="1129" spans="1:12" s="1" customFormat="1" x14ac:dyDescent="0.2">
      <c r="A1129" s="10" t="s">
        <v>8</v>
      </c>
      <c r="B1129" s="7">
        <v>4650.6289999999999</v>
      </c>
      <c r="C1129" s="7">
        <v>29500.241000000002</v>
      </c>
      <c r="D1129" s="7">
        <v>1972.0039999999999</v>
      </c>
      <c r="E1129" s="7">
        <v>1972.0039999999999</v>
      </c>
      <c r="F1129" s="7">
        <v>784.22500000000002</v>
      </c>
      <c r="G1129" s="7">
        <v>784.22500000000002</v>
      </c>
      <c r="H1129" s="8">
        <f>D1129/D1127*100</f>
        <v>93.374894231365673</v>
      </c>
      <c r="I1129" s="8">
        <f>E1129/E1127*100</f>
        <v>93.374894231365673</v>
      </c>
      <c r="J1129" s="9">
        <f t="shared" si="328"/>
        <v>42.402952374829297</v>
      </c>
      <c r="K1129" s="9">
        <f t="shared" si="329"/>
        <v>251.45895629443081</v>
      </c>
      <c r="L1129" s="9">
        <f t="shared" si="329"/>
        <v>251.45895629443081</v>
      </c>
    </row>
    <row r="1130" spans="1:12" s="1" customFormat="1" x14ac:dyDescent="0.2">
      <c r="A1130" s="6" t="s">
        <v>9</v>
      </c>
      <c r="B1130" s="7">
        <v>5083.5460000000003</v>
      </c>
      <c r="C1130" s="7">
        <v>31682.578000000001</v>
      </c>
      <c r="D1130" s="7">
        <v>2111.9209999999998</v>
      </c>
      <c r="E1130" s="7">
        <v>2111.9209999999998</v>
      </c>
      <c r="F1130" s="7">
        <v>893.14200000000005</v>
      </c>
      <c r="G1130" s="7">
        <v>893.14200000000005</v>
      </c>
      <c r="H1130" s="8">
        <f>H1131+H1132</f>
        <v>100</v>
      </c>
      <c r="I1130" s="8">
        <f>I1131+I1132</f>
        <v>100</v>
      </c>
      <c r="J1130" s="9">
        <f t="shared" si="328"/>
        <v>41.544248837327324</v>
      </c>
      <c r="K1130" s="9">
        <f t="shared" si="329"/>
        <v>236.45971189351744</v>
      </c>
      <c r="L1130" s="9">
        <f t="shared" si="329"/>
        <v>236.45971189351744</v>
      </c>
    </row>
    <row r="1131" spans="1:12" s="1" customFormat="1" x14ac:dyDescent="0.2">
      <c r="A1131" s="10" t="s">
        <v>10</v>
      </c>
      <c r="B1131" s="7">
        <v>6.7000000000000004E-2</v>
      </c>
      <c r="C1131" s="7">
        <v>8.4000000000000005E-2</v>
      </c>
      <c r="D1131" s="7">
        <v>0</v>
      </c>
      <c r="E1131" s="7">
        <v>0</v>
      </c>
      <c r="F1131" s="7">
        <v>0</v>
      </c>
      <c r="G1131" s="7">
        <v>0</v>
      </c>
      <c r="H1131" s="8">
        <f>D1131/D1130*100</f>
        <v>0</v>
      </c>
      <c r="I1131" s="8">
        <f>E1131/E1130*100</f>
        <v>0</v>
      </c>
      <c r="J1131" s="9">
        <f t="shared" si="328"/>
        <v>0</v>
      </c>
      <c r="K1131" s="9">
        <v>0</v>
      </c>
      <c r="L1131" s="9">
        <v>0</v>
      </c>
    </row>
    <row r="1132" spans="1:12" s="1" customFormat="1" x14ac:dyDescent="0.2">
      <c r="A1132" s="10" t="s">
        <v>11</v>
      </c>
      <c r="B1132" s="7">
        <v>5083.4790000000003</v>
      </c>
      <c r="C1132" s="7">
        <v>31682.494000000002</v>
      </c>
      <c r="D1132" s="7">
        <v>2111.9209999999998</v>
      </c>
      <c r="E1132" s="7">
        <v>2111.9209999999998</v>
      </c>
      <c r="F1132" s="7">
        <v>893.14200000000005</v>
      </c>
      <c r="G1132" s="7">
        <v>893.14200000000005</v>
      </c>
      <c r="H1132" s="8">
        <f>D1132/D1130*100</f>
        <v>100</v>
      </c>
      <c r="I1132" s="8">
        <f>E1132/E1130*100</f>
        <v>100</v>
      </c>
      <c r="J1132" s="9">
        <f t="shared" si="328"/>
        <v>41.544796388457584</v>
      </c>
      <c r="K1132" s="9">
        <f t="shared" si="329"/>
        <v>236.45971189351744</v>
      </c>
      <c r="L1132" s="9">
        <f t="shared" si="329"/>
        <v>236.45971189351744</v>
      </c>
    </row>
    <row r="1133" spans="1:12" s="1" customFormat="1" ht="33.75" x14ac:dyDescent="0.2">
      <c r="A1133" s="3" t="s">
        <v>172</v>
      </c>
      <c r="B1133" s="7"/>
      <c r="C1133" s="7"/>
      <c r="D1133" s="7"/>
      <c r="E1133" s="7"/>
      <c r="F1133" s="7"/>
      <c r="G1133" s="7"/>
    </row>
    <row r="1134" spans="1:12" s="1" customFormat="1" x14ac:dyDescent="0.2">
      <c r="A1134" s="6" t="s">
        <v>6</v>
      </c>
      <c r="B1134" s="7">
        <v>13845.86</v>
      </c>
      <c r="C1134" s="7">
        <v>201874.47199999998</v>
      </c>
      <c r="D1134" s="7">
        <v>12929.460000000001</v>
      </c>
      <c r="E1134" s="7">
        <v>12929.460000000001</v>
      </c>
      <c r="F1134" s="7">
        <v>12945.763000000001</v>
      </c>
      <c r="G1134" s="7">
        <v>12945.763000000001</v>
      </c>
      <c r="H1134" s="8">
        <f>H1135+H1136</f>
        <v>100</v>
      </c>
      <c r="I1134" s="8">
        <f>I1135+I1136</f>
        <v>100</v>
      </c>
      <c r="J1134" s="9">
        <f t="shared" ref="J1134:J1139" si="330">D1134/B1134*100</f>
        <v>93.381415094475898</v>
      </c>
      <c r="K1134" s="9">
        <f t="shared" ref="K1134:L1139" si="331">D1134/F1134*100</f>
        <v>99.874066905133361</v>
      </c>
      <c r="L1134" s="9">
        <f t="shared" si="331"/>
        <v>99.874066905133361</v>
      </c>
    </row>
    <row r="1135" spans="1:12" s="1" customFormat="1" x14ac:dyDescent="0.2">
      <c r="A1135" s="10" t="s">
        <v>7</v>
      </c>
      <c r="B1135" s="7">
        <v>11192</v>
      </c>
      <c r="C1135" s="7">
        <v>168340.66699999999</v>
      </c>
      <c r="D1135" s="7">
        <v>10477.333000000001</v>
      </c>
      <c r="E1135" s="7">
        <v>10477.333000000001</v>
      </c>
      <c r="F1135" s="7">
        <v>10314.333000000001</v>
      </c>
      <c r="G1135" s="7">
        <v>10314.333000000001</v>
      </c>
      <c r="H1135" s="8">
        <f>D1135/D1134*100</f>
        <v>81.034575303222255</v>
      </c>
      <c r="I1135" s="8">
        <f>E1135/E1134*100</f>
        <v>81.034575303222255</v>
      </c>
      <c r="J1135" s="9">
        <f t="shared" si="330"/>
        <v>93.614483559685496</v>
      </c>
      <c r="K1135" s="9">
        <f t="shared" si="331"/>
        <v>101.58032516499127</v>
      </c>
      <c r="L1135" s="9">
        <f t="shared" si="331"/>
        <v>101.58032516499127</v>
      </c>
    </row>
    <row r="1136" spans="1:12" s="1" customFormat="1" x14ac:dyDescent="0.2">
      <c r="A1136" s="10" t="s">
        <v>8</v>
      </c>
      <c r="B1136" s="7">
        <v>2653.86</v>
      </c>
      <c r="C1136" s="7">
        <v>33533.805</v>
      </c>
      <c r="D1136" s="7">
        <v>2452.127</v>
      </c>
      <c r="E1136" s="7">
        <v>2452.127</v>
      </c>
      <c r="F1136" s="7">
        <v>2631.43</v>
      </c>
      <c r="G1136" s="7">
        <v>2631.43</v>
      </c>
      <c r="H1136" s="8">
        <f>D1136/D1134*100</f>
        <v>18.965424696777745</v>
      </c>
      <c r="I1136" s="8">
        <f>E1136/E1134*100</f>
        <v>18.965424696777745</v>
      </c>
      <c r="J1136" s="9">
        <f t="shared" si="330"/>
        <v>92.398506326633651</v>
      </c>
      <c r="K1136" s="9">
        <f t="shared" si="331"/>
        <v>93.186100333278858</v>
      </c>
      <c r="L1136" s="9">
        <f t="shared" si="331"/>
        <v>93.186100333278858</v>
      </c>
    </row>
    <row r="1137" spans="1:12" s="1" customFormat="1" x14ac:dyDescent="0.2">
      <c r="A1137" s="6" t="s">
        <v>9</v>
      </c>
      <c r="B1137" s="7">
        <v>13845.86</v>
      </c>
      <c r="C1137" s="7">
        <v>201874.47199999998</v>
      </c>
      <c r="D1137" s="7">
        <v>12929.460000000001</v>
      </c>
      <c r="E1137" s="7">
        <v>12929.460000000001</v>
      </c>
      <c r="F1137" s="7">
        <v>12945.763000000001</v>
      </c>
      <c r="G1137" s="7">
        <v>12945.763000000001</v>
      </c>
      <c r="H1137" s="8">
        <f>H1138+H1139</f>
        <v>100.00000000000001</v>
      </c>
      <c r="I1137" s="8">
        <f>I1138+I1139</f>
        <v>100.00000000000001</v>
      </c>
      <c r="J1137" s="9">
        <f t="shared" si="330"/>
        <v>93.381415094475898</v>
      </c>
      <c r="K1137" s="9">
        <f t="shared" si="331"/>
        <v>99.874066905133361</v>
      </c>
      <c r="L1137" s="9">
        <f t="shared" si="331"/>
        <v>99.874066905133361</v>
      </c>
    </row>
    <row r="1138" spans="1:12" s="1" customFormat="1" x14ac:dyDescent="0.2">
      <c r="A1138" s="10" t="s">
        <v>10</v>
      </c>
      <c r="B1138" s="7">
        <v>1710.3420000000001</v>
      </c>
      <c r="C1138" s="7">
        <v>29526.878000000001</v>
      </c>
      <c r="D1138" s="7">
        <v>2815.183</v>
      </c>
      <c r="E1138" s="7">
        <v>2815.183</v>
      </c>
      <c r="F1138" s="7">
        <v>1456.1790000000001</v>
      </c>
      <c r="G1138" s="7">
        <v>1456.1790000000001</v>
      </c>
      <c r="H1138" s="8">
        <f>D1138/D1137*100</f>
        <v>21.773399662476233</v>
      </c>
      <c r="I1138" s="8">
        <f>E1138/E1137*100</f>
        <v>21.773399662476233</v>
      </c>
      <c r="J1138" s="9">
        <f t="shared" si="330"/>
        <v>164.59766526226917</v>
      </c>
      <c r="K1138" s="9">
        <f t="shared" si="331"/>
        <v>193.32671326808034</v>
      </c>
      <c r="L1138" s="9">
        <f t="shared" si="331"/>
        <v>193.32671326808034</v>
      </c>
    </row>
    <row r="1139" spans="1:12" s="1" customFormat="1" x14ac:dyDescent="0.2">
      <c r="A1139" s="10" t="s">
        <v>11</v>
      </c>
      <c r="B1139" s="7">
        <v>12135.518</v>
      </c>
      <c r="C1139" s="7">
        <v>172347.59399999998</v>
      </c>
      <c r="D1139" s="7">
        <v>10114.277000000002</v>
      </c>
      <c r="E1139" s="7">
        <v>10114.277000000002</v>
      </c>
      <c r="F1139" s="7">
        <v>11489.584000000001</v>
      </c>
      <c r="G1139" s="7">
        <v>11489.584000000001</v>
      </c>
      <c r="H1139" s="8">
        <f>D1139/D1137*100</f>
        <v>78.226600337523777</v>
      </c>
      <c r="I1139" s="8">
        <f>E1139/E1137*100</f>
        <v>78.226600337523777</v>
      </c>
      <c r="J1139" s="9">
        <f t="shared" si="330"/>
        <v>83.344419249347254</v>
      </c>
      <c r="K1139" s="9">
        <f t="shared" si="331"/>
        <v>88.029966968342819</v>
      </c>
      <c r="L1139" s="9">
        <f t="shared" si="331"/>
        <v>88.029966968342819</v>
      </c>
    </row>
    <row r="1140" spans="1:12" s="1" customFormat="1" x14ac:dyDescent="0.2">
      <c r="A1140" s="3" t="s">
        <v>173</v>
      </c>
      <c r="B1140" s="7"/>
      <c r="C1140" s="7"/>
      <c r="D1140" s="7"/>
      <c r="E1140" s="7"/>
      <c r="F1140" s="7"/>
      <c r="G1140" s="7"/>
    </row>
    <row r="1141" spans="1:12" s="1" customFormat="1" x14ac:dyDescent="0.2">
      <c r="A1141" s="6" t="s">
        <v>6</v>
      </c>
      <c r="B1141" s="7">
        <v>2435466.767</v>
      </c>
      <c r="C1141" s="7">
        <v>36929138.832999997</v>
      </c>
      <c r="D1141" s="7">
        <v>1911647.5669999998</v>
      </c>
      <c r="E1141" s="7">
        <v>1911647.5669999998</v>
      </c>
      <c r="F1141" s="7">
        <v>1805087.3670000001</v>
      </c>
      <c r="G1141" s="7">
        <v>1805087.3670000001</v>
      </c>
      <c r="H1141" s="8">
        <f>H1142+H1143</f>
        <v>100</v>
      </c>
      <c r="I1141" s="8">
        <f>I1142+I1143</f>
        <v>100</v>
      </c>
      <c r="J1141" s="9">
        <f t="shared" ref="J1141:J1146" si="332">D1141/B1141*100</f>
        <v>78.492040741527376</v>
      </c>
      <c r="K1141" s="9">
        <f t="shared" ref="K1141:L1146" si="333">D1141/F1141*100</f>
        <v>105.9033264510127</v>
      </c>
      <c r="L1141" s="9">
        <f t="shared" si="333"/>
        <v>105.9033264510127</v>
      </c>
    </row>
    <row r="1142" spans="1:12" s="1" customFormat="1" x14ac:dyDescent="0.2">
      <c r="A1142" s="10" t="s">
        <v>7</v>
      </c>
      <c r="B1142" s="7">
        <v>728356.66700000002</v>
      </c>
      <c r="C1142" s="7">
        <v>8108802.3329999996</v>
      </c>
      <c r="D1142" s="7">
        <v>533694.66700000002</v>
      </c>
      <c r="E1142" s="7">
        <v>533694.66700000002</v>
      </c>
      <c r="F1142" s="7">
        <v>376774.66700000002</v>
      </c>
      <c r="G1142" s="7">
        <v>376774.66700000002</v>
      </c>
      <c r="H1142" s="8">
        <f>D1142/D1141*100</f>
        <v>27.918047040309919</v>
      </c>
      <c r="I1142" s="8">
        <f>E1142/E1141*100</f>
        <v>27.918047040309919</v>
      </c>
      <c r="J1142" s="9">
        <f t="shared" si="332"/>
        <v>73.273808173983539</v>
      </c>
      <c r="K1142" s="9">
        <f t="shared" si="333"/>
        <v>141.64823533637414</v>
      </c>
      <c r="L1142" s="9">
        <f t="shared" si="333"/>
        <v>141.64823533637414</v>
      </c>
    </row>
    <row r="1143" spans="1:12" s="1" customFormat="1" x14ac:dyDescent="0.2">
      <c r="A1143" s="10" t="s">
        <v>8</v>
      </c>
      <c r="B1143" s="7">
        <v>1707110.1</v>
      </c>
      <c r="C1143" s="7">
        <v>28820336.5</v>
      </c>
      <c r="D1143" s="7">
        <v>1377952.9</v>
      </c>
      <c r="E1143" s="7">
        <v>1377952.9</v>
      </c>
      <c r="F1143" s="7">
        <v>1428312.7</v>
      </c>
      <c r="G1143" s="7">
        <v>1428312.7</v>
      </c>
      <c r="H1143" s="8">
        <f>D1143/D1141*100</f>
        <v>72.081952959690085</v>
      </c>
      <c r="I1143" s="8">
        <f>E1143/E1141*100</f>
        <v>72.081952959690085</v>
      </c>
      <c r="J1143" s="9">
        <f t="shared" si="332"/>
        <v>80.718455124833483</v>
      </c>
      <c r="K1143" s="9">
        <f t="shared" si="333"/>
        <v>96.474175437913559</v>
      </c>
      <c r="L1143" s="9">
        <f t="shared" si="333"/>
        <v>96.474175437913559</v>
      </c>
    </row>
    <row r="1144" spans="1:12" s="1" customFormat="1" x14ac:dyDescent="0.2">
      <c r="A1144" s="6" t="s">
        <v>9</v>
      </c>
      <c r="B1144" s="7">
        <v>2435466.767</v>
      </c>
      <c r="C1144" s="7">
        <v>36929138.832999997</v>
      </c>
      <c r="D1144" s="7">
        <v>1911647.5669999998</v>
      </c>
      <c r="E1144" s="7">
        <v>1911647.5669999998</v>
      </c>
      <c r="F1144" s="7">
        <v>1805087.3670000001</v>
      </c>
      <c r="G1144" s="7">
        <v>1805087.3670000001</v>
      </c>
      <c r="H1144" s="8">
        <f>H1145+H1146</f>
        <v>100</v>
      </c>
      <c r="I1144" s="8">
        <f>I1145+I1146</f>
        <v>100</v>
      </c>
      <c r="J1144" s="9">
        <f t="shared" si="332"/>
        <v>78.492040741527376</v>
      </c>
      <c r="K1144" s="9">
        <f t="shared" si="333"/>
        <v>105.9033264510127</v>
      </c>
      <c r="L1144" s="9">
        <f t="shared" si="333"/>
        <v>105.9033264510127</v>
      </c>
    </row>
    <row r="1145" spans="1:12" s="1" customFormat="1" x14ac:dyDescent="0.2">
      <c r="A1145" s="10" t="s">
        <v>10</v>
      </c>
      <c r="B1145" s="7">
        <v>129407.7</v>
      </c>
      <c r="C1145" s="7">
        <v>2481581.9</v>
      </c>
      <c r="D1145" s="7">
        <v>126695.4</v>
      </c>
      <c r="E1145" s="7">
        <v>126695.4</v>
      </c>
      <c r="F1145" s="7">
        <v>172908.9</v>
      </c>
      <c r="G1145" s="7">
        <v>172908.9</v>
      </c>
      <c r="H1145" s="8">
        <f>D1145/D1144*100</f>
        <v>6.6275500875313806</v>
      </c>
      <c r="I1145" s="8">
        <f>E1145/E1144*100</f>
        <v>6.6275500875313806</v>
      </c>
      <c r="J1145" s="9">
        <f t="shared" si="332"/>
        <v>97.904065986799864</v>
      </c>
      <c r="K1145" s="9">
        <f t="shared" si="333"/>
        <v>73.27292001741958</v>
      </c>
      <c r="L1145" s="9">
        <f t="shared" si="333"/>
        <v>73.27292001741958</v>
      </c>
    </row>
    <row r="1146" spans="1:12" s="1" customFormat="1" x14ac:dyDescent="0.2">
      <c r="A1146" s="10" t="s">
        <v>11</v>
      </c>
      <c r="B1146" s="7">
        <v>2306059.0669999998</v>
      </c>
      <c r="C1146" s="7">
        <v>34447556.932999998</v>
      </c>
      <c r="D1146" s="7">
        <v>1784952.1669999999</v>
      </c>
      <c r="E1146" s="7">
        <v>1784952.1669999999</v>
      </c>
      <c r="F1146" s="7">
        <v>1632178.4670000002</v>
      </c>
      <c r="G1146" s="7">
        <v>1632178.4670000002</v>
      </c>
      <c r="H1146" s="8">
        <f>D1146/D1144*100</f>
        <v>93.372449912468625</v>
      </c>
      <c r="I1146" s="8">
        <f>E1146/E1144*100</f>
        <v>93.372449912468625</v>
      </c>
      <c r="J1146" s="9">
        <f t="shared" si="332"/>
        <v>77.402708046072789</v>
      </c>
      <c r="K1146" s="9">
        <f t="shared" si="333"/>
        <v>109.36011000566641</v>
      </c>
      <c r="L1146" s="9">
        <f t="shared" si="333"/>
        <v>109.36011000566641</v>
      </c>
    </row>
    <row r="1147" spans="1:12" s="1" customFormat="1" ht="22.5" x14ac:dyDescent="0.2">
      <c r="A1147" s="3" t="s">
        <v>174</v>
      </c>
      <c r="B1147" s="7"/>
      <c r="C1147" s="7"/>
      <c r="D1147" s="7"/>
      <c r="E1147" s="7"/>
      <c r="F1147" s="7"/>
      <c r="G1147" s="7"/>
    </row>
    <row r="1148" spans="1:12" s="1" customFormat="1" x14ac:dyDescent="0.2">
      <c r="A1148" s="6" t="s">
        <v>6</v>
      </c>
      <c r="B1148" s="7">
        <v>4607412.9069999997</v>
      </c>
      <c r="C1148" s="7">
        <v>60864680.414999999</v>
      </c>
      <c r="D1148" s="7">
        <v>4248655.9927639998</v>
      </c>
      <c r="E1148" s="7">
        <v>4248655.9927639998</v>
      </c>
      <c r="F1148" s="7">
        <v>4391061.0750000002</v>
      </c>
      <c r="G1148" s="7">
        <v>4391061.0750000002</v>
      </c>
      <c r="H1148" s="8">
        <f>H1149+H1150</f>
        <v>100</v>
      </c>
      <c r="I1148" s="8">
        <f>I1149+I1150</f>
        <v>100</v>
      </c>
      <c r="J1148" s="9">
        <f t="shared" ref="J1148:J1153" si="334">D1148/B1148*100</f>
        <v>92.213484628413838</v>
      </c>
      <c r="K1148" s="9">
        <f t="shared" ref="K1148:L1153" si="335">D1148/F1148*100</f>
        <v>96.756932326749748</v>
      </c>
      <c r="L1148" s="9">
        <f t="shared" si="335"/>
        <v>96.756932326749748</v>
      </c>
    </row>
    <row r="1149" spans="1:12" s="1" customFormat="1" x14ac:dyDescent="0.2">
      <c r="A1149" s="10" t="s">
        <v>7</v>
      </c>
      <c r="B1149" s="7">
        <v>3488035.0019999999</v>
      </c>
      <c r="C1149" s="7">
        <v>42721293.357000001</v>
      </c>
      <c r="D1149" s="7">
        <v>2961226.335</v>
      </c>
      <c r="E1149" s="7">
        <v>2961226.335</v>
      </c>
      <c r="F1149" s="7">
        <v>3126522.0019999999</v>
      </c>
      <c r="G1149" s="7">
        <v>3126522.0019999999</v>
      </c>
      <c r="H1149" s="8">
        <f>D1149/D1148*100</f>
        <v>69.697954836619957</v>
      </c>
      <c r="I1149" s="8">
        <f>E1149/E1148*100</f>
        <v>69.697954836619957</v>
      </c>
      <c r="J1149" s="9">
        <f t="shared" si="334"/>
        <v>84.896692071669762</v>
      </c>
      <c r="K1149" s="9">
        <f t="shared" si="335"/>
        <v>94.713113584543393</v>
      </c>
      <c r="L1149" s="9">
        <f t="shared" si="335"/>
        <v>94.713113584543393</v>
      </c>
    </row>
    <row r="1150" spans="1:12" s="1" customFormat="1" x14ac:dyDescent="0.2">
      <c r="A1150" s="10" t="s">
        <v>8</v>
      </c>
      <c r="B1150" s="7">
        <v>1119377.905</v>
      </c>
      <c r="C1150" s="7">
        <v>18143387.057999998</v>
      </c>
      <c r="D1150" s="7">
        <v>1287429.6577639997</v>
      </c>
      <c r="E1150" s="7">
        <v>1287429.6577639997</v>
      </c>
      <c r="F1150" s="7">
        <v>1264539.0730000001</v>
      </c>
      <c r="G1150" s="7">
        <v>1264539.0730000001</v>
      </c>
      <c r="H1150" s="8">
        <f>D1150/D1148*100</f>
        <v>30.302045163380036</v>
      </c>
      <c r="I1150" s="8">
        <f>E1150/E1148*100</f>
        <v>30.302045163380036</v>
      </c>
      <c r="J1150" s="9">
        <f t="shared" si="334"/>
        <v>115.01295961027564</v>
      </c>
      <c r="K1150" s="9">
        <f t="shared" si="335"/>
        <v>101.8101919705568</v>
      </c>
      <c r="L1150" s="9">
        <f t="shared" si="335"/>
        <v>101.8101919705568</v>
      </c>
    </row>
    <row r="1151" spans="1:12" s="1" customFormat="1" x14ac:dyDescent="0.2">
      <c r="A1151" s="6" t="s">
        <v>9</v>
      </c>
      <c r="B1151" s="7">
        <v>4607412.9069999997</v>
      </c>
      <c r="C1151" s="7">
        <v>60864680.414999999</v>
      </c>
      <c r="D1151" s="7">
        <v>4248655.9927639998</v>
      </c>
      <c r="E1151" s="7">
        <v>4248655.9927639998</v>
      </c>
      <c r="F1151" s="7">
        <v>4391061.0750000002</v>
      </c>
      <c r="G1151" s="7">
        <v>4391061.0750000002</v>
      </c>
      <c r="H1151" s="8">
        <f>H1152+H1153</f>
        <v>100</v>
      </c>
      <c r="I1151" s="8">
        <f>I1152+I1153</f>
        <v>100</v>
      </c>
      <c r="J1151" s="9">
        <f t="shared" si="334"/>
        <v>92.213484628413838</v>
      </c>
      <c r="K1151" s="9">
        <f t="shared" si="335"/>
        <v>96.756932326749748</v>
      </c>
      <c r="L1151" s="9">
        <f t="shared" si="335"/>
        <v>96.756932326749748</v>
      </c>
    </row>
    <row r="1152" spans="1:12" s="1" customFormat="1" x14ac:dyDescent="0.2">
      <c r="A1152" s="10" t="s">
        <v>10</v>
      </c>
      <c r="B1152" s="7">
        <v>0</v>
      </c>
      <c r="C1152" s="7">
        <v>225475.76800000001</v>
      </c>
      <c r="D1152" s="7">
        <v>12788.196640800001</v>
      </c>
      <c r="E1152" s="7">
        <v>12788.196640800001</v>
      </c>
      <c r="F1152" s="7">
        <v>1346.6579999999999</v>
      </c>
      <c r="G1152" s="7">
        <v>1346.6579999999999</v>
      </c>
      <c r="H1152" s="8">
        <f>D1152/D1151*100</f>
        <v>0.3009939299058319</v>
      </c>
      <c r="I1152" s="8">
        <f>E1152/E1151*100</f>
        <v>0.3009939299058319</v>
      </c>
      <c r="J1152" s="9">
        <v>0</v>
      </c>
      <c r="K1152" s="9"/>
      <c r="L1152" s="9"/>
    </row>
    <row r="1153" spans="1:12" s="1" customFormat="1" x14ac:dyDescent="0.2">
      <c r="A1153" s="10" t="s">
        <v>11</v>
      </c>
      <c r="B1153" s="7">
        <v>4607412.9069999997</v>
      </c>
      <c r="C1153" s="7">
        <v>60639204.647</v>
      </c>
      <c r="D1153" s="7">
        <v>4235867.7961232001</v>
      </c>
      <c r="E1153" s="7">
        <v>4235867.7961232001</v>
      </c>
      <c r="F1153" s="7">
        <v>4389714.4170000004</v>
      </c>
      <c r="G1153" s="7">
        <v>4389714.4170000004</v>
      </c>
      <c r="H1153" s="8">
        <f>D1153/D1151*100</f>
        <v>99.699006070094171</v>
      </c>
      <c r="I1153" s="8">
        <f>E1153/E1151*100</f>
        <v>99.699006070094171</v>
      </c>
      <c r="J1153" s="9">
        <f t="shared" si="334"/>
        <v>91.935927637127662</v>
      </c>
      <c r="K1153" s="9">
        <f t="shared" si="335"/>
        <v>96.495293172580887</v>
      </c>
      <c r="L1153" s="9">
        <f t="shared" si="335"/>
        <v>96.495293172580887</v>
      </c>
    </row>
    <row r="1154" spans="1:12" s="1" customFormat="1" ht="33.75" x14ac:dyDescent="0.2">
      <c r="A1154" s="3" t="s">
        <v>175</v>
      </c>
      <c r="B1154" s="7"/>
      <c r="C1154" s="7"/>
      <c r="D1154" s="7"/>
      <c r="E1154" s="7"/>
      <c r="F1154" s="7"/>
      <c r="G1154" s="7"/>
    </row>
    <row r="1155" spans="1:12" s="1" customFormat="1" x14ac:dyDescent="0.2">
      <c r="A1155" s="6" t="s">
        <v>6</v>
      </c>
      <c r="B1155" s="7">
        <v>321.36900000000003</v>
      </c>
      <c r="C1155" s="7">
        <v>2585.9160000000002</v>
      </c>
      <c r="D1155" s="7">
        <v>96.807000000000002</v>
      </c>
      <c r="E1155" s="7">
        <v>96.807000000000002</v>
      </c>
      <c r="F1155" s="7">
        <v>131.74799999999999</v>
      </c>
      <c r="G1155" s="7">
        <v>131.74799999999999</v>
      </c>
      <c r="H1155" s="8">
        <f>H1156+H1157</f>
        <v>100</v>
      </c>
      <c r="I1155" s="8">
        <f>I1156+I1157</f>
        <v>100</v>
      </c>
      <c r="J1155" s="9">
        <f t="shared" ref="J1155:J1160" si="336">D1155/B1155*100</f>
        <v>30.123316187933497</v>
      </c>
      <c r="K1155" s="9">
        <f t="shared" ref="K1155:L1160" si="337">D1155/F1155*100</f>
        <v>73.478914290919036</v>
      </c>
      <c r="L1155" s="9">
        <f t="shared" si="337"/>
        <v>73.478914290919036</v>
      </c>
    </row>
    <row r="1156" spans="1:12" s="1" customFormat="1" x14ac:dyDescent="0.2">
      <c r="A1156" s="10" t="s">
        <v>7</v>
      </c>
      <c r="B1156" s="7">
        <v>0</v>
      </c>
      <c r="C1156" s="7">
        <v>0</v>
      </c>
      <c r="D1156" s="7">
        <v>0</v>
      </c>
      <c r="E1156" s="7">
        <v>0</v>
      </c>
      <c r="F1156" s="7">
        <v>0</v>
      </c>
      <c r="G1156" s="7">
        <v>0</v>
      </c>
      <c r="H1156" s="8">
        <f>D1156/D1155*100</f>
        <v>0</v>
      </c>
      <c r="I1156" s="8">
        <f>E1156/E1155*100</f>
        <v>0</v>
      </c>
      <c r="J1156" s="9">
        <v>0</v>
      </c>
      <c r="K1156" s="9">
        <v>0</v>
      </c>
      <c r="L1156" s="9">
        <v>0</v>
      </c>
    </row>
    <row r="1157" spans="1:12" s="1" customFormat="1" x14ac:dyDescent="0.2">
      <c r="A1157" s="10" t="s">
        <v>8</v>
      </c>
      <c r="B1157" s="7">
        <v>321.36900000000003</v>
      </c>
      <c r="C1157" s="7">
        <v>2585.9160000000002</v>
      </c>
      <c r="D1157" s="7">
        <v>96.807000000000002</v>
      </c>
      <c r="E1157" s="7">
        <v>96.807000000000002</v>
      </c>
      <c r="F1157" s="7">
        <v>131.74799999999999</v>
      </c>
      <c r="G1157" s="7">
        <v>131.74799999999999</v>
      </c>
      <c r="H1157" s="8">
        <f>D1157/D1155*100</f>
        <v>100</v>
      </c>
      <c r="I1157" s="8">
        <f>E1157/E1155*100</f>
        <v>100</v>
      </c>
      <c r="J1157" s="9">
        <f t="shared" si="336"/>
        <v>30.123316187933497</v>
      </c>
      <c r="K1157" s="9">
        <f t="shared" si="337"/>
        <v>73.478914290919036</v>
      </c>
      <c r="L1157" s="9">
        <f t="shared" si="337"/>
        <v>73.478914290919036</v>
      </c>
    </row>
    <row r="1158" spans="1:12" s="1" customFormat="1" x14ac:dyDescent="0.2">
      <c r="A1158" s="6" t="s">
        <v>9</v>
      </c>
      <c r="B1158" s="7">
        <v>321.36900000000003</v>
      </c>
      <c r="C1158" s="7">
        <v>2585.9160000000002</v>
      </c>
      <c r="D1158" s="7">
        <v>96.807000000000002</v>
      </c>
      <c r="E1158" s="7">
        <v>96.807000000000002</v>
      </c>
      <c r="F1158" s="7">
        <v>131.74799999999999</v>
      </c>
      <c r="G1158" s="7">
        <v>131.74799999999999</v>
      </c>
      <c r="H1158" s="8">
        <f>H1159+H1160</f>
        <v>100</v>
      </c>
      <c r="I1158" s="8">
        <f>I1159+I1160</f>
        <v>100</v>
      </c>
      <c r="J1158" s="9">
        <f t="shared" si="336"/>
        <v>30.123316187933497</v>
      </c>
      <c r="K1158" s="9">
        <f t="shared" si="337"/>
        <v>73.478914290919036</v>
      </c>
      <c r="L1158" s="9">
        <f t="shared" si="337"/>
        <v>73.478914290919036</v>
      </c>
    </row>
    <row r="1159" spans="1:12" s="1" customFormat="1" x14ac:dyDescent="0.2">
      <c r="A1159" s="10" t="s">
        <v>10</v>
      </c>
      <c r="B1159" s="7">
        <v>9.0999999999999998E-2</v>
      </c>
      <c r="C1159" s="7">
        <v>37.183</v>
      </c>
      <c r="D1159" s="7">
        <v>5.7000000000000002E-2</v>
      </c>
      <c r="E1159" s="7">
        <v>5.7000000000000002E-2</v>
      </c>
      <c r="F1159" s="7">
        <v>0.84599999999999997</v>
      </c>
      <c r="G1159" s="7">
        <v>0.84599999999999997</v>
      </c>
      <c r="H1159" s="8">
        <f>D1159/D1158*100</f>
        <v>5.8880039666553037E-2</v>
      </c>
      <c r="I1159" s="8">
        <f>E1159/E1158*100</f>
        <v>5.8880039666553037E-2</v>
      </c>
      <c r="J1159" s="9">
        <f t="shared" si="336"/>
        <v>62.637362637362635</v>
      </c>
      <c r="K1159" s="9">
        <f t="shared" si="337"/>
        <v>6.7375886524822697</v>
      </c>
      <c r="L1159" s="9">
        <f t="shared" si="337"/>
        <v>6.7375886524822697</v>
      </c>
    </row>
    <row r="1160" spans="1:12" s="1" customFormat="1" x14ac:dyDescent="0.2">
      <c r="A1160" s="10" t="s">
        <v>11</v>
      </c>
      <c r="B1160" s="7">
        <v>321.27800000000002</v>
      </c>
      <c r="C1160" s="7">
        <v>2548.7330000000002</v>
      </c>
      <c r="D1160" s="7">
        <v>96.75</v>
      </c>
      <c r="E1160" s="7">
        <v>96.75</v>
      </c>
      <c r="F1160" s="7">
        <v>130.90199999999999</v>
      </c>
      <c r="G1160" s="7">
        <v>130.90199999999999</v>
      </c>
      <c r="H1160" s="8">
        <f>D1160/D1158*100</f>
        <v>99.941119960333452</v>
      </c>
      <c r="I1160" s="8">
        <f>E1160/E1158*100</f>
        <v>99.941119960333452</v>
      </c>
      <c r="J1160" s="9">
        <f t="shared" si="336"/>
        <v>30.114106786023321</v>
      </c>
      <c r="K1160" s="9">
        <f t="shared" si="337"/>
        <v>73.910253472063076</v>
      </c>
      <c r="L1160" s="9">
        <f t="shared" si="337"/>
        <v>73.910253472063076</v>
      </c>
    </row>
    <row r="1161" spans="1:12" s="1" customFormat="1" x14ac:dyDescent="0.2">
      <c r="A1161" s="3" t="s">
        <v>176</v>
      </c>
      <c r="B1161" s="7"/>
      <c r="C1161" s="7"/>
      <c r="D1161" s="7"/>
      <c r="E1161" s="7"/>
      <c r="F1161" s="7"/>
      <c r="G1161" s="7"/>
    </row>
    <row r="1162" spans="1:12" s="1" customFormat="1" x14ac:dyDescent="0.2">
      <c r="A1162" s="6" t="s">
        <v>6</v>
      </c>
      <c r="B1162" s="7">
        <v>629582.674</v>
      </c>
      <c r="C1162" s="7">
        <v>12878578.593999999</v>
      </c>
      <c r="D1162" s="7">
        <v>403240.83</v>
      </c>
      <c r="E1162" s="7">
        <v>403240.83</v>
      </c>
      <c r="F1162" s="7">
        <v>396331.70999999996</v>
      </c>
      <c r="G1162" s="7">
        <v>396331.70999999996</v>
      </c>
      <c r="H1162" s="8">
        <f>H1163+H1164</f>
        <v>100</v>
      </c>
      <c r="I1162" s="8">
        <f>I1163+I1164</f>
        <v>100</v>
      </c>
      <c r="J1162" s="9">
        <f t="shared" ref="J1162:J1167" si="338">D1162/B1162*100</f>
        <v>64.048908372596031</v>
      </c>
      <c r="K1162" s="9">
        <f t="shared" ref="K1162:L1167" si="339">D1162/F1162*100</f>
        <v>101.74326702246461</v>
      </c>
      <c r="L1162" s="9">
        <f t="shared" si="339"/>
        <v>101.74326702246461</v>
      </c>
    </row>
    <row r="1163" spans="1:12" s="1" customFormat="1" x14ac:dyDescent="0.2">
      <c r="A1163" s="10" t="s">
        <v>7</v>
      </c>
      <c r="B1163" s="7">
        <v>575933.33299999998</v>
      </c>
      <c r="C1163" s="7">
        <v>12153166.666999999</v>
      </c>
      <c r="D1163" s="7">
        <v>375000</v>
      </c>
      <c r="E1163" s="7">
        <v>375000</v>
      </c>
      <c r="F1163" s="7">
        <v>367433.33299999998</v>
      </c>
      <c r="G1163" s="7">
        <v>367433.33299999998</v>
      </c>
      <c r="H1163" s="8">
        <f>D1163/D1162*100</f>
        <v>92.996535097896711</v>
      </c>
      <c r="I1163" s="8">
        <f>E1163/E1162*100</f>
        <v>92.996535097896711</v>
      </c>
      <c r="J1163" s="9">
        <f t="shared" si="338"/>
        <v>65.111702781057829</v>
      </c>
      <c r="K1163" s="9">
        <f t="shared" si="339"/>
        <v>102.05933058337959</v>
      </c>
      <c r="L1163" s="9">
        <f t="shared" si="339"/>
        <v>102.05933058337959</v>
      </c>
    </row>
    <row r="1164" spans="1:12" s="1" customFormat="1" x14ac:dyDescent="0.2">
      <c r="A1164" s="10" t="s">
        <v>8</v>
      </c>
      <c r="B1164" s="7">
        <v>53649.341</v>
      </c>
      <c r="C1164" s="7">
        <v>725411.92700000003</v>
      </c>
      <c r="D1164" s="7">
        <v>28240.83</v>
      </c>
      <c r="E1164" s="7">
        <v>28240.83</v>
      </c>
      <c r="F1164" s="7">
        <v>28898.377</v>
      </c>
      <c r="G1164" s="7">
        <v>28898.377</v>
      </c>
      <c r="H1164" s="8">
        <f>D1164/D1162*100</f>
        <v>7.0034649021032918</v>
      </c>
      <c r="I1164" s="8">
        <f>E1164/E1162*100</f>
        <v>7.0034649021032918</v>
      </c>
      <c r="J1164" s="9">
        <f t="shared" si="338"/>
        <v>52.639658705220626</v>
      </c>
      <c r="K1164" s="9">
        <f t="shared" si="339"/>
        <v>97.724623081773771</v>
      </c>
      <c r="L1164" s="9">
        <f t="shared" si="339"/>
        <v>97.724623081773771</v>
      </c>
    </row>
    <row r="1165" spans="1:12" s="1" customFormat="1" x14ac:dyDescent="0.2">
      <c r="A1165" s="6" t="s">
        <v>9</v>
      </c>
      <c r="B1165" s="7">
        <v>629582.674</v>
      </c>
      <c r="C1165" s="7">
        <v>12878578.593999999</v>
      </c>
      <c r="D1165" s="7">
        <v>403240.83</v>
      </c>
      <c r="E1165" s="7">
        <v>403240.83</v>
      </c>
      <c r="F1165" s="7">
        <v>396331.70999999996</v>
      </c>
      <c r="G1165" s="7">
        <v>396331.70999999996</v>
      </c>
      <c r="H1165" s="8">
        <f>H1166+H1167</f>
        <v>100</v>
      </c>
      <c r="I1165" s="8">
        <f>I1166+I1167</f>
        <v>100</v>
      </c>
      <c r="J1165" s="9">
        <f t="shared" si="338"/>
        <v>64.048908372596031</v>
      </c>
      <c r="K1165" s="9">
        <f t="shared" si="339"/>
        <v>101.74326702246461</v>
      </c>
      <c r="L1165" s="9">
        <f t="shared" si="339"/>
        <v>101.74326702246461</v>
      </c>
    </row>
    <row r="1166" spans="1:12" s="1" customFormat="1" x14ac:dyDescent="0.2">
      <c r="A1166" s="10" t="s">
        <v>10</v>
      </c>
      <c r="B1166" s="7">
        <v>26005.96</v>
      </c>
      <c r="C1166" s="7">
        <v>1174435.3130000001</v>
      </c>
      <c r="D1166" s="7">
        <v>38165.42</v>
      </c>
      <c r="E1166" s="7">
        <v>38165.42</v>
      </c>
      <c r="F1166" s="7">
        <v>36917.629999999997</v>
      </c>
      <c r="G1166" s="7">
        <v>36917.629999999997</v>
      </c>
      <c r="H1166" s="8">
        <f>D1166/D1165*100</f>
        <v>9.4646715214825825</v>
      </c>
      <c r="I1166" s="8">
        <f>E1166/E1165*100</f>
        <v>9.4646715214825825</v>
      </c>
      <c r="J1166" s="9">
        <f t="shared" si="338"/>
        <v>146.75643583240151</v>
      </c>
      <c r="K1166" s="9">
        <f t="shared" si="339"/>
        <v>103.37992986006957</v>
      </c>
      <c r="L1166" s="9">
        <f t="shared" si="339"/>
        <v>103.37992986006957</v>
      </c>
    </row>
    <row r="1167" spans="1:12" s="1" customFormat="1" x14ac:dyDescent="0.2">
      <c r="A1167" s="10" t="s">
        <v>11</v>
      </c>
      <c r="B1167" s="7">
        <v>603576.71400000004</v>
      </c>
      <c r="C1167" s="7">
        <v>11704143.280999999</v>
      </c>
      <c r="D1167" s="7">
        <v>365075.41000000003</v>
      </c>
      <c r="E1167" s="7">
        <v>365075.41000000003</v>
      </c>
      <c r="F1167" s="7">
        <v>359414.07999999996</v>
      </c>
      <c r="G1167" s="7">
        <v>359414.07999999996</v>
      </c>
      <c r="H1167" s="8">
        <f>D1167/D1165*100</f>
        <v>90.535328478517414</v>
      </c>
      <c r="I1167" s="8">
        <f>E1167/E1165*100</f>
        <v>90.535328478517414</v>
      </c>
      <c r="J1167" s="9">
        <f t="shared" si="338"/>
        <v>60.485337080118043</v>
      </c>
      <c r="K1167" s="9">
        <f t="shared" si="339"/>
        <v>101.57515531945774</v>
      </c>
      <c r="L1167" s="9">
        <f t="shared" si="339"/>
        <v>101.57515531945774</v>
      </c>
    </row>
    <row r="1168" spans="1:12" s="1" customFormat="1" x14ac:dyDescent="0.2">
      <c r="A1168" s="3" t="s">
        <v>177</v>
      </c>
      <c r="B1168" s="7"/>
      <c r="C1168" s="7"/>
      <c r="D1168" s="7"/>
      <c r="E1168" s="7"/>
      <c r="F1168" s="7"/>
      <c r="G1168" s="7"/>
    </row>
    <row r="1169" spans="1:12" s="1" customFormat="1" x14ac:dyDescent="0.2">
      <c r="A1169" s="6" t="s">
        <v>6</v>
      </c>
      <c r="B1169" s="7">
        <v>86449.922999999995</v>
      </c>
      <c r="C1169" s="7">
        <v>1144372.044</v>
      </c>
      <c r="D1169" s="7">
        <v>79395.744000000006</v>
      </c>
      <c r="E1169" s="7">
        <v>79395.744000000006</v>
      </c>
      <c r="F1169" s="7">
        <v>89730.952999999994</v>
      </c>
      <c r="G1169" s="7">
        <v>89730.952999999994</v>
      </c>
      <c r="H1169" s="8">
        <f>H1170+H1171</f>
        <v>100</v>
      </c>
      <c r="I1169" s="8">
        <f>I1170+I1171</f>
        <v>100</v>
      </c>
      <c r="J1169" s="9">
        <f t="shared" ref="J1169:J1174" si="340">D1169/B1169*100</f>
        <v>91.840155832180443</v>
      </c>
      <c r="K1169" s="9">
        <f t="shared" ref="K1169:L1174" si="341">D1169/F1169*100</f>
        <v>88.482002414484555</v>
      </c>
      <c r="L1169" s="9">
        <f t="shared" si="341"/>
        <v>88.482002414484555</v>
      </c>
    </row>
    <row r="1170" spans="1:12" s="1" customFormat="1" x14ac:dyDescent="0.2">
      <c r="A1170" s="10" t="s">
        <v>7</v>
      </c>
      <c r="B1170" s="7">
        <v>74850.667000000001</v>
      </c>
      <c r="C1170" s="7">
        <v>934148</v>
      </c>
      <c r="D1170" s="7">
        <v>68870</v>
      </c>
      <c r="E1170" s="7">
        <v>68870</v>
      </c>
      <c r="F1170" s="7">
        <v>74576</v>
      </c>
      <c r="G1170" s="7">
        <v>74576</v>
      </c>
      <c r="H1170" s="8">
        <f>D1170/D1169*100</f>
        <v>86.742684847187775</v>
      </c>
      <c r="I1170" s="8">
        <f>E1170/E1169*100</f>
        <v>86.742684847187775</v>
      </c>
      <c r="J1170" s="9">
        <f t="shared" si="340"/>
        <v>92.009868128496436</v>
      </c>
      <c r="K1170" s="9">
        <f t="shared" si="341"/>
        <v>92.348744904526924</v>
      </c>
      <c r="L1170" s="9">
        <f t="shared" si="341"/>
        <v>92.348744904526924</v>
      </c>
    </row>
    <row r="1171" spans="1:12" s="1" customFormat="1" x14ac:dyDescent="0.2">
      <c r="A1171" s="10" t="s">
        <v>8</v>
      </c>
      <c r="B1171" s="7">
        <v>11599.255999999999</v>
      </c>
      <c r="C1171" s="7">
        <v>210224.04399999999</v>
      </c>
      <c r="D1171" s="7">
        <v>10525.744000000001</v>
      </c>
      <c r="E1171" s="7">
        <v>10525.744000000001</v>
      </c>
      <c r="F1171" s="7">
        <v>15154.953</v>
      </c>
      <c r="G1171" s="7">
        <v>15154.953</v>
      </c>
      <c r="H1171" s="8">
        <f>D1171/D1169*100</f>
        <v>13.257315152812222</v>
      </c>
      <c r="I1171" s="8">
        <f>E1171/E1169*100</f>
        <v>13.257315152812222</v>
      </c>
      <c r="J1171" s="9">
        <f t="shared" si="340"/>
        <v>90.744992609870849</v>
      </c>
      <c r="K1171" s="9">
        <f t="shared" si="341"/>
        <v>69.454151391957481</v>
      </c>
      <c r="L1171" s="9">
        <f t="shared" si="341"/>
        <v>69.454151391957481</v>
      </c>
    </row>
    <row r="1172" spans="1:12" s="1" customFormat="1" x14ac:dyDescent="0.2">
      <c r="A1172" s="6" t="s">
        <v>9</v>
      </c>
      <c r="B1172" s="7">
        <v>86449.922999999995</v>
      </c>
      <c r="C1172" s="7">
        <v>1144372.044</v>
      </c>
      <c r="D1172" s="7">
        <v>79395.744000000006</v>
      </c>
      <c r="E1172" s="7">
        <v>79395.744000000006</v>
      </c>
      <c r="F1172" s="7">
        <v>89730.952999999994</v>
      </c>
      <c r="G1172" s="7">
        <v>89730.952999999994</v>
      </c>
      <c r="H1172" s="8">
        <f>H1173+H1174</f>
        <v>100.00000000000001</v>
      </c>
      <c r="I1172" s="8">
        <f>I1173+I1174</f>
        <v>100.00000000000001</v>
      </c>
      <c r="J1172" s="9">
        <f t="shared" si="340"/>
        <v>91.840155832180443</v>
      </c>
      <c r="K1172" s="9">
        <f t="shared" si="341"/>
        <v>88.482002414484555</v>
      </c>
      <c r="L1172" s="9">
        <f t="shared" si="341"/>
        <v>88.482002414484555</v>
      </c>
    </row>
    <row r="1173" spans="1:12" s="1" customFormat="1" x14ac:dyDescent="0.2">
      <c r="A1173" s="10" t="s">
        <v>10</v>
      </c>
      <c r="B1173" s="7">
        <v>544</v>
      </c>
      <c r="C1173" s="7">
        <v>8701.4419999999991</v>
      </c>
      <c r="D1173" s="7">
        <v>842</v>
      </c>
      <c r="E1173" s="7">
        <v>842</v>
      </c>
      <c r="F1173" s="7">
        <v>331.4</v>
      </c>
      <c r="G1173" s="7">
        <v>331.4</v>
      </c>
      <c r="H1173" s="8">
        <f>D1173/D1172*100</f>
        <v>1.0605102459900115</v>
      </c>
      <c r="I1173" s="8">
        <f>E1173/E1172*100</f>
        <v>1.0605102459900115</v>
      </c>
      <c r="J1173" s="9">
        <f t="shared" si="340"/>
        <v>154.77941176470588</v>
      </c>
      <c r="K1173" s="9">
        <f t="shared" si="341"/>
        <v>254.07362703681352</v>
      </c>
      <c r="L1173" s="9">
        <f t="shared" si="341"/>
        <v>254.07362703681352</v>
      </c>
    </row>
    <row r="1174" spans="1:12" s="1" customFormat="1" x14ac:dyDescent="0.2">
      <c r="A1174" s="10" t="s">
        <v>11</v>
      </c>
      <c r="B1174" s="7">
        <v>85905.922999999995</v>
      </c>
      <c r="C1174" s="7">
        <v>1135670.602</v>
      </c>
      <c r="D1174" s="7">
        <v>78553.744000000006</v>
      </c>
      <c r="E1174" s="7">
        <v>78553.744000000006</v>
      </c>
      <c r="F1174" s="7">
        <v>89399.553</v>
      </c>
      <c r="G1174" s="7">
        <v>89399.553</v>
      </c>
      <c r="H1174" s="8">
        <f>D1174/D1172*100</f>
        <v>98.939489754009998</v>
      </c>
      <c r="I1174" s="8">
        <f>E1174/E1172*100</f>
        <v>98.939489754009998</v>
      </c>
      <c r="J1174" s="9">
        <f t="shared" si="340"/>
        <v>91.441592449917579</v>
      </c>
      <c r="K1174" s="9">
        <f t="shared" si="341"/>
        <v>87.868161935887983</v>
      </c>
      <c r="L1174" s="9">
        <f t="shared" si="341"/>
        <v>87.868161935887983</v>
      </c>
    </row>
    <row r="1175" spans="1:12" s="1" customFormat="1" x14ac:dyDescent="0.2">
      <c r="A1175" s="3" t="s">
        <v>178</v>
      </c>
      <c r="B1175" s="7"/>
      <c r="C1175" s="7"/>
      <c r="D1175" s="7"/>
      <c r="E1175" s="7"/>
      <c r="F1175" s="7"/>
      <c r="G1175" s="7"/>
    </row>
    <row r="1176" spans="1:12" s="1" customFormat="1" x14ac:dyDescent="0.2">
      <c r="A1176" s="6" t="s">
        <v>6</v>
      </c>
      <c r="B1176" s="7">
        <v>18524.347999999998</v>
      </c>
      <c r="C1176" s="7">
        <v>198957.67</v>
      </c>
      <c r="D1176" s="7">
        <v>11417.302</v>
      </c>
      <c r="E1176" s="7">
        <v>11417.302</v>
      </c>
      <c r="F1176" s="7">
        <v>10036.879000000001</v>
      </c>
      <c r="G1176" s="7">
        <v>10036.879000000001</v>
      </c>
      <c r="H1176" s="8">
        <f>H1177+H1178</f>
        <v>100</v>
      </c>
      <c r="I1176" s="8">
        <f>I1177+I1178</f>
        <v>100</v>
      </c>
      <c r="J1176" s="9">
        <f t="shared" ref="J1176:J1181" si="342">D1176/B1176*100</f>
        <v>61.634028900774275</v>
      </c>
      <c r="K1176" s="9">
        <f t="shared" ref="K1176:L1181" si="343">D1176/F1176*100</f>
        <v>113.75350843623799</v>
      </c>
      <c r="L1176" s="9">
        <f t="shared" si="343"/>
        <v>113.75350843623799</v>
      </c>
    </row>
    <row r="1177" spans="1:12" s="1" customFormat="1" x14ac:dyDescent="0.2">
      <c r="A1177" s="10" t="s">
        <v>7</v>
      </c>
      <c r="B1177" s="7">
        <v>15866.666999999999</v>
      </c>
      <c r="C1177" s="7">
        <v>149633.33300000001</v>
      </c>
      <c r="D1177" s="7">
        <v>9000</v>
      </c>
      <c r="E1177" s="7">
        <v>9000</v>
      </c>
      <c r="F1177" s="7">
        <v>9200</v>
      </c>
      <c r="G1177" s="7">
        <v>9200</v>
      </c>
      <c r="H1177" s="8">
        <f>D1177/D1176*100</f>
        <v>78.827730053912916</v>
      </c>
      <c r="I1177" s="8">
        <f>E1177/E1176*100</f>
        <v>78.827730053912916</v>
      </c>
      <c r="J1177" s="9">
        <f t="shared" si="342"/>
        <v>56.722687883977152</v>
      </c>
      <c r="K1177" s="9">
        <f t="shared" si="343"/>
        <v>97.826086956521735</v>
      </c>
      <c r="L1177" s="9">
        <f t="shared" si="343"/>
        <v>97.826086956521735</v>
      </c>
    </row>
    <row r="1178" spans="1:12" s="1" customFormat="1" x14ac:dyDescent="0.2">
      <c r="A1178" s="10" t="s">
        <v>8</v>
      </c>
      <c r="B1178" s="7">
        <v>2657.681</v>
      </c>
      <c r="C1178" s="7">
        <v>49324.337</v>
      </c>
      <c r="D1178" s="7">
        <v>2417.3020000000001</v>
      </c>
      <c r="E1178" s="7">
        <v>2417.3020000000001</v>
      </c>
      <c r="F1178" s="7">
        <v>836.87900000000002</v>
      </c>
      <c r="G1178" s="7">
        <v>836.87900000000002</v>
      </c>
      <c r="H1178" s="8">
        <f>D1178/D1176*100</f>
        <v>21.172269946087088</v>
      </c>
      <c r="I1178" s="8">
        <f>E1178/E1176*100</f>
        <v>21.172269946087088</v>
      </c>
      <c r="J1178" s="9">
        <f t="shared" si="342"/>
        <v>90.955310287427267</v>
      </c>
      <c r="K1178" s="9">
        <f t="shared" si="343"/>
        <v>288.84725270917306</v>
      </c>
      <c r="L1178" s="9">
        <f t="shared" si="343"/>
        <v>288.84725270917306</v>
      </c>
    </row>
    <row r="1179" spans="1:12" s="1" customFormat="1" x14ac:dyDescent="0.2">
      <c r="A1179" s="6" t="s">
        <v>9</v>
      </c>
      <c r="B1179" s="7">
        <v>18524.347999999998</v>
      </c>
      <c r="C1179" s="7">
        <v>198957.67</v>
      </c>
      <c r="D1179" s="7">
        <v>11417.302</v>
      </c>
      <c r="E1179" s="7">
        <v>11417.302</v>
      </c>
      <c r="F1179" s="7">
        <v>10036.879000000001</v>
      </c>
      <c r="G1179" s="7">
        <v>10036.879000000001</v>
      </c>
      <c r="H1179" s="8">
        <f>H1180+H1181</f>
        <v>100</v>
      </c>
      <c r="I1179" s="8">
        <f>I1180+I1181</f>
        <v>100</v>
      </c>
      <c r="J1179" s="9">
        <f t="shared" si="342"/>
        <v>61.634028900774275</v>
      </c>
      <c r="K1179" s="9">
        <f t="shared" si="343"/>
        <v>113.75350843623799</v>
      </c>
      <c r="L1179" s="9">
        <f t="shared" si="343"/>
        <v>113.75350843623799</v>
      </c>
    </row>
    <row r="1180" spans="1:12" s="1" customFormat="1" x14ac:dyDescent="0.2">
      <c r="A1180" s="10" t="s">
        <v>10</v>
      </c>
      <c r="B1180" s="7">
        <v>1183.3009999999999</v>
      </c>
      <c r="C1180" s="7">
        <v>27750.663</v>
      </c>
      <c r="D1180" s="7">
        <v>1825.5419999999999</v>
      </c>
      <c r="E1180" s="7">
        <v>1825.5419999999999</v>
      </c>
      <c r="F1180" s="7">
        <v>1870.925</v>
      </c>
      <c r="G1180" s="7">
        <v>1870.925</v>
      </c>
      <c r="H1180" s="8">
        <f>D1180/D1179*100</f>
        <v>15.989259108675588</v>
      </c>
      <c r="I1180" s="8">
        <f>E1180/E1179*100</f>
        <v>15.989259108675588</v>
      </c>
      <c r="J1180" s="9">
        <f t="shared" si="342"/>
        <v>154.27537034110509</v>
      </c>
      <c r="K1180" s="9">
        <f t="shared" si="343"/>
        <v>97.574301481887304</v>
      </c>
      <c r="L1180" s="9">
        <f t="shared" si="343"/>
        <v>97.574301481887304</v>
      </c>
    </row>
    <row r="1181" spans="1:12" s="1" customFormat="1" x14ac:dyDescent="0.2">
      <c r="A1181" s="10" t="s">
        <v>11</v>
      </c>
      <c r="B1181" s="7">
        <v>17341.046999999999</v>
      </c>
      <c r="C1181" s="7">
        <v>171207.00700000001</v>
      </c>
      <c r="D1181" s="7">
        <v>9591.76</v>
      </c>
      <c r="E1181" s="7">
        <v>9591.76</v>
      </c>
      <c r="F1181" s="7">
        <v>8165.9540000000006</v>
      </c>
      <c r="G1181" s="7">
        <v>8165.9540000000006</v>
      </c>
      <c r="H1181" s="8">
        <f>D1181/D1179*100</f>
        <v>84.010740891324417</v>
      </c>
      <c r="I1181" s="8">
        <f>E1181/E1179*100</f>
        <v>84.010740891324417</v>
      </c>
      <c r="J1181" s="9">
        <f t="shared" si="342"/>
        <v>55.312461813868566</v>
      </c>
      <c r="K1181" s="9">
        <f t="shared" si="343"/>
        <v>117.46037266435741</v>
      </c>
      <c r="L1181" s="9">
        <f t="shared" si="343"/>
        <v>117.46037266435741</v>
      </c>
    </row>
    <row r="1182" spans="1:12" s="1" customFormat="1" ht="22.5" x14ac:dyDescent="0.2">
      <c r="A1182" s="3" t="s">
        <v>179</v>
      </c>
      <c r="B1182" s="7"/>
      <c r="C1182" s="7"/>
      <c r="D1182" s="7"/>
      <c r="E1182" s="7"/>
      <c r="F1182" s="7"/>
      <c r="G1182" s="7"/>
    </row>
    <row r="1183" spans="1:12" s="1" customFormat="1" x14ac:dyDescent="0.2">
      <c r="A1183" s="6" t="s">
        <v>6</v>
      </c>
      <c r="B1183" s="7">
        <v>736722.61300000001</v>
      </c>
      <c r="C1183" s="7">
        <v>8667155.6260000002</v>
      </c>
      <c r="D1183" s="7">
        <v>439251.67700000003</v>
      </c>
      <c r="E1183" s="7">
        <v>439251.67700000003</v>
      </c>
      <c r="F1183" s="7">
        <v>536161.52100000007</v>
      </c>
      <c r="G1183" s="7">
        <v>536161.52100000007</v>
      </c>
      <c r="H1183" s="8">
        <f>H1184+H1185</f>
        <v>100</v>
      </c>
      <c r="I1183" s="8">
        <f>I1184+I1185</f>
        <v>100</v>
      </c>
      <c r="J1183" s="9">
        <f t="shared" ref="J1183:J1188" si="344">D1183/B1183*100</f>
        <v>59.622396441902083</v>
      </c>
      <c r="K1183" s="9">
        <f t="shared" ref="K1183:L1188" si="345">D1183/F1183*100</f>
        <v>81.925251961525973</v>
      </c>
      <c r="L1183" s="9">
        <f t="shared" si="345"/>
        <v>81.925251961525973</v>
      </c>
    </row>
    <row r="1184" spans="1:12" s="1" customFormat="1" x14ac:dyDescent="0.2">
      <c r="A1184" s="10" t="s">
        <v>7</v>
      </c>
      <c r="B1184" s="7">
        <v>730761.83400000003</v>
      </c>
      <c r="C1184" s="7">
        <v>8555608.341</v>
      </c>
      <c r="D1184" s="7">
        <v>434420.16700000002</v>
      </c>
      <c r="E1184" s="7">
        <v>434420.16700000002</v>
      </c>
      <c r="F1184" s="7">
        <v>525942.83400000003</v>
      </c>
      <c r="G1184" s="7">
        <v>525942.83400000003</v>
      </c>
      <c r="H1184" s="8">
        <f>D1184/D1183*100</f>
        <v>98.900058838022375</v>
      </c>
      <c r="I1184" s="8">
        <f>E1184/E1183*100</f>
        <v>98.900058838022375</v>
      </c>
      <c r="J1184" s="9">
        <f t="shared" si="344"/>
        <v>59.447571943118206</v>
      </c>
      <c r="K1184" s="9">
        <f t="shared" si="345"/>
        <v>82.598362201470749</v>
      </c>
      <c r="L1184" s="9">
        <f t="shared" si="345"/>
        <v>82.598362201470749</v>
      </c>
    </row>
    <row r="1185" spans="1:12" s="1" customFormat="1" x14ac:dyDescent="0.2">
      <c r="A1185" s="10" t="s">
        <v>8</v>
      </c>
      <c r="B1185" s="7">
        <v>5960.7790000000005</v>
      </c>
      <c r="C1185" s="7">
        <v>111547.285</v>
      </c>
      <c r="D1185" s="7">
        <v>4831.51</v>
      </c>
      <c r="E1185" s="7">
        <v>4831.51</v>
      </c>
      <c r="F1185" s="7">
        <v>10218.687</v>
      </c>
      <c r="G1185" s="7">
        <v>10218.687</v>
      </c>
      <c r="H1185" s="8">
        <f>D1185/D1183*100</f>
        <v>1.099941161977624</v>
      </c>
      <c r="I1185" s="8">
        <f>E1185/E1183*100</f>
        <v>1.099941161977624</v>
      </c>
      <c r="J1185" s="9">
        <f t="shared" si="344"/>
        <v>81.05500975627514</v>
      </c>
      <c r="K1185" s="9">
        <f t="shared" si="345"/>
        <v>47.281123298913066</v>
      </c>
      <c r="L1185" s="9">
        <f t="shared" si="345"/>
        <v>47.281123298913066</v>
      </c>
    </row>
    <row r="1186" spans="1:12" s="1" customFormat="1" x14ac:dyDescent="0.2">
      <c r="A1186" s="6" t="s">
        <v>9</v>
      </c>
      <c r="B1186" s="7">
        <v>736722.61300000001</v>
      </c>
      <c r="C1186" s="7">
        <v>8667155.6260000002</v>
      </c>
      <c r="D1186" s="7">
        <v>439251.67700000003</v>
      </c>
      <c r="E1186" s="7">
        <v>439251.67700000003</v>
      </c>
      <c r="F1186" s="7">
        <v>536161.52100000007</v>
      </c>
      <c r="G1186" s="7">
        <v>536161.52100000007</v>
      </c>
      <c r="H1186" s="8">
        <f>H1187+H1188</f>
        <v>100</v>
      </c>
      <c r="I1186" s="8">
        <f>I1187+I1188</f>
        <v>100</v>
      </c>
      <c r="J1186" s="9">
        <f t="shared" si="344"/>
        <v>59.622396441902083</v>
      </c>
      <c r="K1186" s="9">
        <f t="shared" si="345"/>
        <v>81.925251961525973</v>
      </c>
      <c r="L1186" s="9">
        <f t="shared" si="345"/>
        <v>81.925251961525973</v>
      </c>
    </row>
    <row r="1187" spans="1:12" s="1" customFormat="1" x14ac:dyDescent="0.2">
      <c r="A1187" s="10" t="s">
        <v>10</v>
      </c>
      <c r="B1187" s="7">
        <v>987.21199999999999</v>
      </c>
      <c r="C1187" s="7">
        <v>30387.576000000001</v>
      </c>
      <c r="D1187" s="7">
        <v>2319.7959999999998</v>
      </c>
      <c r="E1187" s="7">
        <v>2319.7959999999998</v>
      </c>
      <c r="F1187" s="7">
        <v>431.53699999999998</v>
      </c>
      <c r="G1187" s="7">
        <v>431.53699999999998</v>
      </c>
      <c r="H1187" s="8">
        <f>D1187/D1186*100</f>
        <v>0.52812456308504874</v>
      </c>
      <c r="I1187" s="8">
        <f>E1187/E1186*100</f>
        <v>0.52812456308504874</v>
      </c>
      <c r="J1187" s="9">
        <f t="shared" si="344"/>
        <v>234.9845828454273</v>
      </c>
      <c r="K1187" s="9"/>
      <c r="L1187" s="9"/>
    </row>
    <row r="1188" spans="1:12" s="1" customFormat="1" x14ac:dyDescent="0.2">
      <c r="A1188" s="10" t="s">
        <v>11</v>
      </c>
      <c r="B1188" s="7">
        <v>735735.40099999995</v>
      </c>
      <c r="C1188" s="7">
        <v>8636768.0500000007</v>
      </c>
      <c r="D1188" s="7">
        <v>436931.88100000005</v>
      </c>
      <c r="E1188" s="7">
        <v>436931.88100000005</v>
      </c>
      <c r="F1188" s="7">
        <v>535729.98400000005</v>
      </c>
      <c r="G1188" s="7">
        <v>535729.98400000005</v>
      </c>
      <c r="H1188" s="8">
        <f>D1188/D1186*100</f>
        <v>99.471875436914956</v>
      </c>
      <c r="I1188" s="8">
        <f>E1188/E1186*100</f>
        <v>99.471875436914956</v>
      </c>
      <c r="J1188" s="9">
        <f t="shared" si="344"/>
        <v>59.387094926535966</v>
      </c>
      <c r="K1188" s="9">
        <f t="shared" si="345"/>
        <v>81.558227847855534</v>
      </c>
      <c r="L1188" s="9">
        <f t="shared" si="345"/>
        <v>81.558227847855534</v>
      </c>
    </row>
    <row r="1189" spans="1:12" s="1" customFormat="1" ht="22.5" x14ac:dyDescent="0.2">
      <c r="A1189" s="3" t="s">
        <v>180</v>
      </c>
      <c r="B1189" s="7"/>
      <c r="C1189" s="7"/>
      <c r="D1189" s="7"/>
      <c r="E1189" s="7"/>
      <c r="F1189" s="7"/>
      <c r="G1189" s="7"/>
    </row>
    <row r="1190" spans="1:12" s="1" customFormat="1" x14ac:dyDescent="0.2">
      <c r="A1190" s="6" t="s">
        <v>6</v>
      </c>
      <c r="B1190" s="7">
        <v>479827.95399999997</v>
      </c>
      <c r="C1190" s="7">
        <v>5946261.5660000006</v>
      </c>
      <c r="D1190" s="7">
        <v>300678.91800000001</v>
      </c>
      <c r="E1190" s="7">
        <v>300678.91800000001</v>
      </c>
      <c r="F1190" s="7">
        <v>362656.03600000002</v>
      </c>
      <c r="G1190" s="7">
        <v>362656.03600000002</v>
      </c>
      <c r="H1190" s="8">
        <f>H1191+H1192</f>
        <v>100</v>
      </c>
      <c r="I1190" s="8">
        <f>I1191+I1192</f>
        <v>100</v>
      </c>
      <c r="J1190" s="9">
        <f t="shared" ref="J1190:J1195" si="346">D1190/B1190*100</f>
        <v>62.663901820109466</v>
      </c>
      <c r="K1190" s="9">
        <f t="shared" ref="K1190:L1195" si="347">D1190/F1190*100</f>
        <v>82.910220195535359</v>
      </c>
      <c r="L1190" s="9">
        <f t="shared" si="347"/>
        <v>82.910220195535359</v>
      </c>
    </row>
    <row r="1191" spans="1:12" s="1" customFormat="1" x14ac:dyDescent="0.2">
      <c r="A1191" s="10" t="s">
        <v>7</v>
      </c>
      <c r="B1191" s="7">
        <v>476229.58299999998</v>
      </c>
      <c r="C1191" s="7">
        <v>5873786.6670000004</v>
      </c>
      <c r="D1191" s="7">
        <v>298006.91700000002</v>
      </c>
      <c r="E1191" s="7">
        <v>298006.91700000002</v>
      </c>
      <c r="F1191" s="7">
        <v>357374.25</v>
      </c>
      <c r="G1191" s="7">
        <v>357374.25</v>
      </c>
      <c r="H1191" s="8">
        <f>D1191/D1190*100</f>
        <v>99.111344081662551</v>
      </c>
      <c r="I1191" s="8">
        <f>E1191/E1190*100</f>
        <v>99.111344081662551</v>
      </c>
      <c r="J1191" s="9">
        <f t="shared" si="346"/>
        <v>62.576313534054442</v>
      </c>
      <c r="K1191" s="9">
        <f t="shared" si="347"/>
        <v>83.387909733283806</v>
      </c>
      <c r="L1191" s="9">
        <f t="shared" si="347"/>
        <v>83.387909733283806</v>
      </c>
    </row>
    <row r="1192" spans="1:12" s="1" customFormat="1" x14ac:dyDescent="0.2">
      <c r="A1192" s="10" t="s">
        <v>8</v>
      </c>
      <c r="B1192" s="7">
        <v>3598.3710000000001</v>
      </c>
      <c r="C1192" s="7">
        <v>72474.899000000005</v>
      </c>
      <c r="D1192" s="7">
        <v>2672.0010000000002</v>
      </c>
      <c r="E1192" s="7">
        <v>2672.0010000000002</v>
      </c>
      <c r="F1192" s="7">
        <v>5281.7860000000001</v>
      </c>
      <c r="G1192" s="7">
        <v>5281.7860000000001</v>
      </c>
      <c r="H1192" s="8">
        <f>D1192/D1190*100</f>
        <v>0.88865591833744728</v>
      </c>
      <c r="I1192" s="8">
        <f>E1192/E1190*100</f>
        <v>0.88865591833744728</v>
      </c>
      <c r="J1192" s="9">
        <f t="shared" si="346"/>
        <v>74.255850772474545</v>
      </c>
      <c r="K1192" s="9">
        <f t="shared" si="347"/>
        <v>50.588967443966872</v>
      </c>
      <c r="L1192" s="9">
        <f t="shared" si="347"/>
        <v>50.588967443966872</v>
      </c>
    </row>
    <row r="1193" spans="1:12" s="1" customFormat="1" x14ac:dyDescent="0.2">
      <c r="A1193" s="6" t="s">
        <v>9</v>
      </c>
      <c r="B1193" s="7">
        <v>479827.95399999997</v>
      </c>
      <c r="C1193" s="7">
        <v>5946261.5660000006</v>
      </c>
      <c r="D1193" s="7">
        <v>300678.91800000001</v>
      </c>
      <c r="E1193" s="7">
        <v>300678.91800000001</v>
      </c>
      <c r="F1193" s="7">
        <v>362656.03600000002</v>
      </c>
      <c r="G1193" s="7">
        <v>362656.03600000002</v>
      </c>
      <c r="H1193" s="8">
        <f>H1194+H1195</f>
        <v>100</v>
      </c>
      <c r="I1193" s="8">
        <f>I1194+I1195</f>
        <v>100</v>
      </c>
      <c r="J1193" s="9">
        <f t="shared" si="346"/>
        <v>62.663901820109466</v>
      </c>
      <c r="K1193" s="9">
        <f t="shared" si="347"/>
        <v>82.910220195535359</v>
      </c>
      <c r="L1193" s="9">
        <f t="shared" si="347"/>
        <v>82.910220195535359</v>
      </c>
    </row>
    <row r="1194" spans="1:12" s="1" customFormat="1" x14ac:dyDescent="0.2">
      <c r="A1194" s="10" t="s">
        <v>10</v>
      </c>
      <c r="B1194" s="7">
        <v>489.76600000000002</v>
      </c>
      <c r="C1194" s="7">
        <v>19124.262999999999</v>
      </c>
      <c r="D1194" s="7">
        <v>1849.8409999999999</v>
      </c>
      <c r="E1194" s="7">
        <v>1849.8409999999999</v>
      </c>
      <c r="F1194" s="7">
        <v>379.2</v>
      </c>
      <c r="G1194" s="7">
        <v>379.2</v>
      </c>
      <c r="H1194" s="8">
        <f>D1194/D1193*100</f>
        <v>0.61522138376193025</v>
      </c>
      <c r="I1194" s="8">
        <f>E1194/E1193*100</f>
        <v>0.61522138376193025</v>
      </c>
      <c r="J1194" s="9">
        <f t="shared" si="346"/>
        <v>377.69894194370369</v>
      </c>
      <c r="K1194" s="9">
        <f t="shared" si="347"/>
        <v>487.82726793248941</v>
      </c>
      <c r="L1194" s="9">
        <f t="shared" si="347"/>
        <v>487.82726793248941</v>
      </c>
    </row>
    <row r="1195" spans="1:12" s="1" customFormat="1" x14ac:dyDescent="0.2">
      <c r="A1195" s="10" t="s">
        <v>11</v>
      </c>
      <c r="B1195" s="7">
        <v>479338.18799999997</v>
      </c>
      <c r="C1195" s="7">
        <v>5927137.3030000003</v>
      </c>
      <c r="D1195" s="7">
        <v>298829.07699999999</v>
      </c>
      <c r="E1195" s="7">
        <v>298829.07699999999</v>
      </c>
      <c r="F1195" s="7">
        <v>362276.83600000001</v>
      </c>
      <c r="G1195" s="7">
        <v>362276.83600000001</v>
      </c>
      <c r="H1195" s="8">
        <f>D1195/D1193*100</f>
        <v>99.384778616238066</v>
      </c>
      <c r="I1195" s="8">
        <f>E1195/E1193*100</f>
        <v>99.384778616238066</v>
      </c>
      <c r="J1195" s="9">
        <f t="shared" si="346"/>
        <v>62.342013317745511</v>
      </c>
      <c r="K1195" s="9">
        <f t="shared" si="347"/>
        <v>82.486388116738425</v>
      </c>
      <c r="L1195" s="9">
        <f t="shared" si="347"/>
        <v>82.486388116738425</v>
      </c>
    </row>
    <row r="1196" spans="1:12" s="1" customFormat="1" ht="22.5" x14ac:dyDescent="0.2">
      <c r="A1196" s="3" t="s">
        <v>181</v>
      </c>
      <c r="B1196" s="7"/>
      <c r="C1196" s="7"/>
      <c r="D1196" s="7"/>
      <c r="E1196" s="7"/>
      <c r="F1196" s="7"/>
      <c r="G1196" s="7"/>
    </row>
    <row r="1197" spans="1:12" s="1" customFormat="1" x14ac:dyDescent="0.2">
      <c r="A1197" s="6" t="s">
        <v>6</v>
      </c>
      <c r="B1197" s="7">
        <v>3780.1840000000002</v>
      </c>
      <c r="C1197" s="7">
        <v>51623.434999999998</v>
      </c>
      <c r="D1197" s="7">
        <v>2974.8199999999997</v>
      </c>
      <c r="E1197" s="7">
        <v>2974.8199999999997</v>
      </c>
      <c r="F1197" s="7">
        <v>2367.6019999999999</v>
      </c>
      <c r="G1197" s="7">
        <v>2367.6019999999999</v>
      </c>
      <c r="H1197" s="8">
        <f>H1198+H1199</f>
        <v>100</v>
      </c>
      <c r="I1197" s="8">
        <f>I1198+I1199</f>
        <v>100</v>
      </c>
      <c r="J1197" s="9">
        <f t="shared" ref="J1197:J1202" si="348">D1197/B1197*100</f>
        <v>78.69511113744727</v>
      </c>
      <c r="K1197" s="9">
        <f t="shared" ref="K1197:L1202" si="349">D1197/F1197*100</f>
        <v>125.64696262294083</v>
      </c>
      <c r="L1197" s="9">
        <f t="shared" si="349"/>
        <v>125.64696262294083</v>
      </c>
    </row>
    <row r="1198" spans="1:12" s="1" customFormat="1" x14ac:dyDescent="0.2">
      <c r="A1198" s="10" t="s">
        <v>7</v>
      </c>
      <c r="B1198" s="7">
        <v>2842.5129999999999</v>
      </c>
      <c r="C1198" s="7">
        <v>34803.432000000001</v>
      </c>
      <c r="D1198" s="7">
        <v>2419.433</v>
      </c>
      <c r="E1198" s="7">
        <v>2419.433</v>
      </c>
      <c r="F1198" s="7">
        <v>2092.81</v>
      </c>
      <c r="G1198" s="7">
        <v>2092.81</v>
      </c>
      <c r="H1198" s="8">
        <f>D1198/D1197*100</f>
        <v>81.330399822510273</v>
      </c>
      <c r="I1198" s="8">
        <f>E1198/E1197*100</f>
        <v>81.330399822510273</v>
      </c>
      <c r="J1198" s="9">
        <f t="shared" si="348"/>
        <v>85.115987156435168</v>
      </c>
      <c r="K1198" s="9">
        <f t="shared" si="349"/>
        <v>115.60691128196061</v>
      </c>
      <c r="L1198" s="9">
        <f t="shared" si="349"/>
        <v>115.60691128196061</v>
      </c>
    </row>
    <row r="1199" spans="1:12" s="1" customFormat="1" x14ac:dyDescent="0.2">
      <c r="A1199" s="10" t="s">
        <v>8</v>
      </c>
      <c r="B1199" s="7">
        <v>937.67100000000005</v>
      </c>
      <c r="C1199" s="7">
        <v>16820.003000000001</v>
      </c>
      <c r="D1199" s="7">
        <v>555.38699999999994</v>
      </c>
      <c r="E1199" s="7">
        <v>555.38699999999994</v>
      </c>
      <c r="F1199" s="7">
        <v>274.79199999999997</v>
      </c>
      <c r="G1199" s="7">
        <v>274.79199999999997</v>
      </c>
      <c r="H1199" s="8">
        <f>D1199/D1197*100</f>
        <v>18.66960017748973</v>
      </c>
      <c r="I1199" s="8">
        <f>E1199/E1197*100</f>
        <v>18.66960017748973</v>
      </c>
      <c r="J1199" s="9">
        <f t="shared" si="348"/>
        <v>59.230476361111727</v>
      </c>
      <c r="K1199" s="9">
        <f t="shared" si="349"/>
        <v>202.11177909109438</v>
      </c>
      <c r="L1199" s="9">
        <f t="shared" si="349"/>
        <v>202.11177909109438</v>
      </c>
    </row>
    <row r="1200" spans="1:12" s="1" customFormat="1" x14ac:dyDescent="0.2">
      <c r="A1200" s="6" t="s">
        <v>9</v>
      </c>
      <c r="B1200" s="7">
        <v>3780.1840000000002</v>
      </c>
      <c r="C1200" s="7">
        <v>51623.434999999998</v>
      </c>
      <c r="D1200" s="7">
        <v>2974.8199999999997</v>
      </c>
      <c r="E1200" s="7">
        <v>2974.8199999999997</v>
      </c>
      <c r="F1200" s="7">
        <v>2367.6019999999999</v>
      </c>
      <c r="G1200" s="7">
        <v>2367.6019999999999</v>
      </c>
      <c r="H1200" s="8">
        <f>H1201+H1202</f>
        <v>100</v>
      </c>
      <c r="I1200" s="8">
        <f>I1201+I1202</f>
        <v>100</v>
      </c>
      <c r="J1200" s="9">
        <f t="shared" si="348"/>
        <v>78.69511113744727</v>
      </c>
      <c r="K1200" s="9">
        <f t="shared" si="349"/>
        <v>125.64696262294083</v>
      </c>
      <c r="L1200" s="9">
        <f t="shared" si="349"/>
        <v>125.64696262294083</v>
      </c>
    </row>
    <row r="1201" spans="1:12" s="1" customFormat="1" x14ac:dyDescent="0.2">
      <c r="A1201" s="10" t="s">
        <v>10</v>
      </c>
      <c r="B1201" s="7">
        <v>482.74200000000002</v>
      </c>
      <c r="C1201" s="7">
        <v>7959.0119999999997</v>
      </c>
      <c r="D1201" s="7">
        <v>567.70299999999997</v>
      </c>
      <c r="E1201" s="7">
        <v>567.70299999999997</v>
      </c>
      <c r="F1201" s="7">
        <v>472.73099999999999</v>
      </c>
      <c r="G1201" s="7">
        <v>472.73099999999999</v>
      </c>
      <c r="H1201" s="8">
        <f>D1201/D1200*100</f>
        <v>19.083608420005245</v>
      </c>
      <c r="I1201" s="8">
        <f>E1201/E1200*100</f>
        <v>19.083608420005245</v>
      </c>
      <c r="J1201" s="9">
        <f t="shared" si="348"/>
        <v>117.59967021721747</v>
      </c>
      <c r="K1201" s="9">
        <f t="shared" si="349"/>
        <v>120.0900723667371</v>
      </c>
      <c r="L1201" s="9">
        <f t="shared" si="349"/>
        <v>120.0900723667371</v>
      </c>
    </row>
    <row r="1202" spans="1:12" s="1" customFormat="1" x14ac:dyDescent="0.2">
      <c r="A1202" s="10" t="s">
        <v>11</v>
      </c>
      <c r="B1202" s="7">
        <v>3297.442</v>
      </c>
      <c r="C1202" s="7">
        <v>43664.422999999995</v>
      </c>
      <c r="D1202" s="7">
        <v>2407.1169999999997</v>
      </c>
      <c r="E1202" s="7">
        <v>2407.1169999999997</v>
      </c>
      <c r="F1202" s="7">
        <v>1894.8709999999999</v>
      </c>
      <c r="G1202" s="7">
        <v>1894.8709999999999</v>
      </c>
      <c r="H1202" s="8">
        <f>D1202/D1200*100</f>
        <v>80.916391579994752</v>
      </c>
      <c r="I1202" s="8">
        <f>E1202/E1200*100</f>
        <v>80.916391579994752</v>
      </c>
      <c r="J1202" s="9">
        <f t="shared" si="348"/>
        <v>72.99952508641546</v>
      </c>
      <c r="K1202" s="9">
        <f t="shared" si="349"/>
        <v>127.03329144833606</v>
      </c>
      <c r="L1202" s="9">
        <f t="shared" si="349"/>
        <v>127.03329144833606</v>
      </c>
    </row>
    <row r="1203" spans="1:12" s="1" customFormat="1" x14ac:dyDescent="0.2">
      <c r="A1203" s="3" t="s">
        <v>182</v>
      </c>
      <c r="B1203" s="7"/>
      <c r="C1203" s="7"/>
      <c r="D1203" s="7"/>
      <c r="E1203" s="7"/>
      <c r="F1203" s="7"/>
      <c r="G1203" s="7"/>
    </row>
    <row r="1204" spans="1:12" s="1" customFormat="1" x14ac:dyDescent="0.2">
      <c r="A1204" s="6" t="s">
        <v>6</v>
      </c>
      <c r="B1204" s="7">
        <v>3705.8090000000002</v>
      </c>
      <c r="C1204" s="7">
        <v>50426.084000000003</v>
      </c>
      <c r="D1204" s="7">
        <v>2920.9260000000004</v>
      </c>
      <c r="E1204" s="7">
        <v>2920.9260000000004</v>
      </c>
      <c r="F1204" s="7">
        <v>2264.7150000000001</v>
      </c>
      <c r="G1204" s="7">
        <v>2264.7150000000001</v>
      </c>
      <c r="H1204" s="8">
        <f>H1205+H1206</f>
        <v>100</v>
      </c>
      <c r="I1204" s="8">
        <f>I1205+I1206</f>
        <v>100</v>
      </c>
      <c r="J1204" s="9">
        <f t="shared" ref="J1204:J1209" si="350">D1204/B1204*100</f>
        <v>78.820198234717438</v>
      </c>
      <c r="K1204" s="9">
        <f t="shared" ref="K1204:L1209" si="351">D1204/F1204*100</f>
        <v>128.975433995006</v>
      </c>
      <c r="L1204" s="9">
        <f t="shared" si="351"/>
        <v>128.975433995006</v>
      </c>
    </row>
    <row r="1205" spans="1:12" s="1" customFormat="1" x14ac:dyDescent="0.2">
      <c r="A1205" s="10" t="s">
        <v>7</v>
      </c>
      <c r="B1205" s="7">
        <v>2841.7629999999999</v>
      </c>
      <c r="C1205" s="7">
        <v>34797.351999999999</v>
      </c>
      <c r="D1205" s="7">
        <v>2418.9740000000002</v>
      </c>
      <c r="E1205" s="7">
        <v>2418.9740000000002</v>
      </c>
      <c r="F1205" s="7">
        <v>2092.3510000000001</v>
      </c>
      <c r="G1205" s="7">
        <v>2092.3510000000001</v>
      </c>
      <c r="H1205" s="8">
        <f>D1205/D1204*100</f>
        <v>82.815312678239707</v>
      </c>
      <c r="I1205" s="8">
        <f>E1205/E1204*100</f>
        <v>82.815312678239707</v>
      </c>
      <c r="J1205" s="9">
        <f t="shared" si="350"/>
        <v>85.122299079831791</v>
      </c>
      <c r="K1205" s="9">
        <f t="shared" si="351"/>
        <v>115.61033497725764</v>
      </c>
      <c r="L1205" s="9">
        <f t="shared" si="351"/>
        <v>115.61033497725764</v>
      </c>
    </row>
    <row r="1206" spans="1:12" s="1" customFormat="1" x14ac:dyDescent="0.2">
      <c r="A1206" s="10" t="s">
        <v>8</v>
      </c>
      <c r="B1206" s="7">
        <v>864.04600000000005</v>
      </c>
      <c r="C1206" s="7">
        <v>15628.732</v>
      </c>
      <c r="D1206" s="7">
        <v>501.952</v>
      </c>
      <c r="E1206" s="7">
        <v>501.952</v>
      </c>
      <c r="F1206" s="7">
        <v>172.364</v>
      </c>
      <c r="G1206" s="7">
        <v>172.364</v>
      </c>
      <c r="H1206" s="8">
        <f>D1206/D1204*100</f>
        <v>17.18468732176029</v>
      </c>
      <c r="I1206" s="8">
        <f>E1206/E1204*100</f>
        <v>17.18468732176029</v>
      </c>
      <c r="J1206" s="9">
        <f t="shared" si="350"/>
        <v>58.093203371116807</v>
      </c>
      <c r="K1206" s="9">
        <f t="shared" si="351"/>
        <v>291.21626325682854</v>
      </c>
      <c r="L1206" s="9">
        <f t="shared" si="351"/>
        <v>291.21626325682854</v>
      </c>
    </row>
    <row r="1207" spans="1:12" s="1" customFormat="1" x14ac:dyDescent="0.2">
      <c r="A1207" s="6" t="s">
        <v>9</v>
      </c>
      <c r="B1207" s="7">
        <v>3705.8090000000002</v>
      </c>
      <c r="C1207" s="7">
        <v>50426.084000000003</v>
      </c>
      <c r="D1207" s="7">
        <v>2920.9260000000004</v>
      </c>
      <c r="E1207" s="7">
        <v>2920.9260000000004</v>
      </c>
      <c r="F1207" s="7">
        <v>2264.7150000000001</v>
      </c>
      <c r="G1207" s="7">
        <v>2264.7150000000001</v>
      </c>
      <c r="H1207" s="8">
        <f>H1208+H1209</f>
        <v>99.999999999999986</v>
      </c>
      <c r="I1207" s="8">
        <f>I1208+I1209</f>
        <v>99.999999999999986</v>
      </c>
      <c r="J1207" s="9">
        <f t="shared" si="350"/>
        <v>78.820198234717438</v>
      </c>
      <c r="K1207" s="9">
        <f t="shared" si="351"/>
        <v>128.975433995006</v>
      </c>
      <c r="L1207" s="9">
        <f t="shared" si="351"/>
        <v>128.975433995006</v>
      </c>
    </row>
    <row r="1208" spans="1:12" s="1" customFormat="1" x14ac:dyDescent="0.2">
      <c r="A1208" s="10" t="s">
        <v>10</v>
      </c>
      <c r="B1208" s="7">
        <v>476.86200000000002</v>
      </c>
      <c r="C1208" s="7">
        <v>7914.0640000000003</v>
      </c>
      <c r="D1208" s="7">
        <v>567.70299999999997</v>
      </c>
      <c r="E1208" s="7">
        <v>567.70299999999997</v>
      </c>
      <c r="F1208" s="7">
        <v>472.73099999999999</v>
      </c>
      <c r="G1208" s="7">
        <v>472.73099999999999</v>
      </c>
      <c r="H1208" s="8">
        <f>D1208/D1207*100</f>
        <v>19.435720042205791</v>
      </c>
      <c r="I1208" s="8">
        <f>E1208/E1207*100</f>
        <v>19.435720042205791</v>
      </c>
      <c r="J1208" s="9">
        <f t="shared" si="350"/>
        <v>119.04974604812293</v>
      </c>
      <c r="K1208" s="9">
        <f t="shared" si="351"/>
        <v>120.0900723667371</v>
      </c>
      <c r="L1208" s="9">
        <f t="shared" si="351"/>
        <v>120.0900723667371</v>
      </c>
    </row>
    <row r="1209" spans="1:12" s="1" customFormat="1" x14ac:dyDescent="0.2">
      <c r="A1209" s="10" t="s">
        <v>11</v>
      </c>
      <c r="B1209" s="7">
        <v>3228.9470000000001</v>
      </c>
      <c r="C1209" s="7">
        <v>42512.020000000004</v>
      </c>
      <c r="D1209" s="7">
        <v>2353.2230000000004</v>
      </c>
      <c r="E1209" s="7">
        <v>2353.2230000000004</v>
      </c>
      <c r="F1209" s="7">
        <v>1791.9840000000002</v>
      </c>
      <c r="G1209" s="7">
        <v>1791.9840000000002</v>
      </c>
      <c r="H1209" s="8">
        <f>D1209/D1207*100</f>
        <v>80.564279957794199</v>
      </c>
      <c r="I1209" s="8">
        <f>E1209/E1207*100</f>
        <v>80.564279957794199</v>
      </c>
      <c r="J1209" s="9">
        <f t="shared" si="350"/>
        <v>72.878960230688222</v>
      </c>
      <c r="K1209" s="9">
        <f t="shared" si="351"/>
        <v>131.31942026268092</v>
      </c>
      <c r="L1209" s="9">
        <f t="shared" si="351"/>
        <v>131.31942026268092</v>
      </c>
    </row>
    <row r="1210" spans="1:12" s="1" customFormat="1" x14ac:dyDescent="0.2">
      <c r="A1210" s="3" t="s">
        <v>183</v>
      </c>
      <c r="B1210" s="7"/>
      <c r="C1210" s="7"/>
      <c r="D1210" s="7"/>
      <c r="E1210" s="7"/>
      <c r="F1210" s="7"/>
      <c r="G1210" s="7"/>
    </row>
    <row r="1211" spans="1:12" s="1" customFormat="1" x14ac:dyDescent="0.2">
      <c r="A1211" s="6" t="s">
        <v>6</v>
      </c>
      <c r="B1211" s="7">
        <v>1703.3579999999999</v>
      </c>
      <c r="C1211" s="7">
        <v>19334.205999999998</v>
      </c>
      <c r="D1211" s="7">
        <v>866.69200000000001</v>
      </c>
      <c r="E1211" s="7">
        <v>866.69200000000001</v>
      </c>
      <c r="F1211" s="7">
        <v>1016.5500000000001</v>
      </c>
      <c r="G1211" s="7">
        <v>1016.5500000000001</v>
      </c>
      <c r="H1211" s="8">
        <f>H1212+H1213</f>
        <v>100</v>
      </c>
      <c r="I1211" s="8">
        <f>I1212+I1213</f>
        <v>100</v>
      </c>
      <c r="J1211" s="9">
        <f t="shared" ref="J1211:J1216" si="352">D1211/B1211*100</f>
        <v>50.881376668909297</v>
      </c>
      <c r="K1211" s="9">
        <f t="shared" ref="K1211:L1216" si="353">D1211/F1211*100</f>
        <v>85.258177167871722</v>
      </c>
      <c r="L1211" s="9">
        <f t="shared" si="353"/>
        <v>85.258177167871722</v>
      </c>
    </row>
    <row r="1212" spans="1:12" s="1" customFormat="1" x14ac:dyDescent="0.2">
      <c r="A1212" s="10" t="s">
        <v>7</v>
      </c>
      <c r="B1212" s="7">
        <v>1676.1279999999999</v>
      </c>
      <c r="C1212" s="7">
        <v>19306.904999999999</v>
      </c>
      <c r="D1212" s="7">
        <v>866.69200000000001</v>
      </c>
      <c r="E1212" s="7">
        <v>866.69200000000001</v>
      </c>
      <c r="F1212" s="7">
        <v>1016.533</v>
      </c>
      <c r="G1212" s="7">
        <v>1016.533</v>
      </c>
      <c r="H1212" s="8">
        <f>D1212/D1211*100</f>
        <v>100</v>
      </c>
      <c r="I1212" s="8">
        <f>E1212/E1211*100</f>
        <v>100</v>
      </c>
      <c r="J1212" s="9">
        <f t="shared" si="352"/>
        <v>51.707984115771588</v>
      </c>
      <c r="K1212" s="9">
        <f t="shared" si="353"/>
        <v>85.259602983867708</v>
      </c>
      <c r="L1212" s="9">
        <f t="shared" si="353"/>
        <v>85.259602983867708</v>
      </c>
    </row>
    <row r="1213" spans="1:12" s="1" customFormat="1" x14ac:dyDescent="0.2">
      <c r="A1213" s="10" t="s">
        <v>8</v>
      </c>
      <c r="B1213" s="7">
        <v>27.23</v>
      </c>
      <c r="C1213" s="7">
        <v>27.300999999999998</v>
      </c>
      <c r="D1213" s="7">
        <v>0</v>
      </c>
      <c r="E1213" s="7">
        <v>0</v>
      </c>
      <c r="F1213" s="7">
        <v>1.7000000000000001E-2</v>
      </c>
      <c r="G1213" s="7">
        <v>1.7000000000000001E-2</v>
      </c>
      <c r="H1213" s="8">
        <f>D1213/D1211*100</f>
        <v>0</v>
      </c>
      <c r="I1213" s="8">
        <f>E1213/E1211*100</f>
        <v>0</v>
      </c>
      <c r="J1213" s="9">
        <f t="shared" si="352"/>
        <v>0</v>
      </c>
      <c r="K1213" s="9">
        <f t="shared" si="353"/>
        <v>0</v>
      </c>
      <c r="L1213" s="9">
        <f t="shared" si="353"/>
        <v>0</v>
      </c>
    </row>
    <row r="1214" spans="1:12" s="1" customFormat="1" x14ac:dyDescent="0.2">
      <c r="A1214" s="6" t="s">
        <v>9</v>
      </c>
      <c r="B1214" s="7">
        <v>1703.3579999999999</v>
      </c>
      <c r="C1214" s="7">
        <v>19334.205999999998</v>
      </c>
      <c r="D1214" s="7">
        <v>866.69200000000001</v>
      </c>
      <c r="E1214" s="7">
        <v>866.69200000000001</v>
      </c>
      <c r="F1214" s="7">
        <v>1016.5500000000001</v>
      </c>
      <c r="G1214" s="7">
        <v>1016.5500000000001</v>
      </c>
      <c r="H1214" s="8">
        <f>H1215+H1216</f>
        <v>100</v>
      </c>
      <c r="I1214" s="8">
        <f>I1215+I1216</f>
        <v>100</v>
      </c>
      <c r="J1214" s="9">
        <f t="shared" si="352"/>
        <v>50.881376668909297</v>
      </c>
      <c r="K1214" s="9">
        <f t="shared" si="353"/>
        <v>85.258177167871722</v>
      </c>
      <c r="L1214" s="9">
        <f t="shared" si="353"/>
        <v>85.258177167871722</v>
      </c>
    </row>
    <row r="1215" spans="1:12" s="1" customFormat="1" x14ac:dyDescent="0.2">
      <c r="A1215" s="10" t="s">
        <v>10</v>
      </c>
      <c r="B1215" s="7">
        <v>0</v>
      </c>
      <c r="C1215" s="7">
        <v>0</v>
      </c>
      <c r="D1215" s="7">
        <v>0</v>
      </c>
      <c r="E1215" s="7">
        <v>0</v>
      </c>
      <c r="F1215" s="7">
        <v>0</v>
      </c>
      <c r="G1215" s="7">
        <v>0</v>
      </c>
      <c r="H1215" s="8">
        <f>D1215/D1214*100</f>
        <v>0</v>
      </c>
      <c r="I1215" s="8">
        <f>E1215/E1214*100</f>
        <v>0</v>
      </c>
      <c r="J1215" s="9">
        <v>0</v>
      </c>
      <c r="K1215" s="9">
        <v>0</v>
      </c>
      <c r="L1215" s="9">
        <v>0</v>
      </c>
    </row>
    <row r="1216" spans="1:12" s="1" customFormat="1" x14ac:dyDescent="0.2">
      <c r="A1216" s="10" t="s">
        <v>11</v>
      </c>
      <c r="B1216" s="7">
        <v>1703.3579999999999</v>
      </c>
      <c r="C1216" s="7">
        <v>19334.205999999998</v>
      </c>
      <c r="D1216" s="7">
        <v>866.69200000000001</v>
      </c>
      <c r="E1216" s="7">
        <v>866.69200000000001</v>
      </c>
      <c r="F1216" s="7">
        <v>1016.5500000000001</v>
      </c>
      <c r="G1216" s="7">
        <v>1016.5500000000001</v>
      </c>
      <c r="H1216" s="8">
        <f>D1216/D1214*100</f>
        <v>100</v>
      </c>
      <c r="I1216" s="8">
        <f>E1216/E1214*100</f>
        <v>100</v>
      </c>
      <c r="J1216" s="9">
        <f t="shared" si="352"/>
        <v>50.881376668909297</v>
      </c>
      <c r="K1216" s="9">
        <f t="shared" si="353"/>
        <v>85.258177167871722</v>
      </c>
      <c r="L1216" s="9">
        <f t="shared" si="353"/>
        <v>85.258177167871722</v>
      </c>
    </row>
    <row r="1217" spans="1:12" s="1" customFormat="1" x14ac:dyDescent="0.2">
      <c r="A1217" s="3" t="s">
        <v>184</v>
      </c>
      <c r="B1217" s="7"/>
      <c r="C1217" s="7"/>
      <c r="D1217" s="7"/>
      <c r="E1217" s="7"/>
      <c r="F1217" s="7"/>
      <c r="G1217" s="7"/>
    </row>
    <row r="1218" spans="1:12" s="1" customFormat="1" x14ac:dyDescent="0.2">
      <c r="A1218" s="6" t="s">
        <v>6</v>
      </c>
      <c r="B1218" s="7">
        <v>156359.29599999997</v>
      </c>
      <c r="C1218" s="7">
        <v>1925125.3570000001</v>
      </c>
      <c r="D1218" s="7">
        <v>103832.54400000001</v>
      </c>
      <c r="E1218" s="7">
        <v>103832.54400000001</v>
      </c>
      <c r="F1218" s="7">
        <v>115564.20700000001</v>
      </c>
      <c r="G1218" s="7">
        <v>115564.20700000001</v>
      </c>
      <c r="H1218" s="8">
        <f>H1219+H1220</f>
        <v>100</v>
      </c>
      <c r="I1218" s="8">
        <f>I1219+I1220</f>
        <v>100</v>
      </c>
      <c r="J1218" s="9">
        <f t="shared" ref="J1218:J1223" si="354">D1218/B1218*100</f>
        <v>66.406377270974687</v>
      </c>
      <c r="K1218" s="9">
        <f t="shared" ref="K1218:L1223" si="355">D1218/F1218*100</f>
        <v>89.848359362687447</v>
      </c>
      <c r="L1218" s="9">
        <f t="shared" si="355"/>
        <v>89.848359362687447</v>
      </c>
    </row>
    <row r="1219" spans="1:12" s="1" customFormat="1" x14ac:dyDescent="0.2">
      <c r="A1219" s="10" t="s">
        <v>7</v>
      </c>
      <c r="B1219" s="7">
        <v>154227.91699999999</v>
      </c>
      <c r="C1219" s="7">
        <v>1893724.341</v>
      </c>
      <c r="D1219" s="7">
        <v>102758.584</v>
      </c>
      <c r="E1219" s="7">
        <v>102758.584</v>
      </c>
      <c r="F1219" s="7">
        <v>112485.584</v>
      </c>
      <c r="G1219" s="7">
        <v>112485.584</v>
      </c>
      <c r="H1219" s="8">
        <f>D1219/D1218*100</f>
        <v>98.965680740712656</v>
      </c>
      <c r="I1219" s="8">
        <f>E1219/E1218*100</f>
        <v>98.965680740712656</v>
      </c>
      <c r="J1219" s="9">
        <f t="shared" si="354"/>
        <v>66.627745481383897</v>
      </c>
      <c r="K1219" s="9">
        <f t="shared" si="355"/>
        <v>91.352669689655514</v>
      </c>
      <c r="L1219" s="9">
        <f t="shared" si="355"/>
        <v>91.352669689655514</v>
      </c>
    </row>
    <row r="1220" spans="1:12" s="1" customFormat="1" x14ac:dyDescent="0.2">
      <c r="A1220" s="10" t="s">
        <v>8</v>
      </c>
      <c r="B1220" s="7">
        <v>2131.3789999999999</v>
      </c>
      <c r="C1220" s="7">
        <v>31401.016</v>
      </c>
      <c r="D1220" s="7">
        <v>1073.96</v>
      </c>
      <c r="E1220" s="7">
        <v>1073.96</v>
      </c>
      <c r="F1220" s="7">
        <v>3078.623</v>
      </c>
      <c r="G1220" s="7">
        <v>3078.623</v>
      </c>
      <c r="H1220" s="8">
        <f>D1220/D1218*100</f>
        <v>1.0343192592873387</v>
      </c>
      <c r="I1220" s="8">
        <f>E1220/E1218*100</f>
        <v>1.0343192592873387</v>
      </c>
      <c r="J1220" s="9">
        <f t="shared" si="354"/>
        <v>50.388035164088606</v>
      </c>
      <c r="K1220" s="9">
        <f t="shared" si="355"/>
        <v>34.884427226068276</v>
      </c>
      <c r="L1220" s="9">
        <f t="shared" si="355"/>
        <v>34.884427226068276</v>
      </c>
    </row>
    <row r="1221" spans="1:12" s="1" customFormat="1" x14ac:dyDescent="0.2">
      <c r="A1221" s="6" t="s">
        <v>9</v>
      </c>
      <c r="B1221" s="7">
        <v>156359.29599999997</v>
      </c>
      <c r="C1221" s="7">
        <v>1925125.3570000001</v>
      </c>
      <c r="D1221" s="7">
        <v>103832.54400000001</v>
      </c>
      <c r="E1221" s="7">
        <v>103832.54400000001</v>
      </c>
      <c r="F1221" s="7">
        <v>115564.20700000001</v>
      </c>
      <c r="G1221" s="7">
        <v>115564.20700000001</v>
      </c>
      <c r="H1221" s="8">
        <f>H1222+H1223</f>
        <v>100</v>
      </c>
      <c r="I1221" s="8">
        <f>I1222+I1223</f>
        <v>100</v>
      </c>
      <c r="J1221" s="9">
        <f t="shared" si="354"/>
        <v>66.406377270974687</v>
      </c>
      <c r="K1221" s="9">
        <f t="shared" si="355"/>
        <v>89.848359362687447</v>
      </c>
      <c r="L1221" s="9">
        <f t="shared" si="355"/>
        <v>89.848359362687447</v>
      </c>
    </row>
    <row r="1222" spans="1:12" s="1" customFormat="1" x14ac:dyDescent="0.2">
      <c r="A1222" s="10" t="s">
        <v>10</v>
      </c>
      <c r="B1222" s="7">
        <v>154.511</v>
      </c>
      <c r="C1222" s="7">
        <v>3121.97</v>
      </c>
      <c r="D1222" s="7">
        <v>356</v>
      </c>
      <c r="E1222" s="7">
        <v>356</v>
      </c>
      <c r="F1222" s="7">
        <v>20</v>
      </c>
      <c r="G1222" s="7">
        <v>20</v>
      </c>
      <c r="H1222" s="8">
        <f>D1222/D1221*100</f>
        <v>0.34285974925164114</v>
      </c>
      <c r="I1222" s="8">
        <f>E1222/E1221*100</f>
        <v>0.34285974925164114</v>
      </c>
      <c r="J1222" s="9">
        <f t="shared" si="354"/>
        <v>230.40430778391183</v>
      </c>
      <c r="K1222" s="9"/>
      <c r="L1222" s="9"/>
    </row>
    <row r="1223" spans="1:12" s="1" customFormat="1" x14ac:dyDescent="0.2">
      <c r="A1223" s="10" t="s">
        <v>11</v>
      </c>
      <c r="B1223" s="7">
        <v>156204.78499999997</v>
      </c>
      <c r="C1223" s="7">
        <v>1922003.3870000001</v>
      </c>
      <c r="D1223" s="7">
        <v>103476.54400000001</v>
      </c>
      <c r="E1223" s="7">
        <v>103476.54400000001</v>
      </c>
      <c r="F1223" s="7">
        <v>115544.20700000001</v>
      </c>
      <c r="G1223" s="7">
        <v>115544.20700000001</v>
      </c>
      <c r="H1223" s="8">
        <f>D1223/D1221*100</f>
        <v>99.657140250748355</v>
      </c>
      <c r="I1223" s="8">
        <f>E1223/E1221*100</f>
        <v>99.657140250748355</v>
      </c>
      <c r="J1223" s="9">
        <f t="shared" si="354"/>
        <v>66.24415762935817</v>
      </c>
      <c r="K1223" s="9">
        <f t="shared" si="355"/>
        <v>89.555804385762059</v>
      </c>
      <c r="L1223" s="9">
        <f t="shared" si="355"/>
        <v>89.555804385762059</v>
      </c>
    </row>
    <row r="1224" spans="1:12" s="1" customFormat="1" ht="22.5" x14ac:dyDescent="0.2">
      <c r="A1224" s="3" t="s">
        <v>185</v>
      </c>
      <c r="B1224" s="7"/>
      <c r="C1224" s="7"/>
      <c r="D1224" s="7"/>
      <c r="E1224" s="7"/>
      <c r="F1224" s="7"/>
      <c r="G1224" s="7"/>
    </row>
    <row r="1225" spans="1:12" s="1" customFormat="1" x14ac:dyDescent="0.2">
      <c r="A1225" s="6" t="s">
        <v>6</v>
      </c>
      <c r="B1225" s="7">
        <v>54775.661999999997</v>
      </c>
      <c r="C1225" s="7">
        <v>948280.58299999998</v>
      </c>
      <c r="D1225" s="7">
        <v>30599.496999999999</v>
      </c>
      <c r="E1225" s="7">
        <v>30599.496999999999</v>
      </c>
      <c r="F1225" s="7">
        <v>42377.775000000001</v>
      </c>
      <c r="G1225" s="7">
        <v>42377.775000000001</v>
      </c>
      <c r="H1225" s="8">
        <f>H1226+H1227</f>
        <v>100</v>
      </c>
      <c r="I1225" s="8">
        <f>I1226+I1227</f>
        <v>100</v>
      </c>
      <c r="J1225" s="9">
        <f t="shared" ref="J1225:J1230" si="356">D1225/B1225*100</f>
        <v>55.863308416062594</v>
      </c>
      <c r="K1225" s="9">
        <f t="shared" ref="K1225:L1230" si="357">D1225/F1225*100</f>
        <v>72.206473794341491</v>
      </c>
      <c r="L1225" s="9">
        <f t="shared" si="357"/>
        <v>72.206473794341491</v>
      </c>
    </row>
    <row r="1226" spans="1:12" s="1" customFormat="1" x14ac:dyDescent="0.2">
      <c r="A1226" s="10" t="s">
        <v>7</v>
      </c>
      <c r="B1226" s="7">
        <v>48127.832999999999</v>
      </c>
      <c r="C1226" s="7">
        <v>822195.33299999998</v>
      </c>
      <c r="D1226" s="7">
        <v>25339.5</v>
      </c>
      <c r="E1226" s="7">
        <v>25339.5</v>
      </c>
      <c r="F1226" s="7">
        <v>36684.5</v>
      </c>
      <c r="G1226" s="7">
        <v>36684.5</v>
      </c>
      <c r="H1226" s="8">
        <f>D1226/D1225*100</f>
        <v>82.810184755651377</v>
      </c>
      <c r="I1226" s="8">
        <f>E1226/E1225*100</f>
        <v>82.810184755651377</v>
      </c>
      <c r="J1226" s="9">
        <f t="shared" si="356"/>
        <v>52.650407093957462</v>
      </c>
      <c r="K1226" s="9">
        <f t="shared" si="357"/>
        <v>69.074132126647498</v>
      </c>
      <c r="L1226" s="9">
        <f t="shared" si="357"/>
        <v>69.074132126647498</v>
      </c>
    </row>
    <row r="1227" spans="1:12" s="1" customFormat="1" x14ac:dyDescent="0.2">
      <c r="A1227" s="10" t="s">
        <v>8</v>
      </c>
      <c r="B1227" s="7">
        <v>6647.8289999999997</v>
      </c>
      <c r="C1227" s="7">
        <v>126085.25</v>
      </c>
      <c r="D1227" s="7">
        <v>5259.9970000000003</v>
      </c>
      <c r="E1227" s="7">
        <v>5259.9970000000003</v>
      </c>
      <c r="F1227" s="7">
        <v>5693.2749999999996</v>
      </c>
      <c r="G1227" s="7">
        <v>5693.2749999999996</v>
      </c>
      <c r="H1227" s="8">
        <f>D1227/D1225*100</f>
        <v>17.189815244348626</v>
      </c>
      <c r="I1227" s="8">
        <f>E1227/E1225*100</f>
        <v>17.189815244348626</v>
      </c>
      <c r="J1227" s="9">
        <f t="shared" si="356"/>
        <v>79.12353040368518</v>
      </c>
      <c r="K1227" s="9">
        <f t="shared" si="357"/>
        <v>92.389652704287087</v>
      </c>
      <c r="L1227" s="9">
        <f t="shared" si="357"/>
        <v>92.389652704287087</v>
      </c>
    </row>
    <row r="1228" spans="1:12" s="1" customFormat="1" x14ac:dyDescent="0.2">
      <c r="A1228" s="6" t="s">
        <v>9</v>
      </c>
      <c r="B1228" s="7">
        <v>54775.661999999997</v>
      </c>
      <c r="C1228" s="7">
        <v>948280.58299999998</v>
      </c>
      <c r="D1228" s="7">
        <v>30599.496999999999</v>
      </c>
      <c r="E1228" s="7">
        <v>30599.496999999999</v>
      </c>
      <c r="F1228" s="7">
        <v>42377.775000000001</v>
      </c>
      <c r="G1228" s="7">
        <v>42377.775000000001</v>
      </c>
      <c r="H1228" s="8">
        <f>H1229+H1230</f>
        <v>99.999999999999986</v>
      </c>
      <c r="I1228" s="8">
        <f>I1229+I1230</f>
        <v>99.999999999999986</v>
      </c>
      <c r="J1228" s="9">
        <f t="shared" si="356"/>
        <v>55.863308416062594</v>
      </c>
      <c r="K1228" s="9">
        <f t="shared" si="357"/>
        <v>72.206473794341491</v>
      </c>
      <c r="L1228" s="9">
        <f t="shared" si="357"/>
        <v>72.206473794341491</v>
      </c>
    </row>
    <row r="1229" spans="1:12" s="1" customFormat="1" x14ac:dyDescent="0.2">
      <c r="A1229" s="10" t="s">
        <v>10</v>
      </c>
      <c r="B1229" s="7">
        <v>662.12800000000004</v>
      </c>
      <c r="C1229" s="7">
        <v>6527.8519999999999</v>
      </c>
      <c r="D1229" s="7">
        <v>456.49</v>
      </c>
      <c r="E1229" s="7">
        <v>456.49</v>
      </c>
      <c r="F1229" s="7">
        <v>61.283000000000001</v>
      </c>
      <c r="G1229" s="7">
        <v>61.283000000000001</v>
      </c>
      <c r="H1229" s="8">
        <f>D1229/D1228*100</f>
        <v>1.4918219080529331</v>
      </c>
      <c r="I1229" s="8">
        <f>E1229/E1228*100</f>
        <v>1.4918219080529331</v>
      </c>
      <c r="J1229" s="9">
        <f t="shared" si="356"/>
        <v>68.94286301138149</v>
      </c>
      <c r="K1229" s="9"/>
      <c r="L1229" s="9"/>
    </row>
    <row r="1230" spans="1:12" s="1" customFormat="1" x14ac:dyDescent="0.2">
      <c r="A1230" s="10" t="s">
        <v>11</v>
      </c>
      <c r="B1230" s="7">
        <v>54113.534</v>
      </c>
      <c r="C1230" s="7">
        <v>941752.73100000003</v>
      </c>
      <c r="D1230" s="7">
        <v>30143.006999999998</v>
      </c>
      <c r="E1230" s="7">
        <v>30143.006999999998</v>
      </c>
      <c r="F1230" s="7">
        <v>42316.491999999998</v>
      </c>
      <c r="G1230" s="7">
        <v>42316.491999999998</v>
      </c>
      <c r="H1230" s="8">
        <f>D1230/D1228*100</f>
        <v>98.508178091947059</v>
      </c>
      <c r="I1230" s="8">
        <f>E1230/E1228*100</f>
        <v>98.508178091947059</v>
      </c>
      <c r="J1230" s="9">
        <f t="shared" si="356"/>
        <v>55.703268243393602</v>
      </c>
      <c r="K1230" s="9">
        <f t="shared" si="357"/>
        <v>71.232291655934048</v>
      </c>
      <c r="L1230" s="9">
        <f t="shared" si="357"/>
        <v>71.232291655934048</v>
      </c>
    </row>
    <row r="1231" spans="1:12" s="1" customFormat="1" ht="22.5" x14ac:dyDescent="0.2">
      <c r="A1231" s="3" t="s">
        <v>186</v>
      </c>
      <c r="B1231" s="7"/>
      <c r="C1231" s="7"/>
      <c r="D1231" s="7"/>
      <c r="E1231" s="7"/>
      <c r="F1231" s="7"/>
      <c r="G1231" s="7"/>
    </row>
    <row r="1232" spans="1:12" s="1" customFormat="1" x14ac:dyDescent="0.2">
      <c r="A1232" s="6" t="s">
        <v>6</v>
      </c>
      <c r="B1232" s="7">
        <v>5776.2110000000002</v>
      </c>
      <c r="C1232" s="7">
        <v>77473.861999999994</v>
      </c>
      <c r="D1232" s="7">
        <v>1533.749</v>
      </c>
      <c r="E1232" s="7">
        <v>1533.749</v>
      </c>
      <c r="F1232" s="7">
        <v>1604.164</v>
      </c>
      <c r="G1232" s="7">
        <v>1604.164</v>
      </c>
      <c r="H1232" s="8">
        <f>H1233+H1234</f>
        <v>100</v>
      </c>
      <c r="I1232" s="8">
        <f>I1233+I1234</f>
        <v>100</v>
      </c>
      <c r="J1232" s="9">
        <f t="shared" ref="J1232:J1237" si="358">D1232/B1232*100</f>
        <v>26.552856188944617</v>
      </c>
      <c r="K1232" s="9">
        <f t="shared" ref="K1232:L1237" si="359">D1232/F1232*100</f>
        <v>95.610486209639419</v>
      </c>
      <c r="L1232" s="9">
        <f t="shared" si="359"/>
        <v>95.610486209639419</v>
      </c>
    </row>
    <row r="1233" spans="1:12" s="1" customFormat="1" x14ac:dyDescent="0.2">
      <c r="A1233" s="10" t="s">
        <v>7</v>
      </c>
      <c r="B1233" s="7">
        <v>5721.7489999999998</v>
      </c>
      <c r="C1233" s="7">
        <v>71235.987999999998</v>
      </c>
      <c r="D1233" s="7">
        <v>1533.749</v>
      </c>
      <c r="E1233" s="7">
        <v>1533.749</v>
      </c>
      <c r="F1233" s="7">
        <v>1533.749</v>
      </c>
      <c r="G1233" s="7">
        <v>1533.749</v>
      </c>
      <c r="H1233" s="8">
        <f>D1233/D1232*100</f>
        <v>100</v>
      </c>
      <c r="I1233" s="8">
        <f>E1233/E1232*100</f>
        <v>100</v>
      </c>
      <c r="J1233" s="9">
        <f t="shared" si="358"/>
        <v>26.805597379402695</v>
      </c>
      <c r="K1233" s="9">
        <f t="shared" si="359"/>
        <v>100</v>
      </c>
      <c r="L1233" s="9">
        <f t="shared" si="359"/>
        <v>100</v>
      </c>
    </row>
    <row r="1234" spans="1:12" s="1" customFormat="1" x14ac:dyDescent="0.2">
      <c r="A1234" s="10" t="s">
        <v>8</v>
      </c>
      <c r="B1234" s="7">
        <v>54.462000000000003</v>
      </c>
      <c r="C1234" s="7">
        <v>6237.8739999999998</v>
      </c>
      <c r="D1234" s="7">
        <v>0</v>
      </c>
      <c r="E1234" s="7">
        <v>0</v>
      </c>
      <c r="F1234" s="7">
        <v>70.415000000000006</v>
      </c>
      <c r="G1234" s="7">
        <v>70.415000000000006</v>
      </c>
      <c r="H1234" s="8">
        <f>D1234/D1232*100</f>
        <v>0</v>
      </c>
      <c r="I1234" s="8">
        <f>E1234/E1232*100</f>
        <v>0</v>
      </c>
      <c r="J1234" s="9">
        <f t="shared" si="358"/>
        <v>0</v>
      </c>
      <c r="K1234" s="9">
        <f t="shared" si="359"/>
        <v>0</v>
      </c>
      <c r="L1234" s="9">
        <f t="shared" si="359"/>
        <v>0</v>
      </c>
    </row>
    <row r="1235" spans="1:12" s="1" customFormat="1" x14ac:dyDescent="0.2">
      <c r="A1235" s="6" t="s">
        <v>9</v>
      </c>
      <c r="B1235" s="7">
        <v>5776.2110000000002</v>
      </c>
      <c r="C1235" s="7">
        <v>77473.861999999994</v>
      </c>
      <c r="D1235" s="7">
        <v>1533.749</v>
      </c>
      <c r="E1235" s="7">
        <v>1533.749</v>
      </c>
      <c r="F1235" s="7">
        <v>1604.164</v>
      </c>
      <c r="G1235" s="7">
        <v>1604.164</v>
      </c>
      <c r="H1235" s="8">
        <f>H1236+H1237</f>
        <v>100</v>
      </c>
      <c r="I1235" s="8">
        <f>I1236+I1237</f>
        <v>100</v>
      </c>
      <c r="J1235" s="9">
        <f t="shared" si="358"/>
        <v>26.552856188944617</v>
      </c>
      <c r="K1235" s="9">
        <f t="shared" si="359"/>
        <v>95.610486209639419</v>
      </c>
      <c r="L1235" s="9">
        <f t="shared" si="359"/>
        <v>95.610486209639419</v>
      </c>
    </row>
    <row r="1236" spans="1:12" s="1" customFormat="1" x14ac:dyDescent="0.2">
      <c r="A1236" s="10" t="s">
        <v>10</v>
      </c>
      <c r="B1236" s="7">
        <v>601.19299999999998</v>
      </c>
      <c r="C1236" s="7">
        <v>3361.846</v>
      </c>
      <c r="D1236" s="7">
        <v>430.39400000000001</v>
      </c>
      <c r="E1236" s="7">
        <v>430.39400000000001</v>
      </c>
      <c r="F1236" s="7">
        <v>0</v>
      </c>
      <c r="G1236" s="7">
        <v>0</v>
      </c>
      <c r="H1236" s="8">
        <f>D1236/D1235*100</f>
        <v>28.061566788307609</v>
      </c>
      <c r="I1236" s="8">
        <f>E1236/E1235*100</f>
        <v>28.061566788307609</v>
      </c>
      <c r="J1236" s="9">
        <f t="shared" si="358"/>
        <v>71.589988572721239</v>
      </c>
      <c r="K1236" s="9">
        <v>0</v>
      </c>
      <c r="L1236" s="9">
        <v>0</v>
      </c>
    </row>
    <row r="1237" spans="1:12" s="1" customFormat="1" x14ac:dyDescent="0.2">
      <c r="A1237" s="10" t="s">
        <v>11</v>
      </c>
      <c r="B1237" s="7">
        <v>5175.018</v>
      </c>
      <c r="C1237" s="7">
        <v>74112.015999999989</v>
      </c>
      <c r="D1237" s="7">
        <v>1103.355</v>
      </c>
      <c r="E1237" s="7">
        <v>1103.355</v>
      </c>
      <c r="F1237" s="7">
        <v>1604.164</v>
      </c>
      <c r="G1237" s="7">
        <v>1604.164</v>
      </c>
      <c r="H1237" s="8">
        <f>D1237/D1235*100</f>
        <v>71.938433211692399</v>
      </c>
      <c r="I1237" s="8">
        <f>E1237/E1235*100</f>
        <v>71.938433211692399</v>
      </c>
      <c r="J1237" s="9">
        <f t="shared" si="358"/>
        <v>21.320795405929026</v>
      </c>
      <c r="K1237" s="9">
        <f t="shared" si="359"/>
        <v>68.780685765295829</v>
      </c>
      <c r="L1237" s="9">
        <f t="shared" si="359"/>
        <v>68.780685765295829</v>
      </c>
    </row>
    <row r="1238" spans="1:12" s="1" customFormat="1" ht="22.5" x14ac:dyDescent="0.2">
      <c r="A1238" s="3" t="s">
        <v>187</v>
      </c>
      <c r="B1238" s="7"/>
      <c r="C1238" s="7"/>
      <c r="D1238" s="7"/>
      <c r="E1238" s="7"/>
      <c r="F1238" s="7"/>
      <c r="G1238" s="7"/>
    </row>
    <row r="1239" spans="1:12" s="1" customFormat="1" x14ac:dyDescent="0.2">
      <c r="A1239" s="6" t="s">
        <v>6</v>
      </c>
      <c r="B1239" s="7">
        <v>432.49400000000003</v>
      </c>
      <c r="C1239" s="7">
        <v>25283.994000000002</v>
      </c>
      <c r="D1239" s="7">
        <v>1544.4570000000001</v>
      </c>
      <c r="E1239" s="7">
        <v>1544.4570000000001</v>
      </c>
      <c r="F1239" s="7">
        <v>1239.3689999999999</v>
      </c>
      <c r="G1239" s="7">
        <v>1239.3689999999999</v>
      </c>
      <c r="H1239" s="8">
        <f>H1240+H1241</f>
        <v>99.999999999999986</v>
      </c>
      <c r="I1239" s="8">
        <f>I1240+I1241</f>
        <v>99.999999999999986</v>
      </c>
      <c r="J1239" s="9">
        <f t="shared" ref="J1239:J1244" si="360">D1239/B1239*100</f>
        <v>357.10483844862586</v>
      </c>
      <c r="K1239" s="9">
        <f t="shared" ref="K1239:L1244" si="361">D1239/F1239*100</f>
        <v>124.61639753777933</v>
      </c>
      <c r="L1239" s="9">
        <f t="shared" si="361"/>
        <v>124.61639753777933</v>
      </c>
    </row>
    <row r="1240" spans="1:12" s="1" customFormat="1" x14ac:dyDescent="0.2">
      <c r="A1240" s="10" t="s">
        <v>7</v>
      </c>
      <c r="B1240" s="7">
        <v>87.367000000000004</v>
      </c>
      <c r="C1240" s="7">
        <v>1567.5039999999999</v>
      </c>
      <c r="D1240" s="7">
        <v>99</v>
      </c>
      <c r="E1240" s="7">
        <v>99</v>
      </c>
      <c r="F1240" s="7">
        <v>100</v>
      </c>
      <c r="G1240" s="7">
        <v>100</v>
      </c>
      <c r="H1240" s="8">
        <f>D1240/D1239*100</f>
        <v>6.4100198322128739</v>
      </c>
      <c r="I1240" s="8">
        <f>E1240/E1239*100</f>
        <v>6.4100198322128739</v>
      </c>
      <c r="J1240" s="9">
        <f t="shared" si="360"/>
        <v>113.31509608891228</v>
      </c>
      <c r="K1240" s="9">
        <f t="shared" si="361"/>
        <v>99</v>
      </c>
      <c r="L1240" s="9">
        <f t="shared" si="361"/>
        <v>99</v>
      </c>
    </row>
    <row r="1241" spans="1:12" s="1" customFormat="1" x14ac:dyDescent="0.2">
      <c r="A1241" s="10" t="s">
        <v>8</v>
      </c>
      <c r="B1241" s="7">
        <v>345.12700000000001</v>
      </c>
      <c r="C1241" s="7">
        <v>23716.49</v>
      </c>
      <c r="D1241" s="7">
        <v>1445.4570000000001</v>
      </c>
      <c r="E1241" s="7">
        <v>1445.4570000000001</v>
      </c>
      <c r="F1241" s="7">
        <v>1139.3689999999999</v>
      </c>
      <c r="G1241" s="7">
        <v>1139.3689999999999</v>
      </c>
      <c r="H1241" s="8">
        <f>D1241/D1239*100</f>
        <v>93.589980167787118</v>
      </c>
      <c r="I1241" s="8">
        <f>E1241/E1239*100</f>
        <v>93.589980167787118</v>
      </c>
      <c r="J1241" s="9">
        <f t="shared" si="360"/>
        <v>418.81886957554758</v>
      </c>
      <c r="K1241" s="9">
        <f t="shared" si="361"/>
        <v>126.86469440541215</v>
      </c>
      <c r="L1241" s="9">
        <f t="shared" si="361"/>
        <v>126.86469440541215</v>
      </c>
    </row>
    <row r="1242" spans="1:12" s="1" customFormat="1" x14ac:dyDescent="0.2">
      <c r="A1242" s="6" t="s">
        <v>9</v>
      </c>
      <c r="B1242" s="7">
        <v>432.49400000000003</v>
      </c>
      <c r="C1242" s="7">
        <v>25283.994000000002</v>
      </c>
      <c r="D1242" s="7">
        <v>1544.4570000000001</v>
      </c>
      <c r="E1242" s="7">
        <v>1544.4570000000001</v>
      </c>
      <c r="F1242" s="7">
        <v>1239.3689999999999</v>
      </c>
      <c r="G1242" s="7">
        <v>1239.3689999999999</v>
      </c>
      <c r="H1242" s="8">
        <f>H1243+H1244</f>
        <v>100</v>
      </c>
      <c r="I1242" s="8">
        <f>I1243+I1244</f>
        <v>100</v>
      </c>
      <c r="J1242" s="9">
        <f t="shared" si="360"/>
        <v>357.10483844862586</v>
      </c>
      <c r="K1242" s="9">
        <f t="shared" si="361"/>
        <v>124.61639753777933</v>
      </c>
      <c r="L1242" s="9">
        <f t="shared" si="361"/>
        <v>124.61639753777933</v>
      </c>
    </row>
    <row r="1243" spans="1:12" s="1" customFormat="1" x14ac:dyDescent="0.2">
      <c r="A1243" s="10" t="s">
        <v>10</v>
      </c>
      <c r="B1243" s="7">
        <v>10.76</v>
      </c>
      <c r="C1243" s="7">
        <v>181.34299999999999</v>
      </c>
      <c r="D1243" s="7">
        <v>0</v>
      </c>
      <c r="E1243" s="7">
        <v>0</v>
      </c>
      <c r="F1243" s="7">
        <v>1.2E-2</v>
      </c>
      <c r="G1243" s="7">
        <v>1.2E-2</v>
      </c>
      <c r="H1243" s="8">
        <f>D1243/D1242*100</f>
        <v>0</v>
      </c>
      <c r="I1243" s="8">
        <f>E1243/E1242*100</f>
        <v>0</v>
      </c>
      <c r="J1243" s="9">
        <f t="shared" si="360"/>
        <v>0</v>
      </c>
      <c r="K1243" s="9">
        <f t="shared" si="361"/>
        <v>0</v>
      </c>
      <c r="L1243" s="9">
        <f t="shared" si="361"/>
        <v>0</v>
      </c>
    </row>
    <row r="1244" spans="1:12" s="1" customFormat="1" x14ac:dyDescent="0.2">
      <c r="A1244" s="10" t="s">
        <v>11</v>
      </c>
      <c r="B1244" s="7">
        <v>421.73400000000004</v>
      </c>
      <c r="C1244" s="7">
        <v>25102.651000000002</v>
      </c>
      <c r="D1244" s="7">
        <v>1544.4570000000001</v>
      </c>
      <c r="E1244" s="7">
        <v>1544.4570000000001</v>
      </c>
      <c r="F1244" s="7">
        <v>1239.357</v>
      </c>
      <c r="G1244" s="7">
        <v>1239.357</v>
      </c>
      <c r="H1244" s="8">
        <f>D1244/D1242*100</f>
        <v>100</v>
      </c>
      <c r="I1244" s="8">
        <f>E1244/E1242*100</f>
        <v>100</v>
      </c>
      <c r="J1244" s="9">
        <f t="shared" si="360"/>
        <v>366.21590860589845</v>
      </c>
      <c r="K1244" s="9">
        <f t="shared" si="361"/>
        <v>124.6176041285925</v>
      </c>
      <c r="L1244" s="9">
        <f t="shared" si="361"/>
        <v>124.6176041285925</v>
      </c>
    </row>
    <row r="1245" spans="1:12" s="1" customFormat="1" ht="33.75" x14ac:dyDescent="0.2">
      <c r="A1245" s="3" t="s">
        <v>188</v>
      </c>
      <c r="B1245" s="7"/>
      <c r="C1245" s="7"/>
      <c r="D1245" s="7"/>
      <c r="E1245" s="7"/>
      <c r="F1245" s="7"/>
      <c r="G1245" s="7"/>
    </row>
    <row r="1246" spans="1:12" s="1" customFormat="1" x14ac:dyDescent="0.2">
      <c r="A1246" s="6" t="s">
        <v>6</v>
      </c>
      <c r="B1246" s="7">
        <v>16717.238000000001</v>
      </c>
      <c r="C1246" s="7">
        <v>171771.84</v>
      </c>
      <c r="D1246" s="7">
        <v>15064.876</v>
      </c>
      <c r="E1246" s="7">
        <v>15064.876</v>
      </c>
      <c r="F1246" s="7">
        <v>9443.5770000000011</v>
      </c>
      <c r="G1246" s="7">
        <v>9443.5770000000011</v>
      </c>
      <c r="H1246" s="8">
        <f>H1247+H1248</f>
        <v>100</v>
      </c>
      <c r="I1246" s="8">
        <f>I1247+I1248</f>
        <v>100</v>
      </c>
      <c r="J1246" s="9">
        <f t="shared" ref="J1246:J1251" si="362">D1246/B1246*100</f>
        <v>90.115819371597155</v>
      </c>
      <c r="K1246" s="9">
        <f t="shared" ref="K1246:L1251" si="363">D1246/F1246*100</f>
        <v>159.52510367628705</v>
      </c>
      <c r="L1246" s="9">
        <f t="shared" si="363"/>
        <v>159.52510367628705</v>
      </c>
    </row>
    <row r="1247" spans="1:12" s="1" customFormat="1" x14ac:dyDescent="0.2">
      <c r="A1247" s="10" t="s">
        <v>7</v>
      </c>
      <c r="B1247" s="7">
        <v>9332</v>
      </c>
      <c r="C1247" s="7">
        <v>90973</v>
      </c>
      <c r="D1247" s="7">
        <v>8896</v>
      </c>
      <c r="E1247" s="7">
        <v>8896</v>
      </c>
      <c r="F1247" s="7">
        <v>4866</v>
      </c>
      <c r="G1247" s="7">
        <v>4866</v>
      </c>
      <c r="H1247" s="8">
        <f>D1247/D1246*100</f>
        <v>59.051266004446369</v>
      </c>
      <c r="I1247" s="8">
        <f>E1247/E1246*100</f>
        <v>59.051266004446369</v>
      </c>
      <c r="J1247" s="9">
        <f t="shared" si="362"/>
        <v>95.327903986283758</v>
      </c>
      <c r="K1247" s="9">
        <f t="shared" si="363"/>
        <v>182.81956432387997</v>
      </c>
      <c r="L1247" s="9">
        <f t="shared" si="363"/>
        <v>182.81956432387997</v>
      </c>
    </row>
    <row r="1248" spans="1:12" s="1" customFormat="1" x14ac:dyDescent="0.2">
      <c r="A1248" s="10" t="s">
        <v>8</v>
      </c>
      <c r="B1248" s="7">
        <v>7385.2380000000003</v>
      </c>
      <c r="C1248" s="7">
        <v>80798.84</v>
      </c>
      <c r="D1248" s="7">
        <v>6168.8760000000002</v>
      </c>
      <c r="E1248" s="7">
        <v>6168.8760000000002</v>
      </c>
      <c r="F1248" s="7">
        <v>4577.5770000000002</v>
      </c>
      <c r="G1248" s="7">
        <v>4577.5770000000002</v>
      </c>
      <c r="H1248" s="8">
        <f>D1248/D1246*100</f>
        <v>40.948733995553631</v>
      </c>
      <c r="I1248" s="8">
        <f>E1248/E1246*100</f>
        <v>40.948733995553631</v>
      </c>
      <c r="J1248" s="9">
        <f t="shared" si="362"/>
        <v>83.52981989206036</v>
      </c>
      <c r="K1248" s="9">
        <f t="shared" si="363"/>
        <v>134.76291059658854</v>
      </c>
      <c r="L1248" s="9">
        <f t="shared" si="363"/>
        <v>134.76291059658854</v>
      </c>
    </row>
    <row r="1249" spans="1:12" s="1" customFormat="1" x14ac:dyDescent="0.2">
      <c r="A1249" s="6" t="s">
        <v>9</v>
      </c>
      <c r="B1249" s="7">
        <v>16717.238000000001</v>
      </c>
      <c r="C1249" s="7">
        <v>171771.84</v>
      </c>
      <c r="D1249" s="7">
        <v>15064.876</v>
      </c>
      <c r="E1249" s="7">
        <v>15064.876</v>
      </c>
      <c r="F1249" s="7">
        <v>9443.5770000000011</v>
      </c>
      <c r="G1249" s="7">
        <v>9443.5770000000011</v>
      </c>
      <c r="H1249" s="8">
        <f>H1250+H1251</f>
        <v>100.00000000000001</v>
      </c>
      <c r="I1249" s="8">
        <f>I1250+I1251</f>
        <v>100.00000000000001</v>
      </c>
      <c r="J1249" s="9">
        <f t="shared" si="362"/>
        <v>90.115819371597155</v>
      </c>
      <c r="K1249" s="9">
        <f t="shared" si="363"/>
        <v>159.52510367628705</v>
      </c>
      <c r="L1249" s="9">
        <f t="shared" si="363"/>
        <v>159.52510367628705</v>
      </c>
    </row>
    <row r="1250" spans="1:12" s="1" customFormat="1" x14ac:dyDescent="0.2">
      <c r="A1250" s="10" t="s">
        <v>10</v>
      </c>
      <c r="B1250" s="7">
        <v>1648.248</v>
      </c>
      <c r="C1250" s="7">
        <v>17814.463</v>
      </c>
      <c r="D1250" s="7">
        <v>2106.9470000000001</v>
      </c>
      <c r="E1250" s="7">
        <v>2106.9470000000001</v>
      </c>
      <c r="F1250" s="7">
        <v>516.58600000000001</v>
      </c>
      <c r="G1250" s="7">
        <v>516.58600000000001</v>
      </c>
      <c r="H1250" s="8">
        <f>D1250/D1249*100</f>
        <v>13.985823713384699</v>
      </c>
      <c r="I1250" s="8">
        <f>E1250/E1249*100</f>
        <v>13.985823713384699</v>
      </c>
      <c r="J1250" s="9">
        <f t="shared" si="362"/>
        <v>127.82948925161747</v>
      </c>
      <c r="K1250" s="9">
        <f t="shared" si="363"/>
        <v>407.85987231554861</v>
      </c>
      <c r="L1250" s="9">
        <f t="shared" si="363"/>
        <v>407.85987231554861</v>
      </c>
    </row>
    <row r="1251" spans="1:12" s="1" customFormat="1" x14ac:dyDescent="0.2">
      <c r="A1251" s="10" t="s">
        <v>11</v>
      </c>
      <c r="B1251" s="7">
        <v>15068.990000000002</v>
      </c>
      <c r="C1251" s="7">
        <v>153957.37700000001</v>
      </c>
      <c r="D1251" s="7">
        <v>12957.929</v>
      </c>
      <c r="E1251" s="7">
        <v>12957.929</v>
      </c>
      <c r="F1251" s="7">
        <v>8926.9910000000018</v>
      </c>
      <c r="G1251" s="7">
        <v>8926.9910000000018</v>
      </c>
      <c r="H1251" s="8">
        <f>D1251/D1249*100</f>
        <v>86.01417628661531</v>
      </c>
      <c r="I1251" s="8">
        <f>E1251/E1249*100</f>
        <v>86.01417628661531</v>
      </c>
      <c r="J1251" s="9">
        <f t="shared" si="362"/>
        <v>85.990693470498016</v>
      </c>
      <c r="K1251" s="9">
        <f t="shared" si="363"/>
        <v>145.15449830743637</v>
      </c>
      <c r="L1251" s="9">
        <f t="shared" si="363"/>
        <v>145.15449830743637</v>
      </c>
    </row>
    <row r="1252" spans="1:12" s="1" customFormat="1" ht="33.75" x14ac:dyDescent="0.2">
      <c r="A1252" s="3" t="s">
        <v>189</v>
      </c>
      <c r="B1252" s="7"/>
      <c r="C1252" s="7"/>
      <c r="D1252" s="7"/>
      <c r="E1252" s="7"/>
      <c r="F1252" s="7"/>
      <c r="G1252" s="7"/>
    </row>
    <row r="1253" spans="1:12" s="1" customFormat="1" x14ac:dyDescent="0.2">
      <c r="A1253" s="6" t="s">
        <v>6</v>
      </c>
      <c r="B1253" s="7">
        <v>7090.8530000000001</v>
      </c>
      <c r="C1253" s="7">
        <v>109903.666</v>
      </c>
      <c r="D1253" s="7">
        <v>3375.3690000000001</v>
      </c>
      <c r="E1253" s="7">
        <v>3375.3690000000001</v>
      </c>
      <c r="F1253" s="7">
        <v>7280.692</v>
      </c>
      <c r="G1253" s="7">
        <v>7280.692</v>
      </c>
      <c r="H1253" s="8">
        <f>H1254+H1255</f>
        <v>100</v>
      </c>
      <c r="I1253" s="8">
        <f>I1254+I1255</f>
        <v>100</v>
      </c>
      <c r="J1253" s="9">
        <f t="shared" ref="J1253:J1258" si="364">D1253/B1253*100</f>
        <v>47.60173423423106</v>
      </c>
      <c r="K1253" s="9">
        <f t="shared" ref="K1253:L1258" si="365">D1253/F1253*100</f>
        <v>46.360551991486524</v>
      </c>
      <c r="L1253" s="9">
        <f t="shared" si="365"/>
        <v>46.360551991486524</v>
      </c>
    </row>
    <row r="1254" spans="1:12" s="1" customFormat="1" x14ac:dyDescent="0.2">
      <c r="A1254" s="10" t="s">
        <v>7</v>
      </c>
      <c r="B1254" s="7">
        <v>6889.5829999999996</v>
      </c>
      <c r="C1254" s="7">
        <v>106724.333</v>
      </c>
      <c r="D1254" s="7">
        <v>3240.5830000000001</v>
      </c>
      <c r="E1254" s="7">
        <v>3240.5830000000001</v>
      </c>
      <c r="F1254" s="7">
        <v>7106.5829999999996</v>
      </c>
      <c r="G1254" s="7">
        <v>7106.5829999999996</v>
      </c>
      <c r="H1254" s="8">
        <f>D1254/D1253*100</f>
        <v>96.006777333085651</v>
      </c>
      <c r="I1254" s="8">
        <f>E1254/E1253*100</f>
        <v>96.006777333085651</v>
      </c>
      <c r="J1254" s="9">
        <f t="shared" si="364"/>
        <v>47.03598171326189</v>
      </c>
      <c r="K1254" s="9">
        <f t="shared" si="365"/>
        <v>45.599734781117732</v>
      </c>
      <c r="L1254" s="9">
        <f t="shared" si="365"/>
        <v>45.599734781117732</v>
      </c>
    </row>
    <row r="1255" spans="1:12" s="1" customFormat="1" x14ac:dyDescent="0.2">
      <c r="A1255" s="10" t="s">
        <v>8</v>
      </c>
      <c r="B1255" s="7">
        <v>201.27</v>
      </c>
      <c r="C1255" s="7">
        <v>3179.3330000000001</v>
      </c>
      <c r="D1255" s="7">
        <v>134.786</v>
      </c>
      <c r="E1255" s="7">
        <v>134.786</v>
      </c>
      <c r="F1255" s="7">
        <v>174.10900000000001</v>
      </c>
      <c r="G1255" s="7">
        <v>174.10900000000001</v>
      </c>
      <c r="H1255" s="8">
        <f>D1255/D1253*100</f>
        <v>3.9932226669143431</v>
      </c>
      <c r="I1255" s="8">
        <f>E1255/E1253*100</f>
        <v>3.9932226669143431</v>
      </c>
      <c r="J1255" s="9">
        <f t="shared" si="364"/>
        <v>66.967754757291203</v>
      </c>
      <c r="K1255" s="9">
        <f t="shared" si="365"/>
        <v>77.414722960903802</v>
      </c>
      <c r="L1255" s="9">
        <f t="shared" si="365"/>
        <v>77.414722960903802</v>
      </c>
    </row>
    <row r="1256" spans="1:12" s="1" customFormat="1" x14ac:dyDescent="0.2">
      <c r="A1256" s="6" t="s">
        <v>9</v>
      </c>
      <c r="B1256" s="7">
        <v>7090.8530000000001</v>
      </c>
      <c r="C1256" s="7">
        <v>109903.666</v>
      </c>
      <c r="D1256" s="7">
        <v>3375.3690000000001</v>
      </c>
      <c r="E1256" s="7">
        <v>3375.3690000000001</v>
      </c>
      <c r="F1256" s="7">
        <v>7280.692</v>
      </c>
      <c r="G1256" s="7">
        <v>7280.692</v>
      </c>
      <c r="H1256" s="8">
        <f>H1257+H1258</f>
        <v>100</v>
      </c>
      <c r="I1256" s="8">
        <f>I1257+I1258</f>
        <v>100</v>
      </c>
      <c r="J1256" s="9">
        <f t="shared" si="364"/>
        <v>47.60173423423106</v>
      </c>
      <c r="K1256" s="9">
        <f t="shared" si="365"/>
        <v>46.360551991486524</v>
      </c>
      <c r="L1256" s="9">
        <f t="shared" si="365"/>
        <v>46.360551991486524</v>
      </c>
    </row>
    <row r="1257" spans="1:12" s="1" customFormat="1" x14ac:dyDescent="0.2">
      <c r="A1257" s="10" t="s">
        <v>10</v>
      </c>
      <c r="B1257" s="7">
        <v>30.699000000000002</v>
      </c>
      <c r="C1257" s="7">
        <v>158.917</v>
      </c>
      <c r="D1257" s="7">
        <v>0.41499999999999998</v>
      </c>
      <c r="E1257" s="7">
        <v>0.41499999999999998</v>
      </c>
      <c r="F1257" s="7">
        <v>14.932</v>
      </c>
      <c r="G1257" s="7">
        <v>14.932</v>
      </c>
      <c r="H1257" s="8">
        <f>D1257/D1256*100</f>
        <v>1.2294952048205691E-2</v>
      </c>
      <c r="I1257" s="8">
        <f>E1257/E1256*100</f>
        <v>1.2294952048205691E-2</v>
      </c>
      <c r="J1257" s="9">
        <f t="shared" si="364"/>
        <v>1.3518355646763738</v>
      </c>
      <c r="K1257" s="9">
        <f t="shared" si="365"/>
        <v>2.7792660058933829</v>
      </c>
      <c r="L1257" s="9">
        <f t="shared" si="365"/>
        <v>2.7792660058933829</v>
      </c>
    </row>
    <row r="1258" spans="1:12" s="1" customFormat="1" x14ac:dyDescent="0.2">
      <c r="A1258" s="10" t="s">
        <v>11</v>
      </c>
      <c r="B1258" s="7">
        <v>7060.1540000000005</v>
      </c>
      <c r="C1258" s="7">
        <v>109744.749</v>
      </c>
      <c r="D1258" s="7">
        <v>3374.9540000000002</v>
      </c>
      <c r="E1258" s="7">
        <v>3374.9540000000002</v>
      </c>
      <c r="F1258" s="7">
        <v>7265.76</v>
      </c>
      <c r="G1258" s="7">
        <v>7265.76</v>
      </c>
      <c r="H1258" s="8">
        <f>D1258/D1256*100</f>
        <v>99.987705047951792</v>
      </c>
      <c r="I1258" s="8">
        <f>E1258/E1256*100</f>
        <v>99.987705047951792</v>
      </c>
      <c r="J1258" s="9">
        <f t="shared" si="364"/>
        <v>47.802838295028693</v>
      </c>
      <c r="K1258" s="9">
        <f t="shared" si="365"/>
        <v>46.450116711809912</v>
      </c>
      <c r="L1258" s="9">
        <f t="shared" si="365"/>
        <v>46.450116711809912</v>
      </c>
    </row>
    <row r="1259" spans="1:12" s="1" customFormat="1" ht="33.75" x14ac:dyDescent="0.2">
      <c r="A1259" s="3" t="s">
        <v>190</v>
      </c>
      <c r="B1259" s="7"/>
      <c r="C1259" s="7"/>
      <c r="D1259" s="7"/>
      <c r="E1259" s="7"/>
      <c r="F1259" s="7"/>
      <c r="G1259" s="7"/>
    </row>
    <row r="1260" spans="1:12" s="1" customFormat="1" x14ac:dyDescent="0.2">
      <c r="A1260" s="6" t="s">
        <v>6</v>
      </c>
      <c r="B1260" s="7">
        <v>223768.77900000001</v>
      </c>
      <c r="C1260" s="7">
        <v>2867779.2660000003</v>
      </c>
      <c r="D1260" s="7">
        <v>244153.89300000001</v>
      </c>
      <c r="E1260" s="7">
        <v>244153.89300000001</v>
      </c>
      <c r="F1260" s="7">
        <v>245112.23300000001</v>
      </c>
      <c r="G1260" s="7">
        <v>245112.23300000001</v>
      </c>
      <c r="H1260" s="8">
        <f>H1261+H1262</f>
        <v>100</v>
      </c>
      <c r="I1260" s="8">
        <f>I1261+I1262</f>
        <v>100</v>
      </c>
      <c r="J1260" s="9">
        <f t="shared" ref="J1260:J1265" si="366">D1260/B1260*100</f>
        <v>109.10990089461944</v>
      </c>
      <c r="K1260" s="9">
        <f t="shared" ref="K1260:L1265" si="367">D1260/F1260*100</f>
        <v>99.609019921906551</v>
      </c>
      <c r="L1260" s="9">
        <f t="shared" si="367"/>
        <v>99.609019921906551</v>
      </c>
    </row>
    <row r="1261" spans="1:12" s="1" customFormat="1" x14ac:dyDescent="0.2">
      <c r="A1261" s="10" t="s">
        <v>7</v>
      </c>
      <c r="B1261" s="7">
        <v>223631.33300000001</v>
      </c>
      <c r="C1261" s="7">
        <v>2865731.3330000001</v>
      </c>
      <c r="D1261" s="7">
        <v>243936.33300000001</v>
      </c>
      <c r="E1261" s="7">
        <v>243936.33300000001</v>
      </c>
      <c r="F1261" s="7">
        <v>244975.33300000001</v>
      </c>
      <c r="G1261" s="7">
        <v>244975.33300000001</v>
      </c>
      <c r="H1261" s="8">
        <f>D1261/D1260*100</f>
        <v>99.910892266624643</v>
      </c>
      <c r="I1261" s="8">
        <f>E1261/E1260*100</f>
        <v>99.910892266624643</v>
      </c>
      <c r="J1261" s="9">
        <f t="shared" si="366"/>
        <v>109.0796757894387</v>
      </c>
      <c r="K1261" s="9">
        <f t="shared" si="367"/>
        <v>99.575875665816525</v>
      </c>
      <c r="L1261" s="9">
        <f t="shared" si="367"/>
        <v>99.575875665816525</v>
      </c>
    </row>
    <row r="1262" spans="1:12" s="1" customFormat="1" x14ac:dyDescent="0.2">
      <c r="A1262" s="10" t="s">
        <v>8</v>
      </c>
      <c r="B1262" s="7">
        <v>137.446</v>
      </c>
      <c r="C1262" s="7">
        <v>2047.933</v>
      </c>
      <c r="D1262" s="7">
        <v>217.56</v>
      </c>
      <c r="E1262" s="7">
        <v>217.56</v>
      </c>
      <c r="F1262" s="7">
        <v>136.9</v>
      </c>
      <c r="G1262" s="7">
        <v>136.9</v>
      </c>
      <c r="H1262" s="8">
        <f>D1262/D1260*100</f>
        <v>8.910773337535928E-2</v>
      </c>
      <c r="I1262" s="8">
        <f>E1262/E1260*100</f>
        <v>8.910773337535928E-2</v>
      </c>
      <c r="J1262" s="9">
        <f t="shared" si="366"/>
        <v>158.28761841013926</v>
      </c>
      <c r="K1262" s="9">
        <f t="shared" si="367"/>
        <v>158.91891891891891</v>
      </c>
      <c r="L1262" s="9">
        <f t="shared" si="367"/>
        <v>158.91891891891891</v>
      </c>
    </row>
    <row r="1263" spans="1:12" s="1" customFormat="1" x14ac:dyDescent="0.2">
      <c r="A1263" s="6" t="s">
        <v>9</v>
      </c>
      <c r="B1263" s="7">
        <v>223768.77900000001</v>
      </c>
      <c r="C1263" s="7">
        <v>2867779.2660000003</v>
      </c>
      <c r="D1263" s="7">
        <v>244153.89300000001</v>
      </c>
      <c r="E1263" s="7">
        <v>244153.89300000001</v>
      </c>
      <c r="F1263" s="7">
        <v>245112.23300000001</v>
      </c>
      <c r="G1263" s="7">
        <v>245112.23300000001</v>
      </c>
      <c r="H1263" s="8">
        <f>H1264+H1265</f>
        <v>100</v>
      </c>
      <c r="I1263" s="8">
        <f>I1264+I1265</f>
        <v>100</v>
      </c>
      <c r="J1263" s="9">
        <f t="shared" si="366"/>
        <v>109.10990089461944</v>
      </c>
      <c r="K1263" s="9">
        <f t="shared" si="367"/>
        <v>99.609019921906551</v>
      </c>
      <c r="L1263" s="9">
        <f t="shared" si="367"/>
        <v>99.609019921906551</v>
      </c>
    </row>
    <row r="1264" spans="1:12" s="1" customFormat="1" x14ac:dyDescent="0.2">
      <c r="A1264" s="10" t="s">
        <v>10</v>
      </c>
      <c r="B1264" s="7">
        <v>205.35</v>
      </c>
      <c r="C1264" s="7">
        <v>1728.443</v>
      </c>
      <c r="D1264" s="7">
        <v>346.5</v>
      </c>
      <c r="E1264" s="7">
        <v>346.5</v>
      </c>
      <c r="F1264" s="7">
        <v>0</v>
      </c>
      <c r="G1264" s="7">
        <v>0</v>
      </c>
      <c r="H1264" s="8">
        <f>D1264/D1263*100</f>
        <v>0.14191868732562049</v>
      </c>
      <c r="I1264" s="8">
        <f>E1264/E1263*100</f>
        <v>0.14191868732562049</v>
      </c>
      <c r="J1264" s="9">
        <f t="shared" si="366"/>
        <v>168.73630387143902</v>
      </c>
      <c r="K1264" s="9">
        <v>0</v>
      </c>
      <c r="L1264" s="9">
        <v>0</v>
      </c>
    </row>
    <row r="1265" spans="1:12" s="1" customFormat="1" x14ac:dyDescent="0.2">
      <c r="A1265" s="10" t="s">
        <v>11</v>
      </c>
      <c r="B1265" s="7">
        <v>223563.429</v>
      </c>
      <c r="C1265" s="7">
        <v>2866050.8230000003</v>
      </c>
      <c r="D1265" s="7">
        <v>243807.39300000001</v>
      </c>
      <c r="E1265" s="7">
        <v>243807.39300000001</v>
      </c>
      <c r="F1265" s="7">
        <v>245112.23300000001</v>
      </c>
      <c r="G1265" s="7">
        <v>245112.23300000001</v>
      </c>
      <c r="H1265" s="8">
        <f>D1265/D1263*100</f>
        <v>99.858081312674386</v>
      </c>
      <c r="I1265" s="8">
        <f>E1265/E1263*100</f>
        <v>99.858081312674386</v>
      </c>
      <c r="J1265" s="9">
        <f t="shared" si="366"/>
        <v>109.05513217906496</v>
      </c>
      <c r="K1265" s="9">
        <f t="shared" si="367"/>
        <v>99.467656108375465</v>
      </c>
      <c r="L1265" s="9">
        <f t="shared" si="367"/>
        <v>99.467656108375465</v>
      </c>
    </row>
    <row r="1266" spans="1:12" s="1" customFormat="1" x14ac:dyDescent="0.2">
      <c r="A1266" s="3" t="s">
        <v>191</v>
      </c>
      <c r="B1266" s="7"/>
      <c r="C1266" s="7"/>
      <c r="D1266" s="7"/>
      <c r="E1266" s="7"/>
      <c r="F1266" s="7"/>
      <c r="G1266" s="7"/>
    </row>
    <row r="1267" spans="1:12" s="1" customFormat="1" x14ac:dyDescent="0.2">
      <c r="A1267" s="6" t="s">
        <v>6</v>
      </c>
      <c r="B1267" s="7">
        <v>194333.61900000001</v>
      </c>
      <c r="C1267" s="7">
        <v>2080891.321</v>
      </c>
      <c r="D1267" s="7">
        <v>181744.33900000001</v>
      </c>
      <c r="E1267" s="7">
        <v>181744.33900000001</v>
      </c>
      <c r="F1267" s="7">
        <v>142882.647</v>
      </c>
      <c r="G1267" s="7">
        <v>142882.647</v>
      </c>
      <c r="H1267" s="8">
        <f>H1268+H1269</f>
        <v>100</v>
      </c>
      <c r="I1267" s="8">
        <f>I1268+I1269</f>
        <v>100</v>
      </c>
      <c r="J1267" s="9">
        <f t="shared" ref="J1267:J1272" si="368">D1267/B1267*100</f>
        <v>93.521820843566957</v>
      </c>
      <c r="K1267" s="9">
        <f t="shared" ref="K1267:L1272" si="369">D1267/F1267*100</f>
        <v>127.19832870957381</v>
      </c>
      <c r="L1267" s="9">
        <f t="shared" si="369"/>
        <v>127.19832870957381</v>
      </c>
    </row>
    <row r="1268" spans="1:12" s="1" customFormat="1" x14ac:dyDescent="0.2">
      <c r="A1268" s="10" t="s">
        <v>7</v>
      </c>
      <c r="B1268" s="7">
        <v>193831</v>
      </c>
      <c r="C1268" s="7">
        <v>2074736.6669999999</v>
      </c>
      <c r="D1268" s="7">
        <v>181382</v>
      </c>
      <c r="E1268" s="7">
        <v>181382</v>
      </c>
      <c r="F1268" s="7">
        <v>142343</v>
      </c>
      <c r="G1268" s="7">
        <v>142343</v>
      </c>
      <c r="H1268" s="8">
        <f>D1268/D1267*100</f>
        <v>99.800632579813126</v>
      </c>
      <c r="I1268" s="8">
        <f>E1268/E1267*100</f>
        <v>99.800632579813126</v>
      </c>
      <c r="J1268" s="9">
        <f t="shared" si="368"/>
        <v>93.57739474077934</v>
      </c>
      <c r="K1268" s="9">
        <f t="shared" si="369"/>
        <v>127.42600619630049</v>
      </c>
      <c r="L1268" s="9">
        <f t="shared" si="369"/>
        <v>127.42600619630049</v>
      </c>
    </row>
    <row r="1269" spans="1:12" s="1" customFormat="1" x14ac:dyDescent="0.2">
      <c r="A1269" s="10" t="s">
        <v>8</v>
      </c>
      <c r="B1269" s="7">
        <v>502.61900000000003</v>
      </c>
      <c r="C1269" s="7">
        <v>6154.6540000000005</v>
      </c>
      <c r="D1269" s="7">
        <v>362.339</v>
      </c>
      <c r="E1269" s="7">
        <v>362.339</v>
      </c>
      <c r="F1269" s="7">
        <v>539.64700000000005</v>
      </c>
      <c r="G1269" s="7">
        <v>539.64700000000005</v>
      </c>
      <c r="H1269" s="8">
        <f>D1269/D1267*100</f>
        <v>0.19936742018688128</v>
      </c>
      <c r="I1269" s="8">
        <f>E1269/E1267*100</f>
        <v>0.19936742018688128</v>
      </c>
      <c r="J1269" s="9">
        <f t="shared" si="368"/>
        <v>72.090191576522173</v>
      </c>
      <c r="K1269" s="9">
        <f t="shared" si="369"/>
        <v>67.143706904698803</v>
      </c>
      <c r="L1269" s="9">
        <f t="shared" si="369"/>
        <v>67.143706904698803</v>
      </c>
    </row>
    <row r="1270" spans="1:12" s="1" customFormat="1" x14ac:dyDescent="0.2">
      <c r="A1270" s="6" t="s">
        <v>9</v>
      </c>
      <c r="B1270" s="7">
        <v>194333.61900000001</v>
      </c>
      <c r="C1270" s="7">
        <v>2080891.321</v>
      </c>
      <c r="D1270" s="7">
        <v>181744.33900000001</v>
      </c>
      <c r="E1270" s="7">
        <v>181744.33900000001</v>
      </c>
      <c r="F1270" s="7">
        <v>142882.647</v>
      </c>
      <c r="G1270" s="7">
        <v>142882.647</v>
      </c>
      <c r="H1270" s="8">
        <f>H1271+H1272</f>
        <v>100</v>
      </c>
      <c r="I1270" s="8">
        <f>I1271+I1272</f>
        <v>100</v>
      </c>
      <c r="J1270" s="9">
        <f t="shared" si="368"/>
        <v>93.521820843566957</v>
      </c>
      <c r="K1270" s="9">
        <f t="shared" si="369"/>
        <v>127.19832870957381</v>
      </c>
      <c r="L1270" s="9">
        <f t="shared" si="369"/>
        <v>127.19832870957381</v>
      </c>
    </row>
    <row r="1271" spans="1:12" s="1" customFormat="1" x14ac:dyDescent="0.2">
      <c r="A1271" s="10" t="s">
        <v>10</v>
      </c>
      <c r="B1271" s="7">
        <v>142177.79699999999</v>
      </c>
      <c r="C1271" s="7">
        <v>1522364.713</v>
      </c>
      <c r="D1271" s="7">
        <v>50085.425999999999</v>
      </c>
      <c r="E1271" s="7">
        <v>50085.425999999999</v>
      </c>
      <c r="F1271" s="7">
        <v>106011.352</v>
      </c>
      <c r="G1271" s="7">
        <v>106011.352</v>
      </c>
      <c r="H1271" s="8">
        <f>D1271/D1270*100</f>
        <v>27.5581766538544</v>
      </c>
      <c r="I1271" s="8">
        <f>E1271/E1270*100</f>
        <v>27.5581766538544</v>
      </c>
      <c r="J1271" s="9">
        <f t="shared" si="368"/>
        <v>35.227318932224001</v>
      </c>
      <c r="K1271" s="9">
        <f t="shared" si="369"/>
        <v>47.245342178071645</v>
      </c>
      <c r="L1271" s="9">
        <f t="shared" si="369"/>
        <v>47.245342178071645</v>
      </c>
    </row>
    <row r="1272" spans="1:12" s="1" customFormat="1" x14ac:dyDescent="0.2">
      <c r="A1272" s="10" t="s">
        <v>11</v>
      </c>
      <c r="B1272" s="7">
        <v>52155.822000000015</v>
      </c>
      <c r="C1272" s="7">
        <v>558526.60800000001</v>
      </c>
      <c r="D1272" s="7">
        <v>131658.913</v>
      </c>
      <c r="E1272" s="7">
        <v>131658.913</v>
      </c>
      <c r="F1272" s="7">
        <v>36871.294999999998</v>
      </c>
      <c r="G1272" s="7">
        <v>36871.294999999998</v>
      </c>
      <c r="H1272" s="8">
        <f>D1272/D1270*100</f>
        <v>72.441823346145597</v>
      </c>
      <c r="I1272" s="8">
        <f>E1272/E1270*100</f>
        <v>72.441823346145597</v>
      </c>
      <c r="J1272" s="9">
        <f t="shared" si="368"/>
        <v>252.43378006773617</v>
      </c>
      <c r="K1272" s="9">
        <f t="shared" si="369"/>
        <v>357.07699715998586</v>
      </c>
      <c r="L1272" s="9">
        <f t="shared" si="369"/>
        <v>357.07699715998586</v>
      </c>
    </row>
    <row r="1273" spans="1:12" s="1" customFormat="1" x14ac:dyDescent="0.2">
      <c r="A1273" s="3" t="s">
        <v>192</v>
      </c>
      <c r="B1273" s="7"/>
      <c r="C1273" s="7"/>
      <c r="D1273" s="7"/>
      <c r="E1273" s="7"/>
      <c r="F1273" s="7"/>
      <c r="G1273" s="7"/>
    </row>
    <row r="1274" spans="1:12" s="1" customFormat="1" x14ac:dyDescent="0.2">
      <c r="A1274" s="6" t="s">
        <v>6</v>
      </c>
      <c r="B1274" s="7">
        <v>462.67199999999997</v>
      </c>
      <c r="C1274" s="7">
        <v>6489.5339999999997</v>
      </c>
      <c r="D1274" s="7">
        <v>244.489</v>
      </c>
      <c r="E1274" s="7">
        <v>244.489</v>
      </c>
      <c r="F1274" s="7">
        <v>526.00599999999997</v>
      </c>
      <c r="G1274" s="7">
        <v>526.00599999999997</v>
      </c>
      <c r="H1274" s="8">
        <f>H1275+H1276+H1277</f>
        <v>100</v>
      </c>
      <c r="I1274" s="8">
        <f>I1275+I1276+I1277</f>
        <v>100</v>
      </c>
      <c r="J1274" s="9">
        <f t="shared" ref="J1274:J1279" si="370">D1274/B1274*100</f>
        <v>52.842834664730098</v>
      </c>
      <c r="K1274" s="9">
        <f t="shared" ref="K1274:L1279" si="371">D1274/F1274*100</f>
        <v>46.480268285913091</v>
      </c>
      <c r="L1274" s="9">
        <f t="shared" si="371"/>
        <v>46.480268285913091</v>
      </c>
    </row>
    <row r="1275" spans="1:12" s="1" customFormat="1" x14ac:dyDescent="0.2">
      <c r="A1275" s="10" t="s">
        <v>7</v>
      </c>
      <c r="B1275" s="7">
        <v>0</v>
      </c>
      <c r="C1275" s="7">
        <v>2.6669999999999998</v>
      </c>
      <c r="D1275" s="7">
        <v>0</v>
      </c>
      <c r="E1275" s="7">
        <v>0</v>
      </c>
      <c r="F1275" s="7">
        <v>0</v>
      </c>
      <c r="G1275" s="7">
        <v>0</v>
      </c>
      <c r="H1275" s="8">
        <f>D1275/D1274*100</f>
        <v>0</v>
      </c>
      <c r="I1275" s="8">
        <f>E1275/E1274*100</f>
        <v>0</v>
      </c>
      <c r="J1275" s="9">
        <v>0</v>
      </c>
      <c r="K1275" s="9">
        <v>0</v>
      </c>
      <c r="L1275" s="9">
        <v>0</v>
      </c>
    </row>
    <row r="1276" spans="1:12" s="1" customFormat="1" x14ac:dyDescent="0.2">
      <c r="A1276" s="10" t="s">
        <v>8</v>
      </c>
      <c r="B1276" s="7">
        <v>418.99599999999998</v>
      </c>
      <c r="C1276" s="7">
        <v>1934.0830000000001</v>
      </c>
      <c r="D1276" s="7">
        <v>203.10599999999999</v>
      </c>
      <c r="E1276" s="7">
        <v>203.10599999999999</v>
      </c>
      <c r="F1276" s="7">
        <v>213.15</v>
      </c>
      <c r="G1276" s="7">
        <v>213.15</v>
      </c>
      <c r="H1276" s="8">
        <f>D1276/D1274*100</f>
        <v>83.073676116307894</v>
      </c>
      <c r="I1276" s="8">
        <f>E1276/E1274*100</f>
        <v>83.073676116307894</v>
      </c>
      <c r="J1276" s="9">
        <f t="shared" si="370"/>
        <v>48.474448443421899</v>
      </c>
      <c r="K1276" s="9">
        <f t="shared" si="371"/>
        <v>95.287825475017584</v>
      </c>
      <c r="L1276" s="9">
        <f t="shared" si="371"/>
        <v>95.287825475017584</v>
      </c>
    </row>
    <row r="1277" spans="1:12" s="1" customFormat="1" x14ac:dyDescent="0.2">
      <c r="A1277" s="10" t="s">
        <v>124</v>
      </c>
      <c r="B1277" s="7">
        <v>43.676000000000002</v>
      </c>
      <c r="C1277" s="7">
        <v>4552.7839999999997</v>
      </c>
      <c r="D1277" s="7">
        <v>41.383000000000003</v>
      </c>
      <c r="E1277" s="7">
        <v>41.383000000000003</v>
      </c>
      <c r="F1277" s="7">
        <v>312.85599999999999</v>
      </c>
      <c r="G1277" s="7">
        <v>312.85599999999999</v>
      </c>
      <c r="H1277" s="8">
        <f>D1277/D1274*100</f>
        <v>16.92632388369211</v>
      </c>
      <c r="I1277" s="8">
        <f>E1277/E1274*100</f>
        <v>16.92632388369211</v>
      </c>
      <c r="J1277" s="9">
        <f t="shared" si="370"/>
        <v>94.749977104130409</v>
      </c>
      <c r="K1277" s="9">
        <f t="shared" si="371"/>
        <v>13.227491241977141</v>
      </c>
      <c r="L1277" s="9">
        <f t="shared" si="371"/>
        <v>13.227491241977141</v>
      </c>
    </row>
    <row r="1278" spans="1:12" s="1" customFormat="1" x14ac:dyDescent="0.2">
      <c r="A1278" s="6" t="s">
        <v>9</v>
      </c>
      <c r="B1278" s="7">
        <v>462.67199999999997</v>
      </c>
      <c r="C1278" s="7">
        <v>6489.5339999999997</v>
      </c>
      <c r="D1278" s="7">
        <v>244.489</v>
      </c>
      <c r="E1278" s="7">
        <v>244.489</v>
      </c>
      <c r="F1278" s="7">
        <v>526.00599999999997</v>
      </c>
      <c r="G1278" s="7">
        <v>526.00599999999997</v>
      </c>
      <c r="H1278" s="8">
        <f>H1279+H1280</f>
        <v>100</v>
      </c>
      <c r="I1278" s="8">
        <f>I1279+I1280</f>
        <v>100</v>
      </c>
      <c r="J1278" s="9">
        <f t="shared" si="370"/>
        <v>52.842834664730098</v>
      </c>
      <c r="K1278" s="9">
        <f t="shared" si="371"/>
        <v>46.480268285913091</v>
      </c>
      <c r="L1278" s="9">
        <f t="shared" si="371"/>
        <v>46.480268285913091</v>
      </c>
    </row>
    <row r="1279" spans="1:12" s="1" customFormat="1" x14ac:dyDescent="0.2">
      <c r="A1279" s="10" t="s">
        <v>10</v>
      </c>
      <c r="B1279" s="7">
        <v>462.67200000000003</v>
      </c>
      <c r="C1279" s="7">
        <v>6489.5339999999997</v>
      </c>
      <c r="D1279" s="7">
        <v>244.489</v>
      </c>
      <c r="E1279" s="7">
        <v>244.489</v>
      </c>
      <c r="F1279" s="7">
        <v>526.00599999999997</v>
      </c>
      <c r="G1279" s="7">
        <v>526.00599999999997</v>
      </c>
      <c r="H1279" s="8">
        <f>D1279/D1278*100</f>
        <v>100</v>
      </c>
      <c r="I1279" s="8">
        <f>E1279/E1278*100</f>
        <v>100</v>
      </c>
      <c r="J1279" s="9">
        <f t="shared" si="370"/>
        <v>52.842834664730084</v>
      </c>
      <c r="K1279" s="9">
        <f t="shared" si="371"/>
        <v>46.480268285913091</v>
      </c>
      <c r="L1279" s="9">
        <f t="shared" si="371"/>
        <v>46.480268285913091</v>
      </c>
    </row>
    <row r="1280" spans="1:12" s="1" customFormat="1" x14ac:dyDescent="0.2">
      <c r="A1280" s="10" t="s">
        <v>11</v>
      </c>
      <c r="B1280" s="7">
        <v>0</v>
      </c>
      <c r="C1280" s="7">
        <v>0</v>
      </c>
      <c r="D1280" s="7">
        <v>0</v>
      </c>
      <c r="E1280" s="7">
        <v>0</v>
      </c>
      <c r="F1280" s="7">
        <v>0</v>
      </c>
      <c r="G1280" s="7">
        <v>0</v>
      </c>
      <c r="H1280" s="8">
        <f>D1280/D1278*100</f>
        <v>0</v>
      </c>
      <c r="I1280" s="8">
        <f>E1280/E1278*100</f>
        <v>0</v>
      </c>
      <c r="J1280" s="9">
        <v>0</v>
      </c>
      <c r="K1280" s="9">
        <v>0</v>
      </c>
      <c r="L1280" s="9">
        <v>0</v>
      </c>
    </row>
    <row r="1281" spans="1:12" s="1" customFormat="1" x14ac:dyDescent="0.2">
      <c r="A1281" s="3" t="s">
        <v>193</v>
      </c>
      <c r="B1281" s="7"/>
      <c r="C1281" s="7"/>
      <c r="D1281" s="7"/>
      <c r="E1281" s="7"/>
      <c r="F1281" s="7"/>
      <c r="G1281" s="7"/>
    </row>
    <row r="1282" spans="1:12" s="1" customFormat="1" x14ac:dyDescent="0.2">
      <c r="A1282" s="6" t="s">
        <v>6</v>
      </c>
      <c r="B1282" s="7">
        <v>153334.34700000001</v>
      </c>
      <c r="C1282" s="7">
        <v>1584105.067</v>
      </c>
      <c r="D1282" s="7">
        <v>144200</v>
      </c>
      <c r="E1282" s="7">
        <v>144200</v>
      </c>
      <c r="F1282" s="7">
        <v>102065</v>
      </c>
      <c r="G1282" s="7">
        <v>102065</v>
      </c>
      <c r="H1282" s="8">
        <f>H1283+H1284</f>
        <v>100</v>
      </c>
      <c r="I1282" s="8">
        <f>I1283+I1284</f>
        <v>100</v>
      </c>
      <c r="J1282" s="9">
        <f t="shared" ref="J1282:J1287" si="372">D1282/B1282*100</f>
        <v>94.042856555811326</v>
      </c>
      <c r="K1282" s="9">
        <f t="shared" ref="K1282:L1286" si="373">D1282/F1282*100</f>
        <v>141.28251604369763</v>
      </c>
      <c r="L1282" s="9">
        <f t="shared" si="373"/>
        <v>141.28251604369763</v>
      </c>
    </row>
    <row r="1283" spans="1:12" s="1" customFormat="1" x14ac:dyDescent="0.2">
      <c r="A1283" s="10" t="s">
        <v>7</v>
      </c>
      <c r="B1283" s="7">
        <v>153325</v>
      </c>
      <c r="C1283" s="7">
        <v>1583927</v>
      </c>
      <c r="D1283" s="7">
        <v>144199</v>
      </c>
      <c r="E1283" s="7">
        <v>144199</v>
      </c>
      <c r="F1283" s="7">
        <v>102044</v>
      </c>
      <c r="G1283" s="7">
        <v>102044</v>
      </c>
      <c r="H1283" s="8">
        <f>D1283/D1282*100</f>
        <v>99.999306518723998</v>
      </c>
      <c r="I1283" s="8">
        <f>E1283/E1282*100</f>
        <v>99.999306518723998</v>
      </c>
      <c r="J1283" s="9">
        <f t="shared" si="372"/>
        <v>94.047937387901513</v>
      </c>
      <c r="K1283" s="9">
        <f t="shared" si="373"/>
        <v>141.31061110893339</v>
      </c>
      <c r="L1283" s="9">
        <f t="shared" si="373"/>
        <v>141.31061110893339</v>
      </c>
    </row>
    <row r="1284" spans="1:12" s="1" customFormat="1" x14ac:dyDescent="0.2">
      <c r="A1284" s="10" t="s">
        <v>8</v>
      </c>
      <c r="B1284" s="7">
        <v>9.3469999999999995</v>
      </c>
      <c r="C1284" s="7">
        <v>178.06700000000001</v>
      </c>
      <c r="D1284" s="7">
        <v>1</v>
      </c>
      <c r="E1284" s="7">
        <v>1</v>
      </c>
      <c r="F1284" s="7">
        <v>21</v>
      </c>
      <c r="G1284" s="7">
        <v>21</v>
      </c>
      <c r="H1284" s="8">
        <f>D1284/D1282*100</f>
        <v>6.9348127600554787E-4</v>
      </c>
      <c r="I1284" s="8">
        <f>E1284/E1282*100</f>
        <v>6.9348127600554787E-4</v>
      </c>
      <c r="J1284" s="9">
        <f t="shared" si="372"/>
        <v>10.698619878035734</v>
      </c>
      <c r="K1284" s="9">
        <f t="shared" si="373"/>
        <v>4.7619047619047619</v>
      </c>
      <c r="L1284" s="9">
        <f t="shared" si="373"/>
        <v>4.7619047619047619</v>
      </c>
    </row>
    <row r="1285" spans="1:12" s="1" customFormat="1" x14ac:dyDescent="0.2">
      <c r="A1285" s="6" t="s">
        <v>9</v>
      </c>
      <c r="B1285" s="7">
        <v>153334.34700000001</v>
      </c>
      <c r="C1285" s="7">
        <v>1584105.067</v>
      </c>
      <c r="D1285" s="7">
        <v>144200</v>
      </c>
      <c r="E1285" s="7">
        <v>144200</v>
      </c>
      <c r="F1285" s="7">
        <v>102065</v>
      </c>
      <c r="G1285" s="7">
        <v>102065</v>
      </c>
      <c r="H1285" s="8">
        <f>H1286+H1287</f>
        <v>100</v>
      </c>
      <c r="I1285" s="8">
        <f>I1286+I1287</f>
        <v>100</v>
      </c>
      <c r="J1285" s="9">
        <f t="shared" si="372"/>
        <v>94.042856555811326</v>
      </c>
      <c r="K1285" s="9">
        <f t="shared" si="373"/>
        <v>141.28251604369763</v>
      </c>
      <c r="L1285" s="9">
        <f t="shared" si="373"/>
        <v>141.28251604369763</v>
      </c>
    </row>
    <row r="1286" spans="1:12" s="1" customFormat="1" x14ac:dyDescent="0.2">
      <c r="A1286" s="10" t="s">
        <v>10</v>
      </c>
      <c r="B1286" s="7">
        <v>116121.18</v>
      </c>
      <c r="C1286" s="7">
        <v>1195202.0220000001</v>
      </c>
      <c r="D1286" s="7">
        <v>28822.815999999999</v>
      </c>
      <c r="E1286" s="7">
        <v>28822.815999999999</v>
      </c>
      <c r="F1286" s="7">
        <v>86472.95</v>
      </c>
      <c r="G1286" s="7">
        <v>86472.95</v>
      </c>
      <c r="H1286" s="8">
        <f>D1286/D1285*100</f>
        <v>19.988083217753118</v>
      </c>
      <c r="I1286" s="8">
        <f>E1286/E1285*100</f>
        <v>19.988083217753118</v>
      </c>
      <c r="J1286" s="9">
        <f t="shared" si="372"/>
        <v>24.821325446400046</v>
      </c>
      <c r="K1286" s="9">
        <f t="shared" si="373"/>
        <v>33.331597915880053</v>
      </c>
      <c r="L1286" s="9">
        <f t="shared" si="373"/>
        <v>33.331597915880053</v>
      </c>
    </row>
    <row r="1287" spans="1:12" s="1" customFormat="1" x14ac:dyDescent="0.2">
      <c r="A1287" s="10" t="s">
        <v>11</v>
      </c>
      <c r="B1287" s="7">
        <v>37213.167000000016</v>
      </c>
      <c r="C1287" s="7">
        <v>388903.04499999993</v>
      </c>
      <c r="D1287" s="7">
        <v>115377.18400000001</v>
      </c>
      <c r="E1287" s="7">
        <v>115377.18400000001</v>
      </c>
      <c r="F1287" s="7">
        <v>15592.050000000003</v>
      </c>
      <c r="G1287" s="7">
        <v>15592.050000000003</v>
      </c>
      <c r="H1287" s="8">
        <f>D1287/D1285*100</f>
        <v>80.011916782246885</v>
      </c>
      <c r="I1287" s="8">
        <f>E1287/E1285*100</f>
        <v>80.011916782246885</v>
      </c>
      <c r="J1287" s="9">
        <f t="shared" si="372"/>
        <v>310.04397986336386</v>
      </c>
      <c r="K1287" s="9"/>
      <c r="L1287" s="9"/>
    </row>
    <row r="1288" spans="1:12" s="1" customFormat="1" x14ac:dyDescent="0.2">
      <c r="A1288" s="3" t="s">
        <v>194</v>
      </c>
      <c r="B1288" s="7"/>
      <c r="C1288" s="7"/>
      <c r="D1288" s="7"/>
      <c r="E1288" s="7"/>
      <c r="F1288" s="7"/>
      <c r="G1288" s="7"/>
    </row>
    <row r="1289" spans="1:12" s="1" customFormat="1" x14ac:dyDescent="0.2">
      <c r="A1289" s="6" t="s">
        <v>6</v>
      </c>
      <c r="B1289" s="7">
        <v>11449.268</v>
      </c>
      <c r="C1289" s="7">
        <v>184660.413</v>
      </c>
      <c r="D1289" s="7">
        <v>14817.26</v>
      </c>
      <c r="E1289" s="7">
        <v>14817.26</v>
      </c>
      <c r="F1289" s="7">
        <v>16640.41</v>
      </c>
      <c r="G1289" s="7">
        <v>16640.41</v>
      </c>
      <c r="H1289" s="8">
        <f>H1290+H1291</f>
        <v>100</v>
      </c>
      <c r="I1289" s="8">
        <f>I1290+I1291</f>
        <v>100</v>
      </c>
      <c r="J1289" s="9">
        <f t="shared" ref="J1289:J1294" si="374">D1289/B1289*100</f>
        <v>129.4166579033699</v>
      </c>
      <c r="K1289" s="9">
        <f t="shared" ref="K1289:L1294" si="375">D1289/F1289*100</f>
        <v>89.04383966500825</v>
      </c>
      <c r="L1289" s="9">
        <f t="shared" si="375"/>
        <v>89.04383966500825</v>
      </c>
    </row>
    <row r="1290" spans="1:12" s="1" customFormat="1" x14ac:dyDescent="0.2">
      <c r="A1290" s="10" t="s">
        <v>7</v>
      </c>
      <c r="B1290" s="7">
        <v>11413</v>
      </c>
      <c r="C1290" s="7">
        <v>182484</v>
      </c>
      <c r="D1290" s="7">
        <v>14793</v>
      </c>
      <c r="E1290" s="7">
        <v>14793</v>
      </c>
      <c r="F1290" s="7">
        <v>16488</v>
      </c>
      <c r="G1290" s="7">
        <v>16488</v>
      </c>
      <c r="H1290" s="8">
        <f>D1290/D1289*100</f>
        <v>99.836272023302556</v>
      </c>
      <c r="I1290" s="8">
        <f>E1290/E1289*100</f>
        <v>99.836272023302556</v>
      </c>
      <c r="J1290" s="9">
        <f t="shared" si="374"/>
        <v>129.61535091562254</v>
      </c>
      <c r="K1290" s="9">
        <f t="shared" si="375"/>
        <v>89.719796215429398</v>
      </c>
      <c r="L1290" s="9">
        <f t="shared" si="375"/>
        <v>89.719796215429398</v>
      </c>
    </row>
    <row r="1291" spans="1:12" s="1" customFormat="1" x14ac:dyDescent="0.2">
      <c r="A1291" s="10" t="s">
        <v>8</v>
      </c>
      <c r="B1291" s="7">
        <v>36.268000000000001</v>
      </c>
      <c r="C1291" s="7">
        <v>2176.413</v>
      </c>
      <c r="D1291" s="7">
        <v>24.26</v>
      </c>
      <c r="E1291" s="7">
        <v>24.26</v>
      </c>
      <c r="F1291" s="7">
        <v>152.41</v>
      </c>
      <c r="G1291" s="7">
        <v>152.41</v>
      </c>
      <c r="H1291" s="8">
        <f>D1291/D1289*100</f>
        <v>0.1637279766974461</v>
      </c>
      <c r="I1291" s="8">
        <f>E1291/E1289*100</f>
        <v>0.1637279766974461</v>
      </c>
      <c r="J1291" s="9">
        <f t="shared" si="374"/>
        <v>66.890923127826184</v>
      </c>
      <c r="K1291" s="9">
        <f t="shared" si="375"/>
        <v>15.917590709271046</v>
      </c>
      <c r="L1291" s="9">
        <f t="shared" si="375"/>
        <v>15.917590709271046</v>
      </c>
    </row>
    <row r="1292" spans="1:12" s="1" customFormat="1" x14ac:dyDescent="0.2">
      <c r="A1292" s="6" t="s">
        <v>9</v>
      </c>
      <c r="B1292" s="7">
        <v>11449.268</v>
      </c>
      <c r="C1292" s="7">
        <v>184660.413</v>
      </c>
      <c r="D1292" s="7">
        <v>14817.26</v>
      </c>
      <c r="E1292" s="7">
        <v>14817.26</v>
      </c>
      <c r="F1292" s="7">
        <v>16640.41</v>
      </c>
      <c r="G1292" s="7">
        <v>16640.41</v>
      </c>
      <c r="H1292" s="8">
        <f>H1293+H1294</f>
        <v>100</v>
      </c>
      <c r="I1292" s="8">
        <f>I1293+I1294</f>
        <v>100</v>
      </c>
      <c r="J1292" s="9">
        <f t="shared" si="374"/>
        <v>129.4166579033699</v>
      </c>
      <c r="K1292" s="9">
        <f t="shared" si="375"/>
        <v>89.04383966500825</v>
      </c>
      <c r="L1292" s="9">
        <f t="shared" si="375"/>
        <v>89.04383966500825</v>
      </c>
    </row>
    <row r="1293" spans="1:12" s="1" customFormat="1" x14ac:dyDescent="0.2">
      <c r="A1293" s="10" t="s">
        <v>10</v>
      </c>
      <c r="B1293" s="7">
        <v>8435.6479999999992</v>
      </c>
      <c r="C1293" s="7">
        <v>135315.83799999999</v>
      </c>
      <c r="D1293" s="7">
        <v>6620.1980000000003</v>
      </c>
      <c r="E1293" s="7">
        <v>6620.1980000000003</v>
      </c>
      <c r="F1293" s="7">
        <v>8462.2309999999998</v>
      </c>
      <c r="G1293" s="7">
        <v>8462.2309999999998</v>
      </c>
      <c r="H1293" s="8">
        <f>D1293/D1292*100</f>
        <v>44.67896223728274</v>
      </c>
      <c r="I1293" s="8">
        <f>E1293/E1292*100</f>
        <v>44.67896223728274</v>
      </c>
      <c r="J1293" s="9">
        <f t="shared" si="374"/>
        <v>78.478831738830266</v>
      </c>
      <c r="K1293" s="9">
        <f t="shared" si="375"/>
        <v>78.232300678154502</v>
      </c>
      <c r="L1293" s="9">
        <f t="shared" si="375"/>
        <v>78.232300678154502</v>
      </c>
    </row>
    <row r="1294" spans="1:12" s="1" customFormat="1" x14ac:dyDescent="0.2">
      <c r="A1294" s="10" t="s">
        <v>11</v>
      </c>
      <c r="B1294" s="7">
        <v>3013.6200000000008</v>
      </c>
      <c r="C1294" s="7">
        <v>49344.575000000012</v>
      </c>
      <c r="D1294" s="7">
        <v>8197.0619999999999</v>
      </c>
      <c r="E1294" s="7">
        <v>8197.0619999999999</v>
      </c>
      <c r="F1294" s="7">
        <v>8178.1790000000001</v>
      </c>
      <c r="G1294" s="7">
        <v>8178.1790000000001</v>
      </c>
      <c r="H1294" s="8">
        <f>D1294/D1292*100</f>
        <v>55.32103776271726</v>
      </c>
      <c r="I1294" s="8">
        <f>E1294/E1292*100</f>
        <v>55.32103776271726</v>
      </c>
      <c r="J1294" s="9">
        <f t="shared" si="374"/>
        <v>272.00051764986949</v>
      </c>
      <c r="K1294" s="9">
        <f t="shared" si="375"/>
        <v>100.2308949217179</v>
      </c>
      <c r="L1294" s="9">
        <f t="shared" si="375"/>
        <v>100.2308949217179</v>
      </c>
    </row>
    <row r="1295" spans="1:12" s="1" customFormat="1" x14ac:dyDescent="0.2">
      <c r="A1295" s="3" t="s">
        <v>195</v>
      </c>
      <c r="B1295" s="7"/>
      <c r="C1295" s="7"/>
      <c r="D1295" s="7"/>
      <c r="E1295" s="7"/>
      <c r="F1295" s="7"/>
      <c r="G1295" s="7"/>
    </row>
    <row r="1296" spans="1:12" s="1" customFormat="1" x14ac:dyDescent="0.2">
      <c r="A1296" s="6" t="s">
        <v>6</v>
      </c>
      <c r="B1296" s="7" t="s">
        <v>629</v>
      </c>
      <c r="C1296" s="7">
        <f>C1297+C1298</f>
        <v>96999</v>
      </c>
      <c r="D1296" s="7" t="s">
        <v>629</v>
      </c>
      <c r="E1296" s="7">
        <f>E1297+E1298</f>
        <v>8249</v>
      </c>
      <c r="F1296" s="7" t="s">
        <v>629</v>
      </c>
      <c r="G1296" s="7">
        <f>G1297+G1298</f>
        <v>10327</v>
      </c>
      <c r="H1296" s="8"/>
      <c r="I1296" s="8">
        <f>I1297+I1298</f>
        <v>100</v>
      </c>
      <c r="J1296" s="9"/>
      <c r="K1296" s="9"/>
      <c r="L1296" s="9">
        <f t="shared" ref="K1296:L1301" si="376">E1296/G1296*100</f>
        <v>79.877989735644434</v>
      </c>
    </row>
    <row r="1297" spans="1:12" s="1" customFormat="1" x14ac:dyDescent="0.2">
      <c r="A1297" s="10" t="s">
        <v>7</v>
      </c>
      <c r="B1297" s="7" t="s">
        <v>629</v>
      </c>
      <c r="C1297" s="7">
        <v>96999</v>
      </c>
      <c r="D1297" s="7" t="s">
        <v>629</v>
      </c>
      <c r="E1297" s="7">
        <v>8249</v>
      </c>
      <c r="F1297" s="7" t="s">
        <v>629</v>
      </c>
      <c r="G1297" s="7">
        <v>10327</v>
      </c>
      <c r="H1297" s="8"/>
      <c r="I1297" s="8">
        <f>E1297/E1296*100</f>
        <v>100</v>
      </c>
      <c r="J1297" s="9"/>
      <c r="K1297" s="9"/>
      <c r="L1297" s="9">
        <f t="shared" si="376"/>
        <v>79.877989735644434</v>
      </c>
    </row>
    <row r="1298" spans="1:12" s="1" customFormat="1" x14ac:dyDescent="0.2">
      <c r="A1298" s="10" t="s">
        <v>8</v>
      </c>
      <c r="B1298" s="7">
        <v>0</v>
      </c>
      <c r="C1298" s="7">
        <v>0</v>
      </c>
      <c r="D1298" s="7">
        <v>0</v>
      </c>
      <c r="E1298" s="7">
        <v>0</v>
      </c>
      <c r="F1298" s="7">
        <v>0</v>
      </c>
      <c r="G1298" s="7">
        <v>0</v>
      </c>
      <c r="H1298" s="8"/>
      <c r="I1298" s="8">
        <f>E1298/E1296*100</f>
        <v>0</v>
      </c>
      <c r="J1298" s="9">
        <v>0</v>
      </c>
      <c r="K1298" s="9">
        <v>0</v>
      </c>
      <c r="L1298" s="9">
        <v>0</v>
      </c>
    </row>
    <row r="1299" spans="1:12" s="1" customFormat="1" x14ac:dyDescent="0.2">
      <c r="A1299" s="6" t="s">
        <v>9</v>
      </c>
      <c r="B1299" s="7">
        <v>7658</v>
      </c>
      <c r="C1299" s="7">
        <f>C1296</f>
        <v>96999</v>
      </c>
      <c r="D1299" s="7">
        <v>8249</v>
      </c>
      <c r="E1299" s="7">
        <f>E1296</f>
        <v>8249</v>
      </c>
      <c r="F1299" s="7">
        <v>10327</v>
      </c>
      <c r="G1299" s="7">
        <f>G1296</f>
        <v>10327</v>
      </c>
      <c r="H1299" s="8">
        <f>H1300+H1301</f>
        <v>100</v>
      </c>
      <c r="I1299" s="8">
        <f>I1300+I1301</f>
        <v>100</v>
      </c>
      <c r="J1299" s="9">
        <f t="shared" ref="J1299:J1301" si="377">D1299/B1299*100</f>
        <v>107.71741969182554</v>
      </c>
      <c r="K1299" s="9">
        <f t="shared" si="376"/>
        <v>79.877989735644434</v>
      </c>
      <c r="L1299" s="9">
        <f t="shared" si="376"/>
        <v>79.877989735644434</v>
      </c>
    </row>
    <row r="1300" spans="1:12" s="1" customFormat="1" x14ac:dyDescent="0.2">
      <c r="A1300" s="10" t="s">
        <v>10</v>
      </c>
      <c r="B1300" s="7">
        <v>1596.17</v>
      </c>
      <c r="C1300" s="7">
        <v>24600.63</v>
      </c>
      <c r="D1300" s="7">
        <v>2484.59</v>
      </c>
      <c r="E1300" s="7">
        <v>2484.59</v>
      </c>
      <c r="F1300" s="7">
        <v>1288.24</v>
      </c>
      <c r="G1300" s="7">
        <v>1288.24</v>
      </c>
      <c r="H1300" s="8">
        <f>D1300/D1299*100</f>
        <v>30.119893320402475</v>
      </c>
      <c r="I1300" s="8">
        <f>E1300/E1299*100</f>
        <v>30.119893320402475</v>
      </c>
      <c r="J1300" s="9">
        <f t="shared" si="377"/>
        <v>155.65948489196012</v>
      </c>
      <c r="K1300" s="9">
        <f t="shared" si="376"/>
        <v>192.86701235794575</v>
      </c>
      <c r="L1300" s="9">
        <f t="shared" si="376"/>
        <v>192.86701235794575</v>
      </c>
    </row>
    <row r="1301" spans="1:12" s="1" customFormat="1" x14ac:dyDescent="0.2">
      <c r="A1301" s="10" t="s">
        <v>11</v>
      </c>
      <c r="B1301" s="7">
        <v>6061.83</v>
      </c>
      <c r="C1301" s="7">
        <f>C1299-C1300</f>
        <v>72398.37</v>
      </c>
      <c r="D1301" s="7">
        <v>5764.41</v>
      </c>
      <c r="E1301" s="7">
        <f>E1299-E1300</f>
        <v>5764.41</v>
      </c>
      <c r="F1301" s="7">
        <v>9038.76</v>
      </c>
      <c r="G1301" s="7">
        <f>G1299-G1300</f>
        <v>9038.76</v>
      </c>
      <c r="H1301" s="8">
        <f>D1301/D1299*100</f>
        <v>69.880106679597517</v>
      </c>
      <c r="I1301" s="8">
        <f>E1301/E1299*100</f>
        <v>69.880106679597517</v>
      </c>
      <c r="J1301" s="9">
        <f t="shared" si="377"/>
        <v>95.093560855385249</v>
      </c>
      <c r="K1301" s="9">
        <f t="shared" si="376"/>
        <v>63.774345153538761</v>
      </c>
      <c r="L1301" s="9">
        <f t="shared" si="376"/>
        <v>63.774345153538761</v>
      </c>
    </row>
    <row r="1302" spans="1:12" s="1" customFormat="1" x14ac:dyDescent="0.2">
      <c r="A1302" s="3" t="s">
        <v>196</v>
      </c>
      <c r="B1302" s="7"/>
      <c r="C1302" s="7"/>
      <c r="D1302" s="7"/>
      <c r="E1302" s="7"/>
      <c r="F1302" s="7"/>
      <c r="G1302" s="7"/>
    </row>
    <row r="1303" spans="1:12" s="1" customFormat="1" x14ac:dyDescent="0.2">
      <c r="A1303" s="6" t="s">
        <v>6</v>
      </c>
      <c r="B1303" s="7">
        <v>232586.64899999998</v>
      </c>
      <c r="C1303" s="7">
        <v>2997221.7910000002</v>
      </c>
      <c r="D1303" s="7">
        <v>233754.34399999998</v>
      </c>
      <c r="E1303" s="7">
        <v>233754.34399999998</v>
      </c>
      <c r="F1303" s="7">
        <v>273590.08799999999</v>
      </c>
      <c r="G1303" s="7">
        <v>273590.08799999999</v>
      </c>
      <c r="H1303" s="8">
        <f>H1304+H1305</f>
        <v>100</v>
      </c>
      <c r="I1303" s="8">
        <f>I1304+I1305</f>
        <v>100</v>
      </c>
      <c r="J1303" s="9">
        <f t="shared" ref="J1303:J1308" si="378">D1303/B1303*100</f>
        <v>100.5020473036696</v>
      </c>
      <c r="K1303" s="9">
        <f t="shared" ref="K1303:L1308" si="379">D1303/F1303*100</f>
        <v>85.439624552480126</v>
      </c>
      <c r="L1303" s="9">
        <f t="shared" si="379"/>
        <v>85.439624552480126</v>
      </c>
    </row>
    <row r="1304" spans="1:12" s="1" customFormat="1" x14ac:dyDescent="0.2">
      <c r="A1304" s="10" t="s">
        <v>7</v>
      </c>
      <c r="B1304" s="7">
        <v>195988.16699999999</v>
      </c>
      <c r="C1304" s="7">
        <v>2456801.0040000002</v>
      </c>
      <c r="D1304" s="7">
        <v>189104.16699999999</v>
      </c>
      <c r="E1304" s="7">
        <v>189104.16699999999</v>
      </c>
      <c r="F1304" s="7">
        <v>229474.16699999999</v>
      </c>
      <c r="G1304" s="7">
        <v>229474.16699999999</v>
      </c>
      <c r="H1304" s="8">
        <f>D1304/D1303*100</f>
        <v>80.89867497820704</v>
      </c>
      <c r="I1304" s="8">
        <f>E1304/E1303*100</f>
        <v>80.89867497820704</v>
      </c>
      <c r="J1304" s="9">
        <f t="shared" si="378"/>
        <v>96.487543046412597</v>
      </c>
      <c r="K1304" s="9">
        <f t="shared" si="379"/>
        <v>82.407605819961432</v>
      </c>
      <c r="L1304" s="9">
        <f t="shared" si="379"/>
        <v>82.407605819961432</v>
      </c>
    </row>
    <row r="1305" spans="1:12" s="1" customFormat="1" x14ac:dyDescent="0.2">
      <c r="A1305" s="10" t="s">
        <v>8</v>
      </c>
      <c r="B1305" s="7">
        <v>36598.482000000004</v>
      </c>
      <c r="C1305" s="7">
        <v>540420.78700000001</v>
      </c>
      <c r="D1305" s="7">
        <v>44650.177000000003</v>
      </c>
      <c r="E1305" s="7">
        <v>44650.177000000003</v>
      </c>
      <c r="F1305" s="7">
        <v>44115.921000000002</v>
      </c>
      <c r="G1305" s="7">
        <v>44115.921000000002</v>
      </c>
      <c r="H1305" s="8">
        <f>D1305/D1303*100</f>
        <v>19.101325021792967</v>
      </c>
      <c r="I1305" s="8">
        <f>E1305/E1303*100</f>
        <v>19.101325021792967</v>
      </c>
      <c r="J1305" s="9">
        <f t="shared" si="378"/>
        <v>122.00007912896496</v>
      </c>
      <c r="K1305" s="9">
        <f t="shared" si="379"/>
        <v>101.21102764691233</v>
      </c>
      <c r="L1305" s="9">
        <f t="shared" si="379"/>
        <v>101.21102764691233</v>
      </c>
    </row>
    <row r="1306" spans="1:12" s="1" customFormat="1" x14ac:dyDescent="0.2">
      <c r="A1306" s="6" t="s">
        <v>9</v>
      </c>
      <c r="B1306" s="7">
        <v>232586.64899999998</v>
      </c>
      <c r="C1306" s="7">
        <v>2997221.7910000002</v>
      </c>
      <c r="D1306" s="7">
        <v>233754.34399999998</v>
      </c>
      <c r="E1306" s="7">
        <v>233754.34399999998</v>
      </c>
      <c r="F1306" s="7">
        <v>273590.08799999999</v>
      </c>
      <c r="G1306" s="7">
        <v>273590.08799999999</v>
      </c>
      <c r="H1306" s="8">
        <f>H1307+H1308</f>
        <v>100</v>
      </c>
      <c r="I1306" s="8">
        <f>I1307+I1308</f>
        <v>100</v>
      </c>
      <c r="J1306" s="9">
        <f t="shared" si="378"/>
        <v>100.5020473036696</v>
      </c>
      <c r="K1306" s="9">
        <f t="shared" si="379"/>
        <v>85.439624552480126</v>
      </c>
      <c r="L1306" s="9">
        <f t="shared" si="379"/>
        <v>85.439624552480126</v>
      </c>
    </row>
    <row r="1307" spans="1:12" s="1" customFormat="1" x14ac:dyDescent="0.2">
      <c r="A1307" s="10" t="s">
        <v>10</v>
      </c>
      <c r="B1307" s="7">
        <v>143345.834</v>
      </c>
      <c r="C1307" s="7">
        <v>1962675.5060000001</v>
      </c>
      <c r="D1307" s="7">
        <v>133115.647</v>
      </c>
      <c r="E1307" s="7">
        <v>133115.647</v>
      </c>
      <c r="F1307" s="7">
        <v>185909.008</v>
      </c>
      <c r="G1307" s="7">
        <v>185909.008</v>
      </c>
      <c r="H1307" s="8">
        <f>D1307/D1306*100</f>
        <v>56.946812077212137</v>
      </c>
      <c r="I1307" s="8">
        <f>E1307/E1306*100</f>
        <v>56.946812077212137</v>
      </c>
      <c r="J1307" s="9">
        <f t="shared" si="378"/>
        <v>92.863282653892824</v>
      </c>
      <c r="K1307" s="9">
        <f t="shared" si="379"/>
        <v>71.602580440857395</v>
      </c>
      <c r="L1307" s="9">
        <f t="shared" si="379"/>
        <v>71.602580440857395</v>
      </c>
    </row>
    <row r="1308" spans="1:12" s="1" customFormat="1" x14ac:dyDescent="0.2">
      <c r="A1308" s="10" t="s">
        <v>11</v>
      </c>
      <c r="B1308" s="7">
        <v>89240.814999999973</v>
      </c>
      <c r="C1308" s="7">
        <v>1034546.2850000001</v>
      </c>
      <c r="D1308" s="7">
        <v>100638.69699999999</v>
      </c>
      <c r="E1308" s="7">
        <v>100638.69699999999</v>
      </c>
      <c r="F1308" s="7">
        <v>87681.079999999987</v>
      </c>
      <c r="G1308" s="7">
        <v>87681.079999999987</v>
      </c>
      <c r="H1308" s="8">
        <f>D1308/D1306*100</f>
        <v>43.053187922787863</v>
      </c>
      <c r="I1308" s="8">
        <f>E1308/E1306*100</f>
        <v>43.053187922787863</v>
      </c>
      <c r="J1308" s="9">
        <f t="shared" si="378"/>
        <v>112.77205054660249</v>
      </c>
      <c r="K1308" s="9">
        <f t="shared" si="379"/>
        <v>114.77812203043118</v>
      </c>
      <c r="L1308" s="9">
        <f t="shared" si="379"/>
        <v>114.77812203043118</v>
      </c>
    </row>
    <row r="1309" spans="1:12" s="1" customFormat="1" ht="33.75" x14ac:dyDescent="0.2">
      <c r="A1309" s="3" t="s">
        <v>197</v>
      </c>
      <c r="B1309" s="7"/>
      <c r="C1309" s="7"/>
      <c r="D1309" s="7"/>
      <c r="E1309" s="7"/>
      <c r="F1309" s="7"/>
      <c r="G1309" s="7"/>
    </row>
    <row r="1310" spans="1:12" s="1" customFormat="1" x14ac:dyDescent="0.2">
      <c r="A1310" s="6" t="s">
        <v>6</v>
      </c>
      <c r="B1310" s="7">
        <v>168083.22</v>
      </c>
      <c r="C1310" s="7">
        <v>1780897.7349999999</v>
      </c>
      <c r="D1310" s="7">
        <v>187684.56599999999</v>
      </c>
      <c r="E1310" s="7">
        <v>187684.56599999999</v>
      </c>
      <c r="F1310" s="7">
        <v>153582.28700000001</v>
      </c>
      <c r="G1310" s="7">
        <v>153582.28700000001</v>
      </c>
      <c r="H1310" s="8">
        <f>H1311+H1312</f>
        <v>100</v>
      </c>
      <c r="I1310" s="8">
        <f>I1311+I1312</f>
        <v>100</v>
      </c>
      <c r="J1310" s="9">
        <f t="shared" ref="J1310:J1315" si="380">D1310/B1310*100</f>
        <v>111.66169115513136</v>
      </c>
      <c r="K1310" s="9">
        <f t="shared" ref="K1310:L1315" si="381">D1310/F1310*100</f>
        <v>122.20456516577329</v>
      </c>
      <c r="L1310" s="9">
        <f t="shared" si="381"/>
        <v>122.20456516577329</v>
      </c>
    </row>
    <row r="1311" spans="1:12" s="1" customFormat="1" x14ac:dyDescent="0.2">
      <c r="A1311" s="10" t="s">
        <v>7</v>
      </c>
      <c r="B1311" s="7">
        <v>75758.082999999999</v>
      </c>
      <c r="C1311" s="7">
        <v>856613.99600000004</v>
      </c>
      <c r="D1311" s="7">
        <v>76640.082999999999</v>
      </c>
      <c r="E1311" s="7">
        <v>76640.082999999999</v>
      </c>
      <c r="F1311" s="7">
        <v>71574.082999999999</v>
      </c>
      <c r="G1311" s="7">
        <v>71574.082999999999</v>
      </c>
      <c r="H1311" s="8">
        <f>D1311/D1310*100</f>
        <v>40.834515396433822</v>
      </c>
      <c r="I1311" s="8">
        <f>E1311/E1310*100</f>
        <v>40.834515396433822</v>
      </c>
      <c r="J1311" s="9">
        <f t="shared" si="380"/>
        <v>101.16423220476685</v>
      </c>
      <c r="K1311" s="9">
        <f t="shared" si="381"/>
        <v>107.07798100605774</v>
      </c>
      <c r="L1311" s="9">
        <f t="shared" si="381"/>
        <v>107.07798100605774</v>
      </c>
    </row>
    <row r="1312" spans="1:12" s="1" customFormat="1" x14ac:dyDescent="0.2">
      <c r="A1312" s="10" t="s">
        <v>8</v>
      </c>
      <c r="B1312" s="7">
        <v>92325.137000000002</v>
      </c>
      <c r="C1312" s="7">
        <v>924283.73899999994</v>
      </c>
      <c r="D1312" s="7">
        <v>111044.48299999999</v>
      </c>
      <c r="E1312" s="7">
        <v>111044.48299999999</v>
      </c>
      <c r="F1312" s="7">
        <v>82008.203999999998</v>
      </c>
      <c r="G1312" s="7">
        <v>82008.203999999998</v>
      </c>
      <c r="H1312" s="8">
        <f>D1312/D1310*100</f>
        <v>59.165484603566178</v>
      </c>
      <c r="I1312" s="8">
        <f>E1312/E1310*100</f>
        <v>59.165484603566178</v>
      </c>
      <c r="J1312" s="9">
        <f t="shared" si="380"/>
        <v>120.27545975913362</v>
      </c>
      <c r="K1312" s="9">
        <f t="shared" si="381"/>
        <v>135.40655395891855</v>
      </c>
      <c r="L1312" s="9">
        <f t="shared" si="381"/>
        <v>135.40655395891855</v>
      </c>
    </row>
    <row r="1313" spans="1:12" s="1" customFormat="1" x14ac:dyDescent="0.2">
      <c r="A1313" s="6" t="s">
        <v>9</v>
      </c>
      <c r="B1313" s="7">
        <v>168083.22</v>
      </c>
      <c r="C1313" s="7">
        <v>1780897.7349999999</v>
      </c>
      <c r="D1313" s="7">
        <v>187684.56599999999</v>
      </c>
      <c r="E1313" s="7">
        <v>187684.56599999999</v>
      </c>
      <c r="F1313" s="7">
        <v>153582.28700000001</v>
      </c>
      <c r="G1313" s="7">
        <v>153582.28700000001</v>
      </c>
      <c r="H1313" s="8">
        <f>H1314+H1315</f>
        <v>100</v>
      </c>
      <c r="I1313" s="8">
        <f>I1314+I1315</f>
        <v>100</v>
      </c>
      <c r="J1313" s="9">
        <f t="shared" si="380"/>
        <v>111.66169115513136</v>
      </c>
      <c r="K1313" s="9">
        <f t="shared" si="381"/>
        <v>122.20456516577329</v>
      </c>
      <c r="L1313" s="9">
        <f t="shared" si="381"/>
        <v>122.20456516577329</v>
      </c>
    </row>
    <row r="1314" spans="1:12" s="1" customFormat="1" x14ac:dyDescent="0.2">
      <c r="A1314" s="10" t="s">
        <v>10</v>
      </c>
      <c r="B1314" s="7">
        <v>31684.633000000002</v>
      </c>
      <c r="C1314" s="7">
        <v>293679.38</v>
      </c>
      <c r="D1314" s="7">
        <v>25411.131000000001</v>
      </c>
      <c r="E1314" s="7">
        <v>25411.131000000001</v>
      </c>
      <c r="F1314" s="7">
        <v>17890.258999999998</v>
      </c>
      <c r="G1314" s="7">
        <v>17890.258999999998</v>
      </c>
      <c r="H1314" s="8">
        <f>D1314/D1313*100</f>
        <v>13.539275786800712</v>
      </c>
      <c r="I1314" s="8">
        <f>E1314/E1313*100</f>
        <v>13.539275786800712</v>
      </c>
      <c r="J1314" s="9">
        <f t="shared" si="380"/>
        <v>80.200174639864059</v>
      </c>
      <c r="K1314" s="9">
        <f t="shared" si="381"/>
        <v>142.03892185127117</v>
      </c>
      <c r="L1314" s="9">
        <f t="shared" si="381"/>
        <v>142.03892185127117</v>
      </c>
    </row>
    <row r="1315" spans="1:12" s="1" customFormat="1" x14ac:dyDescent="0.2">
      <c r="A1315" s="10" t="s">
        <v>11</v>
      </c>
      <c r="B1315" s="7">
        <v>136398.587</v>
      </c>
      <c r="C1315" s="7">
        <v>1487218.355</v>
      </c>
      <c r="D1315" s="7">
        <v>162273.435</v>
      </c>
      <c r="E1315" s="7">
        <v>162273.435</v>
      </c>
      <c r="F1315" s="7">
        <v>135692.02800000002</v>
      </c>
      <c r="G1315" s="7">
        <v>135692.02800000002</v>
      </c>
      <c r="H1315" s="8">
        <f>D1315/D1313*100</f>
        <v>86.460724213199285</v>
      </c>
      <c r="I1315" s="8">
        <f>E1315/E1313*100</f>
        <v>86.460724213199285</v>
      </c>
      <c r="J1315" s="9">
        <f t="shared" si="380"/>
        <v>118.97002642703329</v>
      </c>
      <c r="K1315" s="9">
        <f t="shared" si="381"/>
        <v>119.58951265729479</v>
      </c>
      <c r="L1315" s="9">
        <f t="shared" si="381"/>
        <v>119.58951265729479</v>
      </c>
    </row>
    <row r="1316" spans="1:12" s="1" customFormat="1" ht="33.75" x14ac:dyDescent="0.2">
      <c r="A1316" s="3" t="s">
        <v>198</v>
      </c>
      <c r="B1316" s="7"/>
      <c r="C1316" s="7"/>
      <c r="D1316" s="7"/>
      <c r="E1316" s="7"/>
      <c r="F1316" s="7"/>
      <c r="G1316" s="7"/>
    </row>
    <row r="1317" spans="1:12" s="1" customFormat="1" x14ac:dyDescent="0.2">
      <c r="A1317" s="6" t="s">
        <v>6</v>
      </c>
      <c r="B1317" s="7">
        <v>24708.303</v>
      </c>
      <c r="C1317" s="7">
        <v>212360.11900000001</v>
      </c>
      <c r="D1317" s="7">
        <v>25634.117999999999</v>
      </c>
      <c r="E1317" s="7">
        <v>25634.117999999999</v>
      </c>
      <c r="F1317" s="7">
        <v>13246.369000000001</v>
      </c>
      <c r="G1317" s="7">
        <v>13246.369000000001</v>
      </c>
      <c r="H1317" s="8"/>
      <c r="I1317" s="8">
        <f>I1318+I1319</f>
        <v>100.00000000000001</v>
      </c>
      <c r="J1317" s="9">
        <f t="shared" ref="J1317:J1322" si="382">D1317/B1317*100</f>
        <v>103.74697930489197</v>
      </c>
      <c r="K1317" s="9">
        <f t="shared" ref="K1317:L1322" si="383">D1317/F1317*100</f>
        <v>193.51807276394004</v>
      </c>
      <c r="L1317" s="9">
        <f t="shared" si="383"/>
        <v>193.51807276394004</v>
      </c>
    </row>
    <row r="1318" spans="1:12" s="1" customFormat="1" x14ac:dyDescent="0.2">
      <c r="A1318" s="10" t="s">
        <v>7</v>
      </c>
      <c r="B1318" s="7" t="s">
        <v>629</v>
      </c>
      <c r="C1318" s="7">
        <v>185000</v>
      </c>
      <c r="D1318" s="7" t="s">
        <v>629</v>
      </c>
      <c r="E1318" s="7">
        <v>23920</v>
      </c>
      <c r="F1318" s="7" t="s">
        <v>629</v>
      </c>
      <c r="G1318" s="7">
        <v>11270</v>
      </c>
      <c r="H1318" s="8"/>
      <c r="I1318" s="8">
        <f>E1318/E1317*100</f>
        <v>93.313138372851384</v>
      </c>
      <c r="J1318" s="9"/>
      <c r="K1318" s="9"/>
      <c r="L1318" s="9">
        <f t="shared" si="383"/>
        <v>212.24489795918367</v>
      </c>
    </row>
    <row r="1319" spans="1:12" s="1" customFormat="1" x14ac:dyDescent="0.2">
      <c r="A1319" s="10" t="s">
        <v>8</v>
      </c>
      <c r="B1319" s="7">
        <v>3261.3029999999999</v>
      </c>
      <c r="C1319" s="7">
        <v>27360.118999999999</v>
      </c>
      <c r="D1319" s="7">
        <v>1714.1179999999999</v>
      </c>
      <c r="E1319" s="7">
        <v>1714.1179999999999</v>
      </c>
      <c r="F1319" s="7">
        <v>1976.3689999999999</v>
      </c>
      <c r="G1319" s="7">
        <v>1976.3689999999999</v>
      </c>
      <c r="H1319" s="8">
        <f>D1319/D1317*100</f>
        <v>6.6868616271486312</v>
      </c>
      <c r="I1319" s="8">
        <f>E1319/E1317*100</f>
        <v>6.6868616271486312</v>
      </c>
      <c r="J1319" s="9">
        <f t="shared" si="382"/>
        <v>52.559299151290141</v>
      </c>
      <c r="K1319" s="9">
        <f t="shared" si="383"/>
        <v>86.730666186324527</v>
      </c>
      <c r="L1319" s="9">
        <f t="shared" si="383"/>
        <v>86.730666186324527</v>
      </c>
    </row>
    <row r="1320" spans="1:12" s="1" customFormat="1" x14ac:dyDescent="0.2">
      <c r="A1320" s="6" t="s">
        <v>9</v>
      </c>
      <c r="B1320" s="7">
        <v>24708.303</v>
      </c>
      <c r="C1320" s="7">
        <v>212360.11900000001</v>
      </c>
      <c r="D1320" s="7">
        <v>25634.117999999999</v>
      </c>
      <c r="E1320" s="7">
        <v>25634.117999999999</v>
      </c>
      <c r="F1320" s="7">
        <v>13246.369000000001</v>
      </c>
      <c r="G1320" s="7">
        <v>13246.369000000001</v>
      </c>
      <c r="H1320" s="8">
        <f>H1321+H1322</f>
        <v>100</v>
      </c>
      <c r="I1320" s="8">
        <f>I1321+I1322</f>
        <v>100</v>
      </c>
      <c r="J1320" s="9">
        <f t="shared" si="382"/>
        <v>103.74697930489197</v>
      </c>
      <c r="K1320" s="9">
        <f t="shared" si="383"/>
        <v>193.51807276394004</v>
      </c>
      <c r="L1320" s="9">
        <f t="shared" si="383"/>
        <v>193.51807276394004</v>
      </c>
    </row>
    <row r="1321" spans="1:12" s="1" customFormat="1" x14ac:dyDescent="0.2">
      <c r="A1321" s="10" t="s">
        <v>10</v>
      </c>
      <c r="B1321" s="7">
        <v>52.24</v>
      </c>
      <c r="C1321" s="7">
        <v>20029.011999999999</v>
      </c>
      <c r="D1321" s="7">
        <v>948.49800000000005</v>
      </c>
      <c r="E1321" s="7">
        <v>948.49800000000005</v>
      </c>
      <c r="F1321" s="7">
        <v>2798.7689999999998</v>
      </c>
      <c r="G1321" s="7">
        <v>2798.7689999999998</v>
      </c>
      <c r="H1321" s="8">
        <f>D1321/D1320*100</f>
        <v>3.7001390100490297</v>
      </c>
      <c r="I1321" s="8">
        <f>E1321/E1320*100</f>
        <v>3.7001390100490297</v>
      </c>
      <c r="J1321" s="9"/>
      <c r="K1321" s="9">
        <f t="shared" si="383"/>
        <v>33.889827992235162</v>
      </c>
      <c r="L1321" s="9">
        <f t="shared" si="383"/>
        <v>33.889827992235162</v>
      </c>
    </row>
    <row r="1322" spans="1:12" s="1" customFormat="1" x14ac:dyDescent="0.2">
      <c r="A1322" s="10" t="s">
        <v>11</v>
      </c>
      <c r="B1322" s="7">
        <v>24656.062999999998</v>
      </c>
      <c r="C1322" s="7">
        <v>192331.10699999999</v>
      </c>
      <c r="D1322" s="7">
        <v>24685.62</v>
      </c>
      <c r="E1322" s="7">
        <v>24685.62</v>
      </c>
      <c r="F1322" s="7">
        <v>10447.6</v>
      </c>
      <c r="G1322" s="7">
        <v>10447.6</v>
      </c>
      <c r="H1322" s="8">
        <f>D1322/D1320*100</f>
        <v>96.299860989950972</v>
      </c>
      <c r="I1322" s="8">
        <f>E1322/E1320*100</f>
        <v>96.299860989950972</v>
      </c>
      <c r="J1322" s="9">
        <f t="shared" si="382"/>
        <v>100.11987720829558</v>
      </c>
      <c r="K1322" s="9">
        <f t="shared" si="383"/>
        <v>236.28029403882232</v>
      </c>
      <c r="L1322" s="9">
        <f t="shared" si="383"/>
        <v>236.28029403882232</v>
      </c>
    </row>
    <row r="1323" spans="1:12" s="1" customFormat="1" ht="22.5" x14ac:dyDescent="0.2">
      <c r="A1323" s="3" t="s">
        <v>199</v>
      </c>
      <c r="B1323" s="7"/>
      <c r="C1323" s="7"/>
      <c r="D1323" s="7"/>
      <c r="E1323" s="7"/>
      <c r="F1323" s="7"/>
      <c r="G1323" s="7"/>
    </row>
    <row r="1324" spans="1:12" s="1" customFormat="1" x14ac:dyDescent="0.2">
      <c r="A1324" s="6" t="s">
        <v>6</v>
      </c>
      <c r="B1324" s="7">
        <v>80360.494000000006</v>
      </c>
      <c r="C1324" s="7">
        <v>1229586.0889999999</v>
      </c>
      <c r="D1324" s="7">
        <v>62025.159</v>
      </c>
      <c r="E1324" s="7">
        <v>62025.159</v>
      </c>
      <c r="F1324" s="7">
        <v>70614.559000000008</v>
      </c>
      <c r="G1324" s="7">
        <v>70614.559000000008</v>
      </c>
      <c r="H1324" s="8">
        <f>H1325+H1326</f>
        <v>100.00000000000001</v>
      </c>
      <c r="I1324" s="8">
        <f>I1325+I1326</f>
        <v>100.00000000000001</v>
      </c>
      <c r="J1324" s="9">
        <f t="shared" ref="J1324:J1329" si="384">D1324/B1324*100</f>
        <v>77.183645735179269</v>
      </c>
      <c r="K1324" s="9">
        <f t="shared" ref="K1324:L1329" si="385">D1324/F1324*100</f>
        <v>87.836219440243184</v>
      </c>
      <c r="L1324" s="9">
        <f t="shared" si="385"/>
        <v>87.836219440243184</v>
      </c>
    </row>
    <row r="1325" spans="1:12" s="1" customFormat="1" x14ac:dyDescent="0.2">
      <c r="A1325" s="10" t="s">
        <v>7</v>
      </c>
      <c r="B1325" s="7">
        <v>28028</v>
      </c>
      <c r="C1325" s="7">
        <v>387393.99599999998</v>
      </c>
      <c r="D1325" s="7">
        <v>28531.666000000001</v>
      </c>
      <c r="E1325" s="7">
        <v>28531.666000000001</v>
      </c>
      <c r="F1325" s="7">
        <v>26554</v>
      </c>
      <c r="G1325" s="7">
        <v>26554</v>
      </c>
      <c r="H1325" s="8">
        <f>D1325/D1324*100</f>
        <v>46.000149713441289</v>
      </c>
      <c r="I1325" s="8">
        <f>E1325/E1324*100</f>
        <v>46.000149713441289</v>
      </c>
      <c r="J1325" s="9">
        <f t="shared" si="384"/>
        <v>101.79701013272442</v>
      </c>
      <c r="K1325" s="9">
        <f t="shared" si="385"/>
        <v>107.44771409203886</v>
      </c>
      <c r="L1325" s="9">
        <f t="shared" si="385"/>
        <v>107.44771409203886</v>
      </c>
    </row>
    <row r="1326" spans="1:12" s="1" customFormat="1" x14ac:dyDescent="0.2">
      <c r="A1326" s="10" t="s">
        <v>8</v>
      </c>
      <c r="B1326" s="7">
        <v>52332.493999999999</v>
      </c>
      <c r="C1326" s="7">
        <v>842192.09299999999</v>
      </c>
      <c r="D1326" s="7">
        <v>33493.493000000002</v>
      </c>
      <c r="E1326" s="7">
        <v>33493.493000000002</v>
      </c>
      <c r="F1326" s="7">
        <v>44060.559000000001</v>
      </c>
      <c r="G1326" s="7">
        <v>44060.559000000001</v>
      </c>
      <c r="H1326" s="8">
        <f>D1326/D1324*100</f>
        <v>53.999850286558726</v>
      </c>
      <c r="I1326" s="8">
        <f>E1326/E1324*100</f>
        <v>53.999850286558726</v>
      </c>
      <c r="J1326" s="9">
        <f t="shared" si="384"/>
        <v>64.001331562757173</v>
      </c>
      <c r="K1326" s="9">
        <f t="shared" si="385"/>
        <v>76.016949762257894</v>
      </c>
      <c r="L1326" s="9">
        <f t="shared" si="385"/>
        <v>76.016949762257894</v>
      </c>
    </row>
    <row r="1327" spans="1:12" s="1" customFormat="1" x14ac:dyDescent="0.2">
      <c r="A1327" s="6" t="s">
        <v>9</v>
      </c>
      <c r="B1327" s="7">
        <v>80360.494000000006</v>
      </c>
      <c r="C1327" s="7">
        <v>1229586.0889999999</v>
      </c>
      <c r="D1327" s="7">
        <v>62025.159</v>
      </c>
      <c r="E1327" s="7">
        <v>62025.159</v>
      </c>
      <c r="F1327" s="7">
        <v>70614.559000000008</v>
      </c>
      <c r="G1327" s="7">
        <v>70614.559000000008</v>
      </c>
      <c r="H1327" s="8">
        <f>H1328+H1329</f>
        <v>100</v>
      </c>
      <c r="I1327" s="8">
        <f>I1328+I1329</f>
        <v>100</v>
      </c>
      <c r="J1327" s="9">
        <f t="shared" si="384"/>
        <v>77.183645735179269</v>
      </c>
      <c r="K1327" s="9">
        <f t="shared" si="385"/>
        <v>87.836219440243184</v>
      </c>
      <c r="L1327" s="9">
        <f t="shared" si="385"/>
        <v>87.836219440243184</v>
      </c>
    </row>
    <row r="1328" spans="1:12" s="1" customFormat="1" x14ac:dyDescent="0.2">
      <c r="A1328" s="10" t="s">
        <v>10</v>
      </c>
      <c r="B1328" s="7">
        <v>5382.83</v>
      </c>
      <c r="C1328" s="7">
        <v>141890.26199999999</v>
      </c>
      <c r="D1328" s="7">
        <v>10620.1</v>
      </c>
      <c r="E1328" s="7">
        <v>10620.1</v>
      </c>
      <c r="F1328" s="7">
        <v>11709.218999999999</v>
      </c>
      <c r="G1328" s="7">
        <v>11709.218999999999</v>
      </c>
      <c r="H1328" s="8">
        <f>D1328/D1327*100</f>
        <v>17.122245506859564</v>
      </c>
      <c r="I1328" s="8">
        <f>E1328/E1327*100</f>
        <v>17.122245506859564</v>
      </c>
      <c r="J1328" s="9">
        <f t="shared" si="384"/>
        <v>197.2958462370166</v>
      </c>
      <c r="K1328" s="9">
        <f t="shared" si="385"/>
        <v>90.698619609044812</v>
      </c>
      <c r="L1328" s="9">
        <f t="shared" si="385"/>
        <v>90.698619609044812</v>
      </c>
    </row>
    <row r="1329" spans="1:12" s="1" customFormat="1" x14ac:dyDescent="0.2">
      <c r="A1329" s="10" t="s">
        <v>11</v>
      </c>
      <c r="B1329" s="7">
        <v>74977.664000000004</v>
      </c>
      <c r="C1329" s="7">
        <v>1087695.827</v>
      </c>
      <c r="D1329" s="7">
        <v>51405.059000000001</v>
      </c>
      <c r="E1329" s="7">
        <v>51405.059000000001</v>
      </c>
      <c r="F1329" s="7">
        <v>58905.340000000011</v>
      </c>
      <c r="G1329" s="7">
        <v>58905.340000000011</v>
      </c>
      <c r="H1329" s="8">
        <f>D1329/D1327*100</f>
        <v>82.877754493140444</v>
      </c>
      <c r="I1329" s="8">
        <f>E1329/E1327*100</f>
        <v>82.877754493140444</v>
      </c>
      <c r="J1329" s="9">
        <f t="shared" si="384"/>
        <v>68.560496896782482</v>
      </c>
      <c r="K1329" s="9">
        <f t="shared" si="385"/>
        <v>87.267230780774696</v>
      </c>
      <c r="L1329" s="9">
        <f t="shared" si="385"/>
        <v>87.267230780774696</v>
      </c>
    </row>
    <row r="1330" spans="1:12" s="1" customFormat="1" x14ac:dyDescent="0.2">
      <c r="A1330" s="3" t="s">
        <v>200</v>
      </c>
      <c r="B1330" s="7"/>
      <c r="C1330" s="7"/>
      <c r="D1330" s="7"/>
      <c r="E1330" s="7"/>
      <c r="F1330" s="7"/>
      <c r="G1330" s="7"/>
    </row>
    <row r="1331" spans="1:12" s="1" customFormat="1" x14ac:dyDescent="0.2">
      <c r="A1331" s="6" t="s">
        <v>6</v>
      </c>
      <c r="B1331" s="7">
        <v>2334.5740000000001</v>
      </c>
      <c r="C1331" s="7">
        <v>35021.69</v>
      </c>
      <c r="D1331" s="7">
        <v>1303.4870000000001</v>
      </c>
      <c r="E1331" s="7">
        <v>1303.4870000000001</v>
      </c>
      <c r="F1331" s="7">
        <v>1299.665</v>
      </c>
      <c r="G1331" s="7">
        <v>1299.665</v>
      </c>
      <c r="H1331" s="8">
        <f>H1332+H1333</f>
        <v>100</v>
      </c>
      <c r="I1331" s="8">
        <f>I1332+I1333</f>
        <v>100</v>
      </c>
      <c r="J1331" s="9">
        <f t="shared" ref="J1331:J1336" si="386">D1331/B1331*100</f>
        <v>55.834040814298461</v>
      </c>
      <c r="K1331" s="9">
        <f t="shared" ref="K1331:L1336" si="387">D1331/F1331*100</f>
        <v>100.29407578106667</v>
      </c>
      <c r="L1331" s="9">
        <f t="shared" si="387"/>
        <v>100.29407578106667</v>
      </c>
    </row>
    <row r="1332" spans="1:12" s="1" customFormat="1" x14ac:dyDescent="0.2">
      <c r="A1332" s="10" t="s">
        <v>7</v>
      </c>
      <c r="B1332" s="7">
        <v>482.25</v>
      </c>
      <c r="C1332" s="7">
        <v>11936</v>
      </c>
      <c r="D1332" s="7">
        <v>66.25</v>
      </c>
      <c r="E1332" s="7">
        <v>66.25</v>
      </c>
      <c r="F1332" s="7">
        <v>154.917</v>
      </c>
      <c r="G1332" s="7">
        <v>154.917</v>
      </c>
      <c r="H1332" s="8">
        <f>D1332/D1331*100</f>
        <v>5.082520961083616</v>
      </c>
      <c r="I1332" s="8">
        <f>E1332/E1331*100</f>
        <v>5.082520961083616</v>
      </c>
      <c r="J1332" s="9">
        <f t="shared" si="386"/>
        <v>13.737687921202696</v>
      </c>
      <c r="K1332" s="9">
        <f t="shared" si="387"/>
        <v>42.764835363452683</v>
      </c>
      <c r="L1332" s="9">
        <f t="shared" si="387"/>
        <v>42.764835363452683</v>
      </c>
    </row>
    <row r="1333" spans="1:12" s="1" customFormat="1" x14ac:dyDescent="0.2">
      <c r="A1333" s="10" t="s">
        <v>8</v>
      </c>
      <c r="B1333" s="7">
        <v>1852.3240000000001</v>
      </c>
      <c r="C1333" s="7">
        <v>23085.69</v>
      </c>
      <c r="D1333" s="7">
        <v>1237.2370000000001</v>
      </c>
      <c r="E1333" s="7">
        <v>1237.2370000000001</v>
      </c>
      <c r="F1333" s="7">
        <v>1144.748</v>
      </c>
      <c r="G1333" s="7">
        <v>1144.748</v>
      </c>
      <c r="H1333" s="8">
        <f>D1333/D1331*100</f>
        <v>94.917479038916383</v>
      </c>
      <c r="I1333" s="8">
        <f>E1333/E1331*100</f>
        <v>94.917479038916383</v>
      </c>
      <c r="J1333" s="9">
        <f t="shared" si="386"/>
        <v>66.793768260844217</v>
      </c>
      <c r="K1333" s="9">
        <f t="shared" si="387"/>
        <v>108.07942009944547</v>
      </c>
      <c r="L1333" s="9">
        <f t="shared" si="387"/>
        <v>108.07942009944547</v>
      </c>
    </row>
    <row r="1334" spans="1:12" s="1" customFormat="1" x14ac:dyDescent="0.2">
      <c r="A1334" s="6" t="s">
        <v>9</v>
      </c>
      <c r="B1334" s="7">
        <v>2334.5740000000001</v>
      </c>
      <c r="C1334" s="7">
        <v>35021.69</v>
      </c>
      <c r="D1334" s="7">
        <v>1303.4870000000001</v>
      </c>
      <c r="E1334" s="7">
        <v>1303.4870000000001</v>
      </c>
      <c r="F1334" s="7">
        <v>1299.665</v>
      </c>
      <c r="G1334" s="7">
        <v>1299.665</v>
      </c>
      <c r="H1334" s="8">
        <f>H1335+H1336</f>
        <v>100</v>
      </c>
      <c r="I1334" s="8">
        <f>I1335+I1336</f>
        <v>100</v>
      </c>
      <c r="J1334" s="9">
        <f t="shared" si="386"/>
        <v>55.834040814298461</v>
      </c>
      <c r="K1334" s="9">
        <f t="shared" si="387"/>
        <v>100.29407578106667</v>
      </c>
      <c r="L1334" s="9">
        <f t="shared" si="387"/>
        <v>100.29407578106667</v>
      </c>
    </row>
    <row r="1335" spans="1:12" s="1" customFormat="1" x14ac:dyDescent="0.2">
      <c r="A1335" s="10" t="s">
        <v>10</v>
      </c>
      <c r="B1335" s="7">
        <v>19.632000000000001</v>
      </c>
      <c r="C1335" s="7">
        <v>495.11799999999999</v>
      </c>
      <c r="D1335" s="7">
        <v>25.2</v>
      </c>
      <c r="E1335" s="7">
        <v>25.2</v>
      </c>
      <c r="F1335" s="7">
        <v>16.649000000000001</v>
      </c>
      <c r="G1335" s="7">
        <v>16.649000000000001</v>
      </c>
      <c r="H1335" s="8">
        <f>D1335/D1334*100</f>
        <v>1.9332758976499189</v>
      </c>
      <c r="I1335" s="8">
        <f>E1335/E1334*100</f>
        <v>1.9332758976499189</v>
      </c>
      <c r="J1335" s="9">
        <f t="shared" si="386"/>
        <v>128.36185819070906</v>
      </c>
      <c r="K1335" s="9">
        <f t="shared" si="387"/>
        <v>151.3604420685927</v>
      </c>
      <c r="L1335" s="9">
        <f t="shared" si="387"/>
        <v>151.3604420685927</v>
      </c>
    </row>
    <row r="1336" spans="1:12" s="1" customFormat="1" x14ac:dyDescent="0.2">
      <c r="A1336" s="10" t="s">
        <v>11</v>
      </c>
      <c r="B1336" s="7">
        <v>2314.942</v>
      </c>
      <c r="C1336" s="7">
        <v>34526.572</v>
      </c>
      <c r="D1336" s="7">
        <v>1278.287</v>
      </c>
      <c r="E1336" s="7">
        <v>1278.287</v>
      </c>
      <c r="F1336" s="7">
        <v>1283.0160000000001</v>
      </c>
      <c r="G1336" s="7">
        <v>1283.0160000000001</v>
      </c>
      <c r="H1336" s="8">
        <f>D1336/D1334*100</f>
        <v>98.066724102350079</v>
      </c>
      <c r="I1336" s="8">
        <f>E1336/E1334*100</f>
        <v>98.066724102350079</v>
      </c>
      <c r="J1336" s="9">
        <f t="shared" si="386"/>
        <v>55.218964449217303</v>
      </c>
      <c r="K1336" s="9">
        <f t="shared" si="387"/>
        <v>99.631415352575488</v>
      </c>
      <c r="L1336" s="9">
        <f t="shared" si="387"/>
        <v>99.631415352575488</v>
      </c>
    </row>
    <row r="1337" spans="1:12" s="1" customFormat="1" ht="33.75" x14ac:dyDescent="0.2">
      <c r="A1337" s="3" t="s">
        <v>201</v>
      </c>
      <c r="B1337" s="7"/>
      <c r="C1337" s="7"/>
      <c r="D1337" s="7"/>
      <c r="E1337" s="7"/>
      <c r="F1337" s="7"/>
      <c r="G1337" s="7"/>
    </row>
    <row r="1338" spans="1:12" s="1" customFormat="1" x14ac:dyDescent="0.2">
      <c r="A1338" s="6" t="s">
        <v>6</v>
      </c>
      <c r="B1338" s="7">
        <v>5750.9650000000001</v>
      </c>
      <c r="C1338" s="7">
        <v>86224.975999999995</v>
      </c>
      <c r="D1338" s="7">
        <v>6203.26</v>
      </c>
      <c r="E1338" s="7">
        <v>6203.26</v>
      </c>
      <c r="F1338" s="7">
        <v>3235.3139999999999</v>
      </c>
      <c r="G1338" s="7">
        <v>3235.3139999999999</v>
      </c>
      <c r="H1338" s="8">
        <f>H1339+H1340</f>
        <v>100</v>
      </c>
      <c r="I1338" s="8">
        <f>I1339+I1340</f>
        <v>100</v>
      </c>
      <c r="J1338" s="9">
        <f t="shared" ref="J1338:J1343" si="388">D1338/B1338*100</f>
        <v>107.8646801015134</v>
      </c>
      <c r="K1338" s="9">
        <f t="shared" ref="K1338:L1343" si="389">D1338/F1338*100</f>
        <v>191.73594896816817</v>
      </c>
      <c r="L1338" s="9">
        <f t="shared" si="389"/>
        <v>191.73594896816817</v>
      </c>
    </row>
    <row r="1339" spans="1:12" s="1" customFormat="1" x14ac:dyDescent="0.2">
      <c r="A1339" s="10" t="s">
        <v>7</v>
      </c>
      <c r="B1339" s="7">
        <v>0</v>
      </c>
      <c r="C1339" s="7">
        <v>47</v>
      </c>
      <c r="D1339" s="7">
        <v>0</v>
      </c>
      <c r="E1339" s="7">
        <v>0</v>
      </c>
      <c r="F1339" s="7">
        <v>0</v>
      </c>
      <c r="G1339" s="7">
        <v>0</v>
      </c>
      <c r="H1339" s="8">
        <f>D1339/D1338*100</f>
        <v>0</v>
      </c>
      <c r="I1339" s="8">
        <f>E1339/E1338*100</f>
        <v>0</v>
      </c>
      <c r="J1339" s="9">
        <v>0</v>
      </c>
      <c r="K1339" s="9">
        <v>0</v>
      </c>
      <c r="L1339" s="9">
        <v>0</v>
      </c>
    </row>
    <row r="1340" spans="1:12" s="1" customFormat="1" x14ac:dyDescent="0.2">
      <c r="A1340" s="10" t="s">
        <v>8</v>
      </c>
      <c r="B1340" s="7">
        <v>5750.9650000000001</v>
      </c>
      <c r="C1340" s="7">
        <v>86177.975999999995</v>
      </c>
      <c r="D1340" s="7">
        <v>6203.26</v>
      </c>
      <c r="E1340" s="7">
        <v>6203.26</v>
      </c>
      <c r="F1340" s="7">
        <v>3235.3139999999999</v>
      </c>
      <c r="G1340" s="7">
        <v>3235.3139999999999</v>
      </c>
      <c r="H1340" s="8">
        <f>D1340/D1338*100</f>
        <v>100</v>
      </c>
      <c r="I1340" s="8">
        <f>E1340/E1338*100</f>
        <v>100</v>
      </c>
      <c r="J1340" s="9">
        <f t="shared" si="388"/>
        <v>107.8646801015134</v>
      </c>
      <c r="K1340" s="9">
        <f t="shared" si="389"/>
        <v>191.73594896816817</v>
      </c>
      <c r="L1340" s="9">
        <f t="shared" si="389"/>
        <v>191.73594896816817</v>
      </c>
    </row>
    <row r="1341" spans="1:12" s="1" customFormat="1" x14ac:dyDescent="0.2">
      <c r="A1341" s="6" t="s">
        <v>9</v>
      </c>
      <c r="B1341" s="7">
        <v>5750.9650000000001</v>
      </c>
      <c r="C1341" s="7">
        <v>86224.975999999995</v>
      </c>
      <c r="D1341" s="7">
        <v>6203.26</v>
      </c>
      <c r="E1341" s="7">
        <v>6203.26</v>
      </c>
      <c r="F1341" s="7">
        <v>3235.3139999999999</v>
      </c>
      <c r="G1341" s="7">
        <v>3235.3139999999999</v>
      </c>
      <c r="H1341" s="8">
        <f>H1342+H1343</f>
        <v>100.00000000000001</v>
      </c>
      <c r="I1341" s="8">
        <f>I1342+I1343</f>
        <v>100.00000000000001</v>
      </c>
      <c r="J1341" s="9">
        <f t="shared" si="388"/>
        <v>107.8646801015134</v>
      </c>
      <c r="K1341" s="9">
        <f t="shared" si="389"/>
        <v>191.73594896816817</v>
      </c>
      <c r="L1341" s="9">
        <f t="shared" si="389"/>
        <v>191.73594896816817</v>
      </c>
    </row>
    <row r="1342" spans="1:12" s="1" customFormat="1" x14ac:dyDescent="0.2">
      <c r="A1342" s="10" t="s">
        <v>10</v>
      </c>
      <c r="B1342" s="7">
        <v>634.16999999999996</v>
      </c>
      <c r="C1342" s="7">
        <v>12517.385</v>
      </c>
      <c r="D1342" s="7">
        <v>527.18499999999995</v>
      </c>
      <c r="E1342" s="7">
        <v>527.18499999999995</v>
      </c>
      <c r="F1342" s="7">
        <v>491.45400000000001</v>
      </c>
      <c r="G1342" s="7">
        <v>491.45400000000001</v>
      </c>
      <c r="H1342" s="8">
        <f>D1342/D1341*100</f>
        <v>8.4985152967955546</v>
      </c>
      <c r="I1342" s="8">
        <f>E1342/E1341*100</f>
        <v>8.4985152967955546</v>
      </c>
      <c r="J1342" s="9">
        <f t="shared" si="388"/>
        <v>83.129917845372688</v>
      </c>
      <c r="K1342" s="9">
        <f t="shared" si="389"/>
        <v>107.27046681886807</v>
      </c>
      <c r="L1342" s="9">
        <f t="shared" si="389"/>
        <v>107.27046681886807</v>
      </c>
    </row>
    <row r="1343" spans="1:12" s="1" customFormat="1" x14ac:dyDescent="0.2">
      <c r="A1343" s="10" t="s">
        <v>11</v>
      </c>
      <c r="B1343" s="7">
        <v>5116.7950000000001</v>
      </c>
      <c r="C1343" s="7">
        <v>73707.591</v>
      </c>
      <c r="D1343" s="7">
        <v>5676.0750000000007</v>
      </c>
      <c r="E1343" s="7">
        <v>5676.0750000000007</v>
      </c>
      <c r="F1343" s="7">
        <v>2743.8599999999997</v>
      </c>
      <c r="G1343" s="7">
        <v>2743.8599999999997</v>
      </c>
      <c r="H1343" s="8">
        <f>D1343/D1341*100</f>
        <v>91.501484703204454</v>
      </c>
      <c r="I1343" s="8">
        <f>E1343/E1341*100</f>
        <v>91.501484703204454</v>
      </c>
      <c r="J1343" s="9">
        <f t="shared" si="388"/>
        <v>110.93027959885046</v>
      </c>
      <c r="K1343" s="9">
        <f t="shared" si="389"/>
        <v>206.86459950580573</v>
      </c>
      <c r="L1343" s="9">
        <f t="shared" si="389"/>
        <v>206.86459950580573</v>
      </c>
    </row>
    <row r="1344" spans="1:12" s="1" customFormat="1" ht="33.75" x14ac:dyDescent="0.2">
      <c r="A1344" s="3" t="s">
        <v>202</v>
      </c>
      <c r="B1344" s="7"/>
      <c r="C1344" s="7"/>
      <c r="D1344" s="7"/>
      <c r="E1344" s="7"/>
      <c r="F1344" s="7"/>
      <c r="G1344" s="7"/>
    </row>
    <row r="1345" spans="1:12" s="1" customFormat="1" x14ac:dyDescent="0.2">
      <c r="A1345" s="6" t="s">
        <v>6</v>
      </c>
      <c r="B1345" s="7">
        <v>16745.481</v>
      </c>
      <c r="C1345" s="7">
        <v>234386.171</v>
      </c>
      <c r="D1345" s="7">
        <v>11490.251</v>
      </c>
      <c r="E1345" s="7">
        <v>11490.251</v>
      </c>
      <c r="F1345" s="7">
        <v>12033.643</v>
      </c>
      <c r="G1345" s="7">
        <v>12033.643</v>
      </c>
      <c r="H1345" s="8">
        <f>H1346+H1347</f>
        <v>100</v>
      </c>
      <c r="I1345" s="8">
        <f>I1346+I1347</f>
        <v>100</v>
      </c>
      <c r="J1345" s="9">
        <f t="shared" ref="J1345:J1350" si="390">D1345/B1345*100</f>
        <v>68.617025691886667</v>
      </c>
      <c r="K1345" s="9">
        <f t="shared" ref="K1345:L1350" si="391">D1345/F1345*100</f>
        <v>95.484393213260518</v>
      </c>
      <c r="L1345" s="9">
        <f t="shared" si="391"/>
        <v>95.484393213260518</v>
      </c>
    </row>
    <row r="1346" spans="1:12" s="1" customFormat="1" x14ac:dyDescent="0.2">
      <c r="A1346" s="10" t="s">
        <v>7</v>
      </c>
      <c r="B1346" s="7">
        <v>15653.083000000001</v>
      </c>
      <c r="C1346" s="7">
        <v>212647.992</v>
      </c>
      <c r="D1346" s="7">
        <v>10913.415999999999</v>
      </c>
      <c r="E1346" s="7">
        <v>10913.415999999999</v>
      </c>
      <c r="F1346" s="7">
        <v>11503.749</v>
      </c>
      <c r="G1346" s="7">
        <v>11503.749</v>
      </c>
      <c r="H1346" s="8">
        <f>D1346/D1345*100</f>
        <v>94.979787647806816</v>
      </c>
      <c r="I1346" s="8">
        <f>E1346/E1345*100</f>
        <v>94.979787647806816</v>
      </c>
      <c r="J1346" s="9">
        <f t="shared" si="390"/>
        <v>69.72055281378114</v>
      </c>
      <c r="K1346" s="9">
        <f t="shared" si="391"/>
        <v>94.868342485567098</v>
      </c>
      <c r="L1346" s="9">
        <f t="shared" si="391"/>
        <v>94.868342485567098</v>
      </c>
    </row>
    <row r="1347" spans="1:12" s="1" customFormat="1" x14ac:dyDescent="0.2">
      <c r="A1347" s="10" t="s">
        <v>8</v>
      </c>
      <c r="B1347" s="7">
        <v>1092.3979999999999</v>
      </c>
      <c r="C1347" s="7">
        <v>21738.179</v>
      </c>
      <c r="D1347" s="7">
        <v>576.83500000000004</v>
      </c>
      <c r="E1347" s="7">
        <v>576.83500000000004</v>
      </c>
      <c r="F1347" s="7">
        <v>529.89400000000001</v>
      </c>
      <c r="G1347" s="7">
        <v>529.89400000000001</v>
      </c>
      <c r="H1347" s="8">
        <f>D1347/D1345*100</f>
        <v>5.0202123521931767</v>
      </c>
      <c r="I1347" s="8">
        <f>E1347/E1345*100</f>
        <v>5.0202123521931767</v>
      </c>
      <c r="J1347" s="9">
        <f t="shared" si="390"/>
        <v>52.804472362637064</v>
      </c>
      <c r="K1347" s="9">
        <f t="shared" si="391"/>
        <v>108.85856416566332</v>
      </c>
      <c r="L1347" s="9">
        <f t="shared" si="391"/>
        <v>108.85856416566332</v>
      </c>
    </row>
    <row r="1348" spans="1:12" s="1" customFormat="1" x14ac:dyDescent="0.2">
      <c r="A1348" s="6" t="s">
        <v>9</v>
      </c>
      <c r="B1348" s="7">
        <v>16745.481</v>
      </c>
      <c r="C1348" s="7">
        <v>234386.171</v>
      </c>
      <c r="D1348" s="7">
        <v>11490.251</v>
      </c>
      <c r="E1348" s="7">
        <v>11490.251</v>
      </c>
      <c r="F1348" s="7">
        <v>12033.643</v>
      </c>
      <c r="G1348" s="7">
        <v>12033.643</v>
      </c>
      <c r="H1348" s="8">
        <f>H1349+H1350</f>
        <v>100</v>
      </c>
      <c r="I1348" s="8">
        <f>I1349+I1350</f>
        <v>100</v>
      </c>
      <c r="J1348" s="9">
        <f t="shared" si="390"/>
        <v>68.617025691886667</v>
      </c>
      <c r="K1348" s="9">
        <f t="shared" si="391"/>
        <v>95.484393213260518</v>
      </c>
      <c r="L1348" s="9">
        <f t="shared" si="391"/>
        <v>95.484393213260518</v>
      </c>
    </row>
    <row r="1349" spans="1:12" s="1" customFormat="1" x14ac:dyDescent="0.2">
      <c r="A1349" s="10" t="s">
        <v>10</v>
      </c>
      <c r="B1349" s="7">
        <v>160.083</v>
      </c>
      <c r="C1349" s="7">
        <v>4416.9539999999997</v>
      </c>
      <c r="D1349" s="7">
        <v>56.393000000000001</v>
      </c>
      <c r="E1349" s="7">
        <v>56.393000000000001</v>
      </c>
      <c r="F1349" s="7">
        <v>171.114</v>
      </c>
      <c r="G1349" s="7">
        <v>171.114</v>
      </c>
      <c r="H1349" s="8">
        <f>D1349/D1348*100</f>
        <v>0.49078997491003462</v>
      </c>
      <c r="I1349" s="8">
        <f>E1349/E1348*100</f>
        <v>0.49078997491003462</v>
      </c>
      <c r="J1349" s="9">
        <f t="shared" si="390"/>
        <v>35.227350811766392</v>
      </c>
      <c r="K1349" s="9">
        <f t="shared" si="391"/>
        <v>32.956391645335856</v>
      </c>
      <c r="L1349" s="9">
        <f t="shared" si="391"/>
        <v>32.956391645335856</v>
      </c>
    </row>
    <row r="1350" spans="1:12" s="1" customFormat="1" x14ac:dyDescent="0.2">
      <c r="A1350" s="10" t="s">
        <v>11</v>
      </c>
      <c r="B1350" s="7">
        <v>16585.398000000001</v>
      </c>
      <c r="C1350" s="7">
        <v>229969.217</v>
      </c>
      <c r="D1350" s="7">
        <v>11433.858</v>
      </c>
      <c r="E1350" s="7">
        <v>11433.858</v>
      </c>
      <c r="F1350" s="7">
        <v>11862.529</v>
      </c>
      <c r="G1350" s="7">
        <v>11862.529</v>
      </c>
      <c r="H1350" s="8">
        <f>D1350/D1348*100</f>
        <v>99.50921002508997</v>
      </c>
      <c r="I1350" s="8">
        <f>E1350/E1348*100</f>
        <v>99.50921002508997</v>
      </c>
      <c r="J1350" s="9">
        <f t="shared" si="390"/>
        <v>68.939304320583688</v>
      </c>
      <c r="K1350" s="9">
        <f t="shared" si="391"/>
        <v>96.386343923795664</v>
      </c>
      <c r="L1350" s="9">
        <f t="shared" si="391"/>
        <v>96.386343923795664</v>
      </c>
    </row>
    <row r="1351" spans="1:12" s="1" customFormat="1" ht="22.5" x14ac:dyDescent="0.2">
      <c r="A1351" s="3" t="s">
        <v>203</v>
      </c>
      <c r="B1351" s="7"/>
      <c r="C1351" s="7"/>
      <c r="D1351" s="7"/>
      <c r="E1351" s="7"/>
      <c r="F1351" s="7"/>
      <c r="G1351" s="7"/>
    </row>
    <row r="1352" spans="1:12" s="1" customFormat="1" x14ac:dyDescent="0.2">
      <c r="A1352" s="6" t="s">
        <v>6</v>
      </c>
      <c r="B1352" s="7">
        <v>973.42899999999997</v>
      </c>
      <c r="C1352" s="7">
        <v>12653.499</v>
      </c>
      <c r="D1352" s="7">
        <v>1.85</v>
      </c>
      <c r="E1352" s="7">
        <v>1.85</v>
      </c>
      <c r="F1352" s="7">
        <v>276.83199999999999</v>
      </c>
      <c r="G1352" s="7">
        <v>276.83199999999999</v>
      </c>
      <c r="H1352" s="8">
        <f>H1353+H1354</f>
        <v>100</v>
      </c>
      <c r="I1352" s="8">
        <f>I1353+I1354</f>
        <v>100</v>
      </c>
      <c r="J1352" s="9">
        <f t="shared" ref="J1352:J1357" si="392">D1352/B1352*100</f>
        <v>0.19004981359708822</v>
      </c>
      <c r="K1352" s="9">
        <f t="shared" ref="K1352:L1357" si="393">D1352/F1352*100</f>
        <v>0.66827534389087972</v>
      </c>
      <c r="L1352" s="9">
        <f t="shared" si="393"/>
        <v>0.66827534389087972</v>
      </c>
    </row>
    <row r="1353" spans="1:12" s="1" customFormat="1" x14ac:dyDescent="0.2">
      <c r="A1353" s="10" t="s">
        <v>7</v>
      </c>
      <c r="B1353" s="7">
        <v>0</v>
      </c>
      <c r="C1353" s="7">
        <v>0</v>
      </c>
      <c r="D1353" s="7">
        <v>0</v>
      </c>
      <c r="E1353" s="7">
        <v>0</v>
      </c>
      <c r="F1353" s="7">
        <v>0</v>
      </c>
      <c r="G1353" s="7">
        <v>0</v>
      </c>
      <c r="H1353" s="8">
        <f>D1353/D1352*100</f>
        <v>0</v>
      </c>
      <c r="I1353" s="8">
        <f>E1353/E1352*100</f>
        <v>0</v>
      </c>
      <c r="J1353" s="9">
        <v>0</v>
      </c>
      <c r="K1353" s="9">
        <v>0</v>
      </c>
      <c r="L1353" s="9">
        <v>0</v>
      </c>
    </row>
    <row r="1354" spans="1:12" s="1" customFormat="1" x14ac:dyDescent="0.2">
      <c r="A1354" s="10" t="s">
        <v>8</v>
      </c>
      <c r="B1354" s="7">
        <v>973.42899999999997</v>
      </c>
      <c r="C1354" s="7">
        <v>12653.499</v>
      </c>
      <c r="D1354" s="7">
        <v>1.85</v>
      </c>
      <c r="E1354" s="7">
        <v>1.85</v>
      </c>
      <c r="F1354" s="7">
        <v>276.83199999999999</v>
      </c>
      <c r="G1354" s="7">
        <v>276.83199999999999</v>
      </c>
      <c r="H1354" s="8">
        <f>D1354/D1352*100</f>
        <v>100</v>
      </c>
      <c r="I1354" s="8">
        <f>E1354/E1352*100</f>
        <v>100</v>
      </c>
      <c r="J1354" s="9">
        <f t="shared" si="392"/>
        <v>0.19004981359708822</v>
      </c>
      <c r="K1354" s="9">
        <f t="shared" si="393"/>
        <v>0.66827534389087972</v>
      </c>
      <c r="L1354" s="9">
        <f t="shared" si="393"/>
        <v>0.66827534389087972</v>
      </c>
    </row>
    <row r="1355" spans="1:12" s="1" customFormat="1" x14ac:dyDescent="0.2">
      <c r="A1355" s="6" t="s">
        <v>9</v>
      </c>
      <c r="B1355" s="7">
        <v>973.42899999999997</v>
      </c>
      <c r="C1355" s="7">
        <v>12653.499</v>
      </c>
      <c r="D1355" s="7">
        <v>1.85</v>
      </c>
      <c r="E1355" s="7">
        <v>1.85</v>
      </c>
      <c r="F1355" s="7">
        <v>276.83199999999999</v>
      </c>
      <c r="G1355" s="7">
        <v>276.83199999999999</v>
      </c>
      <c r="H1355" s="8">
        <f>H1356+H1357</f>
        <v>100</v>
      </c>
      <c r="I1355" s="8">
        <f>I1356+I1357</f>
        <v>100</v>
      </c>
      <c r="J1355" s="9">
        <f t="shared" si="392"/>
        <v>0.19004981359708822</v>
      </c>
      <c r="K1355" s="9">
        <f t="shared" si="393"/>
        <v>0.66827534389087972</v>
      </c>
      <c r="L1355" s="9">
        <f t="shared" si="393"/>
        <v>0.66827534389087972</v>
      </c>
    </row>
    <row r="1356" spans="1:12" s="1" customFormat="1" x14ac:dyDescent="0.2">
      <c r="A1356" s="10" t="s">
        <v>10</v>
      </c>
      <c r="B1356" s="7">
        <v>0</v>
      </c>
      <c r="C1356" s="7">
        <v>0.81699999999999995</v>
      </c>
      <c r="D1356" s="7">
        <v>2E-3</v>
      </c>
      <c r="E1356" s="7">
        <v>2E-3</v>
      </c>
      <c r="F1356" s="7">
        <v>0</v>
      </c>
      <c r="G1356" s="7">
        <v>0</v>
      </c>
      <c r="H1356" s="8">
        <f>D1356/D1355*100</f>
        <v>0.10810810810810811</v>
      </c>
      <c r="I1356" s="8">
        <f>E1356/E1355*100</f>
        <v>0.10810810810810811</v>
      </c>
      <c r="J1356" s="9">
        <v>0</v>
      </c>
      <c r="K1356" s="9">
        <v>0</v>
      </c>
      <c r="L1356" s="9">
        <v>0</v>
      </c>
    </row>
    <row r="1357" spans="1:12" s="1" customFormat="1" x14ac:dyDescent="0.2">
      <c r="A1357" s="10" t="s">
        <v>11</v>
      </c>
      <c r="B1357" s="7">
        <v>973.42899999999997</v>
      </c>
      <c r="C1357" s="7">
        <v>12652.682000000001</v>
      </c>
      <c r="D1357" s="7">
        <v>1.8480000000000001</v>
      </c>
      <c r="E1357" s="7">
        <v>1.8480000000000001</v>
      </c>
      <c r="F1357" s="7">
        <v>276.83199999999999</v>
      </c>
      <c r="G1357" s="7">
        <v>276.83199999999999</v>
      </c>
      <c r="H1357" s="8">
        <f>D1357/D1355*100</f>
        <v>99.891891891891888</v>
      </c>
      <c r="I1357" s="8">
        <f>E1357/E1355*100</f>
        <v>99.891891891891888</v>
      </c>
      <c r="J1357" s="9">
        <f t="shared" si="392"/>
        <v>0.18984435433914545</v>
      </c>
      <c r="K1357" s="9">
        <f t="shared" si="393"/>
        <v>0.6675528840596463</v>
      </c>
      <c r="L1357" s="9">
        <f t="shared" si="393"/>
        <v>0.6675528840596463</v>
      </c>
    </row>
    <row r="1358" spans="1:12" s="1" customFormat="1" ht="22.5" x14ac:dyDescent="0.2">
      <c r="A1358" s="3" t="s">
        <v>204</v>
      </c>
      <c r="B1358" s="7"/>
      <c r="C1358" s="7"/>
      <c r="D1358" s="7"/>
      <c r="E1358" s="7"/>
      <c r="F1358" s="7"/>
      <c r="G1358" s="7"/>
    </row>
    <row r="1359" spans="1:12" s="1" customFormat="1" x14ac:dyDescent="0.2">
      <c r="A1359" s="6" t="s">
        <v>6</v>
      </c>
      <c r="B1359" s="7">
        <v>137.88399999999999</v>
      </c>
      <c r="C1359" s="7">
        <v>8420.0390000000007</v>
      </c>
      <c r="D1359" s="7">
        <v>60.619</v>
      </c>
      <c r="E1359" s="7">
        <v>60.619</v>
      </c>
      <c r="F1359" s="7">
        <v>127.524</v>
      </c>
      <c r="G1359" s="7">
        <v>127.524</v>
      </c>
      <c r="H1359" s="8">
        <f>H1360+H1361</f>
        <v>100</v>
      </c>
      <c r="I1359" s="8">
        <f>I1360+I1361</f>
        <v>100</v>
      </c>
      <c r="J1359" s="9">
        <f t="shared" ref="J1359:J1364" si="394">D1359/B1359*100</f>
        <v>43.963766644425753</v>
      </c>
      <c r="K1359" s="9">
        <f t="shared" ref="K1359:L1364" si="395">D1359/F1359*100</f>
        <v>47.535365891910544</v>
      </c>
      <c r="L1359" s="9">
        <f t="shared" si="395"/>
        <v>47.535365891910544</v>
      </c>
    </row>
    <row r="1360" spans="1:12" s="1" customFormat="1" x14ac:dyDescent="0.2">
      <c r="A1360" s="10" t="s">
        <v>7</v>
      </c>
      <c r="B1360" s="7">
        <v>0</v>
      </c>
      <c r="C1360" s="7">
        <v>0</v>
      </c>
      <c r="D1360" s="7">
        <v>0</v>
      </c>
      <c r="E1360" s="7">
        <v>0</v>
      </c>
      <c r="F1360" s="7">
        <v>0</v>
      </c>
      <c r="G1360" s="7">
        <v>0</v>
      </c>
      <c r="H1360" s="8">
        <f>D1360/D1359*100</f>
        <v>0</v>
      </c>
      <c r="I1360" s="8">
        <f>E1360/E1359*100</f>
        <v>0</v>
      </c>
      <c r="J1360" s="9">
        <v>0</v>
      </c>
      <c r="K1360" s="9">
        <v>0</v>
      </c>
      <c r="L1360" s="9">
        <v>0</v>
      </c>
    </row>
    <row r="1361" spans="1:12" s="1" customFormat="1" x14ac:dyDescent="0.2">
      <c r="A1361" s="10" t="s">
        <v>8</v>
      </c>
      <c r="B1361" s="7">
        <v>137.88399999999999</v>
      </c>
      <c r="C1361" s="7">
        <v>8420.0390000000007</v>
      </c>
      <c r="D1361" s="7">
        <v>60.619</v>
      </c>
      <c r="E1361" s="7">
        <v>60.619</v>
      </c>
      <c r="F1361" s="7">
        <v>127.524</v>
      </c>
      <c r="G1361" s="7">
        <v>127.524</v>
      </c>
      <c r="H1361" s="8">
        <f>D1361/D1359*100</f>
        <v>100</v>
      </c>
      <c r="I1361" s="8">
        <f>E1361/E1359*100</f>
        <v>100</v>
      </c>
      <c r="J1361" s="9">
        <f t="shared" si="394"/>
        <v>43.963766644425753</v>
      </c>
      <c r="K1361" s="9">
        <f t="shared" si="395"/>
        <v>47.535365891910544</v>
      </c>
      <c r="L1361" s="9">
        <f t="shared" si="395"/>
        <v>47.535365891910544</v>
      </c>
    </row>
    <row r="1362" spans="1:12" s="1" customFormat="1" x14ac:dyDescent="0.2">
      <c r="A1362" s="6" t="s">
        <v>9</v>
      </c>
      <c r="B1362" s="7">
        <v>137.88399999999999</v>
      </c>
      <c r="C1362" s="7">
        <v>8420.0390000000007</v>
      </c>
      <c r="D1362" s="7">
        <v>60.619</v>
      </c>
      <c r="E1362" s="7">
        <v>60.619</v>
      </c>
      <c r="F1362" s="7">
        <v>127.524</v>
      </c>
      <c r="G1362" s="7">
        <v>127.524</v>
      </c>
      <c r="H1362" s="8">
        <f>H1363+H1364</f>
        <v>100</v>
      </c>
      <c r="I1362" s="8">
        <f>I1363+I1364</f>
        <v>100</v>
      </c>
      <c r="J1362" s="9">
        <f t="shared" si="394"/>
        <v>43.963766644425753</v>
      </c>
      <c r="K1362" s="9">
        <f t="shared" si="395"/>
        <v>47.535365891910544</v>
      </c>
      <c r="L1362" s="9">
        <f t="shared" si="395"/>
        <v>47.535365891910544</v>
      </c>
    </row>
    <row r="1363" spans="1:12" s="1" customFormat="1" x14ac:dyDescent="0.2">
      <c r="A1363" s="10" t="s">
        <v>10</v>
      </c>
      <c r="B1363" s="7">
        <v>4.3449999999999998</v>
      </c>
      <c r="C1363" s="7">
        <v>56.674999999999997</v>
      </c>
      <c r="D1363" s="7">
        <v>4.476</v>
      </c>
      <c r="E1363" s="7">
        <v>4.476</v>
      </c>
      <c r="F1363" s="7">
        <v>1.2749999999999999</v>
      </c>
      <c r="G1363" s="7">
        <v>1.2749999999999999</v>
      </c>
      <c r="H1363" s="8">
        <f>D1363/D1362*100</f>
        <v>7.3838235536712915</v>
      </c>
      <c r="I1363" s="8">
        <f>E1363/E1362*100</f>
        <v>7.3838235536712915</v>
      </c>
      <c r="J1363" s="9">
        <f t="shared" si="394"/>
        <v>103.01495972382048</v>
      </c>
      <c r="K1363" s="9">
        <f t="shared" si="395"/>
        <v>351.05882352941177</v>
      </c>
      <c r="L1363" s="9">
        <f t="shared" si="395"/>
        <v>351.05882352941177</v>
      </c>
    </row>
    <row r="1364" spans="1:12" s="1" customFormat="1" x14ac:dyDescent="0.2">
      <c r="A1364" s="10" t="s">
        <v>11</v>
      </c>
      <c r="B1364" s="7">
        <v>133.53899999999999</v>
      </c>
      <c r="C1364" s="7">
        <v>8363.3640000000014</v>
      </c>
      <c r="D1364" s="7">
        <v>56.143000000000001</v>
      </c>
      <c r="E1364" s="7">
        <v>56.143000000000001</v>
      </c>
      <c r="F1364" s="7">
        <v>126.249</v>
      </c>
      <c r="G1364" s="7">
        <v>126.249</v>
      </c>
      <c r="H1364" s="8">
        <f>D1364/D1362*100</f>
        <v>92.616176446328708</v>
      </c>
      <c r="I1364" s="8">
        <f>E1364/E1362*100</f>
        <v>92.616176446328708</v>
      </c>
      <c r="J1364" s="9">
        <f t="shared" si="394"/>
        <v>42.042399598619134</v>
      </c>
      <c r="K1364" s="9">
        <f t="shared" si="395"/>
        <v>44.47005520835809</v>
      </c>
      <c r="L1364" s="9">
        <f t="shared" si="395"/>
        <v>44.47005520835809</v>
      </c>
    </row>
    <row r="1365" spans="1:12" s="1" customFormat="1" x14ac:dyDescent="0.2">
      <c r="A1365" s="3" t="s">
        <v>205</v>
      </c>
      <c r="B1365" s="7"/>
      <c r="C1365" s="7"/>
      <c r="D1365" s="7"/>
      <c r="E1365" s="7"/>
      <c r="F1365" s="7"/>
      <c r="G1365" s="7"/>
    </row>
    <row r="1366" spans="1:12" s="1" customFormat="1" x14ac:dyDescent="0.2">
      <c r="A1366" s="6" t="s">
        <v>6</v>
      </c>
      <c r="B1366" s="7">
        <v>10854.264999999999</v>
      </c>
      <c r="C1366" s="7">
        <v>143473.524</v>
      </c>
      <c r="D1366" s="7">
        <v>8662.9259999999995</v>
      </c>
      <c r="E1366" s="7">
        <v>8662.9259999999995</v>
      </c>
      <c r="F1366" s="7">
        <v>10866.521000000001</v>
      </c>
      <c r="G1366" s="7">
        <v>10866.521000000001</v>
      </c>
      <c r="H1366" s="8">
        <f>H1367+H1368</f>
        <v>100.00000000000001</v>
      </c>
      <c r="I1366" s="8">
        <f>I1367+I1368</f>
        <v>100.00000000000001</v>
      </c>
      <c r="J1366" s="9">
        <f t="shared" ref="J1366:J1371" si="396">D1366/B1366*100</f>
        <v>79.811263130207351</v>
      </c>
      <c r="K1366" s="9">
        <f t="shared" ref="K1366:L1371" si="397">D1366/F1366*100</f>
        <v>79.721246570084375</v>
      </c>
      <c r="L1366" s="9">
        <f t="shared" si="397"/>
        <v>79.721246570084375</v>
      </c>
    </row>
    <row r="1367" spans="1:12" s="1" customFormat="1" x14ac:dyDescent="0.2">
      <c r="A1367" s="10" t="s">
        <v>7</v>
      </c>
      <c r="B1367" s="7">
        <v>2588.6669999999999</v>
      </c>
      <c r="C1367" s="7">
        <v>36059.667000000001</v>
      </c>
      <c r="D1367" s="7">
        <v>2122.3330000000001</v>
      </c>
      <c r="E1367" s="7">
        <v>2122.3330000000001</v>
      </c>
      <c r="F1367" s="7">
        <v>2414.3330000000001</v>
      </c>
      <c r="G1367" s="7">
        <v>2414.3330000000001</v>
      </c>
      <c r="H1367" s="8">
        <f>D1367/D1366*100</f>
        <v>24.499031851362925</v>
      </c>
      <c r="I1367" s="8">
        <f>E1367/E1366*100</f>
        <v>24.499031851362925</v>
      </c>
      <c r="J1367" s="9">
        <f t="shared" si="396"/>
        <v>81.985554727587612</v>
      </c>
      <c r="K1367" s="9">
        <f t="shared" si="397"/>
        <v>87.905562323010116</v>
      </c>
      <c r="L1367" s="9">
        <f t="shared" si="397"/>
        <v>87.905562323010116</v>
      </c>
    </row>
    <row r="1368" spans="1:12" s="1" customFormat="1" x14ac:dyDescent="0.2">
      <c r="A1368" s="10" t="s">
        <v>8</v>
      </c>
      <c r="B1368" s="7">
        <v>8265.598</v>
      </c>
      <c r="C1368" s="7">
        <v>107413.857</v>
      </c>
      <c r="D1368" s="7">
        <v>6540.5929999999998</v>
      </c>
      <c r="E1368" s="7">
        <v>6540.5929999999998</v>
      </c>
      <c r="F1368" s="7">
        <v>8452.1880000000001</v>
      </c>
      <c r="G1368" s="7">
        <v>8452.1880000000001</v>
      </c>
      <c r="H1368" s="8">
        <f>D1368/D1366*100</f>
        <v>75.500968148637085</v>
      </c>
      <c r="I1368" s="8">
        <f>E1368/E1366*100</f>
        <v>75.500968148637085</v>
      </c>
      <c r="J1368" s="9">
        <f t="shared" si="396"/>
        <v>79.130306119412054</v>
      </c>
      <c r="K1368" s="9">
        <f t="shared" si="397"/>
        <v>77.38343018399496</v>
      </c>
      <c r="L1368" s="9">
        <f t="shared" si="397"/>
        <v>77.38343018399496</v>
      </c>
    </row>
    <row r="1369" spans="1:12" s="1" customFormat="1" x14ac:dyDescent="0.2">
      <c r="A1369" s="6" t="s">
        <v>9</v>
      </c>
      <c r="B1369" s="7">
        <v>10854.264999999999</v>
      </c>
      <c r="C1369" s="7">
        <v>143473.524</v>
      </c>
      <c r="D1369" s="7">
        <v>8662.9259999999995</v>
      </c>
      <c r="E1369" s="7">
        <v>8662.9259999999995</v>
      </c>
      <c r="F1369" s="7">
        <v>10866.521000000001</v>
      </c>
      <c r="G1369" s="7">
        <v>10866.521000000001</v>
      </c>
      <c r="H1369" s="8">
        <f>H1370+H1371</f>
        <v>100</v>
      </c>
      <c r="I1369" s="8">
        <f>I1370+I1371</f>
        <v>100</v>
      </c>
      <c r="J1369" s="9">
        <f t="shared" si="396"/>
        <v>79.811263130207351</v>
      </c>
      <c r="K1369" s="9">
        <f t="shared" si="397"/>
        <v>79.721246570084375</v>
      </c>
      <c r="L1369" s="9">
        <f t="shared" si="397"/>
        <v>79.721246570084375</v>
      </c>
    </row>
    <row r="1370" spans="1:12" s="1" customFormat="1" x14ac:dyDescent="0.2">
      <c r="A1370" s="10" t="s">
        <v>10</v>
      </c>
      <c r="B1370" s="7">
        <v>694.56600000000003</v>
      </c>
      <c r="C1370" s="7">
        <v>7813.558</v>
      </c>
      <c r="D1370" s="7">
        <v>621.12599999999998</v>
      </c>
      <c r="E1370" s="7">
        <v>621.12599999999998</v>
      </c>
      <c r="F1370" s="7">
        <v>676.88900000000001</v>
      </c>
      <c r="G1370" s="7">
        <v>676.88900000000001</v>
      </c>
      <c r="H1370" s="8">
        <f>D1370/D1369*100</f>
        <v>7.1699331149775487</v>
      </c>
      <c r="I1370" s="8">
        <f>E1370/E1369*100</f>
        <v>7.1699331149775487</v>
      </c>
      <c r="J1370" s="9">
        <f t="shared" si="396"/>
        <v>89.426490787052629</v>
      </c>
      <c r="K1370" s="9">
        <f t="shared" si="397"/>
        <v>91.761869375924263</v>
      </c>
      <c r="L1370" s="9">
        <f t="shared" si="397"/>
        <v>91.761869375924263</v>
      </c>
    </row>
    <row r="1371" spans="1:12" s="1" customFormat="1" x14ac:dyDescent="0.2">
      <c r="A1371" s="10" t="s">
        <v>11</v>
      </c>
      <c r="B1371" s="7">
        <v>10159.698999999999</v>
      </c>
      <c r="C1371" s="7">
        <v>135659.96600000001</v>
      </c>
      <c r="D1371" s="7">
        <v>8041.7999999999993</v>
      </c>
      <c r="E1371" s="7">
        <v>8041.7999999999993</v>
      </c>
      <c r="F1371" s="7">
        <v>10189.632000000001</v>
      </c>
      <c r="G1371" s="7">
        <v>10189.632000000001</v>
      </c>
      <c r="H1371" s="8">
        <f>D1371/D1369*100</f>
        <v>92.830066885022447</v>
      </c>
      <c r="I1371" s="8">
        <f>E1371/E1369*100</f>
        <v>92.830066885022447</v>
      </c>
      <c r="J1371" s="9">
        <f t="shared" si="396"/>
        <v>79.153919815931559</v>
      </c>
      <c r="K1371" s="9">
        <f t="shared" si="397"/>
        <v>78.921397750183701</v>
      </c>
      <c r="L1371" s="9">
        <f t="shared" si="397"/>
        <v>78.921397750183701</v>
      </c>
    </row>
    <row r="1372" spans="1:12" s="1" customFormat="1" x14ac:dyDescent="0.2">
      <c r="A1372" s="3" t="s">
        <v>206</v>
      </c>
      <c r="B1372" s="7"/>
      <c r="C1372" s="7"/>
      <c r="D1372" s="7"/>
      <c r="E1372" s="7"/>
      <c r="F1372" s="7"/>
      <c r="G1372" s="7"/>
    </row>
    <row r="1373" spans="1:12" s="1" customFormat="1" x14ac:dyDescent="0.2">
      <c r="A1373" s="6" t="s">
        <v>6</v>
      </c>
      <c r="B1373" s="7">
        <v>154700.69399999999</v>
      </c>
      <c r="C1373" s="7">
        <v>1692642.338</v>
      </c>
      <c r="D1373" s="7">
        <v>152997.196</v>
      </c>
      <c r="E1373" s="7">
        <v>152997.196</v>
      </c>
      <c r="F1373" s="7">
        <v>114186.048</v>
      </c>
      <c r="G1373" s="7">
        <v>114186.048</v>
      </c>
      <c r="H1373" s="8">
        <f>H1374+H1375</f>
        <v>99.999999999999986</v>
      </c>
      <c r="I1373" s="8">
        <f>I1374+I1375</f>
        <v>99.999999999999986</v>
      </c>
      <c r="J1373" s="9">
        <f t="shared" ref="J1373:J1378" si="398">D1373/B1373*100</f>
        <v>98.89884269038896</v>
      </c>
      <c r="K1373" s="9">
        <f t="shared" ref="K1373:L1378" si="399">D1373/F1373*100</f>
        <v>133.98939597243964</v>
      </c>
      <c r="L1373" s="9">
        <f t="shared" si="399"/>
        <v>133.98939597243964</v>
      </c>
    </row>
    <row r="1374" spans="1:12" s="1" customFormat="1" x14ac:dyDescent="0.2">
      <c r="A1374" s="10" t="s">
        <v>7</v>
      </c>
      <c r="B1374" s="7">
        <v>154134.66699999999</v>
      </c>
      <c r="C1374" s="7">
        <v>1684655.6669999999</v>
      </c>
      <c r="D1374" s="7">
        <v>152500.66699999999</v>
      </c>
      <c r="E1374" s="7">
        <v>152500.66699999999</v>
      </c>
      <c r="F1374" s="7">
        <v>113920.667</v>
      </c>
      <c r="G1374" s="7">
        <v>113920.667</v>
      </c>
      <c r="H1374" s="8">
        <f>D1374/D1373*100</f>
        <v>99.675465294148253</v>
      </c>
      <c r="I1374" s="8">
        <f>E1374/E1373*100</f>
        <v>99.675465294148253</v>
      </c>
      <c r="J1374" s="9">
        <f t="shared" si="398"/>
        <v>98.93988806554465</v>
      </c>
      <c r="K1374" s="9">
        <f t="shared" si="399"/>
        <v>133.86567250347997</v>
      </c>
      <c r="L1374" s="9">
        <f t="shared" si="399"/>
        <v>133.86567250347997</v>
      </c>
    </row>
    <row r="1375" spans="1:12" s="1" customFormat="1" x14ac:dyDescent="0.2">
      <c r="A1375" s="10" t="s">
        <v>8</v>
      </c>
      <c r="B1375" s="7">
        <v>566.02700000000004</v>
      </c>
      <c r="C1375" s="7">
        <v>7986.6710000000003</v>
      </c>
      <c r="D1375" s="7">
        <v>496.529</v>
      </c>
      <c r="E1375" s="7">
        <v>496.529</v>
      </c>
      <c r="F1375" s="7">
        <v>265.38099999999997</v>
      </c>
      <c r="G1375" s="7">
        <v>265.38099999999997</v>
      </c>
      <c r="H1375" s="8">
        <f>D1375/D1373*100</f>
        <v>0.32453470585173338</v>
      </c>
      <c r="I1375" s="8">
        <f>E1375/E1373*100</f>
        <v>0.32453470585173338</v>
      </c>
      <c r="J1375" s="9">
        <f t="shared" si="398"/>
        <v>87.721787123229106</v>
      </c>
      <c r="K1375" s="9">
        <f t="shared" si="399"/>
        <v>187.10043296242009</v>
      </c>
      <c r="L1375" s="9">
        <f t="shared" si="399"/>
        <v>187.10043296242009</v>
      </c>
    </row>
    <row r="1376" spans="1:12" s="1" customFormat="1" x14ac:dyDescent="0.2">
      <c r="A1376" s="6" t="s">
        <v>9</v>
      </c>
      <c r="B1376" s="7">
        <v>154700.69399999999</v>
      </c>
      <c r="C1376" s="7">
        <v>1692642.338</v>
      </c>
      <c r="D1376" s="7">
        <v>152997.196</v>
      </c>
      <c r="E1376" s="7">
        <v>152997.196</v>
      </c>
      <c r="F1376" s="7">
        <v>114186.048</v>
      </c>
      <c r="G1376" s="7">
        <v>114186.048</v>
      </c>
      <c r="H1376" s="8">
        <f>H1377+H1378</f>
        <v>100</v>
      </c>
      <c r="I1376" s="8">
        <f>I1377+I1378</f>
        <v>100</v>
      </c>
      <c r="J1376" s="9">
        <f t="shared" si="398"/>
        <v>98.89884269038896</v>
      </c>
      <c r="K1376" s="9">
        <f t="shared" si="399"/>
        <v>133.98939597243964</v>
      </c>
      <c r="L1376" s="9">
        <f t="shared" si="399"/>
        <v>133.98939597243964</v>
      </c>
    </row>
    <row r="1377" spans="1:12" s="1" customFormat="1" x14ac:dyDescent="0.2">
      <c r="A1377" s="10" t="s">
        <v>10</v>
      </c>
      <c r="B1377" s="7">
        <v>104673.97</v>
      </c>
      <c r="C1377" s="7">
        <v>1071278.659</v>
      </c>
      <c r="D1377" s="7">
        <v>146400.524</v>
      </c>
      <c r="E1377" s="7">
        <v>146400.524</v>
      </c>
      <c r="F1377" s="7">
        <v>59946.21</v>
      </c>
      <c r="G1377" s="7">
        <v>59946.21</v>
      </c>
      <c r="H1377" s="8">
        <f>D1377/D1376*100</f>
        <v>95.688370654845215</v>
      </c>
      <c r="I1377" s="8">
        <f>E1377/E1376*100</f>
        <v>95.688370654845215</v>
      </c>
      <c r="J1377" s="9">
        <f t="shared" si="398"/>
        <v>139.8633528469399</v>
      </c>
      <c r="K1377" s="9">
        <f t="shared" si="399"/>
        <v>244.21981639873479</v>
      </c>
      <c r="L1377" s="9">
        <f t="shared" si="399"/>
        <v>244.21981639873479</v>
      </c>
    </row>
    <row r="1378" spans="1:12" s="1" customFormat="1" x14ac:dyDescent="0.2">
      <c r="A1378" s="10" t="s">
        <v>11</v>
      </c>
      <c r="B1378" s="7">
        <v>50026.723999999987</v>
      </c>
      <c r="C1378" s="7">
        <v>621363.679</v>
      </c>
      <c r="D1378" s="7">
        <v>6596.6719999999914</v>
      </c>
      <c r="E1378" s="7">
        <v>6596.6719999999914</v>
      </c>
      <c r="F1378" s="7">
        <v>54239.837999999996</v>
      </c>
      <c r="G1378" s="7">
        <v>54239.837999999996</v>
      </c>
      <c r="H1378" s="8">
        <f>D1378/D1376*100</f>
        <v>4.31162934515479</v>
      </c>
      <c r="I1378" s="8">
        <f>E1378/E1376*100</f>
        <v>4.31162934515479</v>
      </c>
      <c r="J1378" s="9">
        <f t="shared" si="398"/>
        <v>13.186296188413202</v>
      </c>
      <c r="K1378" s="9">
        <f t="shared" si="399"/>
        <v>12.162042224388635</v>
      </c>
      <c r="L1378" s="9">
        <f t="shared" si="399"/>
        <v>12.162042224388635</v>
      </c>
    </row>
    <row r="1379" spans="1:12" s="1" customFormat="1" x14ac:dyDescent="0.2">
      <c r="A1379" s="3" t="s">
        <v>207</v>
      </c>
      <c r="B1379" s="7"/>
      <c r="C1379" s="7"/>
      <c r="D1379" s="7"/>
      <c r="E1379" s="7"/>
      <c r="F1379" s="7"/>
      <c r="G1379" s="7"/>
    </row>
    <row r="1380" spans="1:12" s="1" customFormat="1" x14ac:dyDescent="0.2">
      <c r="A1380" s="6" t="s">
        <v>6</v>
      </c>
      <c r="B1380" s="7">
        <v>13009.636</v>
      </c>
      <c r="C1380" s="7">
        <v>133544.98800000001</v>
      </c>
      <c r="D1380" s="7">
        <v>13446.556</v>
      </c>
      <c r="E1380" s="7">
        <v>13446.556</v>
      </c>
      <c r="F1380" s="7">
        <v>10307.994000000001</v>
      </c>
      <c r="G1380" s="7">
        <v>10307.994000000001</v>
      </c>
      <c r="H1380" s="8">
        <f>H1381+H1382</f>
        <v>100</v>
      </c>
      <c r="I1380" s="8">
        <f>I1381+I1382</f>
        <v>100</v>
      </c>
      <c r="J1380" s="9">
        <f t="shared" ref="J1380:J1385" si="400">D1380/B1380*100</f>
        <v>103.35843370252636</v>
      </c>
      <c r="K1380" s="9">
        <f t="shared" ref="K1380:L1385" si="401">D1380/F1380*100</f>
        <v>130.44784465338259</v>
      </c>
      <c r="L1380" s="9">
        <f t="shared" si="401"/>
        <v>130.44784465338259</v>
      </c>
    </row>
    <row r="1381" spans="1:12" s="1" customFormat="1" x14ac:dyDescent="0.2">
      <c r="A1381" s="10" t="s">
        <v>7</v>
      </c>
      <c r="B1381" s="7">
        <v>11768</v>
      </c>
      <c r="C1381" s="7">
        <v>121003.667</v>
      </c>
      <c r="D1381" s="7">
        <v>12395.333000000001</v>
      </c>
      <c r="E1381" s="7">
        <v>12395.333000000001</v>
      </c>
      <c r="F1381" s="7">
        <v>10224.333000000001</v>
      </c>
      <c r="G1381" s="7">
        <v>10224.333000000001</v>
      </c>
      <c r="H1381" s="8">
        <f>D1381/D1380*100</f>
        <v>92.182213795116013</v>
      </c>
      <c r="I1381" s="8">
        <f>E1381/E1380*100</f>
        <v>92.182213795116013</v>
      </c>
      <c r="J1381" s="9">
        <f t="shared" si="400"/>
        <v>105.3308378653977</v>
      </c>
      <c r="K1381" s="9">
        <f t="shared" si="401"/>
        <v>121.23365895848659</v>
      </c>
      <c r="L1381" s="9">
        <f t="shared" si="401"/>
        <v>121.23365895848659</v>
      </c>
    </row>
    <row r="1382" spans="1:12" s="1" customFormat="1" x14ac:dyDescent="0.2">
      <c r="A1382" s="10" t="s">
        <v>8</v>
      </c>
      <c r="B1382" s="7">
        <v>1241.636</v>
      </c>
      <c r="C1382" s="7">
        <v>12541.321</v>
      </c>
      <c r="D1382" s="7">
        <v>1051.223</v>
      </c>
      <c r="E1382" s="7">
        <v>1051.223</v>
      </c>
      <c r="F1382" s="7">
        <v>83.661000000000001</v>
      </c>
      <c r="G1382" s="7">
        <v>83.661000000000001</v>
      </c>
      <c r="H1382" s="8">
        <f>D1382/D1380*100</f>
        <v>7.8177862048839861</v>
      </c>
      <c r="I1382" s="8">
        <f>E1382/E1380*100</f>
        <v>7.8177862048839861</v>
      </c>
      <c r="J1382" s="9">
        <f t="shared" si="400"/>
        <v>84.664346072439912</v>
      </c>
      <c r="K1382" s="9"/>
      <c r="L1382" s="9"/>
    </row>
    <row r="1383" spans="1:12" s="1" customFormat="1" x14ac:dyDescent="0.2">
      <c r="A1383" s="6" t="s">
        <v>9</v>
      </c>
      <c r="B1383" s="7">
        <v>13009.636</v>
      </c>
      <c r="C1383" s="7">
        <v>133544.98800000001</v>
      </c>
      <c r="D1383" s="7">
        <v>13446.556</v>
      </c>
      <c r="E1383" s="7">
        <v>13446.556</v>
      </c>
      <c r="F1383" s="7">
        <v>10307.994000000001</v>
      </c>
      <c r="G1383" s="7">
        <v>10307.994000000001</v>
      </c>
      <c r="H1383" s="8">
        <f>H1384+H1385</f>
        <v>100</v>
      </c>
      <c r="I1383" s="8">
        <f>I1384+I1385</f>
        <v>100</v>
      </c>
      <c r="J1383" s="9">
        <f t="shared" si="400"/>
        <v>103.35843370252636</v>
      </c>
      <c r="K1383" s="9">
        <f t="shared" si="401"/>
        <v>130.44784465338259</v>
      </c>
      <c r="L1383" s="9">
        <f t="shared" si="401"/>
        <v>130.44784465338259</v>
      </c>
    </row>
    <row r="1384" spans="1:12" s="1" customFormat="1" x14ac:dyDescent="0.2">
      <c r="A1384" s="10" t="s">
        <v>10</v>
      </c>
      <c r="B1384" s="7">
        <v>5687.9260000000004</v>
      </c>
      <c r="C1384" s="7">
        <v>78373.932000000001</v>
      </c>
      <c r="D1384" s="7">
        <v>8877.56</v>
      </c>
      <c r="E1384" s="7">
        <v>8877.56</v>
      </c>
      <c r="F1384" s="7">
        <v>3754.4059999999999</v>
      </c>
      <c r="G1384" s="7">
        <v>3754.4059999999999</v>
      </c>
      <c r="H1384" s="8">
        <f>D1384/D1383*100</f>
        <v>66.021068889312616</v>
      </c>
      <c r="I1384" s="8">
        <f>E1384/E1383*100</f>
        <v>66.021068889312616</v>
      </c>
      <c r="J1384" s="9">
        <f t="shared" si="400"/>
        <v>156.07727667343067</v>
      </c>
      <c r="K1384" s="9">
        <f t="shared" si="401"/>
        <v>236.45711199055191</v>
      </c>
      <c r="L1384" s="9">
        <f t="shared" si="401"/>
        <v>236.45711199055191</v>
      </c>
    </row>
    <row r="1385" spans="1:12" s="1" customFormat="1" x14ac:dyDescent="0.2">
      <c r="A1385" s="10" t="s">
        <v>11</v>
      </c>
      <c r="B1385" s="7">
        <v>7321.71</v>
      </c>
      <c r="C1385" s="7">
        <v>55171.056000000011</v>
      </c>
      <c r="D1385" s="7">
        <v>4568.996000000001</v>
      </c>
      <c r="E1385" s="7">
        <v>4568.996000000001</v>
      </c>
      <c r="F1385" s="7">
        <v>6553.5880000000006</v>
      </c>
      <c r="G1385" s="7">
        <v>6553.5880000000006</v>
      </c>
      <c r="H1385" s="8">
        <f>D1385/D1383*100</f>
        <v>33.978931110687384</v>
      </c>
      <c r="I1385" s="8">
        <f>E1385/E1383*100</f>
        <v>33.978931110687384</v>
      </c>
      <c r="J1385" s="9">
        <f t="shared" si="400"/>
        <v>62.403400298564151</v>
      </c>
      <c r="K1385" s="9">
        <f t="shared" si="401"/>
        <v>69.717473847913553</v>
      </c>
      <c r="L1385" s="9">
        <f t="shared" si="401"/>
        <v>69.717473847913553</v>
      </c>
    </row>
    <row r="1386" spans="1:12" s="1" customFormat="1" x14ac:dyDescent="0.2">
      <c r="A1386" s="3" t="s">
        <v>208</v>
      </c>
      <c r="B1386" s="7"/>
      <c r="C1386" s="7"/>
      <c r="D1386" s="7"/>
      <c r="E1386" s="7"/>
      <c r="F1386" s="7"/>
      <c r="G1386" s="7"/>
    </row>
    <row r="1387" spans="1:12" s="1" customFormat="1" x14ac:dyDescent="0.2">
      <c r="A1387" s="6" t="s">
        <v>6</v>
      </c>
      <c r="B1387" s="7">
        <v>24557.286</v>
      </c>
      <c r="C1387" s="7">
        <v>279931.88199999998</v>
      </c>
      <c r="D1387" s="7">
        <v>22686.503000000001</v>
      </c>
      <c r="E1387" s="7">
        <v>22686.503000000001</v>
      </c>
      <c r="F1387" s="7">
        <v>21198.708999999999</v>
      </c>
      <c r="G1387" s="7">
        <v>21198.708999999999</v>
      </c>
      <c r="H1387" s="8">
        <f>H1388+H1389+H1390</f>
        <v>100</v>
      </c>
      <c r="I1387" s="8">
        <f>I1388+I1389+I1390</f>
        <v>100</v>
      </c>
      <c r="J1387" s="9">
        <f t="shared" ref="J1387:J1393" si="402">D1387/B1387*100</f>
        <v>92.38196354434281</v>
      </c>
      <c r="K1387" s="9">
        <f t="shared" ref="K1387:L1392" si="403">D1387/F1387*100</f>
        <v>107.01832361583908</v>
      </c>
      <c r="L1387" s="9">
        <f t="shared" si="403"/>
        <v>107.01832361583908</v>
      </c>
    </row>
    <row r="1388" spans="1:12" s="1" customFormat="1" x14ac:dyDescent="0.2">
      <c r="A1388" s="10" t="s">
        <v>7</v>
      </c>
      <c r="B1388" s="7">
        <v>24555</v>
      </c>
      <c r="C1388" s="7">
        <v>279906.33299999998</v>
      </c>
      <c r="D1388" s="7">
        <v>22686</v>
      </c>
      <c r="E1388" s="7">
        <v>22686</v>
      </c>
      <c r="F1388" s="7">
        <v>20727</v>
      </c>
      <c r="G1388" s="7">
        <v>20727</v>
      </c>
      <c r="H1388" s="8">
        <f>D1388/D1387*100</f>
        <v>99.997782822676555</v>
      </c>
      <c r="I1388" s="8">
        <f>E1388/E1387*100</f>
        <v>99.997782822676555</v>
      </c>
      <c r="J1388" s="9">
        <f t="shared" si="402"/>
        <v>92.388515577275498</v>
      </c>
      <c r="K1388" s="9">
        <f t="shared" si="403"/>
        <v>109.4514401505283</v>
      </c>
      <c r="L1388" s="9">
        <f t="shared" si="403"/>
        <v>109.4514401505283</v>
      </c>
    </row>
    <row r="1389" spans="1:12" s="1" customFormat="1" x14ac:dyDescent="0.2">
      <c r="A1389" s="10" t="s">
        <v>8</v>
      </c>
      <c r="B1389" s="7">
        <v>2.286</v>
      </c>
      <c r="C1389" s="7">
        <v>25.548999999999999</v>
      </c>
      <c r="D1389" s="7">
        <v>0.503</v>
      </c>
      <c r="E1389" s="7">
        <v>0.503</v>
      </c>
      <c r="F1389" s="7">
        <v>1E-3</v>
      </c>
      <c r="G1389" s="7">
        <v>1E-3</v>
      </c>
      <c r="H1389" s="8">
        <f>D1389/D1387*100</f>
        <v>2.217177323450864E-3</v>
      </c>
      <c r="I1389" s="8">
        <f>E1389/E1387*100</f>
        <v>2.217177323450864E-3</v>
      </c>
      <c r="J1389" s="9">
        <f t="shared" si="402"/>
        <v>22.00349956255468</v>
      </c>
      <c r="K1389" s="9"/>
      <c r="L1389" s="9"/>
    </row>
    <row r="1390" spans="1:12" s="1" customFormat="1" x14ac:dyDescent="0.2">
      <c r="A1390" s="10" t="s">
        <v>124</v>
      </c>
      <c r="B1390" s="7">
        <v>0</v>
      </c>
      <c r="C1390" s="7">
        <v>0</v>
      </c>
      <c r="D1390" s="7">
        <v>0</v>
      </c>
      <c r="E1390" s="7">
        <v>0</v>
      </c>
      <c r="F1390" s="7">
        <v>471.70800000000003</v>
      </c>
      <c r="G1390" s="7">
        <v>471.70800000000003</v>
      </c>
      <c r="H1390" s="8">
        <f>D1390/D1387*100</f>
        <v>0</v>
      </c>
      <c r="I1390" s="8">
        <f>E1390/E1387*100</f>
        <v>0</v>
      </c>
      <c r="J1390" s="9">
        <v>0</v>
      </c>
      <c r="K1390" s="9">
        <f t="shared" si="403"/>
        <v>0</v>
      </c>
      <c r="L1390" s="9">
        <f t="shared" si="403"/>
        <v>0</v>
      </c>
    </row>
    <row r="1391" spans="1:12" s="1" customFormat="1" x14ac:dyDescent="0.2">
      <c r="A1391" s="6" t="s">
        <v>9</v>
      </c>
      <c r="B1391" s="7">
        <v>24557.286</v>
      </c>
      <c r="C1391" s="7">
        <v>279931.88199999998</v>
      </c>
      <c r="D1391" s="7">
        <v>22686.503000000001</v>
      </c>
      <c r="E1391" s="7">
        <v>22686.503000000001</v>
      </c>
      <c r="F1391" s="7">
        <v>21198.708999999999</v>
      </c>
      <c r="G1391" s="7">
        <v>21198.708999999999</v>
      </c>
      <c r="H1391" s="8">
        <f>H1392+H1393</f>
        <v>100</v>
      </c>
      <c r="I1391" s="8">
        <f>I1392+I1393</f>
        <v>100</v>
      </c>
      <c r="J1391" s="9">
        <f t="shared" si="402"/>
        <v>92.38196354434281</v>
      </c>
      <c r="K1391" s="9">
        <f t="shared" si="403"/>
        <v>107.01832361583908</v>
      </c>
      <c r="L1391" s="9">
        <f t="shared" si="403"/>
        <v>107.01832361583908</v>
      </c>
    </row>
    <row r="1392" spans="1:12" s="1" customFormat="1" x14ac:dyDescent="0.2">
      <c r="A1392" s="10" t="s">
        <v>10</v>
      </c>
      <c r="B1392" s="7">
        <v>21419.050999999999</v>
      </c>
      <c r="C1392" s="7">
        <v>234875.93700000001</v>
      </c>
      <c r="D1392" s="7">
        <v>10809.609</v>
      </c>
      <c r="E1392" s="7">
        <v>10809.609</v>
      </c>
      <c r="F1392" s="7">
        <v>21198.707999999999</v>
      </c>
      <c r="G1392" s="7">
        <v>21198.707999999999</v>
      </c>
      <c r="H1392" s="8">
        <f>D1392/D1391*100</f>
        <v>47.647753380060379</v>
      </c>
      <c r="I1392" s="8">
        <f>E1392/E1391*100</f>
        <v>47.647753380060379</v>
      </c>
      <c r="J1392" s="9">
        <f t="shared" si="402"/>
        <v>50.467263932468342</v>
      </c>
      <c r="K1392" s="9">
        <f t="shared" si="403"/>
        <v>50.991829313371362</v>
      </c>
      <c r="L1392" s="9">
        <f t="shared" si="403"/>
        <v>50.991829313371362</v>
      </c>
    </row>
    <row r="1393" spans="1:12" s="1" customFormat="1" x14ac:dyDescent="0.2">
      <c r="A1393" s="10" t="s">
        <v>11</v>
      </c>
      <c r="B1393" s="7">
        <v>3138.2350000000006</v>
      </c>
      <c r="C1393" s="7">
        <v>45055.944999999978</v>
      </c>
      <c r="D1393" s="7">
        <v>11876.894</v>
      </c>
      <c r="E1393" s="7">
        <v>11876.894</v>
      </c>
      <c r="F1393" s="7">
        <v>1.0000000002037268E-3</v>
      </c>
      <c r="G1393" s="7">
        <v>1.0000000002037268E-3</v>
      </c>
      <c r="H1393" s="8">
        <f>D1393/D1391*100</f>
        <v>52.352246619939613</v>
      </c>
      <c r="I1393" s="8">
        <f>E1393/E1391*100</f>
        <v>52.352246619939613</v>
      </c>
      <c r="J1393" s="9">
        <f t="shared" si="402"/>
        <v>378.4577636792655</v>
      </c>
      <c r="K1393" s="9"/>
      <c r="L1393" s="9"/>
    </row>
    <row r="1394" spans="1:12" s="1" customFormat="1" ht="22.5" x14ac:dyDescent="0.2">
      <c r="A1394" s="3" t="s">
        <v>209</v>
      </c>
      <c r="B1394" s="7"/>
      <c r="C1394" s="7"/>
      <c r="D1394" s="7"/>
      <c r="E1394" s="7"/>
      <c r="F1394" s="7"/>
      <c r="G1394" s="7"/>
    </row>
    <row r="1395" spans="1:12" s="1" customFormat="1" x14ac:dyDescent="0.2">
      <c r="A1395" s="6" t="s">
        <v>6</v>
      </c>
      <c r="B1395" s="7">
        <v>47713.122000000003</v>
      </c>
      <c r="C1395" s="7">
        <v>425685.98200000002</v>
      </c>
      <c r="D1395" s="7">
        <v>43448.146999999997</v>
      </c>
      <c r="E1395" s="7">
        <v>43448.146999999997</v>
      </c>
      <c r="F1395" s="7">
        <v>36660.622000000003</v>
      </c>
      <c r="G1395" s="7">
        <v>36660.622000000003</v>
      </c>
      <c r="H1395" s="8">
        <f>H1396+H1397</f>
        <v>100</v>
      </c>
      <c r="I1395" s="8">
        <f>I1396+I1397</f>
        <v>100</v>
      </c>
      <c r="J1395" s="9">
        <f t="shared" ref="J1395:J1400" si="404">D1395/B1395*100</f>
        <v>91.061211630628563</v>
      </c>
      <c r="K1395" s="9">
        <f t="shared" ref="K1395:L1400" si="405">D1395/F1395*100</f>
        <v>118.51448401502842</v>
      </c>
      <c r="L1395" s="9">
        <f t="shared" si="405"/>
        <v>118.51448401502842</v>
      </c>
    </row>
    <row r="1396" spans="1:12" s="1" customFormat="1" x14ac:dyDescent="0.2">
      <c r="A1396" s="10" t="s">
        <v>7</v>
      </c>
      <c r="B1396" s="7">
        <v>47660</v>
      </c>
      <c r="C1396" s="7">
        <v>425121</v>
      </c>
      <c r="D1396" s="7">
        <v>43416</v>
      </c>
      <c r="E1396" s="7">
        <v>43416</v>
      </c>
      <c r="F1396" s="7">
        <v>36615</v>
      </c>
      <c r="G1396" s="7">
        <v>36615</v>
      </c>
      <c r="H1396" s="8">
        <f>D1396/D1395*100</f>
        <v>99.926010653572874</v>
      </c>
      <c r="I1396" s="8">
        <f>E1396/E1395*100</f>
        <v>99.926010653572874</v>
      </c>
      <c r="J1396" s="9">
        <f t="shared" si="404"/>
        <v>91.095258078052879</v>
      </c>
      <c r="K1396" s="9">
        <f t="shared" si="405"/>
        <v>118.57435477263417</v>
      </c>
      <c r="L1396" s="9">
        <f t="shared" si="405"/>
        <v>118.57435477263417</v>
      </c>
    </row>
    <row r="1397" spans="1:12" s="1" customFormat="1" x14ac:dyDescent="0.2">
      <c r="A1397" s="10" t="s">
        <v>8</v>
      </c>
      <c r="B1397" s="7">
        <v>53.122</v>
      </c>
      <c r="C1397" s="7">
        <v>564.98199999999997</v>
      </c>
      <c r="D1397" s="7">
        <v>32.146999999999998</v>
      </c>
      <c r="E1397" s="7">
        <v>32.146999999999998</v>
      </c>
      <c r="F1397" s="7">
        <v>45.622</v>
      </c>
      <c r="G1397" s="7">
        <v>45.622</v>
      </c>
      <c r="H1397" s="8">
        <f>D1397/D1395*100</f>
        <v>7.3989346427133021E-2</v>
      </c>
      <c r="I1397" s="8">
        <f>E1397/E1395*100</f>
        <v>7.3989346427133021E-2</v>
      </c>
      <c r="J1397" s="9">
        <f t="shared" si="404"/>
        <v>60.515417341214558</v>
      </c>
      <c r="K1397" s="9">
        <f t="shared" si="405"/>
        <v>70.463811319100429</v>
      </c>
      <c r="L1397" s="9">
        <f t="shared" si="405"/>
        <v>70.463811319100429</v>
      </c>
    </row>
    <row r="1398" spans="1:12" s="1" customFormat="1" x14ac:dyDescent="0.2">
      <c r="A1398" s="6" t="s">
        <v>9</v>
      </c>
      <c r="B1398" s="7">
        <v>47713.122000000003</v>
      </c>
      <c r="C1398" s="7">
        <v>425685.98200000002</v>
      </c>
      <c r="D1398" s="7">
        <v>43448.146999999997</v>
      </c>
      <c r="E1398" s="7">
        <v>43448.146999999997</v>
      </c>
      <c r="F1398" s="7">
        <v>36660.622000000003</v>
      </c>
      <c r="G1398" s="7">
        <v>36660.622000000003</v>
      </c>
      <c r="H1398" s="8">
        <f>H1399+H1400</f>
        <v>100.00000000000001</v>
      </c>
      <c r="I1398" s="8">
        <f>I1399+I1400</f>
        <v>100.00000000000001</v>
      </c>
      <c r="J1398" s="9">
        <f t="shared" si="404"/>
        <v>91.061211630628563</v>
      </c>
      <c r="K1398" s="9">
        <f t="shared" si="405"/>
        <v>118.51448401502842</v>
      </c>
      <c r="L1398" s="9">
        <f t="shared" si="405"/>
        <v>118.51448401502842</v>
      </c>
    </row>
    <row r="1399" spans="1:12" s="1" customFormat="1" x14ac:dyDescent="0.2">
      <c r="A1399" s="10" t="s">
        <v>10</v>
      </c>
      <c r="B1399" s="7">
        <v>35128.194000000003</v>
      </c>
      <c r="C1399" s="7">
        <v>397497.375</v>
      </c>
      <c r="D1399" s="7">
        <v>41956.756000000001</v>
      </c>
      <c r="E1399" s="7">
        <v>41956.756000000001</v>
      </c>
      <c r="F1399" s="7">
        <v>29310.518</v>
      </c>
      <c r="G1399" s="7">
        <v>29310.518</v>
      </c>
      <c r="H1399" s="8">
        <f>D1399/D1398*100</f>
        <v>96.567423232111622</v>
      </c>
      <c r="I1399" s="8">
        <f>E1399/E1398*100</f>
        <v>96.567423232111622</v>
      </c>
      <c r="J1399" s="9">
        <f t="shared" si="404"/>
        <v>119.43897827482961</v>
      </c>
      <c r="K1399" s="9">
        <f t="shared" si="405"/>
        <v>143.14573355544246</v>
      </c>
      <c r="L1399" s="9">
        <f t="shared" si="405"/>
        <v>143.14573355544246</v>
      </c>
    </row>
    <row r="1400" spans="1:12" s="1" customFormat="1" x14ac:dyDescent="0.2">
      <c r="A1400" s="10" t="s">
        <v>11</v>
      </c>
      <c r="B1400" s="7">
        <v>12584.928</v>
      </c>
      <c r="C1400" s="7">
        <v>28188.607000000018</v>
      </c>
      <c r="D1400" s="7">
        <v>1491.390999999996</v>
      </c>
      <c r="E1400" s="7">
        <v>1491.390999999996</v>
      </c>
      <c r="F1400" s="7">
        <v>7350.104000000003</v>
      </c>
      <c r="G1400" s="7">
        <v>7350.104000000003</v>
      </c>
      <c r="H1400" s="8">
        <f>D1400/D1398*100</f>
        <v>3.4325767678883894</v>
      </c>
      <c r="I1400" s="8">
        <f>E1400/E1398*100</f>
        <v>3.4325767678883894</v>
      </c>
      <c r="J1400" s="9">
        <f t="shared" si="404"/>
        <v>11.850612097264252</v>
      </c>
      <c r="K1400" s="9">
        <f t="shared" si="405"/>
        <v>20.290746906438269</v>
      </c>
      <c r="L1400" s="9">
        <f t="shared" si="405"/>
        <v>20.290746906438269</v>
      </c>
    </row>
    <row r="1401" spans="1:12" s="1" customFormat="1" ht="22.5" x14ac:dyDescent="0.2">
      <c r="A1401" s="3" t="s">
        <v>210</v>
      </c>
      <c r="B1401" s="7"/>
      <c r="C1401" s="7"/>
      <c r="D1401" s="7"/>
      <c r="E1401" s="7"/>
      <c r="F1401" s="7"/>
      <c r="G1401" s="7"/>
    </row>
    <row r="1402" spans="1:12" s="1" customFormat="1" x14ac:dyDescent="0.2">
      <c r="A1402" s="6" t="s">
        <v>6</v>
      </c>
      <c r="B1402" s="7">
        <v>847.65699999999993</v>
      </c>
      <c r="C1402" s="7">
        <v>20611.207000000002</v>
      </c>
      <c r="D1402" s="7">
        <v>2146.9279999999999</v>
      </c>
      <c r="E1402" s="7">
        <v>2146.9279999999999</v>
      </c>
      <c r="F1402" s="7">
        <v>1755.386</v>
      </c>
      <c r="G1402" s="7">
        <v>1755.386</v>
      </c>
      <c r="H1402" s="8">
        <f>H1403+H1404</f>
        <v>100</v>
      </c>
      <c r="I1402" s="8">
        <f>I1403+I1404</f>
        <v>100</v>
      </c>
      <c r="J1402" s="9">
        <f t="shared" ref="J1402:J1407" si="406">D1402/B1402*100</f>
        <v>253.27791783704967</v>
      </c>
      <c r="K1402" s="9">
        <f t="shared" ref="K1402:L1407" si="407">D1402/F1402*100</f>
        <v>122.30517960152353</v>
      </c>
      <c r="L1402" s="9">
        <f t="shared" si="407"/>
        <v>122.30517960152353</v>
      </c>
    </row>
    <row r="1403" spans="1:12" s="1" customFormat="1" x14ac:dyDescent="0.2">
      <c r="A1403" s="10" t="s">
        <v>7</v>
      </c>
      <c r="B1403" s="7">
        <v>387</v>
      </c>
      <c r="C1403" s="7">
        <v>13278</v>
      </c>
      <c r="D1403" s="7">
        <v>1539</v>
      </c>
      <c r="E1403" s="7">
        <v>1539</v>
      </c>
      <c r="F1403" s="7">
        <v>1284</v>
      </c>
      <c r="G1403" s="7">
        <v>1284</v>
      </c>
      <c r="H1403" s="8">
        <f>D1403/D1402*100</f>
        <v>71.683819857955186</v>
      </c>
      <c r="I1403" s="8">
        <f>E1403/E1402*100</f>
        <v>71.683819857955186</v>
      </c>
      <c r="J1403" s="9">
        <f t="shared" si="406"/>
        <v>397.67441860465118</v>
      </c>
      <c r="K1403" s="9">
        <f t="shared" si="407"/>
        <v>119.85981308411215</v>
      </c>
      <c r="L1403" s="9">
        <f t="shared" si="407"/>
        <v>119.85981308411215</v>
      </c>
    </row>
    <row r="1404" spans="1:12" s="1" customFormat="1" x14ac:dyDescent="0.2">
      <c r="A1404" s="10" t="s">
        <v>8</v>
      </c>
      <c r="B1404" s="7">
        <v>460.65699999999998</v>
      </c>
      <c r="C1404" s="7">
        <v>7333.2070000000003</v>
      </c>
      <c r="D1404" s="7">
        <v>607.928</v>
      </c>
      <c r="E1404" s="7">
        <v>607.928</v>
      </c>
      <c r="F1404" s="7">
        <v>471.38600000000002</v>
      </c>
      <c r="G1404" s="7">
        <v>471.38600000000002</v>
      </c>
      <c r="H1404" s="8">
        <f>D1404/D1402*100</f>
        <v>28.316180142044821</v>
      </c>
      <c r="I1404" s="8">
        <f>E1404/E1402*100</f>
        <v>28.316180142044821</v>
      </c>
      <c r="J1404" s="9">
        <f t="shared" si="406"/>
        <v>131.96977360595844</v>
      </c>
      <c r="K1404" s="9">
        <f t="shared" si="407"/>
        <v>128.96607026937582</v>
      </c>
      <c r="L1404" s="9">
        <f t="shared" si="407"/>
        <v>128.96607026937582</v>
      </c>
    </row>
    <row r="1405" spans="1:12" s="1" customFormat="1" x14ac:dyDescent="0.2">
      <c r="A1405" s="6" t="s">
        <v>9</v>
      </c>
      <c r="B1405" s="7">
        <v>847.65699999999993</v>
      </c>
      <c r="C1405" s="7">
        <v>20611.207000000002</v>
      </c>
      <c r="D1405" s="7">
        <v>2146.9279999999999</v>
      </c>
      <c r="E1405" s="7">
        <v>2146.9279999999999</v>
      </c>
      <c r="F1405" s="7">
        <v>1755.386</v>
      </c>
      <c r="G1405" s="7">
        <v>1755.386</v>
      </c>
      <c r="H1405" s="8">
        <f>H1406+H1407</f>
        <v>100</v>
      </c>
      <c r="I1405" s="8">
        <f>I1406+I1407</f>
        <v>100</v>
      </c>
      <c r="J1405" s="9">
        <f t="shared" si="406"/>
        <v>253.27791783704967</v>
      </c>
      <c r="K1405" s="9">
        <f t="shared" si="407"/>
        <v>122.30517960152353</v>
      </c>
      <c r="L1405" s="9">
        <f t="shared" si="407"/>
        <v>122.30517960152353</v>
      </c>
    </row>
    <row r="1406" spans="1:12" s="1" customFormat="1" x14ac:dyDescent="0.2">
      <c r="A1406" s="10" t="s">
        <v>10</v>
      </c>
      <c r="B1406" s="7">
        <v>93.671999999999997</v>
      </c>
      <c r="C1406" s="7">
        <v>1118.373</v>
      </c>
      <c r="D1406" s="7">
        <v>67.012</v>
      </c>
      <c r="E1406" s="7">
        <v>67.012</v>
      </c>
      <c r="F1406" s="7">
        <v>85.656999999999996</v>
      </c>
      <c r="G1406" s="7">
        <v>85.656999999999996</v>
      </c>
      <c r="H1406" s="8">
        <f>D1406/D1405*100</f>
        <v>3.1212970346467142</v>
      </c>
      <c r="I1406" s="8">
        <f>E1406/E1405*100</f>
        <v>3.1212970346467142</v>
      </c>
      <c r="J1406" s="9">
        <f t="shared" si="406"/>
        <v>71.538987103937146</v>
      </c>
      <c r="K1406" s="9">
        <f t="shared" si="407"/>
        <v>78.232952356491595</v>
      </c>
      <c r="L1406" s="9">
        <f t="shared" si="407"/>
        <v>78.232952356491595</v>
      </c>
    </row>
    <row r="1407" spans="1:12" s="1" customFormat="1" x14ac:dyDescent="0.2">
      <c r="A1407" s="10" t="s">
        <v>11</v>
      </c>
      <c r="B1407" s="7">
        <v>753.9849999999999</v>
      </c>
      <c r="C1407" s="7">
        <v>19492.834000000003</v>
      </c>
      <c r="D1407" s="7">
        <v>2079.9159999999997</v>
      </c>
      <c r="E1407" s="7">
        <v>2079.9159999999997</v>
      </c>
      <c r="F1407" s="7">
        <v>1669.729</v>
      </c>
      <c r="G1407" s="7">
        <v>1669.729</v>
      </c>
      <c r="H1407" s="8">
        <f>D1407/D1405*100</f>
        <v>96.878702965353284</v>
      </c>
      <c r="I1407" s="8">
        <f>E1407/E1405*100</f>
        <v>96.878702965353284</v>
      </c>
      <c r="J1407" s="9">
        <f t="shared" si="406"/>
        <v>275.85641624170239</v>
      </c>
      <c r="K1407" s="9">
        <f t="shared" si="407"/>
        <v>124.56608228041794</v>
      </c>
      <c r="L1407" s="9">
        <f t="shared" si="407"/>
        <v>124.56608228041794</v>
      </c>
    </row>
    <row r="1408" spans="1:12" s="1" customFormat="1" x14ac:dyDescent="0.2">
      <c r="A1408" s="3" t="s">
        <v>211</v>
      </c>
      <c r="B1408" s="7"/>
      <c r="C1408" s="7"/>
      <c r="D1408" s="7"/>
      <c r="E1408" s="7"/>
      <c r="F1408" s="7"/>
      <c r="G1408" s="7"/>
    </row>
    <row r="1409" spans="1:12" s="1" customFormat="1" x14ac:dyDescent="0.2">
      <c r="A1409" s="6" t="s">
        <v>6</v>
      </c>
      <c r="B1409" s="7">
        <v>469.07799999999997</v>
      </c>
      <c r="C1409" s="7">
        <v>14894.518</v>
      </c>
      <c r="D1409" s="7">
        <v>1569.49</v>
      </c>
      <c r="E1409" s="7">
        <v>1569.49</v>
      </c>
      <c r="F1409" s="7">
        <v>1358.3810000000001</v>
      </c>
      <c r="G1409" s="7">
        <v>1358.3810000000001</v>
      </c>
      <c r="H1409" s="8">
        <f>H1410+H1411</f>
        <v>100</v>
      </c>
      <c r="I1409" s="8">
        <f>I1410+I1411</f>
        <v>100</v>
      </c>
      <c r="J1409" s="9">
        <f t="shared" ref="J1409:J1414" si="408">D1409/B1409*100</f>
        <v>334.59040927095282</v>
      </c>
      <c r="K1409" s="9">
        <f t="shared" ref="K1409:L1414" si="409">D1409/F1409*100</f>
        <v>115.54122149823944</v>
      </c>
      <c r="L1409" s="9">
        <f t="shared" si="409"/>
        <v>115.54122149823944</v>
      </c>
    </row>
    <row r="1410" spans="1:12" s="1" customFormat="1" x14ac:dyDescent="0.2">
      <c r="A1410" s="10" t="s">
        <v>7</v>
      </c>
      <c r="B1410" s="7">
        <v>356</v>
      </c>
      <c r="C1410" s="7">
        <v>12742</v>
      </c>
      <c r="D1410" s="7">
        <v>1519</v>
      </c>
      <c r="E1410" s="7">
        <v>1519</v>
      </c>
      <c r="F1410" s="7">
        <v>1255</v>
      </c>
      <c r="G1410" s="7">
        <v>1255</v>
      </c>
      <c r="H1410" s="8">
        <f>D1410/D1409*100</f>
        <v>96.783031430592104</v>
      </c>
      <c r="I1410" s="8">
        <f>E1410/E1409*100</f>
        <v>96.783031430592104</v>
      </c>
      <c r="J1410" s="9">
        <f t="shared" si="408"/>
        <v>426.68539325842698</v>
      </c>
      <c r="K1410" s="9">
        <f t="shared" si="409"/>
        <v>121.03585657370517</v>
      </c>
      <c r="L1410" s="9">
        <f t="shared" si="409"/>
        <v>121.03585657370517</v>
      </c>
    </row>
    <row r="1411" spans="1:12" s="1" customFormat="1" x14ac:dyDescent="0.2">
      <c r="A1411" s="10" t="s">
        <v>8</v>
      </c>
      <c r="B1411" s="7">
        <v>113.078</v>
      </c>
      <c r="C1411" s="7">
        <v>2152.518</v>
      </c>
      <c r="D1411" s="7">
        <v>50.49</v>
      </c>
      <c r="E1411" s="7">
        <v>50.49</v>
      </c>
      <c r="F1411" s="7">
        <v>103.381</v>
      </c>
      <c r="G1411" s="7">
        <v>103.381</v>
      </c>
      <c r="H1411" s="8">
        <f>D1411/D1409*100</f>
        <v>3.2169685694078973</v>
      </c>
      <c r="I1411" s="8">
        <f>E1411/E1409*100</f>
        <v>3.2169685694078973</v>
      </c>
      <c r="J1411" s="9">
        <f t="shared" si="408"/>
        <v>44.650595164399796</v>
      </c>
      <c r="K1411" s="9">
        <f t="shared" si="409"/>
        <v>48.838761474545613</v>
      </c>
      <c r="L1411" s="9">
        <f t="shared" si="409"/>
        <v>48.838761474545613</v>
      </c>
    </row>
    <row r="1412" spans="1:12" s="1" customFormat="1" x14ac:dyDescent="0.2">
      <c r="A1412" s="6" t="s">
        <v>9</v>
      </c>
      <c r="B1412" s="7">
        <v>469.07799999999997</v>
      </c>
      <c r="C1412" s="7">
        <v>14894.518</v>
      </c>
      <c r="D1412" s="7">
        <v>1569.49</v>
      </c>
      <c r="E1412" s="7">
        <v>1569.49</v>
      </c>
      <c r="F1412" s="7">
        <v>1358.3810000000001</v>
      </c>
      <c r="G1412" s="7">
        <v>1358.3810000000001</v>
      </c>
      <c r="H1412" s="8">
        <f>H1413+H1414</f>
        <v>100</v>
      </c>
      <c r="I1412" s="8">
        <f>I1413+I1414</f>
        <v>100</v>
      </c>
      <c r="J1412" s="9">
        <f t="shared" si="408"/>
        <v>334.59040927095282</v>
      </c>
      <c r="K1412" s="9">
        <f t="shared" si="409"/>
        <v>115.54122149823944</v>
      </c>
      <c r="L1412" s="9">
        <f t="shared" si="409"/>
        <v>115.54122149823944</v>
      </c>
    </row>
    <row r="1413" spans="1:12" s="1" customFormat="1" x14ac:dyDescent="0.2">
      <c r="A1413" s="10" t="s">
        <v>10</v>
      </c>
      <c r="B1413" s="7">
        <v>44.014000000000003</v>
      </c>
      <c r="C1413" s="7">
        <v>651.72900000000004</v>
      </c>
      <c r="D1413" s="7">
        <v>53.963000000000001</v>
      </c>
      <c r="E1413" s="7">
        <v>53.963000000000001</v>
      </c>
      <c r="F1413" s="7">
        <v>50.731999999999999</v>
      </c>
      <c r="G1413" s="7">
        <v>50.731999999999999</v>
      </c>
      <c r="H1413" s="8">
        <f>D1413/D1412*100</f>
        <v>3.4382506419282697</v>
      </c>
      <c r="I1413" s="8">
        <f>E1413/E1412*100</f>
        <v>3.4382506419282697</v>
      </c>
      <c r="J1413" s="9">
        <f t="shared" si="408"/>
        <v>122.60417140000908</v>
      </c>
      <c r="K1413" s="9">
        <f t="shared" si="409"/>
        <v>106.36876133406923</v>
      </c>
      <c r="L1413" s="9">
        <f t="shared" si="409"/>
        <v>106.36876133406923</v>
      </c>
    </row>
    <row r="1414" spans="1:12" s="1" customFormat="1" x14ac:dyDescent="0.2">
      <c r="A1414" s="10" t="s">
        <v>11</v>
      </c>
      <c r="B1414" s="7">
        <v>425.06399999999996</v>
      </c>
      <c r="C1414" s="7">
        <v>14242.789000000001</v>
      </c>
      <c r="D1414" s="7">
        <v>1515.527</v>
      </c>
      <c r="E1414" s="7">
        <v>1515.527</v>
      </c>
      <c r="F1414" s="7">
        <v>1307.6490000000001</v>
      </c>
      <c r="G1414" s="7">
        <v>1307.6490000000001</v>
      </c>
      <c r="H1414" s="8">
        <f>D1414/D1412*100</f>
        <v>96.561749358071737</v>
      </c>
      <c r="I1414" s="8">
        <f>E1414/E1412*100</f>
        <v>96.561749358071737</v>
      </c>
      <c r="J1414" s="9">
        <f t="shared" si="408"/>
        <v>356.54089737074889</v>
      </c>
      <c r="K1414" s="9">
        <f t="shared" si="409"/>
        <v>115.89707941504179</v>
      </c>
      <c r="L1414" s="9">
        <f t="shared" si="409"/>
        <v>115.89707941504179</v>
      </c>
    </row>
    <row r="1415" spans="1:12" s="1" customFormat="1" ht="33.75" x14ac:dyDescent="0.2">
      <c r="A1415" s="3" t="s">
        <v>212</v>
      </c>
      <c r="B1415" s="7"/>
      <c r="C1415" s="7"/>
      <c r="D1415" s="7"/>
      <c r="E1415" s="7"/>
      <c r="F1415" s="7"/>
      <c r="G1415" s="7"/>
    </row>
    <row r="1416" spans="1:12" s="1" customFormat="1" x14ac:dyDescent="0.2">
      <c r="A1416" s="6" t="s">
        <v>6</v>
      </c>
      <c r="B1416" s="7">
        <v>92450.784</v>
      </c>
      <c r="C1416" s="7">
        <v>1063201.7760000001</v>
      </c>
      <c r="D1416" s="7">
        <v>64893.563000000002</v>
      </c>
      <c r="E1416" s="7">
        <v>64893.563000000002</v>
      </c>
      <c r="F1416" s="7">
        <v>64078.432999999997</v>
      </c>
      <c r="G1416" s="7">
        <v>64078.432999999997</v>
      </c>
      <c r="H1416" s="8">
        <f>H1417+H1418</f>
        <v>100</v>
      </c>
      <c r="I1416" s="8">
        <f>I1417+I1418</f>
        <v>100</v>
      </c>
      <c r="J1416" s="9">
        <f t="shared" ref="J1416:J1421" si="410">D1416/B1416*100</f>
        <v>70.19255023299749</v>
      </c>
      <c r="K1416" s="9">
        <f t="shared" ref="K1416:L1421" si="411">D1416/F1416*100</f>
        <v>101.27208166903831</v>
      </c>
      <c r="L1416" s="9">
        <f t="shared" si="411"/>
        <v>101.27208166903831</v>
      </c>
    </row>
    <row r="1417" spans="1:12" s="1" customFormat="1" x14ac:dyDescent="0.2">
      <c r="A1417" s="10" t="s">
        <v>7</v>
      </c>
      <c r="B1417" s="7">
        <v>91078.831000000006</v>
      </c>
      <c r="C1417" s="7">
        <v>1047168.3050000001</v>
      </c>
      <c r="D1417" s="7">
        <v>63036.498</v>
      </c>
      <c r="E1417" s="7">
        <v>63036.498</v>
      </c>
      <c r="F1417" s="7">
        <v>63021.830999999998</v>
      </c>
      <c r="G1417" s="7">
        <v>63021.830999999998</v>
      </c>
      <c r="H1417" s="8">
        <f>D1417/D1416*100</f>
        <v>97.138290896432977</v>
      </c>
      <c r="I1417" s="8">
        <f>E1417/E1416*100</f>
        <v>97.138290896432977</v>
      </c>
      <c r="J1417" s="9">
        <f t="shared" si="410"/>
        <v>69.210921251283949</v>
      </c>
      <c r="K1417" s="9">
        <f t="shared" si="411"/>
        <v>100.02327288777121</v>
      </c>
      <c r="L1417" s="9">
        <f t="shared" si="411"/>
        <v>100.02327288777121</v>
      </c>
    </row>
    <row r="1418" spans="1:12" s="1" customFormat="1" x14ac:dyDescent="0.2">
      <c r="A1418" s="10" t="s">
        <v>8</v>
      </c>
      <c r="B1418" s="7">
        <v>1371.953</v>
      </c>
      <c r="C1418" s="7">
        <v>16033.471</v>
      </c>
      <c r="D1418" s="7">
        <v>1857.0650000000001</v>
      </c>
      <c r="E1418" s="7">
        <v>1857.0650000000001</v>
      </c>
      <c r="F1418" s="7">
        <v>1056.6020000000001</v>
      </c>
      <c r="G1418" s="7">
        <v>1056.6020000000001</v>
      </c>
      <c r="H1418" s="8">
        <f>D1418/D1416*100</f>
        <v>2.861709103567021</v>
      </c>
      <c r="I1418" s="8">
        <f>E1418/E1416*100</f>
        <v>2.861709103567021</v>
      </c>
      <c r="J1418" s="9">
        <f t="shared" si="410"/>
        <v>135.35922877824532</v>
      </c>
      <c r="K1418" s="9">
        <f t="shared" si="411"/>
        <v>175.75823252274745</v>
      </c>
      <c r="L1418" s="9">
        <f t="shared" si="411"/>
        <v>175.75823252274745</v>
      </c>
    </row>
    <row r="1419" spans="1:12" s="1" customFormat="1" x14ac:dyDescent="0.2">
      <c r="A1419" s="6" t="s">
        <v>9</v>
      </c>
      <c r="B1419" s="7">
        <v>92450.784</v>
      </c>
      <c r="C1419" s="7">
        <v>1063201.7760000001</v>
      </c>
      <c r="D1419" s="7">
        <v>64893.563000000002</v>
      </c>
      <c r="E1419" s="7">
        <v>64893.563000000002</v>
      </c>
      <c r="F1419" s="7">
        <v>64078.432999999997</v>
      </c>
      <c r="G1419" s="7">
        <v>64078.432999999997</v>
      </c>
      <c r="H1419" s="8">
        <f>H1420+H1421</f>
        <v>99.999999999999986</v>
      </c>
      <c r="I1419" s="8">
        <f>I1420+I1421</f>
        <v>99.999999999999986</v>
      </c>
      <c r="J1419" s="9">
        <f t="shared" si="410"/>
        <v>70.19255023299749</v>
      </c>
      <c r="K1419" s="9">
        <f t="shared" si="411"/>
        <v>101.27208166903831</v>
      </c>
      <c r="L1419" s="9">
        <f t="shared" si="411"/>
        <v>101.27208166903831</v>
      </c>
    </row>
    <row r="1420" spans="1:12" s="1" customFormat="1" x14ac:dyDescent="0.2">
      <c r="A1420" s="10" t="s">
        <v>10</v>
      </c>
      <c r="B1420" s="7">
        <v>33.628999999999998</v>
      </c>
      <c r="C1420" s="7">
        <v>320.13200000000001</v>
      </c>
      <c r="D1420" s="7">
        <v>19.762</v>
      </c>
      <c r="E1420" s="7">
        <v>19.762</v>
      </c>
      <c r="F1420" s="7">
        <v>6.02</v>
      </c>
      <c r="G1420" s="7">
        <v>6.02</v>
      </c>
      <c r="H1420" s="8">
        <f>D1420/D1419*100</f>
        <v>3.0452943383614182E-2</v>
      </c>
      <c r="I1420" s="8">
        <f>E1420/E1419*100</f>
        <v>3.0452943383614182E-2</v>
      </c>
      <c r="J1420" s="9">
        <f t="shared" si="410"/>
        <v>58.764756608879246</v>
      </c>
      <c r="K1420" s="9">
        <f t="shared" si="411"/>
        <v>328.27242524916949</v>
      </c>
      <c r="L1420" s="9">
        <f t="shared" si="411"/>
        <v>328.27242524916949</v>
      </c>
    </row>
    <row r="1421" spans="1:12" s="1" customFormat="1" x14ac:dyDescent="0.2">
      <c r="A1421" s="10" t="s">
        <v>11</v>
      </c>
      <c r="B1421" s="7">
        <v>92417.154999999999</v>
      </c>
      <c r="C1421" s="7">
        <v>1062881.6440000001</v>
      </c>
      <c r="D1421" s="7">
        <v>64873.800999999999</v>
      </c>
      <c r="E1421" s="7">
        <v>64873.800999999999</v>
      </c>
      <c r="F1421" s="7">
        <v>64072.413</v>
      </c>
      <c r="G1421" s="7">
        <v>64072.413</v>
      </c>
      <c r="H1421" s="8">
        <f>D1421/D1419*100</f>
        <v>99.969547056616378</v>
      </c>
      <c r="I1421" s="8">
        <f>E1421/E1419*100</f>
        <v>99.969547056616378</v>
      </c>
      <c r="J1421" s="9">
        <f t="shared" si="410"/>
        <v>70.196708608915742</v>
      </c>
      <c r="K1421" s="9">
        <f t="shared" si="411"/>
        <v>101.25075358095224</v>
      </c>
      <c r="L1421" s="9">
        <f t="shared" si="411"/>
        <v>101.25075358095224</v>
      </c>
    </row>
    <row r="1422" spans="1:12" s="1" customFormat="1" ht="22.5" x14ac:dyDescent="0.2">
      <c r="A1422" s="3" t="s">
        <v>213</v>
      </c>
      <c r="B1422" s="7"/>
      <c r="C1422" s="7"/>
      <c r="D1422" s="7"/>
      <c r="E1422" s="7"/>
      <c r="F1422" s="7"/>
      <c r="G1422" s="7"/>
    </row>
    <row r="1423" spans="1:12" s="1" customFormat="1" x14ac:dyDescent="0.2">
      <c r="A1423" s="6" t="s">
        <v>6</v>
      </c>
      <c r="B1423" s="7">
        <v>84495.141999999993</v>
      </c>
      <c r="C1423" s="7">
        <v>986498.73100000003</v>
      </c>
      <c r="D1423" s="7">
        <v>57952.091999999997</v>
      </c>
      <c r="E1423" s="7">
        <v>57952.091999999997</v>
      </c>
      <c r="F1423" s="7">
        <v>59607.468000000001</v>
      </c>
      <c r="G1423" s="7">
        <v>59607.468000000001</v>
      </c>
      <c r="H1423" s="8">
        <f>H1424+H1425</f>
        <v>100</v>
      </c>
      <c r="I1423" s="8">
        <f>I1424+I1425</f>
        <v>100</v>
      </c>
      <c r="J1423" s="9">
        <f t="shared" ref="J1423:J1428" si="412">D1423/B1423*100</f>
        <v>68.5863004999743</v>
      </c>
      <c r="K1423" s="9">
        <f t="shared" ref="K1423:L1428" si="413">D1423/F1423*100</f>
        <v>97.222871469729256</v>
      </c>
      <c r="L1423" s="9">
        <f t="shared" si="413"/>
        <v>97.222871469729256</v>
      </c>
    </row>
    <row r="1424" spans="1:12" s="1" customFormat="1" x14ac:dyDescent="0.2">
      <c r="A1424" s="10" t="s">
        <v>7</v>
      </c>
      <c r="B1424" s="7">
        <v>84230.998999999996</v>
      </c>
      <c r="C1424" s="7">
        <v>982862.321</v>
      </c>
      <c r="D1424" s="7">
        <v>57662.665999999997</v>
      </c>
      <c r="E1424" s="7">
        <v>57662.665999999997</v>
      </c>
      <c r="F1424" s="7">
        <v>59000.999000000003</v>
      </c>
      <c r="G1424" s="7">
        <v>59000.999000000003</v>
      </c>
      <c r="H1424" s="8">
        <f>D1424/D1423*100</f>
        <v>99.500577131883347</v>
      </c>
      <c r="I1424" s="8">
        <f>E1424/E1423*100</f>
        <v>99.500577131883347</v>
      </c>
      <c r="J1424" s="9">
        <f t="shared" si="412"/>
        <v>68.457772891901712</v>
      </c>
      <c r="K1424" s="9">
        <f t="shared" si="413"/>
        <v>97.731677390750619</v>
      </c>
      <c r="L1424" s="9">
        <f t="shared" si="413"/>
        <v>97.731677390750619</v>
      </c>
    </row>
    <row r="1425" spans="1:12" s="1" customFormat="1" x14ac:dyDescent="0.2">
      <c r="A1425" s="10" t="s">
        <v>8</v>
      </c>
      <c r="B1425" s="7">
        <v>264.14299999999997</v>
      </c>
      <c r="C1425" s="7">
        <v>3636.41</v>
      </c>
      <c r="D1425" s="7">
        <v>289.42599999999999</v>
      </c>
      <c r="E1425" s="7">
        <v>289.42599999999999</v>
      </c>
      <c r="F1425" s="7">
        <v>606.46900000000005</v>
      </c>
      <c r="G1425" s="7">
        <v>606.46900000000005</v>
      </c>
      <c r="H1425" s="8">
        <f>D1425/D1423*100</f>
        <v>0.4994228681166506</v>
      </c>
      <c r="I1425" s="8">
        <f>E1425/E1423*100</f>
        <v>0.4994228681166506</v>
      </c>
      <c r="J1425" s="9">
        <f t="shared" si="412"/>
        <v>109.57170926354287</v>
      </c>
      <c r="K1425" s="9">
        <f t="shared" si="413"/>
        <v>47.723131767658359</v>
      </c>
      <c r="L1425" s="9">
        <f t="shared" si="413"/>
        <v>47.723131767658359</v>
      </c>
    </row>
    <row r="1426" spans="1:12" s="1" customFormat="1" x14ac:dyDescent="0.2">
      <c r="A1426" s="6" t="s">
        <v>9</v>
      </c>
      <c r="B1426" s="7">
        <v>84495.141999999993</v>
      </c>
      <c r="C1426" s="7">
        <v>986498.73100000003</v>
      </c>
      <c r="D1426" s="7">
        <v>57952.091999999997</v>
      </c>
      <c r="E1426" s="7">
        <v>57952.091999999997</v>
      </c>
      <c r="F1426" s="7">
        <v>59607.468000000001</v>
      </c>
      <c r="G1426" s="7">
        <v>59607.468000000001</v>
      </c>
      <c r="H1426" s="8">
        <f>H1427+H1428</f>
        <v>100</v>
      </c>
      <c r="I1426" s="8">
        <f>I1427+I1428</f>
        <v>100</v>
      </c>
      <c r="J1426" s="9">
        <f t="shared" si="412"/>
        <v>68.5863004999743</v>
      </c>
      <c r="K1426" s="9">
        <f t="shared" si="413"/>
        <v>97.222871469729256</v>
      </c>
      <c r="L1426" s="9">
        <f t="shared" si="413"/>
        <v>97.222871469729256</v>
      </c>
    </row>
    <row r="1427" spans="1:12" s="1" customFormat="1" x14ac:dyDescent="0.2">
      <c r="A1427" s="10" t="s">
        <v>10</v>
      </c>
      <c r="B1427" s="7">
        <v>0.22900000000000001</v>
      </c>
      <c r="C1427" s="7">
        <v>139.38800000000001</v>
      </c>
      <c r="D1427" s="7">
        <v>0</v>
      </c>
      <c r="E1427" s="7">
        <v>0</v>
      </c>
      <c r="F1427" s="7">
        <v>0.12</v>
      </c>
      <c r="G1427" s="7">
        <v>0.12</v>
      </c>
      <c r="H1427" s="8">
        <f>D1427/D1426*100</f>
        <v>0</v>
      </c>
      <c r="I1427" s="8">
        <f>E1427/E1426*100</f>
        <v>0</v>
      </c>
      <c r="J1427" s="9">
        <f t="shared" si="412"/>
        <v>0</v>
      </c>
      <c r="K1427" s="9">
        <f t="shared" si="413"/>
        <v>0</v>
      </c>
      <c r="L1427" s="9">
        <f t="shared" si="413"/>
        <v>0</v>
      </c>
    </row>
    <row r="1428" spans="1:12" s="1" customFormat="1" x14ac:dyDescent="0.2">
      <c r="A1428" s="10" t="s">
        <v>11</v>
      </c>
      <c r="B1428" s="7">
        <v>84494.912999999986</v>
      </c>
      <c r="C1428" s="7">
        <v>986359.34299999999</v>
      </c>
      <c r="D1428" s="7">
        <v>57952.091999999997</v>
      </c>
      <c r="E1428" s="7">
        <v>57952.091999999997</v>
      </c>
      <c r="F1428" s="7">
        <v>59607.347999999998</v>
      </c>
      <c r="G1428" s="7">
        <v>59607.347999999998</v>
      </c>
      <c r="H1428" s="8">
        <f>D1428/D1426*100</f>
        <v>100</v>
      </c>
      <c r="I1428" s="8">
        <f>E1428/E1426*100</f>
        <v>100</v>
      </c>
      <c r="J1428" s="9">
        <f t="shared" si="412"/>
        <v>68.586486384097483</v>
      </c>
      <c r="K1428" s="9">
        <f t="shared" si="413"/>
        <v>97.223067196346321</v>
      </c>
      <c r="L1428" s="9">
        <f t="shared" si="413"/>
        <v>97.223067196346321</v>
      </c>
    </row>
    <row r="1429" spans="1:12" s="1" customFormat="1" x14ac:dyDescent="0.2">
      <c r="A1429" s="3" t="s">
        <v>214</v>
      </c>
      <c r="B1429" s="7"/>
      <c r="C1429" s="7"/>
      <c r="D1429" s="7"/>
      <c r="E1429" s="7"/>
      <c r="F1429" s="7"/>
      <c r="G1429" s="7"/>
    </row>
    <row r="1430" spans="1:12" s="1" customFormat="1" x14ac:dyDescent="0.2">
      <c r="A1430" s="6" t="s">
        <v>6</v>
      </c>
      <c r="B1430" s="7">
        <v>6885.2790000000005</v>
      </c>
      <c r="C1430" s="7">
        <v>65813.456999999995</v>
      </c>
      <c r="D1430" s="7">
        <v>5833.1910000000007</v>
      </c>
      <c r="E1430" s="7">
        <v>5833.1910000000007</v>
      </c>
      <c r="F1430" s="7">
        <v>4023.634</v>
      </c>
      <c r="G1430" s="7">
        <v>4023.634</v>
      </c>
      <c r="H1430" s="8">
        <f>H1431+H1432</f>
        <v>99.999999999999986</v>
      </c>
      <c r="I1430" s="8">
        <f>I1431+I1432</f>
        <v>99.999999999999986</v>
      </c>
      <c r="J1430" s="9">
        <f t="shared" ref="J1430:J1435" si="414">D1430/B1430*100</f>
        <v>84.719747740069792</v>
      </c>
      <c r="K1430" s="9">
        <f t="shared" ref="K1430:L1435" si="415">D1430/F1430*100</f>
        <v>144.97320084282021</v>
      </c>
      <c r="L1430" s="9">
        <f t="shared" si="415"/>
        <v>144.97320084282021</v>
      </c>
    </row>
    <row r="1431" spans="1:12" s="1" customFormat="1" x14ac:dyDescent="0.2">
      <c r="A1431" s="10" t="s">
        <v>7</v>
      </c>
      <c r="B1431" s="7">
        <v>6847.8320000000003</v>
      </c>
      <c r="C1431" s="7">
        <v>64305.983999999997</v>
      </c>
      <c r="D1431" s="7">
        <v>5373.8320000000003</v>
      </c>
      <c r="E1431" s="7">
        <v>5373.8320000000003</v>
      </c>
      <c r="F1431" s="7">
        <v>4020.8319999999999</v>
      </c>
      <c r="G1431" s="7">
        <v>4020.8319999999999</v>
      </c>
      <c r="H1431" s="8">
        <f>D1431/D1430*100</f>
        <v>92.125082137718437</v>
      </c>
      <c r="I1431" s="8">
        <f>E1431/E1430*100</f>
        <v>92.125082137718437</v>
      </c>
      <c r="J1431" s="9">
        <f t="shared" si="414"/>
        <v>78.474939221639787</v>
      </c>
      <c r="K1431" s="9">
        <f t="shared" si="415"/>
        <v>133.64975209110952</v>
      </c>
      <c r="L1431" s="9">
        <f t="shared" si="415"/>
        <v>133.64975209110952</v>
      </c>
    </row>
    <row r="1432" spans="1:12" s="1" customFormat="1" x14ac:dyDescent="0.2">
      <c r="A1432" s="10" t="s">
        <v>8</v>
      </c>
      <c r="B1432" s="7">
        <v>37.447000000000003</v>
      </c>
      <c r="C1432" s="7">
        <v>1507.473</v>
      </c>
      <c r="D1432" s="7">
        <v>459.35899999999998</v>
      </c>
      <c r="E1432" s="7">
        <v>459.35899999999998</v>
      </c>
      <c r="F1432" s="7">
        <v>2.802</v>
      </c>
      <c r="G1432" s="7">
        <v>2.802</v>
      </c>
      <c r="H1432" s="8">
        <f>D1432/D1430*100</f>
        <v>7.8749178622815528</v>
      </c>
      <c r="I1432" s="8">
        <f>E1432/E1430*100</f>
        <v>7.8749178622815528</v>
      </c>
      <c r="J1432" s="9"/>
      <c r="K1432" s="9"/>
      <c r="L1432" s="9"/>
    </row>
    <row r="1433" spans="1:12" s="1" customFormat="1" x14ac:dyDescent="0.2">
      <c r="A1433" s="6" t="s">
        <v>9</v>
      </c>
      <c r="B1433" s="7">
        <v>6885.2790000000005</v>
      </c>
      <c r="C1433" s="7">
        <v>65813.456999999995</v>
      </c>
      <c r="D1433" s="7">
        <v>5833.1910000000007</v>
      </c>
      <c r="E1433" s="7">
        <v>5833.1910000000007</v>
      </c>
      <c r="F1433" s="7">
        <v>4023.634</v>
      </c>
      <c r="G1433" s="7">
        <v>4023.634</v>
      </c>
      <c r="H1433" s="8">
        <f>H1434+H1435</f>
        <v>100</v>
      </c>
      <c r="I1433" s="8">
        <f>I1434+I1435</f>
        <v>100</v>
      </c>
      <c r="J1433" s="9">
        <f t="shared" si="414"/>
        <v>84.719747740069792</v>
      </c>
      <c r="K1433" s="9">
        <f t="shared" si="415"/>
        <v>144.97320084282021</v>
      </c>
      <c r="L1433" s="9">
        <f t="shared" si="415"/>
        <v>144.97320084282021</v>
      </c>
    </row>
    <row r="1434" spans="1:12" s="1" customFormat="1" x14ac:dyDescent="0.2">
      <c r="A1434" s="10" t="s">
        <v>10</v>
      </c>
      <c r="B1434" s="7">
        <v>0</v>
      </c>
      <c r="C1434" s="7">
        <v>61.182000000000002</v>
      </c>
      <c r="D1434" s="7">
        <v>12.183</v>
      </c>
      <c r="E1434" s="7">
        <v>12.183</v>
      </c>
      <c r="F1434" s="7">
        <v>0</v>
      </c>
      <c r="G1434" s="7">
        <v>0</v>
      </c>
      <c r="H1434" s="8">
        <f>D1434/D1433*100</f>
        <v>0.20885652467063054</v>
      </c>
      <c r="I1434" s="8">
        <f>E1434/E1433*100</f>
        <v>0.20885652467063054</v>
      </c>
      <c r="J1434" s="9">
        <v>0</v>
      </c>
      <c r="K1434" s="9">
        <v>0</v>
      </c>
      <c r="L1434" s="9">
        <v>0</v>
      </c>
    </row>
    <row r="1435" spans="1:12" s="1" customFormat="1" x14ac:dyDescent="0.2">
      <c r="A1435" s="10" t="s">
        <v>11</v>
      </c>
      <c r="B1435" s="7">
        <v>6885.2790000000005</v>
      </c>
      <c r="C1435" s="7">
        <v>65752.274999999994</v>
      </c>
      <c r="D1435" s="7">
        <v>5821.0080000000007</v>
      </c>
      <c r="E1435" s="7">
        <v>5821.0080000000007</v>
      </c>
      <c r="F1435" s="7">
        <v>4023.634</v>
      </c>
      <c r="G1435" s="7">
        <v>4023.634</v>
      </c>
      <c r="H1435" s="8">
        <f>D1435/D1433*100</f>
        <v>99.791143475329363</v>
      </c>
      <c r="I1435" s="8">
        <f>E1435/E1433*100</f>
        <v>99.791143475329363</v>
      </c>
      <c r="J1435" s="9">
        <f t="shared" si="414"/>
        <v>84.542805019230158</v>
      </c>
      <c r="K1435" s="9">
        <f t="shared" si="415"/>
        <v>144.67041485383612</v>
      </c>
      <c r="L1435" s="9">
        <f t="shared" si="415"/>
        <v>144.67041485383612</v>
      </c>
    </row>
    <row r="1436" spans="1:12" s="1" customFormat="1" x14ac:dyDescent="0.2">
      <c r="A1436" s="3" t="s">
        <v>215</v>
      </c>
      <c r="B1436" s="7"/>
      <c r="C1436" s="7"/>
      <c r="D1436" s="7"/>
      <c r="E1436" s="7"/>
      <c r="F1436" s="7"/>
      <c r="G1436" s="7"/>
    </row>
    <row r="1437" spans="1:12" s="1" customFormat="1" x14ac:dyDescent="0.2">
      <c r="A1437" s="6" t="s">
        <v>6</v>
      </c>
      <c r="B1437" s="7">
        <v>32085.896999999997</v>
      </c>
      <c r="C1437" s="7">
        <v>300192.533</v>
      </c>
      <c r="D1437" s="7">
        <v>18924.225999999999</v>
      </c>
      <c r="E1437" s="7">
        <v>18924.225999999999</v>
      </c>
      <c r="F1437" s="7">
        <v>15307.371999999999</v>
      </c>
      <c r="G1437" s="7">
        <v>15307.371999999999</v>
      </c>
      <c r="H1437" s="8">
        <f>H1438+H1439</f>
        <v>100</v>
      </c>
      <c r="I1437" s="8">
        <f>I1438+I1439</f>
        <v>100</v>
      </c>
      <c r="J1437" s="9">
        <f t="shared" ref="J1437:J1442" si="416">D1437/B1437*100</f>
        <v>58.979887643471528</v>
      </c>
      <c r="K1437" s="9">
        <f t="shared" ref="K1437:L1442" si="417">D1437/F1437*100</f>
        <v>123.62818385807832</v>
      </c>
      <c r="L1437" s="9">
        <f t="shared" si="417"/>
        <v>123.62818385807832</v>
      </c>
    </row>
    <row r="1438" spans="1:12" s="1" customFormat="1" x14ac:dyDescent="0.2">
      <c r="A1438" s="10" t="s">
        <v>7</v>
      </c>
      <c r="B1438" s="7">
        <v>16997.246999999999</v>
      </c>
      <c r="C1438" s="7">
        <v>151569.30100000001</v>
      </c>
      <c r="D1438" s="7">
        <v>8903.2469999999994</v>
      </c>
      <c r="E1438" s="7">
        <v>8903.2469999999994</v>
      </c>
      <c r="F1438" s="7">
        <v>9939.2469999999994</v>
      </c>
      <c r="G1438" s="7">
        <v>9939.2469999999994</v>
      </c>
      <c r="H1438" s="8">
        <f>D1438/D1437*100</f>
        <v>47.04682241693795</v>
      </c>
      <c r="I1438" s="8">
        <f>E1438/E1437*100</f>
        <v>47.04682241693795</v>
      </c>
      <c r="J1438" s="9">
        <f t="shared" si="416"/>
        <v>52.380523740109211</v>
      </c>
      <c r="K1438" s="9">
        <f t="shared" si="417"/>
        <v>89.576675174688788</v>
      </c>
      <c r="L1438" s="9">
        <f t="shared" si="417"/>
        <v>89.576675174688788</v>
      </c>
    </row>
    <row r="1439" spans="1:12" s="1" customFormat="1" x14ac:dyDescent="0.2">
      <c r="A1439" s="10" t="s">
        <v>8</v>
      </c>
      <c r="B1439" s="7">
        <v>15088.65</v>
      </c>
      <c r="C1439" s="7">
        <v>148623.23199999999</v>
      </c>
      <c r="D1439" s="7">
        <v>10020.978999999999</v>
      </c>
      <c r="E1439" s="7">
        <v>10020.978999999999</v>
      </c>
      <c r="F1439" s="7">
        <v>5368.125</v>
      </c>
      <c r="G1439" s="7">
        <v>5368.125</v>
      </c>
      <c r="H1439" s="8">
        <f>D1439/D1437*100</f>
        <v>52.95317758306205</v>
      </c>
      <c r="I1439" s="8">
        <f>E1439/E1437*100</f>
        <v>52.95317758306205</v>
      </c>
      <c r="J1439" s="9">
        <f t="shared" si="416"/>
        <v>66.414019809591977</v>
      </c>
      <c r="K1439" s="9">
        <f t="shared" si="417"/>
        <v>186.67558970776574</v>
      </c>
      <c r="L1439" s="9">
        <f t="shared" si="417"/>
        <v>186.67558970776574</v>
      </c>
    </row>
    <row r="1440" spans="1:12" s="1" customFormat="1" x14ac:dyDescent="0.2">
      <c r="A1440" s="6" t="s">
        <v>9</v>
      </c>
      <c r="B1440" s="7">
        <v>32085.896999999997</v>
      </c>
      <c r="C1440" s="7">
        <v>300192.533</v>
      </c>
      <c r="D1440" s="7">
        <v>18924.225999999999</v>
      </c>
      <c r="E1440" s="7">
        <v>18924.225999999999</v>
      </c>
      <c r="F1440" s="7">
        <v>15307.371999999999</v>
      </c>
      <c r="G1440" s="7">
        <v>15307.371999999999</v>
      </c>
      <c r="H1440" s="8">
        <f>H1441+H1442</f>
        <v>100</v>
      </c>
      <c r="I1440" s="8">
        <f>I1441+I1442</f>
        <v>100</v>
      </c>
      <c r="J1440" s="9">
        <f t="shared" si="416"/>
        <v>58.979887643471528</v>
      </c>
      <c r="K1440" s="9">
        <f t="shared" si="417"/>
        <v>123.62818385807832</v>
      </c>
      <c r="L1440" s="9">
        <f t="shared" si="417"/>
        <v>123.62818385807832</v>
      </c>
    </row>
    <row r="1441" spans="1:12" s="1" customFormat="1" x14ac:dyDescent="0.2">
      <c r="A1441" s="10" t="s">
        <v>10</v>
      </c>
      <c r="B1441" s="7">
        <v>878.63599999999997</v>
      </c>
      <c r="C1441" s="7">
        <v>13575.557000000001</v>
      </c>
      <c r="D1441" s="7">
        <v>15168.210999999999</v>
      </c>
      <c r="E1441" s="7">
        <v>15168.210999999999</v>
      </c>
      <c r="F1441" s="7">
        <v>565.85199999999998</v>
      </c>
      <c r="G1441" s="7">
        <v>565.85199999999998</v>
      </c>
      <c r="H1441" s="8">
        <f>D1441/D1440*100</f>
        <v>80.152345464485578</v>
      </c>
      <c r="I1441" s="8">
        <f>E1441/E1440*100</f>
        <v>80.152345464485578</v>
      </c>
      <c r="J1441" s="9"/>
      <c r="K1441" s="9"/>
      <c r="L1441" s="9"/>
    </row>
    <row r="1442" spans="1:12" s="1" customFormat="1" x14ac:dyDescent="0.2">
      <c r="A1442" s="10" t="s">
        <v>11</v>
      </c>
      <c r="B1442" s="7">
        <v>31207.260999999999</v>
      </c>
      <c r="C1442" s="7">
        <v>286616.97600000002</v>
      </c>
      <c r="D1442" s="7">
        <v>3756.0149999999994</v>
      </c>
      <c r="E1442" s="7">
        <v>3756.0149999999994</v>
      </c>
      <c r="F1442" s="7">
        <v>14741.519999999999</v>
      </c>
      <c r="G1442" s="7">
        <v>14741.519999999999</v>
      </c>
      <c r="H1442" s="8">
        <f>D1442/D1440*100</f>
        <v>19.847654535514422</v>
      </c>
      <c r="I1442" s="8">
        <f>E1442/E1440*100</f>
        <v>19.847654535514422</v>
      </c>
      <c r="J1442" s="9">
        <f t="shared" si="416"/>
        <v>12.035708612812895</v>
      </c>
      <c r="K1442" s="9">
        <f t="shared" si="417"/>
        <v>25.479156830503229</v>
      </c>
      <c r="L1442" s="9">
        <f t="shared" si="417"/>
        <v>25.479156830503229</v>
      </c>
    </row>
    <row r="1443" spans="1:12" s="1" customFormat="1" ht="33.75" x14ac:dyDescent="0.2">
      <c r="A1443" s="3" t="s">
        <v>216</v>
      </c>
      <c r="B1443" s="7"/>
      <c r="C1443" s="7"/>
      <c r="D1443" s="7"/>
      <c r="E1443" s="7"/>
      <c r="F1443" s="7"/>
      <c r="G1443" s="7"/>
    </row>
    <row r="1444" spans="1:12" s="1" customFormat="1" x14ac:dyDescent="0.2">
      <c r="A1444" s="6" t="s">
        <v>6</v>
      </c>
      <c r="B1444" s="7">
        <v>26501.982</v>
      </c>
      <c r="C1444" s="7">
        <v>254113.13500000001</v>
      </c>
      <c r="D1444" s="7">
        <v>15168.211000000001</v>
      </c>
      <c r="E1444" s="7">
        <v>15168.211000000001</v>
      </c>
      <c r="F1444" s="7">
        <v>12796.394</v>
      </c>
      <c r="G1444" s="7">
        <v>12796.394</v>
      </c>
      <c r="H1444" s="8">
        <f>H1445+H1446+H1447</f>
        <v>99.999999999999986</v>
      </c>
      <c r="I1444" s="8">
        <f>I1445+I1446+I1447</f>
        <v>99.999999999999986</v>
      </c>
      <c r="J1444" s="9">
        <f t="shared" ref="J1444:J1450" si="418">D1444/B1444*100</f>
        <v>57.234251385424685</v>
      </c>
      <c r="K1444" s="9">
        <f t="shared" ref="K1444:L1450" si="419">D1444/F1444*100</f>
        <v>118.53504198135821</v>
      </c>
      <c r="L1444" s="9">
        <f t="shared" si="419"/>
        <v>118.53504198135821</v>
      </c>
    </row>
    <row r="1445" spans="1:12" s="1" customFormat="1" x14ac:dyDescent="0.2">
      <c r="A1445" s="10" t="s">
        <v>7</v>
      </c>
      <c r="B1445" s="7">
        <v>14097.165999999999</v>
      </c>
      <c r="C1445" s="7">
        <v>125928.325</v>
      </c>
      <c r="D1445" s="7">
        <v>7158.1660000000002</v>
      </c>
      <c r="E1445" s="7">
        <v>7158.1660000000002</v>
      </c>
      <c r="F1445" s="7">
        <v>8379.1659999999993</v>
      </c>
      <c r="G1445" s="7">
        <v>8379.1659999999993</v>
      </c>
      <c r="H1445" s="8">
        <f>D1445/D1444*100</f>
        <v>47.19189362542491</v>
      </c>
      <c r="I1445" s="8">
        <f>E1445/E1444*100</f>
        <v>47.19189362542491</v>
      </c>
      <c r="J1445" s="9">
        <f t="shared" si="418"/>
        <v>50.77734063711813</v>
      </c>
      <c r="K1445" s="9">
        <f t="shared" si="419"/>
        <v>85.428144042020421</v>
      </c>
      <c r="L1445" s="9">
        <f t="shared" si="419"/>
        <v>85.428144042020421</v>
      </c>
    </row>
    <row r="1446" spans="1:12" s="1" customFormat="1" x14ac:dyDescent="0.2">
      <c r="A1446" s="10" t="s">
        <v>8</v>
      </c>
      <c r="B1446" s="7">
        <v>12404.816000000001</v>
      </c>
      <c r="C1446" s="7">
        <v>128184.81</v>
      </c>
      <c r="D1446" s="7">
        <v>7361.0240000000003</v>
      </c>
      <c r="E1446" s="7">
        <v>7361.0240000000003</v>
      </c>
      <c r="F1446" s="7">
        <v>4417.2280000000001</v>
      </c>
      <c r="G1446" s="7">
        <v>4417.2280000000001</v>
      </c>
      <c r="H1446" s="8">
        <f>D1446/D1444*100</f>
        <v>48.529282721607707</v>
      </c>
      <c r="I1446" s="8">
        <f>E1446/E1444*100</f>
        <v>48.529282721607707</v>
      </c>
      <c r="J1446" s="9">
        <f t="shared" si="418"/>
        <v>59.340049864504238</v>
      </c>
      <c r="K1446" s="9">
        <f t="shared" si="419"/>
        <v>166.64351489214505</v>
      </c>
      <c r="L1446" s="9">
        <f t="shared" si="419"/>
        <v>166.64351489214505</v>
      </c>
    </row>
    <row r="1447" spans="1:12" s="1" customFormat="1" x14ac:dyDescent="0.2">
      <c r="A1447" s="10" t="s">
        <v>124</v>
      </c>
      <c r="B1447" s="7">
        <v>0</v>
      </c>
      <c r="C1447" s="7">
        <v>0</v>
      </c>
      <c r="D1447" s="7">
        <v>649.02099999999996</v>
      </c>
      <c r="E1447" s="7">
        <v>649.02099999999996</v>
      </c>
      <c r="F1447" s="7">
        <v>0</v>
      </c>
      <c r="G1447" s="7">
        <v>0</v>
      </c>
      <c r="H1447" s="8">
        <f>D1447/D1444*100</f>
        <v>4.2788236529673798</v>
      </c>
      <c r="I1447" s="8">
        <f>E1447/E1444*100</f>
        <v>4.2788236529673798</v>
      </c>
      <c r="J1447" s="9">
        <v>0</v>
      </c>
      <c r="K1447" s="9">
        <v>0</v>
      </c>
      <c r="L1447" s="9">
        <v>0</v>
      </c>
    </row>
    <row r="1448" spans="1:12" s="1" customFormat="1" x14ac:dyDescent="0.2">
      <c r="A1448" s="6" t="s">
        <v>9</v>
      </c>
      <c r="B1448" s="7">
        <v>26501.982</v>
      </c>
      <c r="C1448" s="7">
        <v>254113.13500000001</v>
      </c>
      <c r="D1448" s="7">
        <v>15168.211000000001</v>
      </c>
      <c r="E1448" s="7">
        <v>15168.211000000001</v>
      </c>
      <c r="F1448" s="7">
        <v>12796.394</v>
      </c>
      <c r="G1448" s="7">
        <v>12796.394</v>
      </c>
      <c r="H1448" s="8">
        <f>H1449+H1450</f>
        <v>99.999999999999986</v>
      </c>
      <c r="I1448" s="8">
        <f>I1449+I1450</f>
        <v>99.999999999999986</v>
      </c>
      <c r="J1448" s="9">
        <f t="shared" si="418"/>
        <v>57.234251385424685</v>
      </c>
      <c r="K1448" s="9">
        <f t="shared" si="419"/>
        <v>118.53504198135821</v>
      </c>
      <c r="L1448" s="9">
        <f t="shared" si="419"/>
        <v>118.53504198135821</v>
      </c>
    </row>
    <row r="1449" spans="1:12" s="1" customFormat="1" x14ac:dyDescent="0.2">
      <c r="A1449" s="10" t="s">
        <v>10</v>
      </c>
      <c r="B1449" s="7">
        <v>878.63599999999997</v>
      </c>
      <c r="C1449" s="7">
        <v>10614.352000000001</v>
      </c>
      <c r="D1449" s="7">
        <v>15168.210999999999</v>
      </c>
      <c r="E1449" s="7">
        <v>15168.210999999999</v>
      </c>
      <c r="F1449" s="7">
        <v>368.80599999999998</v>
      </c>
      <c r="G1449" s="7">
        <v>368.80599999999998</v>
      </c>
      <c r="H1449" s="8">
        <f>D1449/D1448*100</f>
        <v>99.999999999999986</v>
      </c>
      <c r="I1449" s="8">
        <f>E1449/E1448*100</f>
        <v>99.999999999999986</v>
      </c>
      <c r="J1449" s="9"/>
      <c r="K1449" s="9"/>
      <c r="L1449" s="9"/>
    </row>
    <row r="1450" spans="1:12" s="1" customFormat="1" x14ac:dyDescent="0.2">
      <c r="A1450" s="10" t="s">
        <v>11</v>
      </c>
      <c r="B1450" s="7">
        <v>25623.346000000001</v>
      </c>
      <c r="C1450" s="7">
        <v>243498.783</v>
      </c>
      <c r="D1450" s="7">
        <v>0</v>
      </c>
      <c r="E1450" s="7">
        <v>0</v>
      </c>
      <c r="F1450" s="7">
        <v>12427.588</v>
      </c>
      <c r="G1450" s="7">
        <v>12427.588</v>
      </c>
      <c r="H1450" s="8">
        <f>D1450/D1448*100</f>
        <v>0</v>
      </c>
      <c r="I1450" s="8">
        <f>E1450/E1448*100</f>
        <v>0</v>
      </c>
      <c r="J1450" s="9">
        <f t="shared" si="418"/>
        <v>0</v>
      </c>
      <c r="K1450" s="9">
        <f t="shared" si="419"/>
        <v>0</v>
      </c>
      <c r="L1450" s="9">
        <f t="shared" si="419"/>
        <v>0</v>
      </c>
    </row>
    <row r="1451" spans="1:12" s="1" customFormat="1" ht="22.5" x14ac:dyDescent="0.2">
      <c r="A1451" s="3" t="s">
        <v>217</v>
      </c>
      <c r="B1451" s="7"/>
      <c r="C1451" s="7"/>
      <c r="D1451" s="7"/>
      <c r="E1451" s="7"/>
      <c r="F1451" s="7"/>
      <c r="G1451" s="7"/>
    </row>
    <row r="1452" spans="1:12" s="1" customFormat="1" x14ac:dyDescent="0.2">
      <c r="A1452" s="6" t="s">
        <v>6</v>
      </c>
      <c r="B1452" s="7">
        <v>1012.616</v>
      </c>
      <c r="C1452" s="7">
        <v>8478.7109999999993</v>
      </c>
      <c r="D1452" s="7">
        <v>282.59000000000003</v>
      </c>
      <c r="E1452" s="7">
        <v>282.59000000000003</v>
      </c>
      <c r="F1452" s="7">
        <v>611.57399999999996</v>
      </c>
      <c r="G1452" s="7">
        <v>611.57399999999996</v>
      </c>
      <c r="H1452" s="8">
        <f>H1453+H1454</f>
        <v>100</v>
      </c>
      <c r="I1452" s="8">
        <f>I1453+I1454</f>
        <v>100</v>
      </c>
      <c r="J1452" s="9">
        <f t="shared" ref="J1452:J1457" si="420">D1452/B1452*100</f>
        <v>27.90692621882333</v>
      </c>
      <c r="K1452" s="9">
        <f t="shared" ref="K1452:L1457" si="421">D1452/F1452*100</f>
        <v>46.207000297592778</v>
      </c>
      <c r="L1452" s="9">
        <f t="shared" si="421"/>
        <v>46.207000297592778</v>
      </c>
    </row>
    <row r="1453" spans="1:12" s="1" customFormat="1" x14ac:dyDescent="0.2">
      <c r="A1453" s="10" t="s">
        <v>7</v>
      </c>
      <c r="B1453" s="7">
        <v>115</v>
      </c>
      <c r="C1453" s="7">
        <v>2004.3330000000001</v>
      </c>
      <c r="D1453" s="7">
        <v>114.333</v>
      </c>
      <c r="E1453" s="7">
        <v>114.333</v>
      </c>
      <c r="F1453" s="7">
        <v>137.333</v>
      </c>
      <c r="G1453" s="7">
        <v>137.333</v>
      </c>
      <c r="H1453" s="8">
        <f>D1453/D1452*100</f>
        <v>40.458968824091436</v>
      </c>
      <c r="I1453" s="8">
        <f>E1453/E1452*100</f>
        <v>40.458968824091436</v>
      </c>
      <c r="J1453" s="9">
        <f t="shared" si="420"/>
        <v>99.42</v>
      </c>
      <c r="K1453" s="9">
        <f t="shared" si="421"/>
        <v>83.25238653491877</v>
      </c>
      <c r="L1453" s="9">
        <f t="shared" si="421"/>
        <v>83.25238653491877</v>
      </c>
    </row>
    <row r="1454" spans="1:12" s="1" customFormat="1" x14ac:dyDescent="0.2">
      <c r="A1454" s="10" t="s">
        <v>8</v>
      </c>
      <c r="B1454" s="7">
        <v>897.61599999999999</v>
      </c>
      <c r="C1454" s="7">
        <v>6474.3779999999997</v>
      </c>
      <c r="D1454" s="7">
        <v>168.25700000000001</v>
      </c>
      <c r="E1454" s="7">
        <v>168.25700000000001</v>
      </c>
      <c r="F1454" s="7">
        <v>474.24099999999999</v>
      </c>
      <c r="G1454" s="7">
        <v>474.24099999999999</v>
      </c>
      <c r="H1454" s="8">
        <f>D1454/D1452*100</f>
        <v>59.541031175908557</v>
      </c>
      <c r="I1454" s="8">
        <f>E1454/E1452*100</f>
        <v>59.541031175908557</v>
      </c>
      <c r="J1454" s="9">
        <f t="shared" si="420"/>
        <v>18.744875314165522</v>
      </c>
      <c r="K1454" s="9">
        <f t="shared" si="421"/>
        <v>35.47921837209352</v>
      </c>
      <c r="L1454" s="9">
        <f t="shared" si="421"/>
        <v>35.47921837209352</v>
      </c>
    </row>
    <row r="1455" spans="1:12" s="1" customFormat="1" x14ac:dyDescent="0.2">
      <c r="A1455" s="6" t="s">
        <v>9</v>
      </c>
      <c r="B1455" s="7">
        <v>1012.616</v>
      </c>
      <c r="C1455" s="7">
        <v>8478.7109999999993</v>
      </c>
      <c r="D1455" s="7">
        <v>282.59000000000003</v>
      </c>
      <c r="E1455" s="7">
        <v>282.59000000000003</v>
      </c>
      <c r="F1455" s="7">
        <v>611.57399999999996</v>
      </c>
      <c r="G1455" s="7">
        <v>611.57399999999996</v>
      </c>
      <c r="H1455" s="8">
        <f>H1456+H1457</f>
        <v>100</v>
      </c>
      <c r="I1455" s="8">
        <f>I1456+I1457</f>
        <v>100</v>
      </c>
      <c r="J1455" s="9">
        <f t="shared" si="420"/>
        <v>27.90692621882333</v>
      </c>
      <c r="K1455" s="9">
        <f t="shared" si="421"/>
        <v>46.207000297592778</v>
      </c>
      <c r="L1455" s="9">
        <f t="shared" si="421"/>
        <v>46.207000297592778</v>
      </c>
    </row>
    <row r="1456" spans="1:12" s="1" customFormat="1" x14ac:dyDescent="0.2">
      <c r="A1456" s="10" t="s">
        <v>10</v>
      </c>
      <c r="B1456" s="7">
        <v>395.06</v>
      </c>
      <c r="C1456" s="7">
        <v>1061.336</v>
      </c>
      <c r="D1456" s="7">
        <v>211.029</v>
      </c>
      <c r="E1456" s="7">
        <v>211.029</v>
      </c>
      <c r="F1456" s="7">
        <v>1.974</v>
      </c>
      <c r="G1456" s="7">
        <v>1.974</v>
      </c>
      <c r="H1456" s="8">
        <f>D1456/D1455*100</f>
        <v>74.676740153579374</v>
      </c>
      <c r="I1456" s="8">
        <f>E1456/E1455*100</f>
        <v>74.676740153579374</v>
      </c>
      <c r="J1456" s="9">
        <f t="shared" si="420"/>
        <v>53.416949324153293</v>
      </c>
      <c r="K1456" s="9"/>
      <c r="L1456" s="9"/>
    </row>
    <row r="1457" spans="1:12" s="1" customFormat="1" x14ac:dyDescent="0.2">
      <c r="A1457" s="10" t="s">
        <v>11</v>
      </c>
      <c r="B1457" s="7">
        <v>617.55600000000004</v>
      </c>
      <c r="C1457" s="7">
        <v>7417.3749999999991</v>
      </c>
      <c r="D1457" s="7">
        <v>71.561000000000035</v>
      </c>
      <c r="E1457" s="7">
        <v>71.561000000000035</v>
      </c>
      <c r="F1457" s="7">
        <v>609.59999999999991</v>
      </c>
      <c r="G1457" s="7">
        <v>609.59999999999991</v>
      </c>
      <c r="H1457" s="8">
        <f>D1457/D1455*100</f>
        <v>25.323259846420619</v>
      </c>
      <c r="I1457" s="8">
        <f>E1457/E1455*100</f>
        <v>25.323259846420619</v>
      </c>
      <c r="J1457" s="9">
        <f t="shared" si="420"/>
        <v>11.587775035786233</v>
      </c>
      <c r="K1457" s="9">
        <f t="shared" si="421"/>
        <v>11.739009186351714</v>
      </c>
      <c r="L1457" s="9">
        <f t="shared" si="421"/>
        <v>11.739009186351714</v>
      </c>
    </row>
    <row r="1458" spans="1:12" s="1" customFormat="1" ht="22.5" x14ac:dyDescent="0.2">
      <c r="A1458" s="3" t="s">
        <v>218</v>
      </c>
      <c r="B1458" s="7"/>
      <c r="C1458" s="7"/>
      <c r="D1458" s="7"/>
      <c r="E1458" s="7"/>
      <c r="F1458" s="7"/>
      <c r="G1458" s="7"/>
    </row>
    <row r="1459" spans="1:12" s="1" customFormat="1" x14ac:dyDescent="0.2">
      <c r="A1459" s="6" t="s">
        <v>6</v>
      </c>
      <c r="B1459" s="7">
        <v>15760</v>
      </c>
      <c r="C1459" s="7">
        <v>258506</v>
      </c>
      <c r="D1459" s="7">
        <v>12419</v>
      </c>
      <c r="E1459" s="7">
        <v>12419</v>
      </c>
      <c r="F1459" s="7">
        <v>13922</v>
      </c>
      <c r="G1459" s="7">
        <v>13922</v>
      </c>
      <c r="H1459" s="8">
        <f>H1460+H1461</f>
        <v>100</v>
      </c>
      <c r="I1459" s="8">
        <f>I1460+I1461</f>
        <v>100</v>
      </c>
      <c r="J1459" s="9">
        <f t="shared" ref="J1459:J1464" si="422">D1459/B1459*100</f>
        <v>78.800761421319805</v>
      </c>
      <c r="K1459" s="9">
        <f t="shared" ref="K1459:L1464" si="423">D1459/F1459*100</f>
        <v>89.204137336589568</v>
      </c>
      <c r="L1459" s="9">
        <f t="shared" si="423"/>
        <v>89.204137336589568</v>
      </c>
    </row>
    <row r="1460" spans="1:12" s="1" customFormat="1" x14ac:dyDescent="0.2">
      <c r="A1460" s="10" t="s">
        <v>7</v>
      </c>
      <c r="B1460" s="7">
        <v>2417</v>
      </c>
      <c r="C1460" s="7">
        <v>33122</v>
      </c>
      <c r="D1460" s="7">
        <v>1569</v>
      </c>
      <c r="E1460" s="7">
        <v>1569</v>
      </c>
      <c r="F1460" s="7">
        <v>1517</v>
      </c>
      <c r="G1460" s="7">
        <v>1517</v>
      </c>
      <c r="H1460" s="8">
        <f>D1460/D1459*100</f>
        <v>12.63386746114824</v>
      </c>
      <c r="I1460" s="8">
        <f>E1460/E1459*100</f>
        <v>12.63386746114824</v>
      </c>
      <c r="J1460" s="9">
        <f t="shared" si="422"/>
        <v>64.91518411253621</v>
      </c>
      <c r="K1460" s="9">
        <f t="shared" si="423"/>
        <v>103.42781806196439</v>
      </c>
      <c r="L1460" s="9">
        <f t="shared" si="423"/>
        <v>103.42781806196439</v>
      </c>
    </row>
    <row r="1461" spans="1:12" s="1" customFormat="1" x14ac:dyDescent="0.2">
      <c r="A1461" s="10" t="s">
        <v>8</v>
      </c>
      <c r="B1461" s="7">
        <v>13343</v>
      </c>
      <c r="C1461" s="7">
        <v>225384</v>
      </c>
      <c r="D1461" s="7">
        <v>10850</v>
      </c>
      <c r="E1461" s="7">
        <v>10850</v>
      </c>
      <c r="F1461" s="7">
        <v>12405</v>
      </c>
      <c r="G1461" s="7">
        <v>12405</v>
      </c>
      <c r="H1461" s="8">
        <f>D1461/D1459*100</f>
        <v>87.366132538851758</v>
      </c>
      <c r="I1461" s="8">
        <f>E1461/E1459*100</f>
        <v>87.366132538851758</v>
      </c>
      <c r="J1461" s="9">
        <f t="shared" si="422"/>
        <v>81.316045866746606</v>
      </c>
      <c r="K1461" s="9">
        <f t="shared" si="423"/>
        <v>87.464731962918179</v>
      </c>
      <c r="L1461" s="9">
        <f t="shared" si="423"/>
        <v>87.464731962918179</v>
      </c>
    </row>
    <row r="1462" spans="1:12" s="1" customFormat="1" x14ac:dyDescent="0.2">
      <c r="A1462" s="6" t="s">
        <v>9</v>
      </c>
      <c r="B1462" s="7">
        <v>15760</v>
      </c>
      <c r="C1462" s="7">
        <v>258506</v>
      </c>
      <c r="D1462" s="7">
        <v>12419</v>
      </c>
      <c r="E1462" s="7">
        <v>12419</v>
      </c>
      <c r="F1462" s="7">
        <v>13922</v>
      </c>
      <c r="G1462" s="7">
        <v>13922</v>
      </c>
      <c r="H1462" s="8">
        <f>H1463+H1464</f>
        <v>100</v>
      </c>
      <c r="I1462" s="8">
        <f>I1463+I1464</f>
        <v>100</v>
      </c>
      <c r="J1462" s="9">
        <f t="shared" si="422"/>
        <v>78.800761421319805</v>
      </c>
      <c r="K1462" s="9">
        <f t="shared" si="423"/>
        <v>89.204137336589568</v>
      </c>
      <c r="L1462" s="9">
        <f t="shared" si="423"/>
        <v>89.204137336589568</v>
      </c>
    </row>
    <row r="1463" spans="1:12" s="1" customFormat="1" x14ac:dyDescent="0.2">
      <c r="A1463" s="10" t="s">
        <v>10</v>
      </c>
      <c r="B1463" s="7">
        <v>470</v>
      </c>
      <c r="C1463" s="7">
        <v>51556</v>
      </c>
      <c r="D1463" s="7">
        <v>898</v>
      </c>
      <c r="E1463" s="7">
        <v>898</v>
      </c>
      <c r="F1463" s="7">
        <v>3624</v>
      </c>
      <c r="G1463" s="7">
        <v>3624</v>
      </c>
      <c r="H1463" s="8">
        <f>D1463/D1462*100</f>
        <v>7.2308559465335378</v>
      </c>
      <c r="I1463" s="8">
        <f>E1463/E1462*100</f>
        <v>7.2308559465335378</v>
      </c>
      <c r="J1463" s="9">
        <f t="shared" si="422"/>
        <v>191.06382978723403</v>
      </c>
      <c r="K1463" s="9">
        <f t="shared" si="423"/>
        <v>24.779249448123618</v>
      </c>
      <c r="L1463" s="9">
        <f t="shared" si="423"/>
        <v>24.779249448123618</v>
      </c>
    </row>
    <row r="1464" spans="1:12" s="1" customFormat="1" x14ac:dyDescent="0.2">
      <c r="A1464" s="10" t="s">
        <v>11</v>
      </c>
      <c r="B1464" s="7">
        <v>15290</v>
      </c>
      <c r="C1464" s="7">
        <v>206950</v>
      </c>
      <c r="D1464" s="7">
        <v>11521</v>
      </c>
      <c r="E1464" s="7">
        <v>11521</v>
      </c>
      <c r="F1464" s="7">
        <v>10298</v>
      </c>
      <c r="G1464" s="7">
        <v>10298</v>
      </c>
      <c r="H1464" s="8">
        <f>D1464/D1462*100</f>
        <v>92.769144053466462</v>
      </c>
      <c r="I1464" s="8">
        <f>E1464/E1462*100</f>
        <v>92.769144053466462</v>
      </c>
      <c r="J1464" s="9">
        <f t="shared" si="422"/>
        <v>75.349901896664477</v>
      </c>
      <c r="K1464" s="9">
        <f t="shared" si="423"/>
        <v>111.87609244513497</v>
      </c>
      <c r="L1464" s="9">
        <f t="shared" si="423"/>
        <v>111.87609244513497</v>
      </c>
    </row>
    <row r="1465" spans="1:12" s="1" customFormat="1" ht="22.5" x14ac:dyDescent="0.2">
      <c r="A1465" s="3" t="s">
        <v>219</v>
      </c>
      <c r="B1465" s="7"/>
      <c r="C1465" s="7"/>
      <c r="D1465" s="7"/>
      <c r="E1465" s="7"/>
      <c r="F1465" s="7"/>
      <c r="G1465" s="7"/>
    </row>
    <row r="1466" spans="1:12" s="1" customFormat="1" x14ac:dyDescent="0.2">
      <c r="A1466" s="6" t="s">
        <v>6</v>
      </c>
      <c r="B1466" s="7">
        <v>2309.6590000000001</v>
      </c>
      <c r="C1466" s="7">
        <v>28373.957999999999</v>
      </c>
      <c r="D1466" s="7">
        <v>1804.8150000000001</v>
      </c>
      <c r="E1466" s="7">
        <v>1804.8150000000001</v>
      </c>
      <c r="F1466" s="7">
        <v>1410.0149999999999</v>
      </c>
      <c r="G1466" s="7">
        <v>1410.0149999999999</v>
      </c>
      <c r="H1466" s="8">
        <f>H1467+H1468</f>
        <v>99.999999999999986</v>
      </c>
      <c r="I1466" s="8">
        <f>I1467+I1468</f>
        <v>99.999999999999986</v>
      </c>
      <c r="J1466" s="9">
        <f t="shared" ref="J1466:J1471" si="424">D1466/B1466*100</f>
        <v>78.14205473621864</v>
      </c>
      <c r="K1466" s="9">
        <f t="shared" ref="K1466:L1471" si="425">D1466/F1466*100</f>
        <v>127.99970213082841</v>
      </c>
      <c r="L1466" s="9">
        <f t="shared" si="425"/>
        <v>127.99970213082841</v>
      </c>
    </row>
    <row r="1467" spans="1:12" s="1" customFormat="1" x14ac:dyDescent="0.2">
      <c r="A1467" s="10" t="s">
        <v>7</v>
      </c>
      <c r="B1467" s="7">
        <v>172.17500000000001</v>
      </c>
      <c r="C1467" s="7">
        <v>2495.35</v>
      </c>
      <c r="D1467" s="7">
        <v>169.97200000000001</v>
      </c>
      <c r="E1467" s="7">
        <v>169.97200000000001</v>
      </c>
      <c r="F1467" s="7">
        <v>169.97200000000001</v>
      </c>
      <c r="G1467" s="7">
        <v>169.97200000000001</v>
      </c>
      <c r="H1467" s="8">
        <f>D1467/D1466*100</f>
        <v>9.4176965506159913</v>
      </c>
      <c r="I1467" s="8">
        <f>E1467/E1466*100</f>
        <v>9.4176965506159913</v>
      </c>
      <c r="J1467" s="9">
        <f t="shared" si="424"/>
        <v>98.720487875707846</v>
      </c>
      <c r="K1467" s="9">
        <f t="shared" si="425"/>
        <v>100</v>
      </c>
      <c r="L1467" s="9">
        <f t="shared" si="425"/>
        <v>100</v>
      </c>
    </row>
    <row r="1468" spans="1:12" s="1" customFormat="1" x14ac:dyDescent="0.2">
      <c r="A1468" s="10" t="s">
        <v>8</v>
      </c>
      <c r="B1468" s="7">
        <v>2137.4839999999999</v>
      </c>
      <c r="C1468" s="7">
        <v>25878.608</v>
      </c>
      <c r="D1468" s="7">
        <v>1634.8430000000001</v>
      </c>
      <c r="E1468" s="7">
        <v>1634.8430000000001</v>
      </c>
      <c r="F1468" s="7">
        <v>1240.0429999999999</v>
      </c>
      <c r="G1468" s="7">
        <v>1240.0429999999999</v>
      </c>
      <c r="H1468" s="8">
        <f>D1468/D1466*100</f>
        <v>90.582303449384</v>
      </c>
      <c r="I1468" s="8">
        <f>E1468/E1466*100</f>
        <v>90.582303449384</v>
      </c>
      <c r="J1468" s="9">
        <f t="shared" si="424"/>
        <v>76.484455556158565</v>
      </c>
      <c r="K1468" s="9">
        <f t="shared" si="425"/>
        <v>131.83760563141763</v>
      </c>
      <c r="L1468" s="9">
        <f t="shared" si="425"/>
        <v>131.83760563141763</v>
      </c>
    </row>
    <row r="1469" spans="1:12" s="1" customFormat="1" x14ac:dyDescent="0.2">
      <c r="A1469" s="6" t="s">
        <v>9</v>
      </c>
      <c r="B1469" s="7">
        <v>2309.6590000000001</v>
      </c>
      <c r="C1469" s="7">
        <v>28373.957999999999</v>
      </c>
      <c r="D1469" s="7">
        <v>1804.8150000000001</v>
      </c>
      <c r="E1469" s="7">
        <v>1804.8150000000001</v>
      </c>
      <c r="F1469" s="7">
        <v>1410.0149999999999</v>
      </c>
      <c r="G1469" s="7">
        <v>1410.0149999999999</v>
      </c>
      <c r="H1469" s="8">
        <f>H1470+H1471</f>
        <v>100</v>
      </c>
      <c r="I1469" s="8">
        <f>I1470+I1471</f>
        <v>100</v>
      </c>
      <c r="J1469" s="9">
        <f t="shared" si="424"/>
        <v>78.14205473621864</v>
      </c>
      <c r="K1469" s="9">
        <f t="shared" si="425"/>
        <v>127.99970213082841</v>
      </c>
      <c r="L1469" s="9">
        <f t="shared" si="425"/>
        <v>127.99970213082841</v>
      </c>
    </row>
    <row r="1470" spans="1:12" s="1" customFormat="1" x14ac:dyDescent="0.2">
      <c r="A1470" s="10" t="s">
        <v>10</v>
      </c>
      <c r="B1470" s="7">
        <v>81.091999999999999</v>
      </c>
      <c r="C1470" s="7">
        <v>999.89300000000003</v>
      </c>
      <c r="D1470" s="7">
        <v>46.747999999999998</v>
      </c>
      <c r="E1470" s="7">
        <v>46.747999999999998</v>
      </c>
      <c r="F1470" s="7">
        <v>27.248999999999999</v>
      </c>
      <c r="G1470" s="7">
        <v>27.248999999999999</v>
      </c>
      <c r="H1470" s="8">
        <f>D1470/D1469*100</f>
        <v>2.5901823732626332</v>
      </c>
      <c r="I1470" s="8">
        <f>E1470/E1469*100</f>
        <v>2.5901823732626332</v>
      </c>
      <c r="J1470" s="9">
        <f t="shared" si="424"/>
        <v>57.648103388743642</v>
      </c>
      <c r="K1470" s="9">
        <f t="shared" si="425"/>
        <v>171.55858930602957</v>
      </c>
      <c r="L1470" s="9">
        <f t="shared" si="425"/>
        <v>171.55858930602957</v>
      </c>
    </row>
    <row r="1471" spans="1:12" s="1" customFormat="1" x14ac:dyDescent="0.2">
      <c r="A1471" s="10" t="s">
        <v>11</v>
      </c>
      <c r="B1471" s="7">
        <v>2228.567</v>
      </c>
      <c r="C1471" s="7">
        <v>27374.064999999999</v>
      </c>
      <c r="D1471" s="7">
        <v>1758.067</v>
      </c>
      <c r="E1471" s="7">
        <v>1758.067</v>
      </c>
      <c r="F1471" s="7">
        <v>1382.7659999999998</v>
      </c>
      <c r="G1471" s="7">
        <v>1382.7659999999998</v>
      </c>
      <c r="H1471" s="8">
        <f>D1471/D1469*100</f>
        <v>97.409817626737365</v>
      </c>
      <c r="I1471" s="8">
        <f>E1471/E1469*100</f>
        <v>97.409817626737365</v>
      </c>
      <c r="J1471" s="9">
        <f t="shared" si="424"/>
        <v>78.887778559047135</v>
      </c>
      <c r="K1471" s="9">
        <f t="shared" si="425"/>
        <v>127.14132398395681</v>
      </c>
      <c r="L1471" s="9">
        <f t="shared" si="425"/>
        <v>127.14132398395681</v>
      </c>
    </row>
    <row r="1472" spans="1:12" s="1" customFormat="1" ht="22.5" x14ac:dyDescent="0.2">
      <c r="A1472" s="3" t="s">
        <v>220</v>
      </c>
      <c r="B1472" s="7"/>
      <c r="C1472" s="7"/>
      <c r="D1472" s="7"/>
      <c r="E1472" s="7"/>
      <c r="F1472" s="7"/>
      <c r="G1472" s="7"/>
    </row>
    <row r="1473" spans="1:12" s="1" customFormat="1" x14ac:dyDescent="0.2">
      <c r="A1473" s="6" t="s">
        <v>6</v>
      </c>
      <c r="B1473" s="7">
        <v>1985.058</v>
      </c>
      <c r="C1473" s="7">
        <v>24358.661</v>
      </c>
      <c r="D1473" s="7">
        <v>1590.421</v>
      </c>
      <c r="E1473" s="7">
        <v>1590.421</v>
      </c>
      <c r="F1473" s="7">
        <v>1108.819</v>
      </c>
      <c r="G1473" s="7">
        <v>1108.819</v>
      </c>
      <c r="H1473" s="8">
        <f>H1474+H1475</f>
        <v>100</v>
      </c>
      <c r="I1473" s="8">
        <f>I1474+I1475</f>
        <v>100</v>
      </c>
      <c r="J1473" s="9">
        <f t="shared" ref="J1473:J1478" si="426">D1473/B1473*100</f>
        <v>80.1196237087279</v>
      </c>
      <c r="K1473" s="9">
        <f t="shared" ref="K1473:L1478" si="427">D1473/F1473*100</f>
        <v>143.43377954382095</v>
      </c>
      <c r="L1473" s="9">
        <f t="shared" si="427"/>
        <v>143.43377954382095</v>
      </c>
    </row>
    <row r="1474" spans="1:12" s="1" customFormat="1" x14ac:dyDescent="0.2">
      <c r="A1474" s="10" t="s">
        <v>7</v>
      </c>
      <c r="B1474" s="7">
        <v>22.513000000000002</v>
      </c>
      <c r="C1474" s="7">
        <v>508.81200000000001</v>
      </c>
      <c r="D1474" s="7">
        <v>57.768999999999998</v>
      </c>
      <c r="E1474" s="7">
        <v>57.768999999999998</v>
      </c>
      <c r="F1474" s="7">
        <v>57.768999999999998</v>
      </c>
      <c r="G1474" s="7">
        <v>57.768999999999998</v>
      </c>
      <c r="H1474" s="8">
        <f>D1474/D1473*100</f>
        <v>3.6323086780167011</v>
      </c>
      <c r="I1474" s="8">
        <f>E1474/E1473*100</f>
        <v>3.6323086780167011</v>
      </c>
      <c r="J1474" s="9">
        <f t="shared" si="426"/>
        <v>256.60285168569266</v>
      </c>
      <c r="K1474" s="9">
        <f t="shared" si="427"/>
        <v>100</v>
      </c>
      <c r="L1474" s="9">
        <f t="shared" si="427"/>
        <v>100</v>
      </c>
    </row>
    <row r="1475" spans="1:12" s="1" customFormat="1" x14ac:dyDescent="0.2">
      <c r="A1475" s="10" t="s">
        <v>8</v>
      </c>
      <c r="B1475" s="7">
        <v>1962.5450000000001</v>
      </c>
      <c r="C1475" s="7">
        <v>23849.848999999998</v>
      </c>
      <c r="D1475" s="7">
        <v>1532.652</v>
      </c>
      <c r="E1475" s="7">
        <v>1532.652</v>
      </c>
      <c r="F1475" s="7">
        <v>1051.05</v>
      </c>
      <c r="G1475" s="7">
        <v>1051.05</v>
      </c>
      <c r="H1475" s="8">
        <f>D1475/D1473*100</f>
        <v>96.367691321983301</v>
      </c>
      <c r="I1475" s="8">
        <f>E1475/E1473*100</f>
        <v>96.367691321983301</v>
      </c>
      <c r="J1475" s="9">
        <f t="shared" si="426"/>
        <v>78.095126481176223</v>
      </c>
      <c r="K1475" s="9">
        <f t="shared" si="427"/>
        <v>145.8210361067504</v>
      </c>
      <c r="L1475" s="9">
        <f t="shared" si="427"/>
        <v>145.8210361067504</v>
      </c>
    </row>
    <row r="1476" spans="1:12" s="1" customFormat="1" x14ac:dyDescent="0.2">
      <c r="A1476" s="6" t="s">
        <v>9</v>
      </c>
      <c r="B1476" s="7">
        <v>1985.058</v>
      </c>
      <c r="C1476" s="7">
        <v>24358.661</v>
      </c>
      <c r="D1476" s="7">
        <v>1590.421</v>
      </c>
      <c r="E1476" s="7">
        <v>1590.421</v>
      </c>
      <c r="F1476" s="7">
        <v>1108.819</v>
      </c>
      <c r="G1476" s="7">
        <v>1108.819</v>
      </c>
      <c r="H1476" s="8">
        <f>H1477+H1478</f>
        <v>100</v>
      </c>
      <c r="I1476" s="8">
        <f>I1477+I1478</f>
        <v>100</v>
      </c>
      <c r="J1476" s="9">
        <f t="shared" si="426"/>
        <v>80.1196237087279</v>
      </c>
      <c r="K1476" s="9">
        <f t="shared" si="427"/>
        <v>143.43377954382095</v>
      </c>
      <c r="L1476" s="9">
        <f t="shared" si="427"/>
        <v>143.43377954382095</v>
      </c>
    </row>
    <row r="1477" spans="1:12" s="1" customFormat="1" x14ac:dyDescent="0.2">
      <c r="A1477" s="10" t="s">
        <v>10</v>
      </c>
      <c r="B1477" s="7">
        <v>69.966999999999999</v>
      </c>
      <c r="C1477" s="7">
        <v>693.51900000000001</v>
      </c>
      <c r="D1477" s="7">
        <v>39.411000000000001</v>
      </c>
      <c r="E1477" s="7">
        <v>39.411000000000001</v>
      </c>
      <c r="F1477" s="7">
        <v>25.654</v>
      </c>
      <c r="G1477" s="7">
        <v>25.654</v>
      </c>
      <c r="H1477" s="8">
        <f>D1477/D1476*100</f>
        <v>2.4780231146344271</v>
      </c>
      <c r="I1477" s="8">
        <f>E1477/E1476*100</f>
        <v>2.4780231146344271</v>
      </c>
      <c r="J1477" s="9">
        <f t="shared" si="426"/>
        <v>56.327983192076267</v>
      </c>
      <c r="K1477" s="9">
        <f t="shared" si="427"/>
        <v>153.62516566617293</v>
      </c>
      <c r="L1477" s="9">
        <f t="shared" si="427"/>
        <v>153.62516566617293</v>
      </c>
    </row>
    <row r="1478" spans="1:12" s="1" customFormat="1" x14ac:dyDescent="0.2">
      <c r="A1478" s="10" t="s">
        <v>11</v>
      </c>
      <c r="B1478" s="7">
        <v>1915.0909999999999</v>
      </c>
      <c r="C1478" s="7">
        <v>23665.142</v>
      </c>
      <c r="D1478" s="7">
        <v>1551.01</v>
      </c>
      <c r="E1478" s="7">
        <v>1551.01</v>
      </c>
      <c r="F1478" s="7">
        <v>1083.165</v>
      </c>
      <c r="G1478" s="7">
        <v>1083.165</v>
      </c>
      <c r="H1478" s="8">
        <f>D1478/D1476*100</f>
        <v>97.521976885365575</v>
      </c>
      <c r="I1478" s="8">
        <f>E1478/E1476*100</f>
        <v>97.521976885365575</v>
      </c>
      <c r="J1478" s="9">
        <f t="shared" si="426"/>
        <v>80.988840739160707</v>
      </c>
      <c r="K1478" s="9">
        <f t="shared" si="427"/>
        <v>143.19240374273539</v>
      </c>
      <c r="L1478" s="9">
        <f t="shared" si="427"/>
        <v>143.19240374273539</v>
      </c>
    </row>
    <row r="1479" spans="1:12" s="1" customFormat="1" ht="33.75" x14ac:dyDescent="0.2">
      <c r="A1479" s="3" t="s">
        <v>221</v>
      </c>
      <c r="B1479" s="7"/>
      <c r="C1479" s="7"/>
      <c r="D1479" s="7"/>
      <c r="E1479" s="7"/>
      <c r="F1479" s="7"/>
      <c r="G1479" s="7"/>
    </row>
    <row r="1480" spans="1:12" s="1" customFormat="1" x14ac:dyDescent="0.2">
      <c r="A1480" s="6" t="s">
        <v>6</v>
      </c>
      <c r="B1480" s="7">
        <v>769616.12300000002</v>
      </c>
      <c r="C1480" s="7">
        <v>11378592.742000001</v>
      </c>
      <c r="D1480" s="7">
        <v>714907.73184799997</v>
      </c>
      <c r="E1480" s="7">
        <v>714907.73184799997</v>
      </c>
      <c r="F1480" s="7">
        <v>976213.56</v>
      </c>
      <c r="G1480" s="7">
        <v>976213.56</v>
      </c>
      <c r="H1480" s="8">
        <f>H1481+H1482</f>
        <v>100</v>
      </c>
      <c r="I1480" s="8">
        <f>I1481+I1482</f>
        <v>100</v>
      </c>
      <c r="J1480" s="9">
        <f t="shared" ref="J1480:J1485" si="428">D1480/B1480*100</f>
        <v>92.891470238598416</v>
      </c>
      <c r="K1480" s="9">
        <f t="shared" ref="K1480:L1485" si="429">D1480/F1480*100</f>
        <v>73.232718857951525</v>
      </c>
      <c r="L1480" s="9">
        <f t="shared" si="429"/>
        <v>73.232718857951525</v>
      </c>
    </row>
    <row r="1481" spans="1:12" s="1" customFormat="1" x14ac:dyDescent="0.2">
      <c r="A1481" s="10" t="s">
        <v>7</v>
      </c>
      <c r="B1481" s="7">
        <v>207800.834</v>
      </c>
      <c r="C1481" s="7">
        <v>3285644.3369999998</v>
      </c>
      <c r="D1481" s="7">
        <v>189482.834</v>
      </c>
      <c r="E1481" s="7">
        <v>189482.834</v>
      </c>
      <c r="F1481" s="7">
        <v>324255.83399999997</v>
      </c>
      <c r="G1481" s="7">
        <v>324255.83399999997</v>
      </c>
      <c r="H1481" s="8">
        <f>D1481/D1480*100</f>
        <v>26.504515975816425</v>
      </c>
      <c r="I1481" s="8">
        <f>E1481/E1480*100</f>
        <v>26.504515975816425</v>
      </c>
      <c r="J1481" s="9">
        <f t="shared" si="428"/>
        <v>91.184828449726055</v>
      </c>
      <c r="K1481" s="9">
        <f t="shared" si="429"/>
        <v>58.436214288745845</v>
      </c>
      <c r="L1481" s="9">
        <f t="shared" si="429"/>
        <v>58.436214288745845</v>
      </c>
    </row>
    <row r="1482" spans="1:12" s="1" customFormat="1" x14ac:dyDescent="0.2">
      <c r="A1482" s="10" t="s">
        <v>8</v>
      </c>
      <c r="B1482" s="7">
        <v>561815.28899999999</v>
      </c>
      <c r="C1482" s="7">
        <v>8092948.4050000003</v>
      </c>
      <c r="D1482" s="7">
        <v>525424.89784799994</v>
      </c>
      <c r="E1482" s="7">
        <v>525424.89784799994</v>
      </c>
      <c r="F1482" s="7">
        <v>651957.72600000002</v>
      </c>
      <c r="G1482" s="7">
        <v>651957.72600000002</v>
      </c>
      <c r="H1482" s="8">
        <f>D1482/D1480*100</f>
        <v>73.495484024183568</v>
      </c>
      <c r="I1482" s="8">
        <f>E1482/E1480*100</f>
        <v>73.495484024183568</v>
      </c>
      <c r="J1482" s="9">
        <f t="shared" si="428"/>
        <v>93.52271255971462</v>
      </c>
      <c r="K1482" s="9">
        <f t="shared" si="429"/>
        <v>80.591866143173817</v>
      </c>
      <c r="L1482" s="9">
        <f t="shared" si="429"/>
        <v>80.591866143173817</v>
      </c>
    </row>
    <row r="1483" spans="1:12" s="1" customFormat="1" x14ac:dyDescent="0.2">
      <c r="A1483" s="6" t="s">
        <v>9</v>
      </c>
      <c r="B1483" s="7">
        <v>769616.12300000002</v>
      </c>
      <c r="C1483" s="7">
        <v>11378592.742000001</v>
      </c>
      <c r="D1483" s="7">
        <v>714907.73184799997</v>
      </c>
      <c r="E1483" s="7">
        <v>714907.73184799997</v>
      </c>
      <c r="F1483" s="7">
        <v>976213.56</v>
      </c>
      <c r="G1483" s="7">
        <v>976213.56</v>
      </c>
      <c r="H1483" s="8">
        <f>H1484+H1485</f>
        <v>100</v>
      </c>
      <c r="I1483" s="8">
        <f>I1484+I1485</f>
        <v>100</v>
      </c>
      <c r="J1483" s="9">
        <f t="shared" si="428"/>
        <v>92.891470238598416</v>
      </c>
      <c r="K1483" s="9">
        <f t="shared" si="429"/>
        <v>73.232718857951525</v>
      </c>
      <c r="L1483" s="9">
        <f t="shared" si="429"/>
        <v>73.232718857951525</v>
      </c>
    </row>
    <row r="1484" spans="1:12" s="1" customFormat="1" x14ac:dyDescent="0.2">
      <c r="A1484" s="10" t="s">
        <v>10</v>
      </c>
      <c r="B1484" s="7">
        <v>98422.433000000005</v>
      </c>
      <c r="C1484" s="7">
        <v>3512482.068</v>
      </c>
      <c r="D1484" s="7">
        <v>245109.8167312</v>
      </c>
      <c r="E1484" s="7">
        <v>245109.8167312</v>
      </c>
      <c r="F1484" s="7">
        <v>482045.902</v>
      </c>
      <c r="G1484" s="7">
        <v>482045.902</v>
      </c>
      <c r="H1484" s="8">
        <f>D1484/D1483*100</f>
        <v>34.285517670595567</v>
      </c>
      <c r="I1484" s="8">
        <f>E1484/E1483*100</f>
        <v>34.285517670595567</v>
      </c>
      <c r="J1484" s="9">
        <f t="shared" si="428"/>
        <v>249.0385669811678</v>
      </c>
      <c r="K1484" s="9">
        <f t="shared" si="429"/>
        <v>50.847816715014829</v>
      </c>
      <c r="L1484" s="9">
        <f t="shared" si="429"/>
        <v>50.847816715014829</v>
      </c>
    </row>
    <row r="1485" spans="1:12" s="1" customFormat="1" x14ac:dyDescent="0.2">
      <c r="A1485" s="10" t="s">
        <v>11</v>
      </c>
      <c r="B1485" s="7">
        <v>671193.69000000006</v>
      </c>
      <c r="C1485" s="7">
        <v>7866110.6740000006</v>
      </c>
      <c r="D1485" s="7">
        <v>469797.9151168</v>
      </c>
      <c r="E1485" s="7">
        <v>469797.9151168</v>
      </c>
      <c r="F1485" s="7">
        <v>494167.65800000005</v>
      </c>
      <c r="G1485" s="7">
        <v>494167.65800000005</v>
      </c>
      <c r="H1485" s="8">
        <f>D1485/D1483*100</f>
        <v>65.714482329404433</v>
      </c>
      <c r="I1485" s="8">
        <f>E1485/E1483*100</f>
        <v>65.714482329404433</v>
      </c>
      <c r="J1485" s="9">
        <f t="shared" si="428"/>
        <v>69.994387926501517</v>
      </c>
      <c r="K1485" s="9">
        <f t="shared" si="429"/>
        <v>95.068527353281368</v>
      </c>
      <c r="L1485" s="9">
        <f t="shared" si="429"/>
        <v>95.068527353281368</v>
      </c>
    </row>
    <row r="1486" spans="1:12" s="1" customFormat="1" x14ac:dyDescent="0.2">
      <c r="A1486" s="3" t="s">
        <v>222</v>
      </c>
      <c r="B1486" s="7"/>
      <c r="C1486" s="7"/>
      <c r="D1486" s="7"/>
      <c r="E1486" s="7"/>
      <c r="F1486" s="7"/>
      <c r="G1486" s="7"/>
    </row>
    <row r="1487" spans="1:12" s="1" customFormat="1" x14ac:dyDescent="0.2">
      <c r="A1487" s="6" t="s">
        <v>6</v>
      </c>
      <c r="B1487" s="7">
        <v>11.629999999999999</v>
      </c>
      <c r="C1487" s="7">
        <v>221.708</v>
      </c>
      <c r="D1487" s="7">
        <v>10.747</v>
      </c>
      <c r="E1487" s="7">
        <v>10.747</v>
      </c>
      <c r="F1487" s="7">
        <v>13.715</v>
      </c>
      <c r="G1487" s="7">
        <v>13.715</v>
      </c>
      <c r="H1487" s="8">
        <f>H1488+H1489+H1490</f>
        <v>100</v>
      </c>
      <c r="I1487" s="8">
        <f>I1488+I1489+I1490</f>
        <v>100</v>
      </c>
      <c r="J1487" s="9">
        <f t="shared" ref="J1487:J1493" si="430">D1487/B1487*100</f>
        <v>92.407566638005164</v>
      </c>
      <c r="K1487" s="9">
        <f t="shared" ref="K1487:L1493" si="431">D1487/F1487*100</f>
        <v>78.359460444768501</v>
      </c>
      <c r="L1487" s="9">
        <f t="shared" si="431"/>
        <v>78.359460444768501</v>
      </c>
    </row>
    <row r="1488" spans="1:12" s="1" customFormat="1" x14ac:dyDescent="0.2">
      <c r="A1488" s="10" t="s">
        <v>7</v>
      </c>
      <c r="B1488" s="7">
        <v>6.2</v>
      </c>
      <c r="C1488" s="7">
        <v>96.5</v>
      </c>
      <c r="D1488" s="7">
        <v>6.1</v>
      </c>
      <c r="E1488" s="7">
        <v>6.1</v>
      </c>
      <c r="F1488" s="7">
        <v>8</v>
      </c>
      <c r="G1488" s="7">
        <v>8</v>
      </c>
      <c r="H1488" s="8">
        <f>D1488/D1487*100</f>
        <v>56.760026053782454</v>
      </c>
      <c r="I1488" s="8">
        <f>E1488/E1487*100</f>
        <v>56.760026053782454</v>
      </c>
      <c r="J1488" s="9">
        <f t="shared" si="430"/>
        <v>98.387096774193537</v>
      </c>
      <c r="K1488" s="9">
        <f t="shared" si="431"/>
        <v>76.25</v>
      </c>
      <c r="L1488" s="9">
        <f t="shared" si="431"/>
        <v>76.25</v>
      </c>
    </row>
    <row r="1489" spans="1:12" s="1" customFormat="1" x14ac:dyDescent="0.2">
      <c r="A1489" s="10" t="s">
        <v>8</v>
      </c>
      <c r="B1489" s="7">
        <v>5.43</v>
      </c>
      <c r="C1489" s="7">
        <v>100.017</v>
      </c>
      <c r="D1489" s="7">
        <v>4.6470000000000002</v>
      </c>
      <c r="E1489" s="7">
        <v>4.6470000000000002</v>
      </c>
      <c r="F1489" s="7">
        <v>5.7149999999999999</v>
      </c>
      <c r="G1489" s="7">
        <v>5.7149999999999999</v>
      </c>
      <c r="H1489" s="8">
        <f>D1489/D1487*100</f>
        <v>43.239973946217553</v>
      </c>
      <c r="I1489" s="8">
        <f>E1489/E1487*100</f>
        <v>43.239973946217553</v>
      </c>
      <c r="J1489" s="9">
        <f t="shared" si="430"/>
        <v>85.580110497237584</v>
      </c>
      <c r="K1489" s="9">
        <f t="shared" si="431"/>
        <v>81.312335958005249</v>
      </c>
      <c r="L1489" s="9">
        <f t="shared" si="431"/>
        <v>81.312335958005249</v>
      </c>
    </row>
    <row r="1490" spans="1:12" s="1" customFormat="1" x14ac:dyDescent="0.2">
      <c r="A1490" s="10" t="s">
        <v>124</v>
      </c>
      <c r="B1490" s="7">
        <v>0</v>
      </c>
      <c r="C1490" s="7">
        <v>25.190999999999999</v>
      </c>
      <c r="D1490" s="7">
        <v>0</v>
      </c>
      <c r="E1490" s="7">
        <v>0</v>
      </c>
      <c r="F1490" s="7">
        <v>0</v>
      </c>
      <c r="G1490" s="7">
        <v>0</v>
      </c>
      <c r="H1490" s="8">
        <f>D1490/D1487*100</f>
        <v>0</v>
      </c>
      <c r="I1490" s="8">
        <f>E1490/E1487*100</f>
        <v>0</v>
      </c>
      <c r="J1490" s="9">
        <v>0</v>
      </c>
      <c r="K1490" s="9">
        <v>0</v>
      </c>
      <c r="L1490" s="9">
        <v>0</v>
      </c>
    </row>
    <row r="1491" spans="1:12" s="1" customFormat="1" x14ac:dyDescent="0.2">
      <c r="A1491" s="6" t="s">
        <v>9</v>
      </c>
      <c r="B1491" s="7">
        <v>11.629999999999999</v>
      </c>
      <c r="C1491" s="7">
        <v>221.708</v>
      </c>
      <c r="D1491" s="7">
        <v>10.747</v>
      </c>
      <c r="E1491" s="7">
        <v>10.747</v>
      </c>
      <c r="F1491" s="7">
        <v>13.715</v>
      </c>
      <c r="G1491" s="7">
        <v>13.715</v>
      </c>
      <c r="H1491" s="8">
        <f>H1492+H1493</f>
        <v>100</v>
      </c>
      <c r="I1491" s="8">
        <f>I1492+I1493</f>
        <v>100</v>
      </c>
      <c r="J1491" s="9">
        <f t="shared" si="430"/>
        <v>92.407566638005164</v>
      </c>
      <c r="K1491" s="9">
        <f t="shared" si="431"/>
        <v>78.359460444768501</v>
      </c>
      <c r="L1491" s="9">
        <f t="shared" si="431"/>
        <v>78.359460444768501</v>
      </c>
    </row>
    <row r="1492" spans="1:12" s="1" customFormat="1" x14ac:dyDescent="0.2">
      <c r="A1492" s="10" t="s">
        <v>10</v>
      </c>
      <c r="B1492" s="7">
        <v>5.7510000000000003</v>
      </c>
      <c r="C1492" s="7">
        <v>221.708</v>
      </c>
      <c r="D1492" s="7">
        <v>5.9779999999999998</v>
      </c>
      <c r="E1492" s="7">
        <v>5.9779999999999998</v>
      </c>
      <c r="F1492" s="7">
        <v>9.5570000000000004</v>
      </c>
      <c r="G1492" s="7">
        <v>9.5570000000000004</v>
      </c>
      <c r="H1492" s="8">
        <f>D1492/D1491*100</f>
        <v>55.624825532706801</v>
      </c>
      <c r="I1492" s="8">
        <f>E1492/E1491*100</f>
        <v>55.624825532706801</v>
      </c>
      <c r="J1492" s="9">
        <f t="shared" si="430"/>
        <v>103.94713962789079</v>
      </c>
      <c r="K1492" s="9">
        <f t="shared" si="431"/>
        <v>62.551009731087163</v>
      </c>
      <c r="L1492" s="9">
        <f t="shared" si="431"/>
        <v>62.551009731087163</v>
      </c>
    </row>
    <row r="1493" spans="1:12" s="1" customFormat="1" x14ac:dyDescent="0.2">
      <c r="A1493" s="10" t="s">
        <v>11</v>
      </c>
      <c r="B1493" s="7">
        <v>5.8789999999999987</v>
      </c>
      <c r="C1493" s="7">
        <v>0</v>
      </c>
      <c r="D1493" s="7">
        <v>4.7690000000000001</v>
      </c>
      <c r="E1493" s="7">
        <v>4.7690000000000001</v>
      </c>
      <c r="F1493" s="7">
        <v>4.1579999999999995</v>
      </c>
      <c r="G1493" s="7">
        <v>4.1579999999999995</v>
      </c>
      <c r="H1493" s="8">
        <f>D1493/D1491*100</f>
        <v>44.375174467293199</v>
      </c>
      <c r="I1493" s="8">
        <f>E1493/E1491*100</f>
        <v>44.375174467293199</v>
      </c>
      <c r="J1493" s="9">
        <f t="shared" si="430"/>
        <v>81.119237965640437</v>
      </c>
      <c r="K1493" s="9">
        <f t="shared" si="431"/>
        <v>114.69456469456472</v>
      </c>
      <c r="L1493" s="9">
        <f t="shared" si="431"/>
        <v>114.69456469456472</v>
      </c>
    </row>
    <row r="1494" spans="1:12" s="1" customFormat="1" ht="22.5" x14ac:dyDescent="0.2">
      <c r="A1494" s="3" t="s">
        <v>223</v>
      </c>
      <c r="B1494" s="7"/>
      <c r="C1494" s="7"/>
      <c r="D1494" s="7"/>
      <c r="E1494" s="7"/>
      <c r="F1494" s="7"/>
      <c r="G1494" s="7"/>
    </row>
    <row r="1495" spans="1:12" s="1" customFormat="1" x14ac:dyDescent="0.2">
      <c r="A1495" s="6" t="s">
        <v>6</v>
      </c>
      <c r="B1495" s="7">
        <v>47933</v>
      </c>
      <c r="C1495" s="7">
        <v>1383492.6</v>
      </c>
      <c r="D1495" s="7">
        <v>68890</v>
      </c>
      <c r="E1495" s="7">
        <v>68890</v>
      </c>
      <c r="F1495" s="7">
        <v>125427.9</v>
      </c>
      <c r="G1495" s="7">
        <v>125427.9</v>
      </c>
      <c r="H1495" s="8">
        <f>H1496+H1497</f>
        <v>100</v>
      </c>
      <c r="I1495" s="8">
        <f>I1496+I1497</f>
        <v>100</v>
      </c>
      <c r="J1495" s="9">
        <f t="shared" ref="J1495:J1500" si="432">D1495/B1495*100</f>
        <v>143.72144451630399</v>
      </c>
      <c r="K1495" s="9">
        <f t="shared" ref="K1495:L1500" si="433">D1495/F1495*100</f>
        <v>54.923984217227584</v>
      </c>
      <c r="L1495" s="9">
        <f t="shared" si="433"/>
        <v>54.923984217227584</v>
      </c>
    </row>
    <row r="1496" spans="1:12" s="1" customFormat="1" x14ac:dyDescent="0.2">
      <c r="A1496" s="10" t="s">
        <v>7</v>
      </c>
      <c r="B1496" s="7">
        <v>1006</v>
      </c>
      <c r="C1496" s="7">
        <v>11963</v>
      </c>
      <c r="D1496" s="7">
        <v>666</v>
      </c>
      <c r="E1496" s="7">
        <v>666</v>
      </c>
      <c r="F1496" s="7">
        <v>1272</v>
      </c>
      <c r="G1496" s="7">
        <v>1272</v>
      </c>
      <c r="H1496" s="8">
        <f>D1496/D1495*100</f>
        <v>0.96675860066773123</v>
      </c>
      <c r="I1496" s="8">
        <f>E1496/E1495*100</f>
        <v>0.96675860066773123</v>
      </c>
      <c r="J1496" s="9">
        <f t="shared" si="432"/>
        <v>66.202783300198803</v>
      </c>
      <c r="K1496" s="9">
        <f t="shared" si="433"/>
        <v>52.358490566037744</v>
      </c>
      <c r="L1496" s="9">
        <f t="shared" si="433"/>
        <v>52.358490566037744</v>
      </c>
    </row>
    <row r="1497" spans="1:12" s="1" customFormat="1" x14ac:dyDescent="0.2">
      <c r="A1497" s="10" t="s">
        <v>8</v>
      </c>
      <c r="B1497" s="7">
        <v>46927</v>
      </c>
      <c r="C1497" s="7">
        <v>1371529.6</v>
      </c>
      <c r="D1497" s="7">
        <v>68224</v>
      </c>
      <c r="E1497" s="7">
        <v>68224</v>
      </c>
      <c r="F1497" s="7">
        <v>124155.9</v>
      </c>
      <c r="G1497" s="7">
        <v>124155.9</v>
      </c>
      <c r="H1497" s="8">
        <f>D1497/D1495*100</f>
        <v>99.033241399332269</v>
      </c>
      <c r="I1497" s="8">
        <f>E1497/E1495*100</f>
        <v>99.033241399332269</v>
      </c>
      <c r="J1497" s="9">
        <f t="shared" si="432"/>
        <v>145.38325484262791</v>
      </c>
      <c r="K1497" s="9">
        <f t="shared" si="433"/>
        <v>54.950268170904479</v>
      </c>
      <c r="L1497" s="9">
        <f t="shared" si="433"/>
        <v>54.950268170904479</v>
      </c>
    </row>
    <row r="1498" spans="1:12" s="1" customFormat="1" x14ac:dyDescent="0.2">
      <c r="A1498" s="6" t="s">
        <v>9</v>
      </c>
      <c r="B1498" s="7">
        <v>47933</v>
      </c>
      <c r="C1498" s="7">
        <v>1383492.6</v>
      </c>
      <c r="D1498" s="7">
        <v>68890</v>
      </c>
      <c r="E1498" s="7">
        <v>68890</v>
      </c>
      <c r="F1498" s="7">
        <v>125427.9</v>
      </c>
      <c r="G1498" s="7">
        <v>125427.9</v>
      </c>
      <c r="H1498" s="8">
        <f>H1499+H1500</f>
        <v>100.00000000000001</v>
      </c>
      <c r="I1498" s="8">
        <f>I1499+I1500</f>
        <v>100.00000000000001</v>
      </c>
      <c r="J1498" s="9">
        <f t="shared" si="432"/>
        <v>143.72144451630399</v>
      </c>
      <c r="K1498" s="9">
        <f t="shared" si="433"/>
        <v>54.923984217227584</v>
      </c>
      <c r="L1498" s="9">
        <f t="shared" si="433"/>
        <v>54.923984217227584</v>
      </c>
    </row>
    <row r="1499" spans="1:12" s="1" customFormat="1" x14ac:dyDescent="0.2">
      <c r="A1499" s="10" t="s">
        <v>10</v>
      </c>
      <c r="B1499" s="7">
        <v>2993</v>
      </c>
      <c r="C1499" s="7">
        <v>101630</v>
      </c>
      <c r="D1499" s="7">
        <v>2479</v>
      </c>
      <c r="E1499" s="7">
        <v>2479</v>
      </c>
      <c r="F1499" s="7">
        <v>5109</v>
      </c>
      <c r="G1499" s="7">
        <v>5109</v>
      </c>
      <c r="H1499" s="8">
        <f>D1499/D1498*100</f>
        <v>3.5984903469298883</v>
      </c>
      <c r="I1499" s="8">
        <f>E1499/E1498*100</f>
        <v>3.5984903469298883</v>
      </c>
      <c r="J1499" s="9">
        <f t="shared" si="432"/>
        <v>82.826595389241561</v>
      </c>
      <c r="K1499" s="9">
        <f t="shared" si="433"/>
        <v>48.522215697788219</v>
      </c>
      <c r="L1499" s="9">
        <f t="shared" si="433"/>
        <v>48.522215697788219</v>
      </c>
    </row>
    <row r="1500" spans="1:12" s="1" customFormat="1" x14ac:dyDescent="0.2">
      <c r="A1500" s="10" t="s">
        <v>11</v>
      </c>
      <c r="B1500" s="7">
        <v>44940</v>
      </c>
      <c r="C1500" s="7">
        <v>1281862.6000000001</v>
      </c>
      <c r="D1500" s="7">
        <v>66411</v>
      </c>
      <c r="E1500" s="7">
        <v>66411</v>
      </c>
      <c r="F1500" s="7">
        <v>120318.9</v>
      </c>
      <c r="G1500" s="7">
        <v>120318.9</v>
      </c>
      <c r="H1500" s="8">
        <f>D1500/D1498*100</f>
        <v>96.401509653070121</v>
      </c>
      <c r="I1500" s="8">
        <f>E1500/E1498*100</f>
        <v>96.401509653070121</v>
      </c>
      <c r="J1500" s="9">
        <f t="shared" si="432"/>
        <v>147.7770360480641</v>
      </c>
      <c r="K1500" s="9">
        <f t="shared" si="433"/>
        <v>55.19581711601419</v>
      </c>
      <c r="L1500" s="9">
        <f t="shared" si="433"/>
        <v>55.19581711601419</v>
      </c>
    </row>
    <row r="1501" spans="1:12" s="1" customFormat="1" ht="33.75" x14ac:dyDescent="0.2">
      <c r="A1501" s="3" t="s">
        <v>224</v>
      </c>
      <c r="B1501" s="7"/>
      <c r="C1501" s="7"/>
      <c r="D1501" s="7"/>
      <c r="E1501" s="7"/>
      <c r="F1501" s="7"/>
      <c r="G1501" s="7"/>
    </row>
    <row r="1502" spans="1:12" s="1" customFormat="1" x14ac:dyDescent="0.2">
      <c r="A1502" s="6" t="s">
        <v>6</v>
      </c>
      <c r="B1502" s="7">
        <v>630.44200000000001</v>
      </c>
      <c r="C1502" s="7">
        <v>8810.3259999999991</v>
      </c>
      <c r="D1502" s="7">
        <v>1088.748</v>
      </c>
      <c r="E1502" s="7">
        <v>1088.748</v>
      </c>
      <c r="F1502" s="7">
        <v>766.75900000000001</v>
      </c>
      <c r="G1502" s="7">
        <v>766.75900000000001</v>
      </c>
      <c r="H1502" s="8">
        <f>H1503+H1504</f>
        <v>100</v>
      </c>
      <c r="I1502" s="8">
        <f>I1503+I1504</f>
        <v>100</v>
      </c>
      <c r="J1502" s="9">
        <f t="shared" ref="J1502:J1507" si="434">D1502/B1502*100</f>
        <v>172.6959815494526</v>
      </c>
      <c r="K1502" s="9">
        <f t="shared" ref="K1502:L1507" si="435">D1502/F1502*100</f>
        <v>141.99350773841587</v>
      </c>
      <c r="L1502" s="9">
        <f t="shared" si="435"/>
        <v>141.99350773841587</v>
      </c>
    </row>
    <row r="1503" spans="1:12" s="1" customFormat="1" x14ac:dyDescent="0.2">
      <c r="A1503" s="10" t="s">
        <v>7</v>
      </c>
      <c r="B1503" s="7">
        <v>0</v>
      </c>
      <c r="C1503" s="7">
        <v>0</v>
      </c>
      <c r="D1503" s="7">
        <v>0</v>
      </c>
      <c r="E1503" s="7">
        <v>0</v>
      </c>
      <c r="F1503" s="7">
        <v>0</v>
      </c>
      <c r="G1503" s="7">
        <v>0</v>
      </c>
      <c r="H1503" s="8">
        <f>D1503/D1502*100</f>
        <v>0</v>
      </c>
      <c r="I1503" s="8">
        <f>E1503/E1502*100</f>
        <v>0</v>
      </c>
      <c r="J1503" s="9">
        <v>0</v>
      </c>
      <c r="K1503" s="9">
        <v>0</v>
      </c>
      <c r="L1503" s="9">
        <v>0</v>
      </c>
    </row>
    <row r="1504" spans="1:12" s="1" customFormat="1" x14ac:dyDescent="0.2">
      <c r="A1504" s="10" t="s">
        <v>8</v>
      </c>
      <c r="B1504" s="7">
        <v>630.44200000000001</v>
      </c>
      <c r="C1504" s="7">
        <v>8810.3259999999991</v>
      </c>
      <c r="D1504" s="7">
        <v>1088.748</v>
      </c>
      <c r="E1504" s="7">
        <v>1088.748</v>
      </c>
      <c r="F1504" s="7">
        <v>766.75900000000001</v>
      </c>
      <c r="G1504" s="7">
        <v>766.75900000000001</v>
      </c>
      <c r="H1504" s="8">
        <f>D1504/D1502*100</f>
        <v>100</v>
      </c>
      <c r="I1504" s="8">
        <f>E1504/E1502*100</f>
        <v>100</v>
      </c>
      <c r="J1504" s="9">
        <f t="shared" si="434"/>
        <v>172.6959815494526</v>
      </c>
      <c r="K1504" s="9">
        <f t="shared" si="435"/>
        <v>141.99350773841587</v>
      </c>
      <c r="L1504" s="9">
        <f t="shared" si="435"/>
        <v>141.99350773841587</v>
      </c>
    </row>
    <row r="1505" spans="1:12" s="1" customFormat="1" x14ac:dyDescent="0.2">
      <c r="A1505" s="6" t="s">
        <v>9</v>
      </c>
      <c r="B1505" s="7">
        <v>630.44200000000001</v>
      </c>
      <c r="C1505" s="7">
        <v>8810.3259999999991</v>
      </c>
      <c r="D1505" s="7">
        <v>1088.748</v>
      </c>
      <c r="E1505" s="7">
        <v>1088.748</v>
      </c>
      <c r="F1505" s="7">
        <v>766.75900000000001</v>
      </c>
      <c r="G1505" s="7">
        <v>766.75900000000001</v>
      </c>
      <c r="H1505" s="8">
        <f>H1506+H1507</f>
        <v>100</v>
      </c>
      <c r="I1505" s="8">
        <f>I1506+I1507</f>
        <v>100</v>
      </c>
      <c r="J1505" s="9">
        <f t="shared" si="434"/>
        <v>172.6959815494526</v>
      </c>
      <c r="K1505" s="9">
        <f t="shared" si="435"/>
        <v>141.99350773841587</v>
      </c>
      <c r="L1505" s="9">
        <f t="shared" si="435"/>
        <v>141.99350773841587</v>
      </c>
    </row>
    <row r="1506" spans="1:12" s="1" customFormat="1" x14ac:dyDescent="0.2">
      <c r="A1506" s="10" t="s">
        <v>10</v>
      </c>
      <c r="B1506" s="7">
        <v>13.493</v>
      </c>
      <c r="C1506" s="7">
        <v>324.60399999999998</v>
      </c>
      <c r="D1506" s="7">
        <v>19.545000000000002</v>
      </c>
      <c r="E1506" s="7">
        <v>19.545000000000002</v>
      </c>
      <c r="F1506" s="7">
        <v>26.637</v>
      </c>
      <c r="G1506" s="7">
        <v>26.637</v>
      </c>
      <c r="H1506" s="8">
        <f>D1506/D1505*100</f>
        <v>1.7951812540643015</v>
      </c>
      <c r="I1506" s="8">
        <f>E1506/E1505*100</f>
        <v>1.7951812540643015</v>
      </c>
      <c r="J1506" s="9">
        <f t="shared" si="434"/>
        <v>144.85288668198325</v>
      </c>
      <c r="K1506" s="9">
        <f t="shared" si="435"/>
        <v>73.375380110372788</v>
      </c>
      <c r="L1506" s="9">
        <f t="shared" si="435"/>
        <v>73.375380110372788</v>
      </c>
    </row>
    <row r="1507" spans="1:12" s="1" customFormat="1" x14ac:dyDescent="0.2">
      <c r="A1507" s="10" t="s">
        <v>11</v>
      </c>
      <c r="B1507" s="7">
        <v>616.94899999999996</v>
      </c>
      <c r="C1507" s="7">
        <v>8485.7219999999998</v>
      </c>
      <c r="D1507" s="7">
        <v>1069.203</v>
      </c>
      <c r="E1507" s="7">
        <v>1069.203</v>
      </c>
      <c r="F1507" s="7">
        <v>740.12200000000007</v>
      </c>
      <c r="G1507" s="7">
        <v>740.12200000000007</v>
      </c>
      <c r="H1507" s="8">
        <f>D1507/D1505*100</f>
        <v>98.204818745935697</v>
      </c>
      <c r="I1507" s="8">
        <f>E1507/E1505*100</f>
        <v>98.204818745935697</v>
      </c>
      <c r="J1507" s="9">
        <f t="shared" si="434"/>
        <v>173.30492471825062</v>
      </c>
      <c r="K1507" s="9">
        <f t="shared" si="435"/>
        <v>144.46307500655294</v>
      </c>
      <c r="L1507" s="9">
        <f t="shared" si="435"/>
        <v>144.46307500655294</v>
      </c>
    </row>
    <row r="1508" spans="1:12" s="1" customFormat="1" x14ac:dyDescent="0.2">
      <c r="A1508" s="3" t="s">
        <v>225</v>
      </c>
      <c r="B1508" s="7"/>
      <c r="C1508" s="7"/>
      <c r="D1508" s="7"/>
      <c r="E1508" s="7"/>
      <c r="F1508" s="7"/>
      <c r="G1508" s="7"/>
    </row>
    <row r="1509" spans="1:12" s="1" customFormat="1" x14ac:dyDescent="0.2">
      <c r="A1509" s="6" t="s">
        <v>6</v>
      </c>
      <c r="B1509" s="7">
        <v>2886.2759999999998</v>
      </c>
      <c r="C1509" s="7">
        <v>34440.236000000004</v>
      </c>
      <c r="D1509" s="7">
        <v>2971.3</v>
      </c>
      <c r="E1509" s="7">
        <v>2971.3</v>
      </c>
      <c r="F1509" s="7">
        <v>2685.9090000000001</v>
      </c>
      <c r="G1509" s="7">
        <v>2685.9090000000001</v>
      </c>
      <c r="H1509" s="8">
        <f>H1510+H1511</f>
        <v>100</v>
      </c>
      <c r="I1509" s="8">
        <f>I1510+I1511</f>
        <v>100</v>
      </c>
      <c r="J1509" s="9">
        <f t="shared" ref="J1509:J1514" si="436">D1509/B1509*100</f>
        <v>102.94580282689529</v>
      </c>
      <c r="K1509" s="9">
        <f t="shared" ref="K1509:L1514" si="437">D1509/F1509*100</f>
        <v>110.62549029025183</v>
      </c>
      <c r="L1509" s="9">
        <f t="shared" si="437"/>
        <v>110.62549029025183</v>
      </c>
    </row>
    <row r="1510" spans="1:12" s="1" customFormat="1" x14ac:dyDescent="0.2">
      <c r="A1510" s="10" t="s">
        <v>7</v>
      </c>
      <c r="B1510" s="7">
        <v>2278</v>
      </c>
      <c r="C1510" s="7">
        <v>20224</v>
      </c>
      <c r="D1510" s="7">
        <v>2139</v>
      </c>
      <c r="E1510" s="7">
        <v>2139</v>
      </c>
      <c r="F1510" s="7">
        <v>1849</v>
      </c>
      <c r="G1510" s="7">
        <v>1849</v>
      </c>
      <c r="H1510" s="8">
        <f>D1510/D1509*100</f>
        <v>71.988691818395992</v>
      </c>
      <c r="I1510" s="8">
        <f>E1510/E1509*100</f>
        <v>71.988691818395992</v>
      </c>
      <c r="J1510" s="9">
        <f t="shared" si="436"/>
        <v>93.898156277436357</v>
      </c>
      <c r="K1510" s="9">
        <f t="shared" si="437"/>
        <v>115.68415359653868</v>
      </c>
      <c r="L1510" s="9">
        <f t="shared" si="437"/>
        <v>115.68415359653868</v>
      </c>
    </row>
    <row r="1511" spans="1:12" s="1" customFormat="1" x14ac:dyDescent="0.2">
      <c r="A1511" s="10" t="s">
        <v>8</v>
      </c>
      <c r="B1511" s="7">
        <v>608.27599999999995</v>
      </c>
      <c r="C1511" s="7">
        <v>14216.236000000001</v>
      </c>
      <c r="D1511" s="7">
        <v>832.3</v>
      </c>
      <c r="E1511" s="7">
        <v>832.3</v>
      </c>
      <c r="F1511" s="7">
        <v>836.90899999999999</v>
      </c>
      <c r="G1511" s="7">
        <v>836.90899999999999</v>
      </c>
      <c r="H1511" s="8">
        <f>D1511/D1509*100</f>
        <v>28.011308181604011</v>
      </c>
      <c r="I1511" s="8">
        <f>E1511/E1509*100</f>
        <v>28.011308181604011</v>
      </c>
      <c r="J1511" s="9">
        <f t="shared" si="436"/>
        <v>136.8293340523052</v>
      </c>
      <c r="K1511" s="9">
        <f t="shared" si="437"/>
        <v>99.449283016433085</v>
      </c>
      <c r="L1511" s="9">
        <f t="shared" si="437"/>
        <v>99.449283016433085</v>
      </c>
    </row>
    <row r="1512" spans="1:12" s="1" customFormat="1" x14ac:dyDescent="0.2">
      <c r="A1512" s="6" t="s">
        <v>9</v>
      </c>
      <c r="B1512" s="7">
        <v>2886.2759999999998</v>
      </c>
      <c r="C1512" s="7">
        <v>34440.236000000004</v>
      </c>
      <c r="D1512" s="7">
        <v>2971.3</v>
      </c>
      <c r="E1512" s="7">
        <v>2971.3</v>
      </c>
      <c r="F1512" s="7">
        <v>2685.9090000000001</v>
      </c>
      <c r="G1512" s="7">
        <v>2685.9090000000001</v>
      </c>
      <c r="H1512" s="8">
        <f>H1513+H1514</f>
        <v>100</v>
      </c>
      <c r="I1512" s="8">
        <f>I1513+I1514</f>
        <v>100</v>
      </c>
      <c r="J1512" s="9">
        <f t="shared" si="436"/>
        <v>102.94580282689529</v>
      </c>
      <c r="K1512" s="9">
        <f t="shared" si="437"/>
        <v>110.62549029025183</v>
      </c>
      <c r="L1512" s="9">
        <f t="shared" si="437"/>
        <v>110.62549029025183</v>
      </c>
    </row>
    <row r="1513" spans="1:12" s="1" customFormat="1" x14ac:dyDescent="0.2">
      <c r="A1513" s="10" t="s">
        <v>10</v>
      </c>
      <c r="B1513" s="7">
        <v>1826.4960000000001</v>
      </c>
      <c r="C1513" s="7">
        <v>26912.404999999999</v>
      </c>
      <c r="D1513" s="7">
        <v>2355.3049999999998</v>
      </c>
      <c r="E1513" s="7">
        <v>2355.3049999999998</v>
      </c>
      <c r="F1513" s="7">
        <v>1886.0219999999999</v>
      </c>
      <c r="G1513" s="7">
        <v>1886.0219999999999</v>
      </c>
      <c r="H1513" s="8">
        <f>D1513/D1512*100</f>
        <v>79.268502002490479</v>
      </c>
      <c r="I1513" s="8">
        <f>E1513/E1512*100</f>
        <v>79.268502002490479</v>
      </c>
      <c r="J1513" s="9">
        <f t="shared" si="436"/>
        <v>128.95210282420547</v>
      </c>
      <c r="K1513" s="9">
        <f t="shared" si="437"/>
        <v>124.88215938096161</v>
      </c>
      <c r="L1513" s="9">
        <f t="shared" si="437"/>
        <v>124.88215938096161</v>
      </c>
    </row>
    <row r="1514" spans="1:12" s="1" customFormat="1" x14ac:dyDescent="0.2">
      <c r="A1514" s="10" t="s">
        <v>11</v>
      </c>
      <c r="B1514" s="7">
        <v>1059.7799999999997</v>
      </c>
      <c r="C1514" s="7">
        <v>7527.8310000000056</v>
      </c>
      <c r="D1514" s="7">
        <v>615.99500000000035</v>
      </c>
      <c r="E1514" s="7">
        <v>615.99500000000035</v>
      </c>
      <c r="F1514" s="7">
        <v>799.88700000000017</v>
      </c>
      <c r="G1514" s="7">
        <v>799.88700000000017</v>
      </c>
      <c r="H1514" s="8">
        <f>D1514/D1512*100</f>
        <v>20.731497997509518</v>
      </c>
      <c r="I1514" s="8">
        <f>E1514/E1512*100</f>
        <v>20.731497997509518</v>
      </c>
      <c r="J1514" s="9">
        <f t="shared" si="436"/>
        <v>58.124799486685966</v>
      </c>
      <c r="K1514" s="9">
        <f t="shared" si="437"/>
        <v>77.010252698193653</v>
      </c>
      <c r="L1514" s="9">
        <f t="shared" si="437"/>
        <v>77.010252698193653</v>
      </c>
    </row>
    <row r="1515" spans="1:12" s="1" customFormat="1" ht="45" x14ac:dyDescent="0.2">
      <c r="A1515" s="3" t="s">
        <v>226</v>
      </c>
      <c r="B1515" s="7"/>
      <c r="C1515" s="7"/>
      <c r="D1515" s="7"/>
      <c r="E1515" s="7"/>
      <c r="F1515" s="7"/>
      <c r="G1515" s="7"/>
    </row>
    <row r="1516" spans="1:12" s="1" customFormat="1" x14ac:dyDescent="0.2">
      <c r="A1516" s="6" t="s">
        <v>6</v>
      </c>
      <c r="B1516" s="7">
        <v>3210</v>
      </c>
      <c r="C1516" s="7">
        <v>20939.900000000001</v>
      </c>
      <c r="D1516" s="7">
        <v>821</v>
      </c>
      <c r="E1516" s="7">
        <v>821</v>
      </c>
      <c r="F1516" s="7">
        <v>1767</v>
      </c>
      <c r="G1516" s="7">
        <v>1767</v>
      </c>
      <c r="H1516" s="8">
        <f>H1517+H1518</f>
        <v>100</v>
      </c>
      <c r="I1516" s="8">
        <f>I1517+I1518</f>
        <v>100</v>
      </c>
      <c r="J1516" s="9">
        <f t="shared" ref="J1516:J1521" si="438">D1516/B1516*100</f>
        <v>25.576323987538942</v>
      </c>
      <c r="K1516" s="9">
        <f t="shared" ref="K1516:L1521" si="439">D1516/F1516*100</f>
        <v>46.462931522354275</v>
      </c>
      <c r="L1516" s="9">
        <f t="shared" si="439"/>
        <v>46.462931522354275</v>
      </c>
    </row>
    <row r="1517" spans="1:12" s="1" customFormat="1" x14ac:dyDescent="0.2">
      <c r="A1517" s="10" t="s">
        <v>7</v>
      </c>
      <c r="B1517" s="7">
        <v>0</v>
      </c>
      <c r="C1517" s="7">
        <v>1</v>
      </c>
      <c r="D1517" s="7">
        <v>0</v>
      </c>
      <c r="E1517" s="7">
        <v>0</v>
      </c>
      <c r="F1517" s="7">
        <v>0</v>
      </c>
      <c r="G1517" s="7">
        <v>0</v>
      </c>
      <c r="H1517" s="8">
        <f>D1517/D1516*100</f>
        <v>0</v>
      </c>
      <c r="I1517" s="8">
        <f>E1517/E1516*100</f>
        <v>0</v>
      </c>
      <c r="J1517" s="9">
        <v>0</v>
      </c>
      <c r="K1517" s="9">
        <v>0</v>
      </c>
      <c r="L1517" s="9">
        <v>0</v>
      </c>
    </row>
    <row r="1518" spans="1:12" s="1" customFormat="1" x14ac:dyDescent="0.2">
      <c r="A1518" s="10" t="s">
        <v>8</v>
      </c>
      <c r="B1518" s="7">
        <v>3210</v>
      </c>
      <c r="C1518" s="7">
        <v>20938.900000000001</v>
      </c>
      <c r="D1518" s="7">
        <v>821</v>
      </c>
      <c r="E1518" s="7">
        <v>821</v>
      </c>
      <c r="F1518" s="7">
        <v>1767</v>
      </c>
      <c r="G1518" s="7">
        <v>1767</v>
      </c>
      <c r="H1518" s="8">
        <f>D1518/D1516*100</f>
        <v>100</v>
      </c>
      <c r="I1518" s="8">
        <f>E1518/E1516*100</f>
        <v>100</v>
      </c>
      <c r="J1518" s="9">
        <f t="shared" si="438"/>
        <v>25.576323987538942</v>
      </c>
      <c r="K1518" s="9">
        <f t="shared" si="439"/>
        <v>46.462931522354275</v>
      </c>
      <c r="L1518" s="9">
        <f t="shared" si="439"/>
        <v>46.462931522354275</v>
      </c>
    </row>
    <row r="1519" spans="1:12" s="1" customFormat="1" x14ac:dyDescent="0.2">
      <c r="A1519" s="6" t="s">
        <v>9</v>
      </c>
      <c r="B1519" s="7">
        <v>3210</v>
      </c>
      <c r="C1519" s="7">
        <v>20939.900000000001</v>
      </c>
      <c r="D1519" s="7">
        <v>821</v>
      </c>
      <c r="E1519" s="7">
        <v>821</v>
      </c>
      <c r="F1519" s="7">
        <v>1767</v>
      </c>
      <c r="G1519" s="7">
        <v>1767</v>
      </c>
      <c r="H1519" s="8">
        <f>H1520+H1521</f>
        <v>100.00000000000001</v>
      </c>
      <c r="I1519" s="8">
        <f>I1520+I1521</f>
        <v>100.00000000000001</v>
      </c>
      <c r="J1519" s="9">
        <f t="shared" si="438"/>
        <v>25.576323987538942</v>
      </c>
      <c r="K1519" s="9">
        <f t="shared" si="439"/>
        <v>46.462931522354275</v>
      </c>
      <c r="L1519" s="9">
        <f t="shared" si="439"/>
        <v>46.462931522354275</v>
      </c>
    </row>
    <row r="1520" spans="1:12" s="1" customFormat="1" x14ac:dyDescent="0.2">
      <c r="A1520" s="10" t="s">
        <v>10</v>
      </c>
      <c r="B1520" s="7">
        <v>9</v>
      </c>
      <c r="C1520" s="7">
        <v>181</v>
      </c>
      <c r="D1520" s="7">
        <v>6</v>
      </c>
      <c r="E1520" s="7">
        <v>6</v>
      </c>
      <c r="F1520" s="7">
        <v>3</v>
      </c>
      <c r="G1520" s="7">
        <v>3</v>
      </c>
      <c r="H1520" s="8">
        <f>D1520/D1519*100</f>
        <v>0.73081607795371495</v>
      </c>
      <c r="I1520" s="8">
        <f>E1520/E1519*100</f>
        <v>0.73081607795371495</v>
      </c>
      <c r="J1520" s="9">
        <f t="shared" si="438"/>
        <v>66.666666666666657</v>
      </c>
      <c r="K1520" s="9">
        <f t="shared" si="439"/>
        <v>200</v>
      </c>
      <c r="L1520" s="9">
        <f t="shared" si="439"/>
        <v>200</v>
      </c>
    </row>
    <row r="1521" spans="1:12" s="1" customFormat="1" x14ac:dyDescent="0.2">
      <c r="A1521" s="10" t="s">
        <v>11</v>
      </c>
      <c r="B1521" s="7">
        <v>3201</v>
      </c>
      <c r="C1521" s="7">
        <v>20758.900000000001</v>
      </c>
      <c r="D1521" s="7">
        <v>815</v>
      </c>
      <c r="E1521" s="7">
        <v>815</v>
      </c>
      <c r="F1521" s="7">
        <v>1764</v>
      </c>
      <c r="G1521" s="7">
        <v>1764</v>
      </c>
      <c r="H1521" s="8">
        <f>D1521/D1519*100</f>
        <v>99.269183922046295</v>
      </c>
      <c r="I1521" s="8">
        <f>E1521/E1519*100</f>
        <v>99.269183922046295</v>
      </c>
      <c r="J1521" s="9">
        <f t="shared" si="438"/>
        <v>25.460793502030615</v>
      </c>
      <c r="K1521" s="9">
        <f t="shared" si="439"/>
        <v>46.201814058956913</v>
      </c>
      <c r="L1521" s="9">
        <f t="shared" si="439"/>
        <v>46.201814058956913</v>
      </c>
    </row>
    <row r="1522" spans="1:12" s="1" customFormat="1" ht="33.75" x14ac:dyDescent="0.2">
      <c r="A1522" s="3" t="s">
        <v>227</v>
      </c>
      <c r="B1522" s="7"/>
      <c r="C1522" s="7"/>
      <c r="D1522" s="7"/>
      <c r="E1522" s="7"/>
      <c r="F1522" s="7"/>
      <c r="G1522" s="7"/>
    </row>
    <row r="1523" spans="1:12" s="1" customFormat="1" x14ac:dyDescent="0.2">
      <c r="A1523" s="6" t="s">
        <v>6</v>
      </c>
      <c r="B1523" s="7">
        <v>976</v>
      </c>
      <c r="C1523" s="7">
        <v>4968</v>
      </c>
      <c r="D1523" s="7">
        <v>289</v>
      </c>
      <c r="E1523" s="7">
        <v>289</v>
      </c>
      <c r="F1523" s="7">
        <v>349</v>
      </c>
      <c r="G1523" s="7">
        <v>349</v>
      </c>
      <c r="H1523" s="8">
        <f>H1524+H1525</f>
        <v>99.999999999999986</v>
      </c>
      <c r="I1523" s="8">
        <f>I1524+I1525</f>
        <v>99.999999999999986</v>
      </c>
      <c r="J1523" s="9">
        <f t="shared" ref="J1523:J1528" si="440">D1523/B1523*100</f>
        <v>29.610655737704917</v>
      </c>
      <c r="K1523" s="9">
        <f t="shared" ref="K1523:L1528" si="441">D1523/F1523*100</f>
        <v>82.808022922636098</v>
      </c>
      <c r="L1523" s="9">
        <f t="shared" si="441"/>
        <v>82.808022922636098</v>
      </c>
    </row>
    <row r="1524" spans="1:12" s="1" customFormat="1" x14ac:dyDescent="0.2">
      <c r="A1524" s="10" t="s">
        <v>7</v>
      </c>
      <c r="B1524" s="7">
        <v>14</v>
      </c>
      <c r="C1524" s="7">
        <v>145</v>
      </c>
      <c r="D1524" s="7">
        <v>5</v>
      </c>
      <c r="E1524" s="7">
        <v>5</v>
      </c>
      <c r="F1524" s="7">
        <v>10</v>
      </c>
      <c r="G1524" s="7">
        <v>10</v>
      </c>
      <c r="H1524" s="8">
        <f>D1524/D1523*100</f>
        <v>1.7301038062283738</v>
      </c>
      <c r="I1524" s="8">
        <f>E1524/E1523*100</f>
        <v>1.7301038062283738</v>
      </c>
      <c r="J1524" s="9">
        <f t="shared" si="440"/>
        <v>35.714285714285715</v>
      </c>
      <c r="K1524" s="9">
        <f t="shared" si="441"/>
        <v>50</v>
      </c>
      <c r="L1524" s="9">
        <f t="shared" si="441"/>
        <v>50</v>
      </c>
    </row>
    <row r="1525" spans="1:12" s="1" customFormat="1" x14ac:dyDescent="0.2">
      <c r="A1525" s="10" t="s">
        <v>8</v>
      </c>
      <c r="B1525" s="7">
        <v>962</v>
      </c>
      <c r="C1525" s="7">
        <v>4823</v>
      </c>
      <c r="D1525" s="7">
        <v>284</v>
      </c>
      <c r="E1525" s="7">
        <v>284</v>
      </c>
      <c r="F1525" s="7">
        <v>339</v>
      </c>
      <c r="G1525" s="7">
        <v>339</v>
      </c>
      <c r="H1525" s="8">
        <f>D1525/D1523*100</f>
        <v>98.269896193771615</v>
      </c>
      <c r="I1525" s="8">
        <f>E1525/E1523*100</f>
        <v>98.269896193771615</v>
      </c>
      <c r="J1525" s="9">
        <f t="shared" si="440"/>
        <v>29.521829521829524</v>
      </c>
      <c r="K1525" s="9">
        <f t="shared" si="441"/>
        <v>83.775811209439539</v>
      </c>
      <c r="L1525" s="9">
        <f t="shared" si="441"/>
        <v>83.775811209439539</v>
      </c>
    </row>
    <row r="1526" spans="1:12" s="1" customFormat="1" x14ac:dyDescent="0.2">
      <c r="A1526" s="6" t="s">
        <v>9</v>
      </c>
      <c r="B1526" s="7">
        <v>976</v>
      </c>
      <c r="C1526" s="7">
        <v>4968</v>
      </c>
      <c r="D1526" s="7">
        <v>289</v>
      </c>
      <c r="E1526" s="7">
        <v>289</v>
      </c>
      <c r="F1526" s="7">
        <v>349</v>
      </c>
      <c r="G1526" s="7">
        <v>349</v>
      </c>
      <c r="H1526" s="8">
        <f>H1527+H1528</f>
        <v>100</v>
      </c>
      <c r="I1526" s="8">
        <f>I1527+I1528</f>
        <v>100</v>
      </c>
      <c r="J1526" s="9">
        <f t="shared" si="440"/>
        <v>29.610655737704917</v>
      </c>
      <c r="K1526" s="9">
        <f t="shared" si="441"/>
        <v>82.808022922636098</v>
      </c>
      <c r="L1526" s="9">
        <f t="shared" si="441"/>
        <v>82.808022922636098</v>
      </c>
    </row>
    <row r="1527" spans="1:12" s="1" customFormat="1" x14ac:dyDescent="0.2">
      <c r="A1527" s="10" t="s">
        <v>10</v>
      </c>
      <c r="B1527" s="7">
        <v>7</v>
      </c>
      <c r="C1527" s="7">
        <v>103</v>
      </c>
      <c r="D1527" s="7">
        <v>2</v>
      </c>
      <c r="E1527" s="7">
        <v>2</v>
      </c>
      <c r="F1527" s="7">
        <v>3</v>
      </c>
      <c r="G1527" s="7">
        <v>3</v>
      </c>
      <c r="H1527" s="8">
        <f>D1527/D1526*100</f>
        <v>0.69204152249134954</v>
      </c>
      <c r="I1527" s="8">
        <f>E1527/E1526*100</f>
        <v>0.69204152249134954</v>
      </c>
      <c r="J1527" s="9">
        <f t="shared" si="440"/>
        <v>28.571428571428569</v>
      </c>
      <c r="K1527" s="9">
        <f t="shared" si="441"/>
        <v>66.666666666666657</v>
      </c>
      <c r="L1527" s="9">
        <f t="shared" si="441"/>
        <v>66.666666666666657</v>
      </c>
    </row>
    <row r="1528" spans="1:12" s="1" customFormat="1" x14ac:dyDescent="0.2">
      <c r="A1528" s="10" t="s">
        <v>11</v>
      </c>
      <c r="B1528" s="7">
        <v>969</v>
      </c>
      <c r="C1528" s="7">
        <v>4865</v>
      </c>
      <c r="D1528" s="7">
        <v>287</v>
      </c>
      <c r="E1528" s="7">
        <v>287</v>
      </c>
      <c r="F1528" s="7">
        <v>346</v>
      </c>
      <c r="G1528" s="7">
        <v>346</v>
      </c>
      <c r="H1528" s="8">
        <f>D1528/D1526*100</f>
        <v>99.307958477508649</v>
      </c>
      <c r="I1528" s="8">
        <f>E1528/E1526*100</f>
        <v>99.307958477508649</v>
      </c>
      <c r="J1528" s="9">
        <f t="shared" si="440"/>
        <v>29.618163054695561</v>
      </c>
      <c r="K1528" s="9">
        <f t="shared" si="441"/>
        <v>82.947976878612721</v>
      </c>
      <c r="L1528" s="9">
        <f t="shared" si="441"/>
        <v>82.947976878612721</v>
      </c>
    </row>
    <row r="1529" spans="1:12" s="1" customFormat="1" ht="45" x14ac:dyDescent="0.2">
      <c r="A1529" s="3" t="s">
        <v>228</v>
      </c>
      <c r="B1529" s="7"/>
      <c r="C1529" s="7"/>
      <c r="D1529" s="7"/>
      <c r="E1529" s="7"/>
      <c r="F1529" s="7"/>
      <c r="G1529" s="7"/>
    </row>
    <row r="1530" spans="1:12" s="1" customFormat="1" x14ac:dyDescent="0.2">
      <c r="A1530" s="6" t="s">
        <v>6</v>
      </c>
      <c r="B1530" s="7">
        <v>189</v>
      </c>
      <c r="C1530" s="7">
        <v>785</v>
      </c>
      <c r="D1530" s="7">
        <v>26</v>
      </c>
      <c r="E1530" s="7">
        <v>26</v>
      </c>
      <c r="F1530" s="7">
        <v>28</v>
      </c>
      <c r="G1530" s="7">
        <v>28</v>
      </c>
      <c r="H1530" s="8">
        <f>H1531+H1532</f>
        <v>100</v>
      </c>
      <c r="I1530" s="8">
        <f>I1531+I1532</f>
        <v>100</v>
      </c>
      <c r="J1530" s="9">
        <f t="shared" ref="J1530:J1535" si="442">D1530/B1530*100</f>
        <v>13.756613756613756</v>
      </c>
      <c r="K1530" s="9">
        <f t="shared" ref="K1530:L1535" si="443">D1530/F1530*100</f>
        <v>92.857142857142861</v>
      </c>
      <c r="L1530" s="9">
        <f t="shared" si="443"/>
        <v>92.857142857142861</v>
      </c>
    </row>
    <row r="1531" spans="1:12" s="1" customFormat="1" x14ac:dyDescent="0.2">
      <c r="A1531" s="10" t="s">
        <v>7</v>
      </c>
      <c r="B1531" s="7">
        <v>13</v>
      </c>
      <c r="C1531" s="7">
        <v>116</v>
      </c>
      <c r="D1531" s="7">
        <v>5</v>
      </c>
      <c r="E1531" s="7">
        <v>5</v>
      </c>
      <c r="F1531" s="7">
        <v>5</v>
      </c>
      <c r="G1531" s="7">
        <v>5</v>
      </c>
      <c r="H1531" s="8">
        <f>D1531/D1530*100</f>
        <v>19.230769230769234</v>
      </c>
      <c r="I1531" s="8">
        <f>E1531/E1530*100</f>
        <v>19.230769230769234</v>
      </c>
      <c r="J1531" s="9">
        <f t="shared" si="442"/>
        <v>38.461538461538467</v>
      </c>
      <c r="K1531" s="9">
        <f t="shared" si="443"/>
        <v>100</v>
      </c>
      <c r="L1531" s="9">
        <f t="shared" si="443"/>
        <v>100</v>
      </c>
    </row>
    <row r="1532" spans="1:12" s="1" customFormat="1" x14ac:dyDescent="0.2">
      <c r="A1532" s="10" t="s">
        <v>8</v>
      </c>
      <c r="B1532" s="7">
        <v>176</v>
      </c>
      <c r="C1532" s="7">
        <v>669</v>
      </c>
      <c r="D1532" s="7">
        <v>21</v>
      </c>
      <c r="E1532" s="7">
        <v>21</v>
      </c>
      <c r="F1532" s="7">
        <v>23</v>
      </c>
      <c r="G1532" s="7">
        <v>23</v>
      </c>
      <c r="H1532" s="8">
        <f>D1532/D1530*100</f>
        <v>80.769230769230774</v>
      </c>
      <c r="I1532" s="8">
        <f>E1532/E1530*100</f>
        <v>80.769230769230774</v>
      </c>
      <c r="J1532" s="9">
        <f t="shared" si="442"/>
        <v>11.931818181818182</v>
      </c>
      <c r="K1532" s="9">
        <f t="shared" si="443"/>
        <v>91.304347826086953</v>
      </c>
      <c r="L1532" s="9">
        <f t="shared" si="443"/>
        <v>91.304347826086953</v>
      </c>
    </row>
    <row r="1533" spans="1:12" s="1" customFormat="1" x14ac:dyDescent="0.2">
      <c r="A1533" s="6" t="s">
        <v>9</v>
      </c>
      <c r="B1533" s="7">
        <v>189</v>
      </c>
      <c r="C1533" s="7">
        <v>785</v>
      </c>
      <c r="D1533" s="7">
        <v>26</v>
      </c>
      <c r="E1533" s="7">
        <v>26</v>
      </c>
      <c r="F1533" s="7">
        <v>28</v>
      </c>
      <c r="G1533" s="7">
        <v>28</v>
      </c>
      <c r="H1533" s="8">
        <f>H1534+H1535</f>
        <v>100</v>
      </c>
      <c r="I1533" s="8">
        <f>I1534+I1535</f>
        <v>100</v>
      </c>
      <c r="J1533" s="9">
        <f t="shared" si="442"/>
        <v>13.756613756613756</v>
      </c>
      <c r="K1533" s="9">
        <f t="shared" si="443"/>
        <v>92.857142857142861</v>
      </c>
      <c r="L1533" s="9">
        <f t="shared" si="443"/>
        <v>92.857142857142861</v>
      </c>
    </row>
    <row r="1534" spans="1:12" s="1" customFormat="1" x14ac:dyDescent="0.2">
      <c r="A1534" s="10" t="s">
        <v>10</v>
      </c>
      <c r="B1534" s="7">
        <v>0</v>
      </c>
      <c r="C1534" s="7">
        <v>2</v>
      </c>
      <c r="D1534" s="7">
        <v>0</v>
      </c>
      <c r="E1534" s="7">
        <v>0</v>
      </c>
      <c r="F1534" s="7">
        <v>0</v>
      </c>
      <c r="G1534" s="7">
        <v>0</v>
      </c>
      <c r="H1534" s="8">
        <f>D1534/D1533*100</f>
        <v>0</v>
      </c>
      <c r="I1534" s="8">
        <f>E1534/E1533*100</f>
        <v>0</v>
      </c>
      <c r="J1534" s="9">
        <v>0</v>
      </c>
      <c r="K1534" s="9">
        <v>0</v>
      </c>
      <c r="L1534" s="9">
        <v>0</v>
      </c>
    </row>
    <row r="1535" spans="1:12" s="1" customFormat="1" x14ac:dyDescent="0.2">
      <c r="A1535" s="10" t="s">
        <v>11</v>
      </c>
      <c r="B1535" s="7">
        <v>189</v>
      </c>
      <c r="C1535" s="7">
        <v>783</v>
      </c>
      <c r="D1535" s="7">
        <v>26</v>
      </c>
      <c r="E1535" s="7">
        <v>26</v>
      </c>
      <c r="F1535" s="7">
        <v>28</v>
      </c>
      <c r="G1535" s="7">
        <v>28</v>
      </c>
      <c r="H1535" s="8">
        <f>D1535/D1533*100</f>
        <v>100</v>
      </c>
      <c r="I1535" s="8">
        <f>E1535/E1533*100</f>
        <v>100</v>
      </c>
      <c r="J1535" s="9">
        <f t="shared" si="442"/>
        <v>13.756613756613756</v>
      </c>
      <c r="K1535" s="9">
        <f t="shared" si="443"/>
        <v>92.857142857142861</v>
      </c>
      <c r="L1535" s="9">
        <f t="shared" si="443"/>
        <v>92.857142857142861</v>
      </c>
    </row>
    <row r="1536" spans="1:12" s="1" customFormat="1" ht="22.5" x14ac:dyDescent="0.2">
      <c r="A1536" s="3" t="s">
        <v>229</v>
      </c>
      <c r="B1536" s="7"/>
      <c r="C1536" s="7"/>
      <c r="D1536" s="7"/>
      <c r="E1536" s="7"/>
      <c r="F1536" s="7"/>
      <c r="G1536" s="7"/>
    </row>
    <row r="1537" spans="1:12" s="1" customFormat="1" x14ac:dyDescent="0.2">
      <c r="A1537" s="6" t="s">
        <v>6</v>
      </c>
      <c r="B1537" s="7">
        <v>128647.3</v>
      </c>
      <c r="C1537" s="7">
        <v>3861426.5</v>
      </c>
      <c r="D1537" s="7">
        <v>107053</v>
      </c>
      <c r="E1537" s="7">
        <v>107053</v>
      </c>
      <c r="F1537" s="7">
        <v>218540</v>
      </c>
      <c r="G1537" s="7">
        <v>218540</v>
      </c>
      <c r="H1537" s="8">
        <f>H1538+H1539</f>
        <v>100</v>
      </c>
      <c r="I1537" s="8">
        <f>I1538+I1539</f>
        <v>100</v>
      </c>
      <c r="J1537" s="9">
        <f t="shared" ref="J1537:J1542" si="444">D1537/B1537*100</f>
        <v>83.214338738551064</v>
      </c>
      <c r="K1537" s="9">
        <f t="shared" ref="K1537:L1542" si="445">D1537/F1537*100</f>
        <v>48.985540404502608</v>
      </c>
      <c r="L1537" s="9">
        <f t="shared" si="445"/>
        <v>48.985540404502608</v>
      </c>
    </row>
    <row r="1538" spans="1:12" s="1" customFormat="1" x14ac:dyDescent="0.2">
      <c r="A1538" s="10" t="s">
        <v>7</v>
      </c>
      <c r="B1538" s="7">
        <v>971</v>
      </c>
      <c r="C1538" s="7">
        <v>39388</v>
      </c>
      <c r="D1538" s="7">
        <v>749</v>
      </c>
      <c r="E1538" s="7">
        <v>749</v>
      </c>
      <c r="F1538" s="7">
        <v>801</v>
      </c>
      <c r="G1538" s="7">
        <v>801</v>
      </c>
      <c r="H1538" s="8">
        <f>D1538/D1537*100</f>
        <v>0.69965344268726704</v>
      </c>
      <c r="I1538" s="8">
        <f>E1538/E1537*100</f>
        <v>0.69965344268726704</v>
      </c>
      <c r="J1538" s="9">
        <f t="shared" si="444"/>
        <v>77.136972193614824</v>
      </c>
      <c r="K1538" s="9">
        <f t="shared" si="445"/>
        <v>93.508114856429458</v>
      </c>
      <c r="L1538" s="9">
        <f t="shared" si="445"/>
        <v>93.508114856429458</v>
      </c>
    </row>
    <row r="1539" spans="1:12" s="1" customFormat="1" x14ac:dyDescent="0.2">
      <c r="A1539" s="10" t="s">
        <v>8</v>
      </c>
      <c r="B1539" s="7">
        <v>127676.3</v>
      </c>
      <c r="C1539" s="7">
        <v>3822038.5</v>
      </c>
      <c r="D1539" s="7">
        <v>106304</v>
      </c>
      <c r="E1539" s="7">
        <v>106304</v>
      </c>
      <c r="F1539" s="7">
        <v>217739</v>
      </c>
      <c r="G1539" s="7">
        <v>217739</v>
      </c>
      <c r="H1539" s="8">
        <f>D1539/D1537*100</f>
        <v>99.300346557312736</v>
      </c>
      <c r="I1539" s="8">
        <f>E1539/E1537*100</f>
        <v>99.300346557312736</v>
      </c>
      <c r="J1539" s="9">
        <f t="shared" si="444"/>
        <v>83.260558145873588</v>
      </c>
      <c r="K1539" s="9">
        <f t="shared" si="445"/>
        <v>48.821754485875289</v>
      </c>
      <c r="L1539" s="9">
        <f t="shared" si="445"/>
        <v>48.821754485875289</v>
      </c>
    </row>
    <row r="1540" spans="1:12" s="1" customFormat="1" x14ac:dyDescent="0.2">
      <c r="A1540" s="6" t="s">
        <v>9</v>
      </c>
      <c r="B1540" s="7">
        <v>128647.3</v>
      </c>
      <c r="C1540" s="7">
        <v>3861426.5</v>
      </c>
      <c r="D1540" s="7">
        <v>107053</v>
      </c>
      <c r="E1540" s="7">
        <v>107053</v>
      </c>
      <c r="F1540" s="7">
        <v>218540</v>
      </c>
      <c r="G1540" s="7">
        <v>218540</v>
      </c>
      <c r="H1540" s="8">
        <f>H1541+H1542</f>
        <v>100</v>
      </c>
      <c r="I1540" s="8">
        <f>I1541+I1542</f>
        <v>100</v>
      </c>
      <c r="J1540" s="9">
        <f t="shared" si="444"/>
        <v>83.214338738551064</v>
      </c>
      <c r="K1540" s="9">
        <f t="shared" si="445"/>
        <v>48.985540404502608</v>
      </c>
      <c r="L1540" s="9">
        <f t="shared" si="445"/>
        <v>48.985540404502608</v>
      </c>
    </row>
    <row r="1541" spans="1:12" s="1" customFormat="1" x14ac:dyDescent="0.2">
      <c r="A1541" s="10" t="s">
        <v>10</v>
      </c>
      <c r="B1541" s="7">
        <v>16921</v>
      </c>
      <c r="C1541" s="7">
        <v>580461</v>
      </c>
      <c r="D1541" s="7">
        <v>15650</v>
      </c>
      <c r="E1541" s="7">
        <v>15650</v>
      </c>
      <c r="F1541" s="7">
        <v>10450</v>
      </c>
      <c r="G1541" s="7">
        <v>10450</v>
      </c>
      <c r="H1541" s="8">
        <f>D1541/D1540*100</f>
        <v>14.618927073505647</v>
      </c>
      <c r="I1541" s="8">
        <f>E1541/E1540*100</f>
        <v>14.618927073505647</v>
      </c>
      <c r="J1541" s="9">
        <f t="shared" si="444"/>
        <v>92.48862360380592</v>
      </c>
      <c r="K1541" s="9">
        <f t="shared" si="445"/>
        <v>149.76076555023923</v>
      </c>
      <c r="L1541" s="9">
        <f t="shared" si="445"/>
        <v>149.76076555023923</v>
      </c>
    </row>
    <row r="1542" spans="1:12" s="1" customFormat="1" x14ac:dyDescent="0.2">
      <c r="A1542" s="10" t="s">
        <v>11</v>
      </c>
      <c r="B1542" s="7">
        <v>111726.3</v>
      </c>
      <c r="C1542" s="7">
        <v>3280965.5</v>
      </c>
      <c r="D1542" s="7">
        <v>91403</v>
      </c>
      <c r="E1542" s="7">
        <v>91403</v>
      </c>
      <c r="F1542" s="7">
        <v>208090</v>
      </c>
      <c r="G1542" s="7">
        <v>208090</v>
      </c>
      <c r="H1542" s="8">
        <f>D1542/D1540*100</f>
        <v>85.381072926494355</v>
      </c>
      <c r="I1542" s="8">
        <f>E1542/E1540*100</f>
        <v>85.381072926494355</v>
      </c>
      <c r="J1542" s="9">
        <f t="shared" si="444"/>
        <v>81.809743990448084</v>
      </c>
      <c r="K1542" s="9">
        <f t="shared" si="445"/>
        <v>43.9247441011101</v>
      </c>
      <c r="L1542" s="9">
        <f t="shared" si="445"/>
        <v>43.9247441011101</v>
      </c>
    </row>
    <row r="1543" spans="1:12" s="1" customFormat="1" x14ac:dyDescent="0.2">
      <c r="A1543" s="3" t="s">
        <v>230</v>
      </c>
      <c r="B1543" s="7"/>
      <c r="C1543" s="7"/>
      <c r="D1543" s="7"/>
      <c r="E1543" s="7"/>
      <c r="F1543" s="7"/>
      <c r="G1543" s="7"/>
    </row>
    <row r="1544" spans="1:12" s="1" customFormat="1" x14ac:dyDescent="0.2">
      <c r="A1544" s="6" t="s">
        <v>6</v>
      </c>
      <c r="B1544" s="7">
        <v>27117</v>
      </c>
      <c r="C1544" s="7">
        <v>620598.4</v>
      </c>
      <c r="D1544" s="7">
        <v>18412</v>
      </c>
      <c r="E1544" s="7">
        <v>18412</v>
      </c>
      <c r="F1544" s="7">
        <v>38418</v>
      </c>
      <c r="G1544" s="7">
        <v>38418</v>
      </c>
      <c r="H1544" s="8">
        <f>H1545+H1546</f>
        <v>100</v>
      </c>
      <c r="I1544" s="8">
        <f>I1545+I1546</f>
        <v>100</v>
      </c>
      <c r="J1544" s="9">
        <f t="shared" ref="J1544:J1549" si="446">D1544/B1544*100</f>
        <v>67.898366338459269</v>
      </c>
      <c r="K1544" s="9">
        <f t="shared" ref="K1544:L1549" si="447">D1544/F1544*100</f>
        <v>47.925451611223906</v>
      </c>
      <c r="L1544" s="9">
        <f t="shared" si="447"/>
        <v>47.925451611223906</v>
      </c>
    </row>
    <row r="1545" spans="1:12" s="1" customFormat="1" x14ac:dyDescent="0.2">
      <c r="A1545" s="10" t="s">
        <v>7</v>
      </c>
      <c r="B1545" s="7">
        <v>335</v>
      </c>
      <c r="C1545" s="7">
        <v>4285</v>
      </c>
      <c r="D1545" s="7">
        <v>1</v>
      </c>
      <c r="E1545" s="7">
        <v>1</v>
      </c>
      <c r="F1545" s="7">
        <v>14</v>
      </c>
      <c r="G1545" s="7">
        <v>14</v>
      </c>
      <c r="H1545" s="8">
        <f>D1545/D1544*100</f>
        <v>5.4312404953291331E-3</v>
      </c>
      <c r="I1545" s="8">
        <f>E1545/E1544*100</f>
        <v>5.4312404953291331E-3</v>
      </c>
      <c r="J1545" s="9">
        <f t="shared" si="446"/>
        <v>0.29850746268656719</v>
      </c>
      <c r="K1545" s="9">
        <f t="shared" si="447"/>
        <v>7.1428571428571423</v>
      </c>
      <c r="L1545" s="9">
        <f t="shared" si="447"/>
        <v>7.1428571428571423</v>
      </c>
    </row>
    <row r="1546" spans="1:12" s="1" customFormat="1" x14ac:dyDescent="0.2">
      <c r="A1546" s="10" t="s">
        <v>8</v>
      </c>
      <c r="B1546" s="7">
        <v>26782</v>
      </c>
      <c r="C1546" s="7">
        <v>616313.4</v>
      </c>
      <c r="D1546" s="7">
        <v>18411</v>
      </c>
      <c r="E1546" s="7">
        <v>18411</v>
      </c>
      <c r="F1546" s="7">
        <v>38404</v>
      </c>
      <c r="G1546" s="7">
        <v>38404</v>
      </c>
      <c r="H1546" s="8">
        <f>D1546/D1544*100</f>
        <v>99.994568759504673</v>
      </c>
      <c r="I1546" s="8">
        <f>E1546/E1544*100</f>
        <v>99.994568759504673</v>
      </c>
      <c r="J1546" s="9">
        <f t="shared" si="446"/>
        <v>68.743932491972217</v>
      </c>
      <c r="K1546" s="9">
        <f t="shared" si="447"/>
        <v>47.940318716800334</v>
      </c>
      <c r="L1546" s="9">
        <f t="shared" si="447"/>
        <v>47.940318716800334</v>
      </c>
    </row>
    <row r="1547" spans="1:12" s="1" customFormat="1" x14ac:dyDescent="0.2">
      <c r="A1547" s="6" t="s">
        <v>9</v>
      </c>
      <c r="B1547" s="7">
        <v>27117</v>
      </c>
      <c r="C1547" s="7">
        <v>620598.4</v>
      </c>
      <c r="D1547" s="7">
        <v>18412</v>
      </c>
      <c r="E1547" s="7">
        <v>18412</v>
      </c>
      <c r="F1547" s="7">
        <v>38418</v>
      </c>
      <c r="G1547" s="7">
        <v>38418</v>
      </c>
      <c r="H1547" s="8">
        <f>H1548+H1549</f>
        <v>100</v>
      </c>
      <c r="I1547" s="8">
        <f>I1548+I1549</f>
        <v>100</v>
      </c>
      <c r="J1547" s="9">
        <f t="shared" si="446"/>
        <v>67.898366338459269</v>
      </c>
      <c r="K1547" s="9">
        <f t="shared" si="447"/>
        <v>47.925451611223906</v>
      </c>
      <c r="L1547" s="9">
        <f t="shared" si="447"/>
        <v>47.925451611223906</v>
      </c>
    </row>
    <row r="1548" spans="1:12" s="1" customFormat="1" x14ac:dyDescent="0.2">
      <c r="A1548" s="10" t="s">
        <v>10</v>
      </c>
      <c r="B1548" s="7">
        <v>52</v>
      </c>
      <c r="C1548" s="7">
        <v>1272</v>
      </c>
      <c r="D1548" s="7">
        <v>16</v>
      </c>
      <c r="E1548" s="7">
        <v>16</v>
      </c>
      <c r="F1548" s="7">
        <v>25</v>
      </c>
      <c r="G1548" s="7">
        <v>25</v>
      </c>
      <c r="H1548" s="8">
        <f>D1548/D1547*100</f>
        <v>8.689984792526613E-2</v>
      </c>
      <c r="I1548" s="8">
        <f>E1548/E1547*100</f>
        <v>8.689984792526613E-2</v>
      </c>
      <c r="J1548" s="9">
        <f t="shared" si="446"/>
        <v>30.76923076923077</v>
      </c>
      <c r="K1548" s="9">
        <f t="shared" si="447"/>
        <v>64</v>
      </c>
      <c r="L1548" s="9">
        <f t="shared" si="447"/>
        <v>64</v>
      </c>
    </row>
    <row r="1549" spans="1:12" s="1" customFormat="1" x14ac:dyDescent="0.2">
      <c r="A1549" s="10" t="s">
        <v>11</v>
      </c>
      <c r="B1549" s="7">
        <v>27065</v>
      </c>
      <c r="C1549" s="7">
        <v>619326.4</v>
      </c>
      <c r="D1549" s="7">
        <v>18396</v>
      </c>
      <c r="E1549" s="7">
        <v>18396</v>
      </c>
      <c r="F1549" s="7">
        <v>38393</v>
      </c>
      <c r="G1549" s="7">
        <v>38393</v>
      </c>
      <c r="H1549" s="8">
        <f>D1549/D1547*100</f>
        <v>99.913100152074733</v>
      </c>
      <c r="I1549" s="8">
        <f>E1549/E1547*100</f>
        <v>99.913100152074733</v>
      </c>
      <c r="J1549" s="9">
        <f t="shared" si="446"/>
        <v>67.969702567892114</v>
      </c>
      <c r="K1549" s="9">
        <f t="shared" si="447"/>
        <v>47.914984502383248</v>
      </c>
      <c r="L1549" s="9">
        <f t="shared" si="447"/>
        <v>47.914984502383248</v>
      </c>
    </row>
    <row r="1550" spans="1:12" s="1" customFormat="1" ht="22.5" x14ac:dyDescent="0.2">
      <c r="A1550" s="3" t="s">
        <v>231</v>
      </c>
      <c r="B1550" s="7"/>
      <c r="C1550" s="7"/>
      <c r="D1550" s="7"/>
      <c r="E1550" s="7"/>
      <c r="F1550" s="7"/>
      <c r="G1550" s="7"/>
    </row>
    <row r="1551" spans="1:12" s="1" customFormat="1" x14ac:dyDescent="0.2">
      <c r="A1551" s="6" t="s">
        <v>6</v>
      </c>
      <c r="B1551" s="7">
        <v>837</v>
      </c>
      <c r="C1551" s="7">
        <v>17134</v>
      </c>
      <c r="D1551" s="7">
        <v>1713</v>
      </c>
      <c r="E1551" s="7">
        <v>1713</v>
      </c>
      <c r="F1551" s="7">
        <v>1069</v>
      </c>
      <c r="G1551" s="7">
        <v>1069</v>
      </c>
      <c r="H1551" s="8">
        <f>H1552+H1553</f>
        <v>100</v>
      </c>
      <c r="I1551" s="8">
        <f>I1552+I1553</f>
        <v>100</v>
      </c>
      <c r="J1551" s="9">
        <f t="shared" ref="J1551:J1556" si="448">D1551/B1551*100</f>
        <v>204.65949820788532</v>
      </c>
      <c r="K1551" s="9">
        <f t="shared" ref="K1551:L1556" si="449">D1551/F1551*100</f>
        <v>160.24321796071095</v>
      </c>
      <c r="L1551" s="9">
        <f t="shared" si="449"/>
        <v>160.24321796071095</v>
      </c>
    </row>
    <row r="1552" spans="1:12" s="1" customFormat="1" x14ac:dyDescent="0.2">
      <c r="A1552" s="10" t="s">
        <v>7</v>
      </c>
      <c r="B1552" s="7">
        <v>346</v>
      </c>
      <c r="C1552" s="7">
        <v>5344</v>
      </c>
      <c r="D1552" s="7">
        <v>473</v>
      </c>
      <c r="E1552" s="7">
        <v>473</v>
      </c>
      <c r="F1552" s="7">
        <v>336</v>
      </c>
      <c r="G1552" s="7">
        <v>336</v>
      </c>
      <c r="H1552" s="8">
        <f>D1552/D1551*100</f>
        <v>27.612375948628138</v>
      </c>
      <c r="I1552" s="8">
        <f>E1552/E1551*100</f>
        <v>27.612375948628138</v>
      </c>
      <c r="J1552" s="9">
        <f t="shared" si="448"/>
        <v>136.70520231213871</v>
      </c>
      <c r="K1552" s="9">
        <f t="shared" si="449"/>
        <v>140.77380952380955</v>
      </c>
      <c r="L1552" s="9">
        <f t="shared" si="449"/>
        <v>140.77380952380955</v>
      </c>
    </row>
    <row r="1553" spans="1:12" s="1" customFormat="1" x14ac:dyDescent="0.2">
      <c r="A1553" s="10" t="s">
        <v>8</v>
      </c>
      <c r="B1553" s="7">
        <v>491</v>
      </c>
      <c r="C1553" s="7">
        <v>11790</v>
      </c>
      <c r="D1553" s="7">
        <v>1240</v>
      </c>
      <c r="E1553" s="7">
        <v>1240</v>
      </c>
      <c r="F1553" s="7">
        <v>733</v>
      </c>
      <c r="G1553" s="7">
        <v>733</v>
      </c>
      <c r="H1553" s="8">
        <f>D1553/D1551*100</f>
        <v>72.387624051371859</v>
      </c>
      <c r="I1553" s="8">
        <f>E1553/E1551*100</f>
        <v>72.387624051371859</v>
      </c>
      <c r="J1553" s="9">
        <f t="shared" si="448"/>
        <v>252.54582484725051</v>
      </c>
      <c r="K1553" s="9">
        <f t="shared" si="449"/>
        <v>169.16780354706685</v>
      </c>
      <c r="L1553" s="9">
        <f t="shared" si="449"/>
        <v>169.16780354706685</v>
      </c>
    </row>
    <row r="1554" spans="1:12" s="1" customFormat="1" x14ac:dyDescent="0.2">
      <c r="A1554" s="6" t="s">
        <v>9</v>
      </c>
      <c r="B1554" s="7">
        <v>837</v>
      </c>
      <c r="C1554" s="7">
        <v>17134</v>
      </c>
      <c r="D1554" s="7">
        <v>1713</v>
      </c>
      <c r="E1554" s="7">
        <v>1713</v>
      </c>
      <c r="F1554" s="7">
        <v>1069</v>
      </c>
      <c r="G1554" s="7">
        <v>1069</v>
      </c>
      <c r="H1554" s="8">
        <f>H1555+H1556</f>
        <v>100</v>
      </c>
      <c r="I1554" s="8">
        <f>I1555+I1556</f>
        <v>100</v>
      </c>
      <c r="J1554" s="9">
        <f t="shared" si="448"/>
        <v>204.65949820788532</v>
      </c>
      <c r="K1554" s="9">
        <f t="shared" si="449"/>
        <v>160.24321796071095</v>
      </c>
      <c r="L1554" s="9">
        <f t="shared" si="449"/>
        <v>160.24321796071095</v>
      </c>
    </row>
    <row r="1555" spans="1:12" s="1" customFormat="1" x14ac:dyDescent="0.2">
      <c r="A1555" s="10" t="s">
        <v>10</v>
      </c>
      <c r="B1555" s="7">
        <v>106</v>
      </c>
      <c r="C1555" s="7">
        <v>508</v>
      </c>
      <c r="D1555" s="7">
        <v>45</v>
      </c>
      <c r="E1555" s="7">
        <v>45</v>
      </c>
      <c r="F1555" s="7">
        <v>27</v>
      </c>
      <c r="G1555" s="7">
        <v>27</v>
      </c>
      <c r="H1555" s="8">
        <f>D1555/D1554*100</f>
        <v>2.6269702276707529</v>
      </c>
      <c r="I1555" s="8">
        <f>E1555/E1554*100</f>
        <v>2.6269702276707529</v>
      </c>
      <c r="J1555" s="9">
        <f t="shared" si="448"/>
        <v>42.452830188679243</v>
      </c>
      <c r="K1555" s="9">
        <f t="shared" si="449"/>
        <v>166.66666666666669</v>
      </c>
      <c r="L1555" s="9">
        <f t="shared" si="449"/>
        <v>166.66666666666669</v>
      </c>
    </row>
    <row r="1556" spans="1:12" s="1" customFormat="1" x14ac:dyDescent="0.2">
      <c r="A1556" s="10" t="s">
        <v>11</v>
      </c>
      <c r="B1556" s="7">
        <v>731</v>
      </c>
      <c r="C1556" s="7">
        <v>16626</v>
      </c>
      <c r="D1556" s="7">
        <v>1668</v>
      </c>
      <c r="E1556" s="7">
        <v>1668</v>
      </c>
      <c r="F1556" s="7">
        <v>1042</v>
      </c>
      <c r="G1556" s="7">
        <v>1042</v>
      </c>
      <c r="H1556" s="8">
        <f>D1556/D1554*100</f>
        <v>97.373029772329247</v>
      </c>
      <c r="I1556" s="8">
        <f>E1556/E1554*100</f>
        <v>97.373029772329247</v>
      </c>
      <c r="J1556" s="9">
        <f t="shared" si="448"/>
        <v>228.18057455540358</v>
      </c>
      <c r="K1556" s="9">
        <f t="shared" si="449"/>
        <v>160.07677543186182</v>
      </c>
      <c r="L1556" s="9">
        <f t="shared" si="449"/>
        <v>160.07677543186182</v>
      </c>
    </row>
    <row r="1557" spans="1:12" s="1" customFormat="1" x14ac:dyDescent="0.2">
      <c r="A1557" s="3" t="s">
        <v>232</v>
      </c>
      <c r="B1557" s="7"/>
      <c r="C1557" s="7"/>
      <c r="D1557" s="7"/>
      <c r="E1557" s="7"/>
      <c r="F1557" s="7"/>
      <c r="G1557" s="7"/>
    </row>
    <row r="1558" spans="1:12" s="1" customFormat="1" x14ac:dyDescent="0.2">
      <c r="A1558" s="6" t="s">
        <v>6</v>
      </c>
      <c r="B1558" s="7">
        <v>86</v>
      </c>
      <c r="C1558" s="7">
        <v>3067</v>
      </c>
      <c r="D1558" s="7">
        <v>125</v>
      </c>
      <c r="E1558" s="7">
        <v>125</v>
      </c>
      <c r="F1558" s="7">
        <v>119</v>
      </c>
      <c r="G1558" s="7">
        <v>119</v>
      </c>
      <c r="H1558" s="8">
        <f>H1559+H1560</f>
        <v>100.00000000000001</v>
      </c>
      <c r="I1558" s="8">
        <f>I1559+I1560</f>
        <v>100.00000000000001</v>
      </c>
      <c r="J1558" s="9">
        <f t="shared" ref="J1558:J1563" si="450">D1558/B1558*100</f>
        <v>145.3488372093023</v>
      </c>
      <c r="K1558" s="9">
        <f t="shared" ref="K1558:L1563" si="451">D1558/F1558*100</f>
        <v>105.0420168067227</v>
      </c>
      <c r="L1558" s="9">
        <f t="shared" si="451"/>
        <v>105.0420168067227</v>
      </c>
    </row>
    <row r="1559" spans="1:12" s="1" customFormat="1" x14ac:dyDescent="0.2">
      <c r="A1559" s="10" t="s">
        <v>7</v>
      </c>
      <c r="B1559" s="7">
        <v>22</v>
      </c>
      <c r="C1559" s="7">
        <v>295</v>
      </c>
      <c r="D1559" s="7">
        <v>28</v>
      </c>
      <c r="E1559" s="7">
        <v>28</v>
      </c>
      <c r="F1559" s="7">
        <v>11</v>
      </c>
      <c r="G1559" s="7">
        <v>11</v>
      </c>
      <c r="H1559" s="8">
        <f>D1559/D1558*100</f>
        <v>22.400000000000002</v>
      </c>
      <c r="I1559" s="8">
        <f>E1559/E1558*100</f>
        <v>22.400000000000002</v>
      </c>
      <c r="J1559" s="9">
        <f t="shared" si="450"/>
        <v>127.27272727272727</v>
      </c>
      <c r="K1559" s="9">
        <f t="shared" si="451"/>
        <v>254.54545454545453</v>
      </c>
      <c r="L1559" s="9">
        <f t="shared" si="451"/>
        <v>254.54545454545453</v>
      </c>
    </row>
    <row r="1560" spans="1:12" s="1" customFormat="1" x14ac:dyDescent="0.2">
      <c r="A1560" s="10" t="s">
        <v>8</v>
      </c>
      <c r="B1560" s="7">
        <v>64</v>
      </c>
      <c r="C1560" s="7">
        <v>2772</v>
      </c>
      <c r="D1560" s="7">
        <v>97</v>
      </c>
      <c r="E1560" s="7">
        <v>97</v>
      </c>
      <c r="F1560" s="7">
        <v>108</v>
      </c>
      <c r="G1560" s="7">
        <v>108</v>
      </c>
      <c r="H1560" s="8">
        <f>D1560/D1558*100</f>
        <v>77.600000000000009</v>
      </c>
      <c r="I1560" s="8">
        <f>E1560/E1558*100</f>
        <v>77.600000000000009</v>
      </c>
      <c r="J1560" s="9">
        <f t="shared" si="450"/>
        <v>151.5625</v>
      </c>
      <c r="K1560" s="9">
        <f t="shared" si="451"/>
        <v>89.81481481481481</v>
      </c>
      <c r="L1560" s="9">
        <f t="shared" si="451"/>
        <v>89.81481481481481</v>
      </c>
    </row>
    <row r="1561" spans="1:12" s="1" customFormat="1" x14ac:dyDescent="0.2">
      <c r="A1561" s="6" t="s">
        <v>9</v>
      </c>
      <c r="B1561" s="7">
        <v>86</v>
      </c>
      <c r="C1561" s="7">
        <v>3067</v>
      </c>
      <c r="D1561" s="7">
        <v>125</v>
      </c>
      <c r="E1561" s="7">
        <v>125</v>
      </c>
      <c r="F1561" s="7">
        <v>119</v>
      </c>
      <c r="G1561" s="7">
        <v>119</v>
      </c>
      <c r="H1561" s="8">
        <f>H1562+H1563</f>
        <v>100</v>
      </c>
      <c r="I1561" s="8">
        <f>I1562+I1563</f>
        <v>100</v>
      </c>
      <c r="J1561" s="9">
        <f t="shared" si="450"/>
        <v>145.3488372093023</v>
      </c>
      <c r="K1561" s="9">
        <f t="shared" si="451"/>
        <v>105.0420168067227</v>
      </c>
      <c r="L1561" s="9">
        <f t="shared" si="451"/>
        <v>105.0420168067227</v>
      </c>
    </row>
    <row r="1562" spans="1:12" s="1" customFormat="1" x14ac:dyDescent="0.2">
      <c r="A1562" s="10" t="s">
        <v>10</v>
      </c>
      <c r="B1562" s="7">
        <v>0</v>
      </c>
      <c r="C1562" s="7">
        <v>12</v>
      </c>
      <c r="D1562" s="7">
        <v>2</v>
      </c>
      <c r="E1562" s="7">
        <v>2</v>
      </c>
      <c r="F1562" s="7">
        <v>0</v>
      </c>
      <c r="G1562" s="7">
        <v>0</v>
      </c>
      <c r="H1562" s="8">
        <f>D1562/D1561*100</f>
        <v>1.6</v>
      </c>
      <c r="I1562" s="8">
        <f>E1562/E1561*100</f>
        <v>1.6</v>
      </c>
      <c r="J1562" s="9">
        <v>0</v>
      </c>
      <c r="K1562" s="9">
        <v>0</v>
      </c>
      <c r="L1562" s="9">
        <v>0</v>
      </c>
    </row>
    <row r="1563" spans="1:12" s="1" customFormat="1" x14ac:dyDescent="0.2">
      <c r="A1563" s="10" t="s">
        <v>11</v>
      </c>
      <c r="B1563" s="7">
        <v>86</v>
      </c>
      <c r="C1563" s="7">
        <v>3055</v>
      </c>
      <c r="D1563" s="7">
        <v>123</v>
      </c>
      <c r="E1563" s="7">
        <v>123</v>
      </c>
      <c r="F1563" s="7">
        <v>119</v>
      </c>
      <c r="G1563" s="7">
        <v>119</v>
      </c>
      <c r="H1563" s="8">
        <f>D1563/D1561*100</f>
        <v>98.4</v>
      </c>
      <c r="I1563" s="8">
        <f>E1563/E1561*100</f>
        <v>98.4</v>
      </c>
      <c r="J1563" s="9">
        <f t="shared" si="450"/>
        <v>143.02325581395351</v>
      </c>
      <c r="K1563" s="9">
        <f t="shared" si="451"/>
        <v>103.36134453781514</v>
      </c>
      <c r="L1563" s="9">
        <f t="shared" si="451"/>
        <v>103.36134453781514</v>
      </c>
    </row>
    <row r="1564" spans="1:12" s="1" customFormat="1" ht="22.5" x14ac:dyDescent="0.2">
      <c r="A1564" s="3" t="s">
        <v>233</v>
      </c>
      <c r="B1564" s="7"/>
      <c r="C1564" s="7"/>
      <c r="D1564" s="7"/>
      <c r="E1564" s="7"/>
      <c r="F1564" s="7"/>
      <c r="G1564" s="7"/>
    </row>
    <row r="1565" spans="1:12" s="1" customFormat="1" x14ac:dyDescent="0.2">
      <c r="A1565" s="6" t="s">
        <v>6</v>
      </c>
      <c r="B1565" s="7">
        <v>9</v>
      </c>
      <c r="C1565" s="7">
        <v>240</v>
      </c>
      <c r="D1565" s="7">
        <v>23</v>
      </c>
      <c r="E1565" s="7">
        <v>23</v>
      </c>
      <c r="F1565" s="7">
        <v>18</v>
      </c>
      <c r="G1565" s="7">
        <v>18</v>
      </c>
      <c r="H1565" s="8">
        <f>H1566+H1567</f>
        <v>100</v>
      </c>
      <c r="I1565" s="8">
        <f>I1566+I1567</f>
        <v>100</v>
      </c>
      <c r="J1565" s="9">
        <f t="shared" ref="J1565:J1570" si="452">D1565/B1565*100</f>
        <v>255.55555555555554</v>
      </c>
      <c r="K1565" s="9">
        <f t="shared" ref="K1565:L1570" si="453">D1565/F1565*100</f>
        <v>127.77777777777777</v>
      </c>
      <c r="L1565" s="9">
        <f t="shared" si="453"/>
        <v>127.77777777777777</v>
      </c>
    </row>
    <row r="1566" spans="1:12" s="1" customFormat="1" x14ac:dyDescent="0.2">
      <c r="A1566" s="10" t="s">
        <v>7</v>
      </c>
      <c r="B1566" s="7">
        <v>0</v>
      </c>
      <c r="C1566" s="7">
        <v>0</v>
      </c>
      <c r="D1566" s="7">
        <v>0</v>
      </c>
      <c r="E1566" s="7">
        <v>0</v>
      </c>
      <c r="F1566" s="7">
        <v>0</v>
      </c>
      <c r="G1566" s="7">
        <v>0</v>
      </c>
      <c r="H1566" s="8">
        <f>D1566/D1565*100</f>
        <v>0</v>
      </c>
      <c r="I1566" s="8">
        <f>E1566/E1565*100</f>
        <v>0</v>
      </c>
      <c r="J1566" s="9">
        <v>0</v>
      </c>
      <c r="K1566" s="9">
        <v>0</v>
      </c>
      <c r="L1566" s="9">
        <v>0</v>
      </c>
    </row>
    <row r="1567" spans="1:12" s="1" customFormat="1" x14ac:dyDescent="0.2">
      <c r="A1567" s="10" t="s">
        <v>8</v>
      </c>
      <c r="B1567" s="7">
        <v>9</v>
      </c>
      <c r="C1567" s="7">
        <v>240</v>
      </c>
      <c r="D1567" s="7">
        <v>23</v>
      </c>
      <c r="E1567" s="7">
        <v>23</v>
      </c>
      <c r="F1567" s="7">
        <v>18</v>
      </c>
      <c r="G1567" s="7">
        <v>18</v>
      </c>
      <c r="H1567" s="8">
        <f>D1567/D1565*100</f>
        <v>100</v>
      </c>
      <c r="I1567" s="8">
        <f>E1567/E1565*100</f>
        <v>100</v>
      </c>
      <c r="J1567" s="9">
        <f t="shared" si="452"/>
        <v>255.55555555555554</v>
      </c>
      <c r="K1567" s="9">
        <f t="shared" si="453"/>
        <v>127.77777777777777</v>
      </c>
      <c r="L1567" s="9">
        <f t="shared" si="453"/>
        <v>127.77777777777777</v>
      </c>
    </row>
    <row r="1568" spans="1:12" s="1" customFormat="1" x14ac:dyDescent="0.2">
      <c r="A1568" s="6" t="s">
        <v>9</v>
      </c>
      <c r="B1568" s="7">
        <v>9</v>
      </c>
      <c r="C1568" s="7">
        <v>240</v>
      </c>
      <c r="D1568" s="7">
        <v>23</v>
      </c>
      <c r="E1568" s="7">
        <v>23</v>
      </c>
      <c r="F1568" s="7">
        <v>18</v>
      </c>
      <c r="G1568" s="7">
        <v>18</v>
      </c>
      <c r="H1568" s="8">
        <f>H1569+H1570</f>
        <v>100</v>
      </c>
      <c r="I1568" s="8">
        <f>I1569+I1570</f>
        <v>100</v>
      </c>
      <c r="J1568" s="9">
        <f t="shared" si="452"/>
        <v>255.55555555555554</v>
      </c>
      <c r="K1568" s="9">
        <f t="shared" si="453"/>
        <v>127.77777777777777</v>
      </c>
      <c r="L1568" s="9">
        <f t="shared" si="453"/>
        <v>127.77777777777777</v>
      </c>
    </row>
    <row r="1569" spans="1:12" s="1" customFormat="1" x14ac:dyDescent="0.2">
      <c r="A1569" s="10" t="s">
        <v>10</v>
      </c>
      <c r="B1569" s="7">
        <v>0</v>
      </c>
      <c r="C1569" s="7">
        <v>20</v>
      </c>
      <c r="D1569" s="7">
        <v>4</v>
      </c>
      <c r="E1569" s="7">
        <v>4</v>
      </c>
      <c r="F1569" s="7">
        <v>0</v>
      </c>
      <c r="G1569" s="7">
        <v>0</v>
      </c>
      <c r="H1569" s="8">
        <f>D1569/D1568*100</f>
        <v>17.391304347826086</v>
      </c>
      <c r="I1569" s="8">
        <f>E1569/E1568*100</f>
        <v>17.391304347826086</v>
      </c>
      <c r="J1569" s="9">
        <v>0</v>
      </c>
      <c r="K1569" s="9">
        <v>0</v>
      </c>
      <c r="L1569" s="9">
        <v>0</v>
      </c>
    </row>
    <row r="1570" spans="1:12" s="1" customFormat="1" x14ac:dyDescent="0.2">
      <c r="A1570" s="10" t="s">
        <v>11</v>
      </c>
      <c r="B1570" s="7">
        <v>9</v>
      </c>
      <c r="C1570" s="7">
        <v>220</v>
      </c>
      <c r="D1570" s="7">
        <v>19</v>
      </c>
      <c r="E1570" s="7">
        <v>19</v>
      </c>
      <c r="F1570" s="7">
        <v>18</v>
      </c>
      <c r="G1570" s="7">
        <v>18</v>
      </c>
      <c r="H1570" s="8">
        <f>D1570/D1568*100</f>
        <v>82.608695652173907</v>
      </c>
      <c r="I1570" s="8">
        <f>E1570/E1568*100</f>
        <v>82.608695652173907</v>
      </c>
      <c r="J1570" s="9">
        <f t="shared" si="452"/>
        <v>211.11111111111111</v>
      </c>
      <c r="K1570" s="9">
        <f t="shared" si="453"/>
        <v>105.55555555555556</v>
      </c>
      <c r="L1570" s="9">
        <f t="shared" si="453"/>
        <v>105.55555555555556</v>
      </c>
    </row>
    <row r="1571" spans="1:12" s="1" customFormat="1" ht="45" x14ac:dyDescent="0.2">
      <c r="A1571" s="3" t="s">
        <v>234</v>
      </c>
      <c r="B1571" s="7"/>
      <c r="C1571" s="7"/>
      <c r="D1571" s="7"/>
      <c r="E1571" s="7"/>
      <c r="F1571" s="7"/>
      <c r="G1571" s="7"/>
    </row>
    <row r="1572" spans="1:12" s="1" customFormat="1" x14ac:dyDescent="0.2">
      <c r="A1572" s="6" t="s">
        <v>6</v>
      </c>
      <c r="B1572" s="7">
        <v>89</v>
      </c>
      <c r="C1572" s="7">
        <v>920</v>
      </c>
      <c r="D1572" s="7">
        <v>50</v>
      </c>
      <c r="E1572" s="7">
        <v>50</v>
      </c>
      <c r="F1572" s="7">
        <v>53</v>
      </c>
      <c r="G1572" s="7">
        <v>53</v>
      </c>
      <c r="H1572" s="8">
        <f>H1573+H1574</f>
        <v>100</v>
      </c>
      <c r="I1572" s="8">
        <f>I1573+I1574</f>
        <v>100</v>
      </c>
      <c r="J1572" s="9">
        <f t="shared" ref="J1572:J1577" si="454">D1572/B1572*100</f>
        <v>56.17977528089888</v>
      </c>
      <c r="K1572" s="9">
        <f t="shared" ref="K1572:L1577" si="455">D1572/F1572*100</f>
        <v>94.339622641509436</v>
      </c>
      <c r="L1572" s="9">
        <f t="shared" si="455"/>
        <v>94.339622641509436</v>
      </c>
    </row>
    <row r="1573" spans="1:12" s="1" customFormat="1" x14ac:dyDescent="0.2">
      <c r="A1573" s="10" t="s">
        <v>7</v>
      </c>
      <c r="B1573" s="7">
        <v>0</v>
      </c>
      <c r="C1573" s="7">
        <v>1</v>
      </c>
      <c r="D1573" s="7">
        <v>0</v>
      </c>
      <c r="E1573" s="7">
        <v>0</v>
      </c>
      <c r="F1573" s="7">
        <v>0</v>
      </c>
      <c r="G1573" s="7">
        <v>0</v>
      </c>
      <c r="H1573" s="8">
        <f>D1573/D1572*100</f>
        <v>0</v>
      </c>
      <c r="I1573" s="8">
        <f>E1573/E1572*100</f>
        <v>0</v>
      </c>
      <c r="J1573" s="9">
        <v>0</v>
      </c>
      <c r="K1573" s="9">
        <v>0</v>
      </c>
      <c r="L1573" s="9">
        <v>0</v>
      </c>
    </row>
    <row r="1574" spans="1:12" s="1" customFormat="1" x14ac:dyDescent="0.2">
      <c r="A1574" s="10" t="s">
        <v>8</v>
      </c>
      <c r="B1574" s="7">
        <v>89</v>
      </c>
      <c r="C1574" s="7">
        <v>919</v>
      </c>
      <c r="D1574" s="7">
        <v>50</v>
      </c>
      <c r="E1574" s="7">
        <v>50</v>
      </c>
      <c r="F1574" s="7">
        <v>53</v>
      </c>
      <c r="G1574" s="7">
        <v>53</v>
      </c>
      <c r="H1574" s="8">
        <f>D1574/D1572*100</f>
        <v>100</v>
      </c>
      <c r="I1574" s="8">
        <f>E1574/E1572*100</f>
        <v>100</v>
      </c>
      <c r="J1574" s="9">
        <f t="shared" si="454"/>
        <v>56.17977528089888</v>
      </c>
      <c r="K1574" s="9">
        <f t="shared" si="455"/>
        <v>94.339622641509436</v>
      </c>
      <c r="L1574" s="9">
        <f t="shared" si="455"/>
        <v>94.339622641509436</v>
      </c>
    </row>
    <row r="1575" spans="1:12" s="1" customFormat="1" x14ac:dyDescent="0.2">
      <c r="A1575" s="6" t="s">
        <v>9</v>
      </c>
      <c r="B1575" s="7">
        <v>89</v>
      </c>
      <c r="C1575" s="7">
        <v>920</v>
      </c>
      <c r="D1575" s="7">
        <v>50</v>
      </c>
      <c r="E1575" s="7">
        <v>50</v>
      </c>
      <c r="F1575" s="7">
        <v>53</v>
      </c>
      <c r="G1575" s="7">
        <v>53</v>
      </c>
      <c r="H1575" s="8">
        <f>H1576+H1577</f>
        <v>100</v>
      </c>
      <c r="I1575" s="8">
        <f>I1576+I1577</f>
        <v>100</v>
      </c>
      <c r="J1575" s="9">
        <f t="shared" si="454"/>
        <v>56.17977528089888</v>
      </c>
      <c r="K1575" s="9">
        <f t="shared" si="455"/>
        <v>94.339622641509436</v>
      </c>
      <c r="L1575" s="9">
        <f t="shared" si="455"/>
        <v>94.339622641509436</v>
      </c>
    </row>
    <row r="1576" spans="1:12" s="1" customFormat="1" x14ac:dyDescent="0.2">
      <c r="A1576" s="10" t="s">
        <v>10</v>
      </c>
      <c r="B1576" s="7">
        <v>24</v>
      </c>
      <c r="C1576" s="7">
        <v>221</v>
      </c>
      <c r="D1576" s="7">
        <v>16</v>
      </c>
      <c r="E1576" s="7">
        <v>16</v>
      </c>
      <c r="F1576" s="7">
        <v>17</v>
      </c>
      <c r="G1576" s="7">
        <v>17</v>
      </c>
      <c r="H1576" s="8">
        <f>D1576/D1575*100</f>
        <v>32</v>
      </c>
      <c r="I1576" s="8">
        <f>E1576/E1575*100</f>
        <v>32</v>
      </c>
      <c r="J1576" s="9">
        <f t="shared" si="454"/>
        <v>66.666666666666657</v>
      </c>
      <c r="K1576" s="9">
        <f t="shared" si="455"/>
        <v>94.117647058823522</v>
      </c>
      <c r="L1576" s="9">
        <f t="shared" si="455"/>
        <v>94.117647058823522</v>
      </c>
    </row>
    <row r="1577" spans="1:12" s="1" customFormat="1" x14ac:dyDescent="0.2">
      <c r="A1577" s="10" t="s">
        <v>11</v>
      </c>
      <c r="B1577" s="7">
        <v>65</v>
      </c>
      <c r="C1577" s="7">
        <v>699</v>
      </c>
      <c r="D1577" s="7">
        <v>34</v>
      </c>
      <c r="E1577" s="7">
        <v>34</v>
      </c>
      <c r="F1577" s="7">
        <v>36</v>
      </c>
      <c r="G1577" s="7">
        <v>36</v>
      </c>
      <c r="H1577" s="8">
        <f>D1577/D1575*100</f>
        <v>68</v>
      </c>
      <c r="I1577" s="8">
        <f>E1577/E1575*100</f>
        <v>68</v>
      </c>
      <c r="J1577" s="9">
        <f t="shared" si="454"/>
        <v>52.307692307692314</v>
      </c>
      <c r="K1577" s="9">
        <f t="shared" si="455"/>
        <v>94.444444444444443</v>
      </c>
      <c r="L1577" s="9">
        <f t="shared" si="455"/>
        <v>94.444444444444443</v>
      </c>
    </row>
    <row r="1578" spans="1:12" s="1" customFormat="1" ht="33.75" x14ac:dyDescent="0.2">
      <c r="A1578" s="11" t="s">
        <v>235</v>
      </c>
      <c r="B1578" s="7"/>
      <c r="C1578" s="7"/>
      <c r="D1578" s="7"/>
      <c r="E1578" s="7"/>
      <c r="F1578" s="7"/>
      <c r="G1578" s="7"/>
    </row>
    <row r="1579" spans="1:12" s="1" customFormat="1" x14ac:dyDescent="0.2">
      <c r="A1579" s="6" t="s">
        <v>6</v>
      </c>
      <c r="B1579" s="7">
        <v>88</v>
      </c>
      <c r="C1579" s="7">
        <v>886</v>
      </c>
      <c r="D1579" s="7">
        <v>43</v>
      </c>
      <c r="E1579" s="7">
        <v>43</v>
      </c>
      <c r="F1579" s="7">
        <v>52</v>
      </c>
      <c r="G1579" s="7">
        <v>52</v>
      </c>
      <c r="H1579" s="8">
        <f>H1580+H1581</f>
        <v>100</v>
      </c>
      <c r="I1579" s="8">
        <f>I1580+I1581</f>
        <v>100</v>
      </c>
      <c r="J1579" s="9">
        <f t="shared" ref="J1579:J1584" si="456">D1579/B1579*100</f>
        <v>48.863636363636367</v>
      </c>
      <c r="K1579" s="9">
        <f t="shared" ref="K1579:L1584" si="457">D1579/F1579*100</f>
        <v>82.692307692307693</v>
      </c>
      <c r="L1579" s="9">
        <f t="shared" si="457"/>
        <v>82.692307692307693</v>
      </c>
    </row>
    <row r="1580" spans="1:12" s="1" customFormat="1" x14ac:dyDescent="0.2">
      <c r="A1580" s="10" t="s">
        <v>7</v>
      </c>
      <c r="B1580" s="7">
        <v>0</v>
      </c>
      <c r="C1580" s="7">
        <v>1</v>
      </c>
      <c r="D1580" s="7">
        <v>0</v>
      </c>
      <c r="E1580" s="7">
        <v>0</v>
      </c>
      <c r="F1580" s="7">
        <v>0</v>
      </c>
      <c r="G1580" s="7">
        <v>0</v>
      </c>
      <c r="H1580" s="8">
        <f>D1580/D1579*100</f>
        <v>0</v>
      </c>
      <c r="I1580" s="8">
        <f>E1580/E1579*100</f>
        <v>0</v>
      </c>
      <c r="J1580" s="9">
        <v>0</v>
      </c>
      <c r="K1580" s="9">
        <v>0</v>
      </c>
      <c r="L1580" s="9">
        <v>0</v>
      </c>
    </row>
    <row r="1581" spans="1:12" s="1" customFormat="1" x14ac:dyDescent="0.2">
      <c r="A1581" s="10" t="s">
        <v>8</v>
      </c>
      <c r="B1581" s="7">
        <v>88</v>
      </c>
      <c r="C1581" s="7">
        <v>885</v>
      </c>
      <c r="D1581" s="7">
        <v>43</v>
      </c>
      <c r="E1581" s="7">
        <v>43</v>
      </c>
      <c r="F1581" s="7">
        <v>52</v>
      </c>
      <c r="G1581" s="7">
        <v>52</v>
      </c>
      <c r="H1581" s="8">
        <f>D1581/D1579*100</f>
        <v>100</v>
      </c>
      <c r="I1581" s="8">
        <f>E1581/E1579*100</f>
        <v>100</v>
      </c>
      <c r="J1581" s="9">
        <f t="shared" si="456"/>
        <v>48.863636363636367</v>
      </c>
      <c r="K1581" s="9">
        <f t="shared" si="457"/>
        <v>82.692307692307693</v>
      </c>
      <c r="L1581" s="9">
        <f t="shared" si="457"/>
        <v>82.692307692307693</v>
      </c>
    </row>
    <row r="1582" spans="1:12" s="1" customFormat="1" x14ac:dyDescent="0.2">
      <c r="A1582" s="6" t="s">
        <v>9</v>
      </c>
      <c r="B1582" s="7">
        <v>88</v>
      </c>
      <c r="C1582" s="7">
        <v>886</v>
      </c>
      <c r="D1582" s="7">
        <v>43</v>
      </c>
      <c r="E1582" s="7">
        <v>43</v>
      </c>
      <c r="F1582" s="7">
        <v>52</v>
      </c>
      <c r="G1582" s="7">
        <v>52</v>
      </c>
      <c r="H1582" s="8">
        <f>H1583+H1584</f>
        <v>100</v>
      </c>
      <c r="I1582" s="8">
        <f>I1583+I1584</f>
        <v>100</v>
      </c>
      <c r="J1582" s="9">
        <f t="shared" si="456"/>
        <v>48.863636363636367</v>
      </c>
      <c r="K1582" s="9">
        <f t="shared" si="457"/>
        <v>82.692307692307693</v>
      </c>
      <c r="L1582" s="9">
        <f t="shared" si="457"/>
        <v>82.692307692307693</v>
      </c>
    </row>
    <row r="1583" spans="1:12" s="1" customFormat="1" x14ac:dyDescent="0.2">
      <c r="A1583" s="10" t="s">
        <v>10</v>
      </c>
      <c r="B1583" s="7">
        <v>23</v>
      </c>
      <c r="C1583" s="7">
        <v>213</v>
      </c>
      <c r="D1583" s="7">
        <v>16</v>
      </c>
      <c r="E1583" s="7">
        <v>16</v>
      </c>
      <c r="F1583" s="7">
        <v>17</v>
      </c>
      <c r="G1583" s="7">
        <v>17</v>
      </c>
      <c r="H1583" s="8">
        <f>D1583/D1582*100</f>
        <v>37.209302325581397</v>
      </c>
      <c r="I1583" s="8">
        <f>E1583/E1582*100</f>
        <v>37.209302325581397</v>
      </c>
      <c r="J1583" s="9">
        <f t="shared" si="456"/>
        <v>69.565217391304344</v>
      </c>
      <c r="K1583" s="9">
        <f t="shared" si="457"/>
        <v>94.117647058823522</v>
      </c>
      <c r="L1583" s="9">
        <f t="shared" si="457"/>
        <v>94.117647058823522</v>
      </c>
    </row>
    <row r="1584" spans="1:12" s="1" customFormat="1" x14ac:dyDescent="0.2">
      <c r="A1584" s="10" t="s">
        <v>11</v>
      </c>
      <c r="B1584" s="7">
        <v>65</v>
      </c>
      <c r="C1584" s="7">
        <v>673</v>
      </c>
      <c r="D1584" s="7">
        <v>27</v>
      </c>
      <c r="E1584" s="7">
        <v>27</v>
      </c>
      <c r="F1584" s="7">
        <v>35</v>
      </c>
      <c r="G1584" s="7">
        <v>35</v>
      </c>
      <c r="H1584" s="8">
        <f>D1584/D1582*100</f>
        <v>62.790697674418603</v>
      </c>
      <c r="I1584" s="8">
        <f>E1584/E1582*100</f>
        <v>62.790697674418603</v>
      </c>
      <c r="J1584" s="9">
        <f t="shared" si="456"/>
        <v>41.53846153846154</v>
      </c>
      <c r="K1584" s="9">
        <f t="shared" si="457"/>
        <v>77.142857142857153</v>
      </c>
      <c r="L1584" s="9">
        <f t="shared" si="457"/>
        <v>77.142857142857153</v>
      </c>
    </row>
    <row r="1585" spans="1:12" s="1" customFormat="1" x14ac:dyDescent="0.2">
      <c r="A1585" s="3" t="s">
        <v>236</v>
      </c>
      <c r="B1585" s="7"/>
      <c r="C1585" s="7"/>
      <c r="D1585" s="7"/>
      <c r="E1585" s="7"/>
      <c r="F1585" s="7"/>
      <c r="G1585" s="7"/>
    </row>
    <row r="1586" spans="1:12" s="1" customFormat="1" x14ac:dyDescent="0.2">
      <c r="A1586" s="6" t="s">
        <v>6</v>
      </c>
      <c r="B1586" s="7">
        <v>51920</v>
      </c>
      <c r="C1586" s="7">
        <v>714469</v>
      </c>
      <c r="D1586" s="7">
        <v>49979</v>
      </c>
      <c r="E1586" s="7">
        <v>49979</v>
      </c>
      <c r="F1586" s="7">
        <v>64150</v>
      </c>
      <c r="G1586" s="7">
        <v>64150</v>
      </c>
      <c r="H1586" s="8">
        <f>H1587+H1588</f>
        <v>100</v>
      </c>
      <c r="I1586" s="8">
        <f>I1587+I1588</f>
        <v>100</v>
      </c>
      <c r="J1586" s="9">
        <f t="shared" ref="J1586:J1591" si="458">D1586/B1586*100</f>
        <v>96.261556240369799</v>
      </c>
      <c r="K1586" s="9">
        <f t="shared" ref="K1586:L1591" si="459">D1586/F1586*100</f>
        <v>77.909586905689793</v>
      </c>
      <c r="L1586" s="9">
        <f t="shared" si="459"/>
        <v>77.909586905689793</v>
      </c>
    </row>
    <row r="1587" spans="1:12" s="1" customFormat="1" x14ac:dyDescent="0.2">
      <c r="A1587" s="10" t="s">
        <v>7</v>
      </c>
      <c r="B1587" s="7">
        <v>0</v>
      </c>
      <c r="C1587" s="7">
        <v>0</v>
      </c>
      <c r="D1587" s="7">
        <v>0</v>
      </c>
      <c r="E1587" s="7">
        <v>0</v>
      </c>
      <c r="F1587" s="7">
        <v>0</v>
      </c>
      <c r="G1587" s="7">
        <v>0</v>
      </c>
      <c r="H1587" s="8">
        <f>D1587/D1586*100</f>
        <v>0</v>
      </c>
      <c r="I1587" s="8">
        <f>E1587/E1586*100</f>
        <v>0</v>
      </c>
      <c r="J1587" s="9">
        <v>0</v>
      </c>
      <c r="K1587" s="9">
        <v>0</v>
      </c>
      <c r="L1587" s="9">
        <v>0</v>
      </c>
    </row>
    <row r="1588" spans="1:12" s="1" customFormat="1" x14ac:dyDescent="0.2">
      <c r="A1588" s="10" t="s">
        <v>8</v>
      </c>
      <c r="B1588" s="7">
        <v>51920</v>
      </c>
      <c r="C1588" s="7">
        <v>714469</v>
      </c>
      <c r="D1588" s="7">
        <v>49979</v>
      </c>
      <c r="E1588" s="7">
        <v>49979</v>
      </c>
      <c r="F1588" s="7">
        <v>64150</v>
      </c>
      <c r="G1588" s="7">
        <v>64150</v>
      </c>
      <c r="H1588" s="8">
        <f>D1588/D1586*100</f>
        <v>100</v>
      </c>
      <c r="I1588" s="8">
        <f>E1588/E1586*100</f>
        <v>100</v>
      </c>
      <c r="J1588" s="9">
        <f t="shared" si="458"/>
        <v>96.261556240369799</v>
      </c>
      <c r="K1588" s="9">
        <f t="shared" si="459"/>
        <v>77.909586905689793</v>
      </c>
      <c r="L1588" s="9">
        <f t="shared" si="459"/>
        <v>77.909586905689793</v>
      </c>
    </row>
    <row r="1589" spans="1:12" s="1" customFormat="1" x14ac:dyDescent="0.2">
      <c r="A1589" s="6" t="s">
        <v>9</v>
      </c>
      <c r="B1589" s="7">
        <v>51920</v>
      </c>
      <c r="C1589" s="7">
        <v>714469</v>
      </c>
      <c r="D1589" s="7">
        <v>49979</v>
      </c>
      <c r="E1589" s="7">
        <v>49979</v>
      </c>
      <c r="F1589" s="7">
        <v>64150</v>
      </c>
      <c r="G1589" s="7">
        <v>64150</v>
      </c>
      <c r="H1589" s="8">
        <f>H1590+H1591</f>
        <v>100</v>
      </c>
      <c r="I1589" s="8">
        <f>I1590+I1591</f>
        <v>100</v>
      </c>
      <c r="J1589" s="9">
        <f t="shared" si="458"/>
        <v>96.261556240369799</v>
      </c>
      <c r="K1589" s="9">
        <f t="shared" si="459"/>
        <v>77.909586905689793</v>
      </c>
      <c r="L1589" s="9">
        <f t="shared" si="459"/>
        <v>77.909586905689793</v>
      </c>
    </row>
    <row r="1590" spans="1:12" s="1" customFormat="1" x14ac:dyDescent="0.2">
      <c r="A1590" s="10" t="s">
        <v>10</v>
      </c>
      <c r="B1590" s="7">
        <v>3047</v>
      </c>
      <c r="C1590" s="7">
        <v>80538</v>
      </c>
      <c r="D1590" s="7">
        <v>3202</v>
      </c>
      <c r="E1590" s="7">
        <v>3202</v>
      </c>
      <c r="F1590" s="7">
        <v>5481</v>
      </c>
      <c r="G1590" s="7">
        <v>5481</v>
      </c>
      <c r="H1590" s="8">
        <f>D1590/D1589*100</f>
        <v>6.4066908101402582</v>
      </c>
      <c r="I1590" s="8">
        <f>E1590/E1589*100</f>
        <v>6.4066908101402582</v>
      </c>
      <c r="J1590" s="9">
        <f t="shared" si="458"/>
        <v>105.08697079094192</v>
      </c>
      <c r="K1590" s="9">
        <f t="shared" si="459"/>
        <v>58.419996351030832</v>
      </c>
      <c r="L1590" s="9">
        <f t="shared" si="459"/>
        <v>58.419996351030832</v>
      </c>
    </row>
    <row r="1591" spans="1:12" s="1" customFormat="1" x14ac:dyDescent="0.2">
      <c r="A1591" s="10" t="s">
        <v>11</v>
      </c>
      <c r="B1591" s="7">
        <v>48873</v>
      </c>
      <c r="C1591" s="7">
        <v>633931</v>
      </c>
      <c r="D1591" s="7">
        <v>46777</v>
      </c>
      <c r="E1591" s="7">
        <v>46777</v>
      </c>
      <c r="F1591" s="7">
        <v>58669</v>
      </c>
      <c r="G1591" s="7">
        <v>58669</v>
      </c>
      <c r="H1591" s="8">
        <f>D1591/D1589*100</f>
        <v>93.593309189859738</v>
      </c>
      <c r="I1591" s="8">
        <f>E1591/E1589*100</f>
        <v>93.593309189859738</v>
      </c>
      <c r="J1591" s="9">
        <f t="shared" si="458"/>
        <v>95.711333456100505</v>
      </c>
      <c r="K1591" s="9">
        <f t="shared" si="459"/>
        <v>79.730351633741833</v>
      </c>
      <c r="L1591" s="9">
        <f t="shared" si="459"/>
        <v>79.730351633741833</v>
      </c>
    </row>
    <row r="1592" spans="1:12" s="1" customFormat="1" ht="33.75" x14ac:dyDescent="0.2">
      <c r="A1592" s="3" t="s">
        <v>237</v>
      </c>
      <c r="B1592" s="7"/>
      <c r="C1592" s="7"/>
      <c r="D1592" s="7"/>
      <c r="E1592" s="7"/>
      <c r="F1592" s="7"/>
      <c r="G1592" s="7"/>
    </row>
    <row r="1593" spans="1:12" s="1" customFormat="1" x14ac:dyDescent="0.2">
      <c r="A1593" s="6" t="s">
        <v>6</v>
      </c>
      <c r="B1593" s="7">
        <v>2305</v>
      </c>
      <c r="C1593" s="7">
        <v>26756</v>
      </c>
      <c r="D1593" s="7">
        <v>2238</v>
      </c>
      <c r="E1593" s="7">
        <v>2238</v>
      </c>
      <c r="F1593" s="7">
        <v>3896</v>
      </c>
      <c r="G1593" s="7">
        <v>3896</v>
      </c>
      <c r="H1593" s="8">
        <f>H1594+H1595</f>
        <v>100</v>
      </c>
      <c r="I1593" s="8">
        <f>I1594+I1595</f>
        <v>100</v>
      </c>
      <c r="J1593" s="9">
        <f t="shared" ref="J1593:J1598" si="460">D1593/B1593*100</f>
        <v>97.093275488069423</v>
      </c>
      <c r="K1593" s="9">
        <f t="shared" ref="K1593:L1598" si="461">D1593/F1593*100</f>
        <v>57.4435318275154</v>
      </c>
      <c r="L1593" s="9">
        <f t="shared" si="461"/>
        <v>57.4435318275154</v>
      </c>
    </row>
    <row r="1594" spans="1:12" s="1" customFormat="1" x14ac:dyDescent="0.2">
      <c r="A1594" s="10" t="s">
        <v>7</v>
      </c>
      <c r="B1594" s="7">
        <v>0</v>
      </c>
      <c r="C1594" s="7">
        <v>0</v>
      </c>
      <c r="D1594" s="7">
        <v>0</v>
      </c>
      <c r="E1594" s="7">
        <v>0</v>
      </c>
      <c r="F1594" s="7">
        <v>0</v>
      </c>
      <c r="G1594" s="7">
        <v>0</v>
      </c>
      <c r="H1594" s="8">
        <f>D1594/D1593*100</f>
        <v>0</v>
      </c>
      <c r="I1594" s="8">
        <f>E1594/E1593*100</f>
        <v>0</v>
      </c>
      <c r="J1594" s="9">
        <v>0</v>
      </c>
      <c r="K1594" s="9">
        <v>0</v>
      </c>
      <c r="L1594" s="9">
        <v>0</v>
      </c>
    </row>
    <row r="1595" spans="1:12" s="1" customFormat="1" x14ac:dyDescent="0.2">
      <c r="A1595" s="10" t="s">
        <v>8</v>
      </c>
      <c r="B1595" s="7">
        <v>2305</v>
      </c>
      <c r="C1595" s="7">
        <v>26756</v>
      </c>
      <c r="D1595" s="7">
        <v>2238</v>
      </c>
      <c r="E1595" s="7">
        <v>2238</v>
      </c>
      <c r="F1595" s="7">
        <v>3896</v>
      </c>
      <c r="G1595" s="7">
        <v>3896</v>
      </c>
      <c r="H1595" s="8">
        <f>D1595/D1593*100</f>
        <v>100</v>
      </c>
      <c r="I1595" s="8">
        <f>E1595/E1593*100</f>
        <v>100</v>
      </c>
      <c r="J1595" s="9">
        <f t="shared" si="460"/>
        <v>97.093275488069423</v>
      </c>
      <c r="K1595" s="9">
        <f t="shared" si="461"/>
        <v>57.4435318275154</v>
      </c>
      <c r="L1595" s="9">
        <f t="shared" si="461"/>
        <v>57.4435318275154</v>
      </c>
    </row>
    <row r="1596" spans="1:12" s="1" customFormat="1" x14ac:dyDescent="0.2">
      <c r="A1596" s="6" t="s">
        <v>9</v>
      </c>
      <c r="B1596" s="7">
        <v>2305</v>
      </c>
      <c r="C1596" s="7">
        <v>26756</v>
      </c>
      <c r="D1596" s="7">
        <v>2238</v>
      </c>
      <c r="E1596" s="7">
        <v>2238</v>
      </c>
      <c r="F1596" s="7">
        <v>3896</v>
      </c>
      <c r="G1596" s="7">
        <v>3896</v>
      </c>
      <c r="H1596" s="8">
        <f>H1597+H1598</f>
        <v>100</v>
      </c>
      <c r="I1596" s="8">
        <f>I1597+I1598</f>
        <v>100</v>
      </c>
      <c r="J1596" s="9">
        <f t="shared" si="460"/>
        <v>97.093275488069423</v>
      </c>
      <c r="K1596" s="9">
        <f t="shared" si="461"/>
        <v>57.4435318275154</v>
      </c>
      <c r="L1596" s="9">
        <f t="shared" si="461"/>
        <v>57.4435318275154</v>
      </c>
    </row>
    <row r="1597" spans="1:12" s="1" customFormat="1" x14ac:dyDescent="0.2">
      <c r="A1597" s="10" t="s">
        <v>10</v>
      </c>
      <c r="B1597" s="7">
        <v>823</v>
      </c>
      <c r="C1597" s="7">
        <v>11840</v>
      </c>
      <c r="D1597" s="7">
        <v>754</v>
      </c>
      <c r="E1597" s="7">
        <v>754</v>
      </c>
      <c r="F1597" s="7">
        <v>467</v>
      </c>
      <c r="G1597" s="7">
        <v>467</v>
      </c>
      <c r="H1597" s="8">
        <f>D1597/D1596*100</f>
        <v>33.690795352993746</v>
      </c>
      <c r="I1597" s="8">
        <f>E1597/E1596*100</f>
        <v>33.690795352993746</v>
      </c>
      <c r="J1597" s="9">
        <f t="shared" si="460"/>
        <v>91.616038882138511</v>
      </c>
      <c r="K1597" s="9">
        <f t="shared" si="461"/>
        <v>161.4561027837259</v>
      </c>
      <c r="L1597" s="9">
        <f t="shared" si="461"/>
        <v>161.4561027837259</v>
      </c>
    </row>
    <row r="1598" spans="1:12" s="1" customFormat="1" x14ac:dyDescent="0.2">
      <c r="A1598" s="10" t="s">
        <v>11</v>
      </c>
      <c r="B1598" s="7">
        <v>1482</v>
      </c>
      <c r="C1598" s="7">
        <v>14916</v>
      </c>
      <c r="D1598" s="7">
        <v>1484</v>
      </c>
      <c r="E1598" s="7">
        <v>1484</v>
      </c>
      <c r="F1598" s="7">
        <v>3429</v>
      </c>
      <c r="G1598" s="7">
        <v>3429</v>
      </c>
      <c r="H1598" s="8">
        <f>D1598/D1596*100</f>
        <v>66.309204647006254</v>
      </c>
      <c r="I1598" s="8">
        <f>E1598/E1596*100</f>
        <v>66.309204647006254</v>
      </c>
      <c r="J1598" s="9">
        <f t="shared" si="460"/>
        <v>100.13495276653171</v>
      </c>
      <c r="K1598" s="9">
        <f t="shared" si="461"/>
        <v>43.277923592884221</v>
      </c>
      <c r="L1598" s="9">
        <f t="shared" si="461"/>
        <v>43.277923592884221</v>
      </c>
    </row>
    <row r="1599" spans="1:12" s="1" customFormat="1" ht="22.5" x14ac:dyDescent="0.2">
      <c r="A1599" s="3" t="s">
        <v>238</v>
      </c>
      <c r="B1599" s="7"/>
      <c r="C1599" s="7"/>
      <c r="D1599" s="7"/>
      <c r="E1599" s="7"/>
      <c r="F1599" s="7"/>
      <c r="G1599" s="7"/>
    </row>
    <row r="1600" spans="1:12" s="1" customFormat="1" x14ac:dyDescent="0.2">
      <c r="A1600" s="6" t="s">
        <v>6</v>
      </c>
      <c r="B1600" s="7">
        <v>62765</v>
      </c>
      <c r="C1600" s="7">
        <v>795006</v>
      </c>
      <c r="D1600" s="7">
        <v>69723</v>
      </c>
      <c r="E1600" s="7">
        <v>69723</v>
      </c>
      <c r="F1600" s="7">
        <v>62381</v>
      </c>
      <c r="G1600" s="7">
        <v>62381</v>
      </c>
      <c r="H1600" s="8">
        <f>H1601+H1602</f>
        <v>100</v>
      </c>
      <c r="I1600" s="8">
        <f>I1601+I1602</f>
        <v>100</v>
      </c>
      <c r="J1600" s="9">
        <f t="shared" ref="J1600:J1605" si="462">D1600/B1600*100</f>
        <v>111.08579622401021</v>
      </c>
      <c r="K1600" s="9">
        <f t="shared" ref="K1600:L1605" si="463">D1600/F1600*100</f>
        <v>111.76960933617607</v>
      </c>
      <c r="L1600" s="9">
        <f t="shared" si="463"/>
        <v>111.76960933617607</v>
      </c>
    </row>
    <row r="1601" spans="1:12" s="1" customFormat="1" x14ac:dyDescent="0.2">
      <c r="A1601" s="10" t="s">
        <v>7</v>
      </c>
      <c r="B1601" s="7">
        <v>0</v>
      </c>
      <c r="C1601" s="7">
        <v>0</v>
      </c>
      <c r="D1601" s="7">
        <v>0</v>
      </c>
      <c r="E1601" s="7">
        <v>0</v>
      </c>
      <c r="F1601" s="7">
        <v>0</v>
      </c>
      <c r="G1601" s="7">
        <v>0</v>
      </c>
      <c r="H1601" s="8">
        <f>D1601/D1600*100</f>
        <v>0</v>
      </c>
      <c r="I1601" s="8">
        <f>E1601/E1600*100</f>
        <v>0</v>
      </c>
      <c r="J1601" s="9">
        <v>0</v>
      </c>
      <c r="K1601" s="9">
        <v>0</v>
      </c>
      <c r="L1601" s="9">
        <v>0</v>
      </c>
    </row>
    <row r="1602" spans="1:12" s="1" customFormat="1" x14ac:dyDescent="0.2">
      <c r="A1602" s="10" t="s">
        <v>8</v>
      </c>
      <c r="B1602" s="7">
        <v>62765</v>
      </c>
      <c r="C1602" s="7">
        <v>795006</v>
      </c>
      <c r="D1602" s="7">
        <v>69723</v>
      </c>
      <c r="E1602" s="7">
        <v>69723</v>
      </c>
      <c r="F1602" s="7">
        <v>62381</v>
      </c>
      <c r="G1602" s="7">
        <v>62381</v>
      </c>
      <c r="H1602" s="8">
        <f>D1602/D1600*100</f>
        <v>100</v>
      </c>
      <c r="I1602" s="8">
        <f>E1602/E1600*100</f>
        <v>100</v>
      </c>
      <c r="J1602" s="9">
        <f t="shared" si="462"/>
        <v>111.08579622401021</v>
      </c>
      <c r="K1602" s="9">
        <f t="shared" si="463"/>
        <v>111.76960933617607</v>
      </c>
      <c r="L1602" s="9">
        <f t="shared" si="463"/>
        <v>111.76960933617607</v>
      </c>
    </row>
    <row r="1603" spans="1:12" s="1" customFormat="1" x14ac:dyDescent="0.2">
      <c r="A1603" s="6" t="s">
        <v>9</v>
      </c>
      <c r="B1603" s="7">
        <v>62765</v>
      </c>
      <c r="C1603" s="7">
        <v>795006</v>
      </c>
      <c r="D1603" s="7">
        <v>69723</v>
      </c>
      <c r="E1603" s="7">
        <v>69723</v>
      </c>
      <c r="F1603" s="7">
        <v>62381</v>
      </c>
      <c r="G1603" s="7">
        <v>62381</v>
      </c>
      <c r="H1603" s="8">
        <f>H1604+H1605</f>
        <v>99.999999999999986</v>
      </c>
      <c r="I1603" s="8">
        <f>I1604+I1605</f>
        <v>99.999999999999986</v>
      </c>
      <c r="J1603" s="9">
        <f t="shared" si="462"/>
        <v>111.08579622401021</v>
      </c>
      <c r="K1603" s="9">
        <f t="shared" si="463"/>
        <v>111.76960933617607</v>
      </c>
      <c r="L1603" s="9">
        <f t="shared" si="463"/>
        <v>111.76960933617607</v>
      </c>
    </row>
    <row r="1604" spans="1:12" s="1" customFormat="1" x14ac:dyDescent="0.2">
      <c r="A1604" s="10" t="s">
        <v>10</v>
      </c>
      <c r="B1604" s="7">
        <v>9458</v>
      </c>
      <c r="C1604" s="7">
        <v>208841</v>
      </c>
      <c r="D1604" s="7">
        <v>14838</v>
      </c>
      <c r="E1604" s="7">
        <v>14838</v>
      </c>
      <c r="F1604" s="7">
        <v>26851</v>
      </c>
      <c r="G1604" s="7">
        <v>26851</v>
      </c>
      <c r="H1604" s="8">
        <f>D1604/D1603*100</f>
        <v>21.281356223914631</v>
      </c>
      <c r="I1604" s="8">
        <f>E1604/E1603*100</f>
        <v>21.281356223914631</v>
      </c>
      <c r="J1604" s="9">
        <f t="shared" si="462"/>
        <v>156.8830619581307</v>
      </c>
      <c r="K1604" s="9">
        <f t="shared" si="463"/>
        <v>55.260511712785373</v>
      </c>
      <c r="L1604" s="9">
        <f t="shared" si="463"/>
        <v>55.260511712785373</v>
      </c>
    </row>
    <row r="1605" spans="1:12" s="1" customFormat="1" x14ac:dyDescent="0.2">
      <c r="A1605" s="10" t="s">
        <v>11</v>
      </c>
      <c r="B1605" s="7">
        <v>53307</v>
      </c>
      <c r="C1605" s="7">
        <v>586165</v>
      </c>
      <c r="D1605" s="7">
        <v>54885</v>
      </c>
      <c r="E1605" s="7">
        <v>54885</v>
      </c>
      <c r="F1605" s="7">
        <v>35530</v>
      </c>
      <c r="G1605" s="7">
        <v>35530</v>
      </c>
      <c r="H1605" s="8">
        <f>D1605/D1603*100</f>
        <v>78.718643776085358</v>
      </c>
      <c r="I1605" s="8">
        <f>E1605/E1603*100</f>
        <v>78.718643776085358</v>
      </c>
      <c r="J1605" s="9">
        <f t="shared" si="462"/>
        <v>102.9602116044797</v>
      </c>
      <c r="K1605" s="9">
        <f t="shared" si="463"/>
        <v>154.47509147199548</v>
      </c>
      <c r="L1605" s="9">
        <f t="shared" si="463"/>
        <v>154.47509147199548</v>
      </c>
    </row>
    <row r="1606" spans="1:12" s="1" customFormat="1" ht="22.5" x14ac:dyDescent="0.2">
      <c r="A1606" s="3" t="s">
        <v>239</v>
      </c>
      <c r="B1606" s="7"/>
      <c r="C1606" s="7"/>
      <c r="D1606" s="7"/>
      <c r="E1606" s="7"/>
      <c r="F1606" s="7"/>
      <c r="G1606" s="7"/>
    </row>
    <row r="1607" spans="1:12" s="1" customFormat="1" x14ac:dyDescent="0.2">
      <c r="A1607" s="6" t="s">
        <v>6</v>
      </c>
      <c r="B1607" s="7">
        <v>472323</v>
      </c>
      <c r="C1607" s="7">
        <v>5047806</v>
      </c>
      <c r="D1607" s="7">
        <v>562580</v>
      </c>
      <c r="E1607" s="7">
        <v>562580</v>
      </c>
      <c r="F1607" s="7">
        <v>67990</v>
      </c>
      <c r="G1607" s="7">
        <v>67990</v>
      </c>
      <c r="H1607" s="8">
        <f>H1608+H1609</f>
        <v>100</v>
      </c>
      <c r="I1607" s="8">
        <f>I1608+I1609</f>
        <v>100</v>
      </c>
      <c r="J1607" s="9">
        <f t="shared" ref="J1607:J1612" si="464">D1607/B1607*100</f>
        <v>119.10916893735855</v>
      </c>
      <c r="K1607" s="9"/>
      <c r="L1607" s="9"/>
    </row>
    <row r="1608" spans="1:12" s="1" customFormat="1" x14ac:dyDescent="0.2">
      <c r="A1608" s="10" t="s">
        <v>7</v>
      </c>
      <c r="B1608" s="7">
        <v>0</v>
      </c>
      <c r="C1608" s="7">
        <v>50</v>
      </c>
      <c r="D1608" s="7">
        <v>17</v>
      </c>
      <c r="E1608" s="7">
        <v>17</v>
      </c>
      <c r="F1608" s="7">
        <v>17</v>
      </c>
      <c r="G1608" s="7">
        <v>17</v>
      </c>
      <c r="H1608" s="8">
        <f>D1608/D1607*100</f>
        <v>3.0217924561840095E-3</v>
      </c>
      <c r="I1608" s="8">
        <f>E1608/E1607*100</f>
        <v>3.0217924561840095E-3</v>
      </c>
      <c r="J1608" s="9">
        <v>0</v>
      </c>
      <c r="K1608" s="9">
        <f t="shared" ref="K1608:L1608" si="465">D1608/F1608*100</f>
        <v>100</v>
      </c>
      <c r="L1608" s="9">
        <f t="shared" si="465"/>
        <v>100</v>
      </c>
    </row>
    <row r="1609" spans="1:12" s="1" customFormat="1" x14ac:dyDescent="0.2">
      <c r="A1609" s="10" t="s">
        <v>8</v>
      </c>
      <c r="B1609" s="7">
        <v>472323</v>
      </c>
      <c r="C1609" s="7">
        <v>5047756</v>
      </c>
      <c r="D1609" s="7">
        <v>562563</v>
      </c>
      <c r="E1609" s="7">
        <v>562563</v>
      </c>
      <c r="F1609" s="7">
        <v>67973</v>
      </c>
      <c r="G1609" s="7">
        <v>67973</v>
      </c>
      <c r="H1609" s="8">
        <f>D1609/D1607*100</f>
        <v>99.996978207543819</v>
      </c>
      <c r="I1609" s="8">
        <f>E1609/E1607*100</f>
        <v>99.996978207543819</v>
      </c>
      <c r="J1609" s="9">
        <f t="shared" si="464"/>
        <v>119.10556970547697</v>
      </c>
      <c r="K1609" s="9"/>
      <c r="L1609" s="9"/>
    </row>
    <row r="1610" spans="1:12" s="1" customFormat="1" x14ac:dyDescent="0.2">
      <c r="A1610" s="6" t="s">
        <v>9</v>
      </c>
      <c r="B1610" s="7">
        <v>472323</v>
      </c>
      <c r="C1610" s="7">
        <v>5047806</v>
      </c>
      <c r="D1610" s="7">
        <v>562580</v>
      </c>
      <c r="E1610" s="7">
        <v>562580</v>
      </c>
      <c r="F1610" s="7">
        <v>67990</v>
      </c>
      <c r="G1610" s="7">
        <v>67990</v>
      </c>
      <c r="H1610" s="8">
        <f>H1611+H1612</f>
        <v>100</v>
      </c>
      <c r="I1610" s="8">
        <f>I1611+I1612</f>
        <v>100</v>
      </c>
      <c r="J1610" s="9">
        <f t="shared" si="464"/>
        <v>119.10916893735855</v>
      </c>
      <c r="K1610" s="9"/>
      <c r="L1610" s="9"/>
    </row>
    <row r="1611" spans="1:12" s="1" customFormat="1" x14ac:dyDescent="0.2">
      <c r="A1611" s="10" t="s">
        <v>10</v>
      </c>
      <c r="B1611" s="7">
        <v>20840</v>
      </c>
      <c r="C1611" s="7">
        <v>29007</v>
      </c>
      <c r="D1611" s="7">
        <v>927</v>
      </c>
      <c r="E1611" s="7">
        <v>927</v>
      </c>
      <c r="F1611" s="7">
        <v>179</v>
      </c>
      <c r="G1611" s="7">
        <v>179</v>
      </c>
      <c r="H1611" s="8">
        <f>D1611/D1610*100</f>
        <v>0.16477656511073982</v>
      </c>
      <c r="I1611" s="8">
        <f>E1611/E1610*100</f>
        <v>0.16477656511073982</v>
      </c>
      <c r="J1611" s="9">
        <f t="shared" si="464"/>
        <v>4.4481765834932823</v>
      </c>
      <c r="K1611" s="9"/>
      <c r="L1611" s="9"/>
    </row>
    <row r="1612" spans="1:12" s="1" customFormat="1" x14ac:dyDescent="0.2">
      <c r="A1612" s="10" t="s">
        <v>11</v>
      </c>
      <c r="B1612" s="7">
        <v>451483</v>
      </c>
      <c r="C1612" s="7">
        <v>5018799</v>
      </c>
      <c r="D1612" s="7">
        <v>561653</v>
      </c>
      <c r="E1612" s="7">
        <v>561653</v>
      </c>
      <c r="F1612" s="7">
        <v>67811</v>
      </c>
      <c r="G1612" s="7">
        <v>67811</v>
      </c>
      <c r="H1612" s="8">
        <f>D1612/D1610*100</f>
        <v>99.835223434889258</v>
      </c>
      <c r="I1612" s="8">
        <f>E1612/E1610*100</f>
        <v>99.835223434889258</v>
      </c>
      <c r="J1612" s="9">
        <f t="shared" si="464"/>
        <v>124.40180471911458</v>
      </c>
      <c r="K1612" s="9"/>
      <c r="L1612" s="9"/>
    </row>
    <row r="1613" spans="1:12" s="1" customFormat="1" ht="22.5" x14ac:dyDescent="0.2">
      <c r="A1613" s="3" t="s">
        <v>240</v>
      </c>
      <c r="B1613" s="7"/>
      <c r="C1613" s="7"/>
      <c r="D1613" s="7"/>
      <c r="E1613" s="7"/>
      <c r="F1613" s="7"/>
      <c r="G1613" s="7"/>
    </row>
    <row r="1614" spans="1:12" s="1" customFormat="1" x14ac:dyDescent="0.2">
      <c r="A1614" s="6" t="s">
        <v>6</v>
      </c>
      <c r="B1614" s="7">
        <v>578377</v>
      </c>
      <c r="C1614" s="7">
        <v>5246409</v>
      </c>
      <c r="D1614" s="7">
        <v>508984</v>
      </c>
      <c r="E1614" s="7">
        <v>508984</v>
      </c>
      <c r="F1614" s="7">
        <v>194368</v>
      </c>
      <c r="G1614" s="7">
        <v>194368</v>
      </c>
      <c r="H1614" s="8">
        <f>H1615+H1616</f>
        <v>100</v>
      </c>
      <c r="I1614" s="8">
        <f>I1615+I1616</f>
        <v>100</v>
      </c>
      <c r="J1614" s="9">
        <f t="shared" ref="J1614:J1619" si="466">D1614/B1614*100</f>
        <v>88.002116266725679</v>
      </c>
      <c r="K1614" s="9">
        <f t="shared" ref="K1614:L1619" si="467">D1614/F1614*100</f>
        <v>261.86615080671714</v>
      </c>
      <c r="L1614" s="9">
        <f t="shared" si="467"/>
        <v>261.86615080671714</v>
      </c>
    </row>
    <row r="1615" spans="1:12" s="1" customFormat="1" x14ac:dyDescent="0.2">
      <c r="A1615" s="10" t="s">
        <v>7</v>
      </c>
      <c r="B1615" s="7">
        <v>0</v>
      </c>
      <c r="C1615" s="7">
        <v>0</v>
      </c>
      <c r="D1615" s="7">
        <v>0</v>
      </c>
      <c r="E1615" s="7">
        <v>0</v>
      </c>
      <c r="F1615" s="7">
        <v>0</v>
      </c>
      <c r="G1615" s="7">
        <v>0</v>
      </c>
      <c r="H1615" s="8">
        <f>D1615/D1614*100</f>
        <v>0</v>
      </c>
      <c r="I1615" s="8">
        <f>E1615/E1614*100</f>
        <v>0</v>
      </c>
      <c r="J1615" s="9">
        <v>0</v>
      </c>
      <c r="K1615" s="9">
        <v>0</v>
      </c>
      <c r="L1615" s="9">
        <v>0</v>
      </c>
    </row>
    <row r="1616" spans="1:12" s="1" customFormat="1" x14ac:dyDescent="0.2">
      <c r="A1616" s="10" t="s">
        <v>8</v>
      </c>
      <c r="B1616" s="7">
        <v>578377</v>
      </c>
      <c r="C1616" s="7">
        <v>5246409</v>
      </c>
      <c r="D1616" s="7">
        <v>508984</v>
      </c>
      <c r="E1616" s="7">
        <v>508984</v>
      </c>
      <c r="F1616" s="7">
        <v>194368</v>
      </c>
      <c r="G1616" s="7">
        <v>194368</v>
      </c>
      <c r="H1616" s="8">
        <f>D1616/D1614*100</f>
        <v>100</v>
      </c>
      <c r="I1616" s="8">
        <f>E1616/E1614*100</f>
        <v>100</v>
      </c>
      <c r="J1616" s="9">
        <f t="shared" si="466"/>
        <v>88.002116266725679</v>
      </c>
      <c r="K1616" s="9">
        <f t="shared" si="467"/>
        <v>261.86615080671714</v>
      </c>
      <c r="L1616" s="9">
        <f t="shared" si="467"/>
        <v>261.86615080671714</v>
      </c>
    </row>
    <row r="1617" spans="1:12" s="1" customFormat="1" x14ac:dyDescent="0.2">
      <c r="A1617" s="6" t="s">
        <v>9</v>
      </c>
      <c r="B1617" s="7">
        <v>578377</v>
      </c>
      <c r="C1617" s="7">
        <v>5246409</v>
      </c>
      <c r="D1617" s="7">
        <v>508984</v>
      </c>
      <c r="E1617" s="7">
        <v>508984</v>
      </c>
      <c r="F1617" s="7">
        <v>194368</v>
      </c>
      <c r="G1617" s="7">
        <v>194368</v>
      </c>
      <c r="H1617" s="8">
        <f>H1618+H1619</f>
        <v>100</v>
      </c>
      <c r="I1617" s="8">
        <f>I1618+I1619</f>
        <v>100</v>
      </c>
      <c r="J1617" s="9">
        <f t="shared" si="466"/>
        <v>88.002116266725679</v>
      </c>
      <c r="K1617" s="9">
        <f t="shared" si="467"/>
        <v>261.86615080671714</v>
      </c>
      <c r="L1617" s="9">
        <f t="shared" si="467"/>
        <v>261.86615080671714</v>
      </c>
    </row>
    <row r="1618" spans="1:12" s="1" customFormat="1" x14ac:dyDescent="0.2">
      <c r="A1618" s="10" t="s">
        <v>10</v>
      </c>
      <c r="B1618" s="7">
        <v>9018</v>
      </c>
      <c r="C1618" s="7">
        <v>160122</v>
      </c>
      <c r="D1618" s="7">
        <v>5992</v>
      </c>
      <c r="E1618" s="7">
        <v>5992</v>
      </c>
      <c r="F1618" s="7">
        <v>19110</v>
      </c>
      <c r="G1618" s="7">
        <v>19110</v>
      </c>
      <c r="H1618" s="8">
        <f>D1618/D1617*100</f>
        <v>1.1772472219166024</v>
      </c>
      <c r="I1618" s="8">
        <f>E1618/E1617*100</f>
        <v>1.1772472219166024</v>
      </c>
      <c r="J1618" s="9">
        <f t="shared" si="466"/>
        <v>66.444888001774231</v>
      </c>
      <c r="K1618" s="9">
        <f t="shared" si="467"/>
        <v>31.355311355311354</v>
      </c>
      <c r="L1618" s="9">
        <f t="shared" si="467"/>
        <v>31.355311355311354</v>
      </c>
    </row>
    <row r="1619" spans="1:12" s="1" customFormat="1" x14ac:dyDescent="0.2">
      <c r="A1619" s="10" t="s">
        <v>11</v>
      </c>
      <c r="B1619" s="7">
        <v>569359</v>
      </c>
      <c r="C1619" s="7">
        <v>5086287</v>
      </c>
      <c r="D1619" s="7">
        <v>502992</v>
      </c>
      <c r="E1619" s="7">
        <v>502992</v>
      </c>
      <c r="F1619" s="7">
        <v>175258</v>
      </c>
      <c r="G1619" s="7">
        <v>175258</v>
      </c>
      <c r="H1619" s="8">
        <f>D1619/D1617*100</f>
        <v>98.822752778083398</v>
      </c>
      <c r="I1619" s="8">
        <f>E1619/E1617*100</f>
        <v>98.822752778083398</v>
      </c>
      <c r="J1619" s="9">
        <f t="shared" si="466"/>
        <v>88.343558282208591</v>
      </c>
      <c r="K1619" s="9">
        <f t="shared" si="467"/>
        <v>287.00087870453842</v>
      </c>
      <c r="L1619" s="9">
        <f t="shared" si="467"/>
        <v>287.00087870453842</v>
      </c>
    </row>
    <row r="1620" spans="1:12" s="1" customFormat="1" x14ac:dyDescent="0.2">
      <c r="A1620" s="3" t="s">
        <v>241</v>
      </c>
      <c r="B1620" s="7"/>
      <c r="C1620" s="7"/>
      <c r="D1620" s="7"/>
      <c r="E1620" s="7"/>
      <c r="F1620" s="7"/>
      <c r="G1620" s="7"/>
    </row>
    <row r="1621" spans="1:12" s="1" customFormat="1" x14ac:dyDescent="0.2">
      <c r="A1621" s="6" t="s">
        <v>6</v>
      </c>
      <c r="B1621" s="7">
        <v>44514</v>
      </c>
      <c r="C1621" s="7">
        <v>566491</v>
      </c>
      <c r="D1621" s="7">
        <v>29015</v>
      </c>
      <c r="E1621" s="7">
        <v>29015</v>
      </c>
      <c r="F1621" s="7">
        <v>35610</v>
      </c>
      <c r="G1621" s="7">
        <v>35610</v>
      </c>
      <c r="H1621" s="8">
        <f>H1622+H1623</f>
        <v>100</v>
      </c>
      <c r="I1621" s="8">
        <f>I1622+I1623</f>
        <v>100</v>
      </c>
      <c r="J1621" s="9">
        <f t="shared" ref="J1621:J1626" si="468">D1621/B1621*100</f>
        <v>65.18174057599856</v>
      </c>
      <c r="K1621" s="9">
        <f t="shared" ref="K1621:L1626" si="469">D1621/F1621*100</f>
        <v>81.47992137040157</v>
      </c>
      <c r="L1621" s="9">
        <f t="shared" si="469"/>
        <v>81.47992137040157</v>
      </c>
    </row>
    <row r="1622" spans="1:12" s="1" customFormat="1" x14ac:dyDescent="0.2">
      <c r="A1622" s="10" t="s">
        <v>7</v>
      </c>
      <c r="B1622" s="7">
        <v>0</v>
      </c>
      <c r="C1622" s="7">
        <v>0</v>
      </c>
      <c r="D1622" s="7">
        <v>0</v>
      </c>
      <c r="E1622" s="7">
        <v>0</v>
      </c>
      <c r="F1622" s="7">
        <v>0</v>
      </c>
      <c r="G1622" s="7">
        <v>0</v>
      </c>
      <c r="H1622" s="8">
        <f>D1622/D1621*100</f>
        <v>0</v>
      </c>
      <c r="I1622" s="8">
        <f>E1622/E1621*100</f>
        <v>0</v>
      </c>
      <c r="J1622" s="9">
        <v>0</v>
      </c>
      <c r="K1622" s="9">
        <v>0</v>
      </c>
      <c r="L1622" s="9">
        <v>0</v>
      </c>
    </row>
    <row r="1623" spans="1:12" s="1" customFormat="1" x14ac:dyDescent="0.2">
      <c r="A1623" s="10" t="s">
        <v>8</v>
      </c>
      <c r="B1623" s="7">
        <v>44514</v>
      </c>
      <c r="C1623" s="7">
        <v>566491</v>
      </c>
      <c r="D1623" s="7">
        <v>29015</v>
      </c>
      <c r="E1623" s="7">
        <v>29015</v>
      </c>
      <c r="F1623" s="7">
        <v>35610</v>
      </c>
      <c r="G1623" s="7">
        <v>35610</v>
      </c>
      <c r="H1623" s="8">
        <f>D1623/D1621*100</f>
        <v>100</v>
      </c>
      <c r="I1623" s="8">
        <f>E1623/E1621*100</f>
        <v>100</v>
      </c>
      <c r="J1623" s="9">
        <f t="shared" si="468"/>
        <v>65.18174057599856</v>
      </c>
      <c r="K1623" s="9">
        <f t="shared" si="469"/>
        <v>81.47992137040157</v>
      </c>
      <c r="L1623" s="9">
        <f t="shared" si="469"/>
        <v>81.47992137040157</v>
      </c>
    </row>
    <row r="1624" spans="1:12" s="1" customFormat="1" x14ac:dyDescent="0.2">
      <c r="A1624" s="6" t="s">
        <v>9</v>
      </c>
      <c r="B1624" s="7">
        <v>44514</v>
      </c>
      <c r="C1624" s="7">
        <v>566491</v>
      </c>
      <c r="D1624" s="7">
        <v>29015</v>
      </c>
      <c r="E1624" s="7">
        <v>29015</v>
      </c>
      <c r="F1624" s="7">
        <v>35610</v>
      </c>
      <c r="G1624" s="7">
        <v>35610</v>
      </c>
      <c r="H1624" s="8">
        <f>H1625+H1626</f>
        <v>100.00000000000001</v>
      </c>
      <c r="I1624" s="8">
        <f>I1625+I1626</f>
        <v>100.00000000000001</v>
      </c>
      <c r="J1624" s="9">
        <f t="shared" si="468"/>
        <v>65.18174057599856</v>
      </c>
      <c r="K1624" s="9">
        <f t="shared" si="469"/>
        <v>81.47992137040157</v>
      </c>
      <c r="L1624" s="9">
        <f t="shared" si="469"/>
        <v>81.47992137040157</v>
      </c>
    </row>
    <row r="1625" spans="1:12" s="1" customFormat="1" x14ac:dyDescent="0.2">
      <c r="A1625" s="10" t="s">
        <v>10</v>
      </c>
      <c r="B1625" s="7">
        <v>2400</v>
      </c>
      <c r="C1625" s="7">
        <v>23210</v>
      </c>
      <c r="D1625" s="7">
        <v>1523</v>
      </c>
      <c r="E1625" s="7">
        <v>1523</v>
      </c>
      <c r="F1625" s="7">
        <v>5346</v>
      </c>
      <c r="G1625" s="7">
        <v>5346</v>
      </c>
      <c r="H1625" s="8">
        <f>D1625/D1624*100</f>
        <v>5.2490091332069619</v>
      </c>
      <c r="I1625" s="8">
        <f>E1625/E1624*100</f>
        <v>5.2490091332069619</v>
      </c>
      <c r="J1625" s="9">
        <f t="shared" si="468"/>
        <v>63.458333333333336</v>
      </c>
      <c r="K1625" s="9">
        <f t="shared" si="469"/>
        <v>28.48858959970071</v>
      </c>
      <c r="L1625" s="9">
        <f t="shared" si="469"/>
        <v>28.48858959970071</v>
      </c>
    </row>
    <row r="1626" spans="1:12" s="1" customFormat="1" x14ac:dyDescent="0.2">
      <c r="A1626" s="10" t="s">
        <v>11</v>
      </c>
      <c r="B1626" s="7">
        <v>42114</v>
      </c>
      <c r="C1626" s="7">
        <v>543281</v>
      </c>
      <c r="D1626" s="7">
        <v>27492</v>
      </c>
      <c r="E1626" s="7">
        <v>27492</v>
      </c>
      <c r="F1626" s="7">
        <v>30264</v>
      </c>
      <c r="G1626" s="7">
        <v>30264</v>
      </c>
      <c r="H1626" s="8">
        <f>D1626/D1624*100</f>
        <v>94.750990866793046</v>
      </c>
      <c r="I1626" s="8">
        <f>E1626/E1624*100</f>
        <v>94.750990866793046</v>
      </c>
      <c r="J1626" s="9">
        <f t="shared" si="468"/>
        <v>65.279954409460032</v>
      </c>
      <c r="K1626" s="9">
        <f t="shared" si="469"/>
        <v>90.840602696272796</v>
      </c>
      <c r="L1626" s="9">
        <f t="shared" si="469"/>
        <v>90.840602696272796</v>
      </c>
    </row>
    <row r="1627" spans="1:12" s="1" customFormat="1" x14ac:dyDescent="0.2">
      <c r="A1627" s="3" t="s">
        <v>242</v>
      </c>
      <c r="B1627" s="7"/>
      <c r="C1627" s="7"/>
      <c r="D1627" s="7"/>
      <c r="E1627" s="7"/>
      <c r="F1627" s="7"/>
      <c r="G1627" s="7"/>
    </row>
    <row r="1628" spans="1:12" s="1" customFormat="1" x14ac:dyDescent="0.2">
      <c r="A1628" s="6" t="s">
        <v>6</v>
      </c>
      <c r="B1628" s="7">
        <v>268608</v>
      </c>
      <c r="C1628" s="7">
        <v>2369759</v>
      </c>
      <c r="D1628" s="7">
        <v>248110</v>
      </c>
      <c r="E1628" s="7">
        <v>248110</v>
      </c>
      <c r="F1628" s="7">
        <v>107644</v>
      </c>
      <c r="G1628" s="7">
        <v>107644</v>
      </c>
      <c r="H1628" s="8">
        <f>H1629+H1630</f>
        <v>100</v>
      </c>
      <c r="I1628" s="8">
        <f>I1629+I1630</f>
        <v>100</v>
      </c>
      <c r="J1628" s="9">
        <f t="shared" ref="J1628:J1633" si="470">D1628/B1628*100</f>
        <v>92.368805098880159</v>
      </c>
      <c r="K1628" s="9">
        <f t="shared" ref="K1628:L1633" si="471">D1628/F1628*100</f>
        <v>230.49124893166365</v>
      </c>
      <c r="L1628" s="9">
        <f t="shared" si="471"/>
        <v>230.49124893166365</v>
      </c>
    </row>
    <row r="1629" spans="1:12" s="1" customFormat="1" x14ac:dyDescent="0.2">
      <c r="A1629" s="10" t="s">
        <v>7</v>
      </c>
      <c r="B1629" s="7">
        <v>0</v>
      </c>
      <c r="C1629" s="7">
        <v>0</v>
      </c>
      <c r="D1629" s="7">
        <v>0</v>
      </c>
      <c r="E1629" s="7">
        <v>0</v>
      </c>
      <c r="F1629" s="7">
        <v>0</v>
      </c>
      <c r="G1629" s="7">
        <v>0</v>
      </c>
      <c r="H1629" s="8">
        <f>D1629/D1628*100</f>
        <v>0</v>
      </c>
      <c r="I1629" s="8">
        <f>E1629/E1628*100</f>
        <v>0</v>
      </c>
      <c r="J1629" s="9">
        <v>0</v>
      </c>
      <c r="K1629" s="9">
        <v>0</v>
      </c>
      <c r="L1629" s="9">
        <v>0</v>
      </c>
    </row>
    <row r="1630" spans="1:12" s="1" customFormat="1" x14ac:dyDescent="0.2">
      <c r="A1630" s="10" t="s">
        <v>8</v>
      </c>
      <c r="B1630" s="7">
        <v>268608</v>
      </c>
      <c r="C1630" s="7">
        <v>2369759</v>
      </c>
      <c r="D1630" s="7">
        <v>248110</v>
      </c>
      <c r="E1630" s="7">
        <v>248110</v>
      </c>
      <c r="F1630" s="7">
        <v>107644</v>
      </c>
      <c r="G1630" s="7">
        <v>107644</v>
      </c>
      <c r="H1630" s="8">
        <f>D1630/D1628*100</f>
        <v>100</v>
      </c>
      <c r="I1630" s="8">
        <f>E1630/E1628*100</f>
        <v>100</v>
      </c>
      <c r="J1630" s="9">
        <f t="shared" si="470"/>
        <v>92.368805098880159</v>
      </c>
      <c r="K1630" s="9">
        <f t="shared" si="471"/>
        <v>230.49124893166365</v>
      </c>
      <c r="L1630" s="9">
        <f t="shared" si="471"/>
        <v>230.49124893166365</v>
      </c>
    </row>
    <row r="1631" spans="1:12" s="1" customFormat="1" x14ac:dyDescent="0.2">
      <c r="A1631" s="6" t="s">
        <v>9</v>
      </c>
      <c r="B1631" s="7">
        <v>268608</v>
      </c>
      <c r="C1631" s="7">
        <v>2369759</v>
      </c>
      <c r="D1631" s="7">
        <v>248110</v>
      </c>
      <c r="E1631" s="7">
        <v>248110</v>
      </c>
      <c r="F1631" s="7">
        <v>107644</v>
      </c>
      <c r="G1631" s="7">
        <v>107644</v>
      </c>
      <c r="H1631" s="8">
        <f>H1632+H1633</f>
        <v>100</v>
      </c>
      <c r="I1631" s="8">
        <f>I1632+I1633</f>
        <v>100</v>
      </c>
      <c r="J1631" s="9">
        <f t="shared" si="470"/>
        <v>92.368805098880159</v>
      </c>
      <c r="K1631" s="9">
        <f t="shared" si="471"/>
        <v>230.49124893166365</v>
      </c>
      <c r="L1631" s="9">
        <f t="shared" si="471"/>
        <v>230.49124893166365</v>
      </c>
    </row>
    <row r="1632" spans="1:12" s="1" customFormat="1" x14ac:dyDescent="0.2">
      <c r="A1632" s="10" t="s">
        <v>10</v>
      </c>
      <c r="B1632" s="7">
        <v>1959</v>
      </c>
      <c r="C1632" s="7">
        <v>100053</v>
      </c>
      <c r="D1632" s="7">
        <v>3286</v>
      </c>
      <c r="E1632" s="7">
        <v>3286</v>
      </c>
      <c r="F1632" s="7">
        <v>12505</v>
      </c>
      <c r="G1632" s="7">
        <v>12505</v>
      </c>
      <c r="H1632" s="8">
        <f>D1632/D1631*100</f>
        <v>1.324412558945629</v>
      </c>
      <c r="I1632" s="8">
        <f>E1632/E1631*100</f>
        <v>1.324412558945629</v>
      </c>
      <c r="J1632" s="9">
        <f t="shared" si="470"/>
        <v>167.73864216436957</v>
      </c>
      <c r="K1632" s="9">
        <f t="shared" si="471"/>
        <v>26.277489004398241</v>
      </c>
      <c r="L1632" s="9">
        <f t="shared" si="471"/>
        <v>26.277489004398241</v>
      </c>
    </row>
    <row r="1633" spans="1:12" s="1" customFormat="1" x14ac:dyDescent="0.2">
      <c r="A1633" s="10" t="s">
        <v>11</v>
      </c>
      <c r="B1633" s="7">
        <v>266649</v>
      </c>
      <c r="C1633" s="7">
        <v>2269706</v>
      </c>
      <c r="D1633" s="7">
        <v>244824</v>
      </c>
      <c r="E1633" s="7">
        <v>244824</v>
      </c>
      <c r="F1633" s="7">
        <v>95139</v>
      </c>
      <c r="G1633" s="7">
        <v>95139</v>
      </c>
      <c r="H1633" s="8">
        <f>D1633/D1631*100</f>
        <v>98.675587441054375</v>
      </c>
      <c r="I1633" s="8">
        <f>E1633/E1631*100</f>
        <v>98.675587441054375</v>
      </c>
      <c r="J1633" s="9">
        <f t="shared" si="470"/>
        <v>91.815082749232133</v>
      </c>
      <c r="K1633" s="9">
        <f t="shared" si="471"/>
        <v>257.33295493961464</v>
      </c>
      <c r="L1633" s="9">
        <f t="shared" si="471"/>
        <v>257.33295493961464</v>
      </c>
    </row>
    <row r="1634" spans="1:12" s="1" customFormat="1" ht="22.5" x14ac:dyDescent="0.2">
      <c r="A1634" s="3" t="s">
        <v>243</v>
      </c>
      <c r="B1634" s="7"/>
      <c r="C1634" s="7"/>
      <c r="D1634" s="7"/>
      <c r="E1634" s="7"/>
      <c r="F1634" s="7"/>
      <c r="G1634" s="7"/>
    </row>
    <row r="1635" spans="1:12" s="1" customFormat="1" x14ac:dyDescent="0.2">
      <c r="A1635" s="6" t="s">
        <v>6</v>
      </c>
      <c r="B1635" s="7">
        <v>8385</v>
      </c>
      <c r="C1635" s="7">
        <v>218157.1</v>
      </c>
      <c r="D1635" s="7">
        <v>7427</v>
      </c>
      <c r="E1635" s="7">
        <v>7427</v>
      </c>
      <c r="F1635" s="7">
        <v>2734</v>
      </c>
      <c r="G1635" s="7">
        <v>2734</v>
      </c>
      <c r="H1635" s="8">
        <f>H1636+H1637</f>
        <v>100</v>
      </c>
      <c r="I1635" s="8">
        <f>I1636+I1637</f>
        <v>100</v>
      </c>
      <c r="J1635" s="9">
        <f t="shared" ref="J1635:J1640" si="472">D1635/B1635*100</f>
        <v>88.57483601669648</v>
      </c>
      <c r="K1635" s="9">
        <f t="shared" ref="K1635:L1640" si="473">D1635/F1635*100</f>
        <v>271.6532553035845</v>
      </c>
      <c r="L1635" s="9">
        <f t="shared" si="473"/>
        <v>271.6532553035845</v>
      </c>
    </row>
    <row r="1636" spans="1:12" s="1" customFormat="1" x14ac:dyDescent="0.2">
      <c r="A1636" s="10" t="s">
        <v>7</v>
      </c>
      <c r="B1636" s="7">
        <v>0</v>
      </c>
      <c r="C1636" s="7">
        <v>4</v>
      </c>
      <c r="D1636" s="7">
        <v>0</v>
      </c>
      <c r="E1636" s="7">
        <v>0</v>
      </c>
      <c r="F1636" s="7">
        <v>0</v>
      </c>
      <c r="G1636" s="7">
        <v>0</v>
      </c>
      <c r="H1636" s="8">
        <f>D1636/D1635*100</f>
        <v>0</v>
      </c>
      <c r="I1636" s="8">
        <f>E1636/E1635*100</f>
        <v>0</v>
      </c>
      <c r="J1636" s="9">
        <v>0</v>
      </c>
      <c r="K1636" s="9">
        <v>0</v>
      </c>
      <c r="L1636" s="9">
        <v>0</v>
      </c>
    </row>
    <row r="1637" spans="1:12" s="1" customFormat="1" x14ac:dyDescent="0.2">
      <c r="A1637" s="10" t="s">
        <v>8</v>
      </c>
      <c r="B1637" s="7">
        <v>8385</v>
      </c>
      <c r="C1637" s="7">
        <v>218153.1</v>
      </c>
      <c r="D1637" s="7">
        <v>7427</v>
      </c>
      <c r="E1637" s="7">
        <v>7427</v>
      </c>
      <c r="F1637" s="7">
        <v>2734</v>
      </c>
      <c r="G1637" s="7">
        <v>2734</v>
      </c>
      <c r="H1637" s="8">
        <f>D1637/D1635*100</f>
        <v>100</v>
      </c>
      <c r="I1637" s="8">
        <f>E1637/E1635*100</f>
        <v>100</v>
      </c>
      <c r="J1637" s="9">
        <f t="shared" si="472"/>
        <v>88.57483601669648</v>
      </c>
      <c r="K1637" s="9">
        <f t="shared" si="473"/>
        <v>271.6532553035845</v>
      </c>
      <c r="L1637" s="9">
        <f t="shared" si="473"/>
        <v>271.6532553035845</v>
      </c>
    </row>
    <row r="1638" spans="1:12" s="1" customFormat="1" x14ac:dyDescent="0.2">
      <c r="A1638" s="6" t="s">
        <v>9</v>
      </c>
      <c r="B1638" s="7">
        <v>8385</v>
      </c>
      <c r="C1638" s="7">
        <v>218157.1</v>
      </c>
      <c r="D1638" s="7">
        <v>7427</v>
      </c>
      <c r="E1638" s="7">
        <v>7427</v>
      </c>
      <c r="F1638" s="7">
        <v>2734</v>
      </c>
      <c r="G1638" s="7">
        <v>2734</v>
      </c>
      <c r="H1638" s="8">
        <f>H1639+H1640</f>
        <v>100</v>
      </c>
      <c r="I1638" s="8">
        <f>I1639+I1640</f>
        <v>100</v>
      </c>
      <c r="J1638" s="9">
        <f t="shared" si="472"/>
        <v>88.57483601669648</v>
      </c>
      <c r="K1638" s="9">
        <f t="shared" si="473"/>
        <v>271.6532553035845</v>
      </c>
      <c r="L1638" s="9">
        <f t="shared" si="473"/>
        <v>271.6532553035845</v>
      </c>
    </row>
    <row r="1639" spans="1:12" s="1" customFormat="1" x14ac:dyDescent="0.2">
      <c r="A1639" s="10" t="s">
        <v>10</v>
      </c>
      <c r="B1639" s="7">
        <v>584</v>
      </c>
      <c r="C1639" s="7">
        <v>19202</v>
      </c>
      <c r="D1639" s="7">
        <v>53</v>
      </c>
      <c r="E1639" s="7">
        <v>53</v>
      </c>
      <c r="F1639" s="7">
        <v>59</v>
      </c>
      <c r="G1639" s="7">
        <v>59</v>
      </c>
      <c r="H1639" s="8">
        <f>D1639/D1638*100</f>
        <v>0.71361249495085499</v>
      </c>
      <c r="I1639" s="8">
        <f>E1639/E1638*100</f>
        <v>0.71361249495085499</v>
      </c>
      <c r="J1639" s="9">
        <f t="shared" si="472"/>
        <v>9.0753424657534243</v>
      </c>
      <c r="K1639" s="9">
        <f t="shared" si="473"/>
        <v>89.830508474576277</v>
      </c>
      <c r="L1639" s="9">
        <f t="shared" si="473"/>
        <v>89.830508474576277</v>
      </c>
    </row>
    <row r="1640" spans="1:12" s="1" customFormat="1" x14ac:dyDescent="0.2">
      <c r="A1640" s="10" t="s">
        <v>11</v>
      </c>
      <c r="B1640" s="7">
        <v>7801</v>
      </c>
      <c r="C1640" s="7">
        <v>198955.1</v>
      </c>
      <c r="D1640" s="7">
        <v>7374</v>
      </c>
      <c r="E1640" s="7">
        <v>7374</v>
      </c>
      <c r="F1640" s="7">
        <v>2675</v>
      </c>
      <c r="G1640" s="7">
        <v>2675</v>
      </c>
      <c r="H1640" s="8">
        <f>D1640/D1638*100</f>
        <v>99.286387505049149</v>
      </c>
      <c r="I1640" s="8">
        <f>E1640/E1638*100</f>
        <v>99.286387505049149</v>
      </c>
      <c r="J1640" s="9">
        <f t="shared" si="472"/>
        <v>94.526342776567105</v>
      </c>
      <c r="K1640" s="9">
        <f t="shared" si="473"/>
        <v>275.6635514018692</v>
      </c>
      <c r="L1640" s="9">
        <f t="shared" si="473"/>
        <v>275.6635514018692</v>
      </c>
    </row>
    <row r="1641" spans="1:12" s="1" customFormat="1" ht="22.5" x14ac:dyDescent="0.2">
      <c r="A1641" s="3" t="s">
        <v>244</v>
      </c>
      <c r="B1641" s="7"/>
      <c r="C1641" s="7"/>
      <c r="D1641" s="7"/>
      <c r="E1641" s="7"/>
      <c r="F1641" s="7"/>
      <c r="G1641" s="7"/>
    </row>
    <row r="1642" spans="1:12" s="1" customFormat="1" x14ac:dyDescent="0.2">
      <c r="A1642" s="6" t="s">
        <v>6</v>
      </c>
      <c r="B1642" s="7">
        <v>728882</v>
      </c>
      <c r="C1642" s="7">
        <v>7276236</v>
      </c>
      <c r="D1642" s="7">
        <v>524604</v>
      </c>
      <c r="E1642" s="7">
        <v>524604</v>
      </c>
      <c r="F1642" s="7">
        <v>437046</v>
      </c>
      <c r="G1642" s="7">
        <v>437046</v>
      </c>
      <c r="H1642" s="8">
        <f>H1643+H1644</f>
        <v>100</v>
      </c>
      <c r="I1642" s="8">
        <f>I1643+I1644</f>
        <v>100</v>
      </c>
      <c r="J1642" s="9">
        <f t="shared" ref="J1642:J1647" si="474">D1642/B1642*100</f>
        <v>71.973789996185943</v>
      </c>
      <c r="K1642" s="9">
        <f t="shared" ref="K1642:L1647" si="475">D1642/F1642*100</f>
        <v>120.03404675938</v>
      </c>
      <c r="L1642" s="9">
        <f t="shared" si="475"/>
        <v>120.03404675938</v>
      </c>
    </row>
    <row r="1643" spans="1:12" s="1" customFormat="1" x14ac:dyDescent="0.2">
      <c r="A1643" s="10" t="s">
        <v>7</v>
      </c>
      <c r="B1643" s="7">
        <v>3944</v>
      </c>
      <c r="C1643" s="7">
        <v>24438</v>
      </c>
      <c r="D1643" s="7">
        <v>3103</v>
      </c>
      <c r="E1643" s="7">
        <v>3103</v>
      </c>
      <c r="F1643" s="7">
        <v>400</v>
      </c>
      <c r="G1643" s="7">
        <v>400</v>
      </c>
      <c r="H1643" s="8">
        <f>D1643/D1642*100</f>
        <v>0.59149377435170147</v>
      </c>
      <c r="I1643" s="8">
        <f>E1643/E1642*100</f>
        <v>0.59149377435170147</v>
      </c>
      <c r="J1643" s="9">
        <f t="shared" si="474"/>
        <v>78.67647058823529</v>
      </c>
      <c r="K1643" s="9"/>
      <c r="L1643" s="9"/>
    </row>
    <row r="1644" spans="1:12" s="1" customFormat="1" x14ac:dyDescent="0.2">
      <c r="A1644" s="10" t="s">
        <v>8</v>
      </c>
      <c r="B1644" s="7">
        <v>724938</v>
      </c>
      <c r="C1644" s="7">
        <v>7251798</v>
      </c>
      <c r="D1644" s="7">
        <v>521501</v>
      </c>
      <c r="E1644" s="7">
        <v>521501</v>
      </c>
      <c r="F1644" s="7">
        <v>436646</v>
      </c>
      <c r="G1644" s="7">
        <v>436646</v>
      </c>
      <c r="H1644" s="8">
        <f>D1644/D1642*100</f>
        <v>99.408506225648296</v>
      </c>
      <c r="I1644" s="8">
        <f>E1644/E1642*100</f>
        <v>99.408506225648296</v>
      </c>
      <c r="J1644" s="9">
        <f t="shared" si="474"/>
        <v>71.937324295319044</v>
      </c>
      <c r="K1644" s="9">
        <f t="shared" si="475"/>
        <v>119.43336249501886</v>
      </c>
      <c r="L1644" s="9">
        <f t="shared" si="475"/>
        <v>119.43336249501886</v>
      </c>
    </row>
    <row r="1645" spans="1:12" s="1" customFormat="1" x14ac:dyDescent="0.2">
      <c r="A1645" s="6" t="s">
        <v>9</v>
      </c>
      <c r="B1645" s="7">
        <v>728882</v>
      </c>
      <c r="C1645" s="7">
        <v>7276236</v>
      </c>
      <c r="D1645" s="7">
        <v>524604</v>
      </c>
      <c r="E1645" s="7">
        <v>524604</v>
      </c>
      <c r="F1645" s="7">
        <v>437046</v>
      </c>
      <c r="G1645" s="7">
        <v>437046</v>
      </c>
      <c r="H1645" s="8">
        <f>H1646+H1647</f>
        <v>100</v>
      </c>
      <c r="I1645" s="8">
        <f>I1646+I1647</f>
        <v>100</v>
      </c>
      <c r="J1645" s="9">
        <f t="shared" si="474"/>
        <v>71.973789996185943</v>
      </c>
      <c r="K1645" s="9">
        <f t="shared" si="475"/>
        <v>120.03404675938</v>
      </c>
      <c r="L1645" s="9">
        <f t="shared" si="475"/>
        <v>120.03404675938</v>
      </c>
    </row>
    <row r="1646" spans="1:12" s="1" customFormat="1" x14ac:dyDescent="0.2">
      <c r="A1646" s="10" t="s">
        <v>10</v>
      </c>
      <c r="B1646" s="7">
        <v>37322</v>
      </c>
      <c r="C1646" s="7">
        <v>544690</v>
      </c>
      <c r="D1646" s="7">
        <v>45947</v>
      </c>
      <c r="E1646" s="7">
        <v>45947</v>
      </c>
      <c r="F1646" s="7">
        <v>47242</v>
      </c>
      <c r="G1646" s="7">
        <v>47242</v>
      </c>
      <c r="H1646" s="8">
        <f>D1646/D1645*100</f>
        <v>8.7584158717813825</v>
      </c>
      <c r="I1646" s="8">
        <f>E1646/E1645*100</f>
        <v>8.7584158717813825</v>
      </c>
      <c r="J1646" s="9">
        <f t="shared" si="474"/>
        <v>123.10969401425433</v>
      </c>
      <c r="K1646" s="9">
        <f t="shared" si="475"/>
        <v>97.258795139917879</v>
      </c>
      <c r="L1646" s="9">
        <f t="shared" si="475"/>
        <v>97.258795139917879</v>
      </c>
    </row>
    <row r="1647" spans="1:12" s="1" customFormat="1" x14ac:dyDescent="0.2">
      <c r="A1647" s="10" t="s">
        <v>11</v>
      </c>
      <c r="B1647" s="7">
        <v>691560</v>
      </c>
      <c r="C1647" s="7">
        <v>6731546</v>
      </c>
      <c r="D1647" s="7">
        <v>478657</v>
      </c>
      <c r="E1647" s="7">
        <v>478657</v>
      </c>
      <c r="F1647" s="7">
        <v>389804</v>
      </c>
      <c r="G1647" s="7">
        <v>389804</v>
      </c>
      <c r="H1647" s="8">
        <f>D1647/D1645*100</f>
        <v>91.241584128218619</v>
      </c>
      <c r="I1647" s="8">
        <f>E1647/E1645*100</f>
        <v>91.241584128218619</v>
      </c>
      <c r="J1647" s="9">
        <f t="shared" si="474"/>
        <v>69.214095667765633</v>
      </c>
      <c r="K1647" s="9">
        <f t="shared" si="475"/>
        <v>122.79427609773117</v>
      </c>
      <c r="L1647" s="9">
        <f t="shared" si="475"/>
        <v>122.79427609773117</v>
      </c>
    </row>
    <row r="1648" spans="1:12" s="1" customFormat="1" ht="45" x14ac:dyDescent="0.2">
      <c r="A1648" s="3" t="s">
        <v>245</v>
      </c>
      <c r="B1648" s="7"/>
      <c r="C1648" s="7"/>
      <c r="D1648" s="7"/>
      <c r="E1648" s="7"/>
      <c r="F1648" s="7"/>
      <c r="G1648" s="7"/>
    </row>
    <row r="1649" spans="1:12" s="1" customFormat="1" x14ac:dyDescent="0.2">
      <c r="A1649" s="6" t="s">
        <v>6</v>
      </c>
      <c r="B1649" s="7">
        <v>6286</v>
      </c>
      <c r="C1649" s="7">
        <v>50495</v>
      </c>
      <c r="D1649" s="7">
        <v>6899</v>
      </c>
      <c r="E1649" s="7">
        <v>6899</v>
      </c>
      <c r="F1649" s="7">
        <v>3341</v>
      </c>
      <c r="G1649" s="7">
        <v>3341</v>
      </c>
      <c r="H1649" s="8">
        <f>H1650+H1651</f>
        <v>100</v>
      </c>
      <c r="I1649" s="8">
        <f>I1650+I1651</f>
        <v>100</v>
      </c>
      <c r="J1649" s="9">
        <f t="shared" ref="J1649:J1654" si="476">D1649/B1649*100</f>
        <v>109.75182946229718</v>
      </c>
      <c r="K1649" s="9">
        <f t="shared" ref="K1649:L1654" si="477">D1649/F1649*100</f>
        <v>206.49506135887461</v>
      </c>
      <c r="L1649" s="9">
        <f t="shared" si="477"/>
        <v>206.49506135887461</v>
      </c>
    </row>
    <row r="1650" spans="1:12" s="1" customFormat="1" x14ac:dyDescent="0.2">
      <c r="A1650" s="10" t="s">
        <v>7</v>
      </c>
      <c r="B1650" s="7">
        <v>1671</v>
      </c>
      <c r="C1650" s="7">
        <v>11723</v>
      </c>
      <c r="D1650" s="7">
        <v>2997</v>
      </c>
      <c r="E1650" s="7">
        <v>2997</v>
      </c>
      <c r="F1650" s="7">
        <v>293</v>
      </c>
      <c r="G1650" s="7">
        <v>293</v>
      </c>
      <c r="H1650" s="8">
        <f>D1650/D1649*100</f>
        <v>43.441078417161911</v>
      </c>
      <c r="I1650" s="8">
        <f>E1650/E1649*100</f>
        <v>43.441078417161911</v>
      </c>
      <c r="J1650" s="9">
        <f t="shared" si="476"/>
        <v>179.35368043087971</v>
      </c>
      <c r="K1650" s="9"/>
      <c r="L1650" s="9"/>
    </row>
    <row r="1651" spans="1:12" s="1" customFormat="1" x14ac:dyDescent="0.2">
      <c r="A1651" s="10" t="s">
        <v>8</v>
      </c>
      <c r="B1651" s="7">
        <v>4615</v>
      </c>
      <c r="C1651" s="7">
        <v>38772</v>
      </c>
      <c r="D1651" s="7">
        <v>3902</v>
      </c>
      <c r="E1651" s="7">
        <v>3902</v>
      </c>
      <c r="F1651" s="7">
        <v>3048</v>
      </c>
      <c r="G1651" s="7">
        <v>3048</v>
      </c>
      <c r="H1651" s="8">
        <f>D1651/D1649*100</f>
        <v>56.558921582838096</v>
      </c>
      <c r="I1651" s="8">
        <f>E1651/E1649*100</f>
        <v>56.558921582838096</v>
      </c>
      <c r="J1651" s="9">
        <f t="shared" si="476"/>
        <v>84.550379198266526</v>
      </c>
      <c r="K1651" s="9">
        <f t="shared" si="477"/>
        <v>128.01837270341207</v>
      </c>
      <c r="L1651" s="9">
        <f t="shared" si="477"/>
        <v>128.01837270341207</v>
      </c>
    </row>
    <row r="1652" spans="1:12" s="1" customFormat="1" x14ac:dyDescent="0.2">
      <c r="A1652" s="6" t="s">
        <v>9</v>
      </c>
      <c r="B1652" s="7">
        <v>6286</v>
      </c>
      <c r="C1652" s="7">
        <v>50495</v>
      </c>
      <c r="D1652" s="7">
        <v>6899</v>
      </c>
      <c r="E1652" s="7">
        <v>6899</v>
      </c>
      <c r="F1652" s="7">
        <v>3341</v>
      </c>
      <c r="G1652" s="7">
        <v>3341</v>
      </c>
      <c r="H1652" s="8">
        <f>H1653+H1654</f>
        <v>100</v>
      </c>
      <c r="I1652" s="8">
        <f>I1653+I1654</f>
        <v>100</v>
      </c>
      <c r="J1652" s="9">
        <f t="shared" si="476"/>
        <v>109.75182946229718</v>
      </c>
      <c r="K1652" s="9">
        <f t="shared" si="477"/>
        <v>206.49506135887461</v>
      </c>
      <c r="L1652" s="9">
        <f t="shared" si="477"/>
        <v>206.49506135887461</v>
      </c>
    </row>
    <row r="1653" spans="1:12" s="1" customFormat="1" x14ac:dyDescent="0.2">
      <c r="A1653" s="10" t="s">
        <v>10</v>
      </c>
      <c r="B1653" s="7">
        <v>30</v>
      </c>
      <c r="C1653" s="7">
        <v>3379</v>
      </c>
      <c r="D1653" s="7">
        <v>30</v>
      </c>
      <c r="E1653" s="7">
        <v>30</v>
      </c>
      <c r="F1653" s="7">
        <v>276</v>
      </c>
      <c r="G1653" s="7">
        <v>276</v>
      </c>
      <c r="H1653" s="8">
        <f>D1653/D1652*100</f>
        <v>0.4348456298014205</v>
      </c>
      <c r="I1653" s="8">
        <f>E1653/E1652*100</f>
        <v>0.4348456298014205</v>
      </c>
      <c r="J1653" s="9">
        <f t="shared" si="476"/>
        <v>100</v>
      </c>
      <c r="K1653" s="9">
        <f t="shared" si="477"/>
        <v>10.869565217391305</v>
      </c>
      <c r="L1653" s="9">
        <f t="shared" si="477"/>
        <v>10.869565217391305</v>
      </c>
    </row>
    <row r="1654" spans="1:12" s="1" customFormat="1" x14ac:dyDescent="0.2">
      <c r="A1654" s="10" t="s">
        <v>11</v>
      </c>
      <c r="B1654" s="7">
        <v>6256</v>
      </c>
      <c r="C1654" s="7">
        <v>47116</v>
      </c>
      <c r="D1654" s="7">
        <v>6869</v>
      </c>
      <c r="E1654" s="7">
        <v>6869</v>
      </c>
      <c r="F1654" s="7">
        <v>3065</v>
      </c>
      <c r="G1654" s="7">
        <v>3065</v>
      </c>
      <c r="H1654" s="8">
        <f>D1654/D1652*100</f>
        <v>99.565154370198584</v>
      </c>
      <c r="I1654" s="8">
        <f>E1654/E1652*100</f>
        <v>99.565154370198584</v>
      </c>
      <c r="J1654" s="9">
        <f t="shared" si="476"/>
        <v>109.79859335038363</v>
      </c>
      <c r="K1654" s="9">
        <f t="shared" si="477"/>
        <v>224.11092985318106</v>
      </c>
      <c r="L1654" s="9">
        <f t="shared" si="477"/>
        <v>224.11092985318106</v>
      </c>
    </row>
    <row r="1655" spans="1:12" s="1" customFormat="1" ht="22.5" x14ac:dyDescent="0.2">
      <c r="A1655" s="3" t="s">
        <v>246</v>
      </c>
      <c r="B1655" s="7"/>
      <c r="C1655" s="7"/>
      <c r="D1655" s="7"/>
      <c r="E1655" s="7"/>
      <c r="F1655" s="7"/>
      <c r="G1655" s="7"/>
    </row>
    <row r="1656" spans="1:12" s="1" customFormat="1" x14ac:dyDescent="0.2">
      <c r="A1656" s="6" t="s">
        <v>6</v>
      </c>
      <c r="B1656" s="7">
        <v>637410</v>
      </c>
      <c r="C1656" s="7">
        <v>3316247</v>
      </c>
      <c r="D1656" s="7">
        <v>219835</v>
      </c>
      <c r="E1656" s="7">
        <v>219835</v>
      </c>
      <c r="F1656" s="7">
        <v>207332</v>
      </c>
      <c r="G1656" s="7">
        <v>207332</v>
      </c>
      <c r="H1656" s="8">
        <f>H1657+H1658</f>
        <v>100</v>
      </c>
      <c r="I1656" s="8">
        <f>I1657+I1658</f>
        <v>100</v>
      </c>
      <c r="J1656" s="9">
        <f t="shared" ref="J1656:J1661" si="478">D1656/B1656*100</f>
        <v>34.48879057435559</v>
      </c>
      <c r="K1656" s="9">
        <f t="shared" ref="K1656:L1661" si="479">D1656/F1656*100</f>
        <v>106.03042463295584</v>
      </c>
      <c r="L1656" s="9">
        <f t="shared" si="479"/>
        <v>106.03042463295584</v>
      </c>
    </row>
    <row r="1657" spans="1:12" s="1" customFormat="1" x14ac:dyDescent="0.2">
      <c r="A1657" s="10" t="s">
        <v>7</v>
      </c>
      <c r="B1657" s="7">
        <v>573826</v>
      </c>
      <c r="C1657" s="7">
        <v>2722847</v>
      </c>
      <c r="D1657" s="7">
        <v>197505</v>
      </c>
      <c r="E1657" s="7">
        <v>197505</v>
      </c>
      <c r="F1657" s="7">
        <v>173712</v>
      </c>
      <c r="G1657" s="7">
        <v>173712</v>
      </c>
      <c r="H1657" s="8">
        <f>D1657/D1656*100</f>
        <v>89.842381786339757</v>
      </c>
      <c r="I1657" s="8">
        <f>E1657/E1656*100</f>
        <v>89.842381786339757</v>
      </c>
      <c r="J1657" s="9">
        <f t="shared" si="478"/>
        <v>34.418970210481923</v>
      </c>
      <c r="K1657" s="9">
        <f t="shared" si="479"/>
        <v>113.69680851063831</v>
      </c>
      <c r="L1657" s="9">
        <f t="shared" si="479"/>
        <v>113.69680851063831</v>
      </c>
    </row>
    <row r="1658" spans="1:12" s="1" customFormat="1" x14ac:dyDescent="0.2">
      <c r="A1658" s="10" t="s">
        <v>8</v>
      </c>
      <c r="B1658" s="7">
        <v>63584</v>
      </c>
      <c r="C1658" s="7">
        <v>593400</v>
      </c>
      <c r="D1658" s="7">
        <v>22330</v>
      </c>
      <c r="E1658" s="7">
        <v>22330</v>
      </c>
      <c r="F1658" s="7">
        <v>33620</v>
      </c>
      <c r="G1658" s="7">
        <v>33620</v>
      </c>
      <c r="H1658" s="8">
        <f>D1658/D1656*100</f>
        <v>10.157618213660244</v>
      </c>
      <c r="I1658" s="8">
        <f>E1658/E1656*100</f>
        <v>10.157618213660244</v>
      </c>
      <c r="J1658" s="9">
        <f t="shared" si="478"/>
        <v>35.118897835933566</v>
      </c>
      <c r="K1658" s="9">
        <f t="shared" si="479"/>
        <v>66.418798334324805</v>
      </c>
      <c r="L1658" s="9">
        <f t="shared" si="479"/>
        <v>66.418798334324805</v>
      </c>
    </row>
    <row r="1659" spans="1:12" s="1" customFormat="1" x14ac:dyDescent="0.2">
      <c r="A1659" s="6" t="s">
        <v>9</v>
      </c>
      <c r="B1659" s="7">
        <v>637410</v>
      </c>
      <c r="C1659" s="7">
        <v>3316247</v>
      </c>
      <c r="D1659" s="7">
        <v>219835</v>
      </c>
      <c r="E1659" s="7">
        <v>219835</v>
      </c>
      <c r="F1659" s="7">
        <v>207332</v>
      </c>
      <c r="G1659" s="7">
        <v>207332</v>
      </c>
      <c r="H1659" s="8">
        <f>H1660+H1661</f>
        <v>100</v>
      </c>
      <c r="I1659" s="8">
        <f>I1660+I1661</f>
        <v>100</v>
      </c>
      <c r="J1659" s="9">
        <f t="shared" si="478"/>
        <v>34.48879057435559</v>
      </c>
      <c r="K1659" s="9">
        <f t="shared" si="479"/>
        <v>106.03042463295584</v>
      </c>
      <c r="L1659" s="9">
        <f t="shared" si="479"/>
        <v>106.03042463295584</v>
      </c>
    </row>
    <row r="1660" spans="1:12" s="1" customFormat="1" x14ac:dyDescent="0.2">
      <c r="A1660" s="10" t="s">
        <v>10</v>
      </c>
      <c r="B1660" s="7">
        <v>167591</v>
      </c>
      <c r="C1660" s="7">
        <v>1627347</v>
      </c>
      <c r="D1660" s="7">
        <v>170266</v>
      </c>
      <c r="E1660" s="7">
        <v>170266</v>
      </c>
      <c r="F1660" s="7">
        <v>135581</v>
      </c>
      <c r="G1660" s="7">
        <v>135581</v>
      </c>
      <c r="H1660" s="8">
        <f>D1660/D1659*100</f>
        <v>77.451725157504498</v>
      </c>
      <c r="I1660" s="8">
        <f>E1660/E1659*100</f>
        <v>77.451725157504498</v>
      </c>
      <c r="J1660" s="9">
        <f t="shared" si="478"/>
        <v>101.5961477644981</v>
      </c>
      <c r="K1660" s="9">
        <f t="shared" si="479"/>
        <v>125.58249312219263</v>
      </c>
      <c r="L1660" s="9">
        <f t="shared" si="479"/>
        <v>125.58249312219263</v>
      </c>
    </row>
    <row r="1661" spans="1:12" s="1" customFormat="1" x14ac:dyDescent="0.2">
      <c r="A1661" s="10" t="s">
        <v>11</v>
      </c>
      <c r="B1661" s="7">
        <v>469819</v>
      </c>
      <c r="C1661" s="7">
        <v>1688900</v>
      </c>
      <c r="D1661" s="7">
        <v>49569</v>
      </c>
      <c r="E1661" s="7">
        <v>49569</v>
      </c>
      <c r="F1661" s="7">
        <v>71751</v>
      </c>
      <c r="G1661" s="7">
        <v>71751</v>
      </c>
      <c r="H1661" s="8">
        <f>D1661/D1659*100</f>
        <v>22.548274842495509</v>
      </c>
      <c r="I1661" s="8">
        <f>E1661/E1659*100</f>
        <v>22.548274842495509</v>
      </c>
      <c r="J1661" s="9">
        <f t="shared" si="478"/>
        <v>10.55065887075661</v>
      </c>
      <c r="K1661" s="9">
        <f t="shared" si="479"/>
        <v>69.084751432035802</v>
      </c>
      <c r="L1661" s="9">
        <f t="shared" si="479"/>
        <v>69.084751432035802</v>
      </c>
    </row>
    <row r="1662" spans="1:12" s="1" customFormat="1" ht="33.75" x14ac:dyDescent="0.2">
      <c r="A1662" s="3" t="s">
        <v>247</v>
      </c>
      <c r="B1662" s="7"/>
      <c r="C1662" s="7"/>
      <c r="D1662" s="7"/>
      <c r="E1662" s="7"/>
      <c r="F1662" s="7"/>
      <c r="G1662" s="7"/>
    </row>
    <row r="1663" spans="1:12" s="1" customFormat="1" x14ac:dyDescent="0.2">
      <c r="A1663" s="6" t="s">
        <v>6</v>
      </c>
      <c r="B1663" s="7">
        <v>50282</v>
      </c>
      <c r="C1663" s="7">
        <v>495137</v>
      </c>
      <c r="D1663" s="7">
        <v>27698</v>
      </c>
      <c r="E1663" s="7">
        <v>27698</v>
      </c>
      <c r="F1663" s="7">
        <v>14846</v>
      </c>
      <c r="G1663" s="7">
        <v>14846</v>
      </c>
      <c r="H1663" s="8">
        <f>H1664+H1665</f>
        <v>99.999999999999986</v>
      </c>
      <c r="I1663" s="8">
        <f>I1664+I1665</f>
        <v>99.999999999999986</v>
      </c>
      <c r="J1663" s="9">
        <f t="shared" ref="J1663:J1668" si="480">D1663/B1663*100</f>
        <v>55.085318801956959</v>
      </c>
      <c r="K1663" s="9">
        <f t="shared" ref="K1663:L1668" si="481">D1663/F1663*100</f>
        <v>186.5687727333962</v>
      </c>
      <c r="L1663" s="9">
        <f t="shared" si="481"/>
        <v>186.5687727333962</v>
      </c>
    </row>
    <row r="1664" spans="1:12" s="1" customFormat="1" x14ac:dyDescent="0.2">
      <c r="A1664" s="10" t="s">
        <v>7</v>
      </c>
      <c r="B1664" s="7">
        <v>243</v>
      </c>
      <c r="C1664" s="7">
        <v>2296</v>
      </c>
      <c r="D1664" s="7">
        <v>384</v>
      </c>
      <c r="E1664" s="7">
        <v>384</v>
      </c>
      <c r="F1664" s="7">
        <v>384</v>
      </c>
      <c r="G1664" s="7">
        <v>384</v>
      </c>
      <c r="H1664" s="8">
        <f>D1664/D1663*100</f>
        <v>1.3863816882085349</v>
      </c>
      <c r="I1664" s="8">
        <f>E1664/E1663*100</f>
        <v>1.3863816882085349</v>
      </c>
      <c r="J1664" s="9">
        <f t="shared" si="480"/>
        <v>158.02469135802468</v>
      </c>
      <c r="K1664" s="9">
        <f t="shared" si="481"/>
        <v>100</v>
      </c>
      <c r="L1664" s="9">
        <f t="shared" si="481"/>
        <v>100</v>
      </c>
    </row>
    <row r="1665" spans="1:12" s="1" customFormat="1" x14ac:dyDescent="0.2">
      <c r="A1665" s="10" t="s">
        <v>8</v>
      </c>
      <c r="B1665" s="7">
        <v>50039</v>
      </c>
      <c r="C1665" s="7">
        <v>492841</v>
      </c>
      <c r="D1665" s="7">
        <v>27314</v>
      </c>
      <c r="E1665" s="7">
        <v>27314</v>
      </c>
      <c r="F1665" s="7">
        <v>14462</v>
      </c>
      <c r="G1665" s="7">
        <v>14462</v>
      </c>
      <c r="H1665" s="8">
        <f>D1665/D1663*100</f>
        <v>98.613618311791456</v>
      </c>
      <c r="I1665" s="8">
        <f>E1665/E1663*100</f>
        <v>98.613618311791456</v>
      </c>
      <c r="J1665" s="9">
        <f t="shared" si="480"/>
        <v>54.585423369771583</v>
      </c>
      <c r="K1665" s="9">
        <f t="shared" si="481"/>
        <v>188.86737657308811</v>
      </c>
      <c r="L1665" s="9">
        <f t="shared" si="481"/>
        <v>188.86737657308811</v>
      </c>
    </row>
    <row r="1666" spans="1:12" s="1" customFormat="1" x14ac:dyDescent="0.2">
      <c r="A1666" s="6" t="s">
        <v>9</v>
      </c>
      <c r="B1666" s="7">
        <v>50282</v>
      </c>
      <c r="C1666" s="7">
        <v>495137</v>
      </c>
      <c r="D1666" s="7">
        <v>27698</v>
      </c>
      <c r="E1666" s="7">
        <v>27698</v>
      </c>
      <c r="F1666" s="7">
        <v>14846</v>
      </c>
      <c r="G1666" s="7">
        <v>14846</v>
      </c>
      <c r="H1666" s="8">
        <f>H1667+H1668</f>
        <v>100.00000000000001</v>
      </c>
      <c r="I1666" s="8">
        <f>I1667+I1668</f>
        <v>100.00000000000001</v>
      </c>
      <c r="J1666" s="9">
        <f t="shared" si="480"/>
        <v>55.085318801956959</v>
      </c>
      <c r="K1666" s="9">
        <f t="shared" si="481"/>
        <v>186.5687727333962</v>
      </c>
      <c r="L1666" s="9">
        <f t="shared" si="481"/>
        <v>186.5687727333962</v>
      </c>
    </row>
    <row r="1667" spans="1:12" s="1" customFormat="1" x14ac:dyDescent="0.2">
      <c r="A1667" s="10" t="s">
        <v>10</v>
      </c>
      <c r="B1667" s="7">
        <v>321</v>
      </c>
      <c r="C1667" s="7">
        <v>11401</v>
      </c>
      <c r="D1667" s="7">
        <v>21</v>
      </c>
      <c r="E1667" s="7">
        <v>21</v>
      </c>
      <c r="F1667" s="7">
        <v>1911</v>
      </c>
      <c r="G1667" s="7">
        <v>1911</v>
      </c>
      <c r="H1667" s="8">
        <f>D1667/D1666*100</f>
        <v>7.5817748573904248E-2</v>
      </c>
      <c r="I1667" s="8">
        <f>E1667/E1666*100</f>
        <v>7.5817748573904248E-2</v>
      </c>
      <c r="J1667" s="9">
        <f t="shared" si="480"/>
        <v>6.5420560747663545</v>
      </c>
      <c r="K1667" s="9">
        <f t="shared" si="481"/>
        <v>1.098901098901099</v>
      </c>
      <c r="L1667" s="9">
        <f t="shared" si="481"/>
        <v>1.098901098901099</v>
      </c>
    </row>
    <row r="1668" spans="1:12" s="1" customFormat="1" x14ac:dyDescent="0.2">
      <c r="A1668" s="10" t="s">
        <v>11</v>
      </c>
      <c r="B1668" s="7">
        <v>49961</v>
      </c>
      <c r="C1668" s="7">
        <v>483736</v>
      </c>
      <c r="D1668" s="7">
        <v>27677</v>
      </c>
      <c r="E1668" s="7">
        <v>27677</v>
      </c>
      <c r="F1668" s="7">
        <v>12935</v>
      </c>
      <c r="G1668" s="7">
        <v>12935</v>
      </c>
      <c r="H1668" s="8">
        <f>D1668/D1666*100</f>
        <v>99.924182251426103</v>
      </c>
      <c r="I1668" s="8">
        <f>E1668/E1666*100</f>
        <v>99.924182251426103</v>
      </c>
      <c r="J1668" s="9">
        <f t="shared" si="480"/>
        <v>55.39720982366245</v>
      </c>
      <c r="K1668" s="9">
        <f t="shared" si="481"/>
        <v>213.96984924623115</v>
      </c>
      <c r="L1668" s="9">
        <f t="shared" si="481"/>
        <v>213.96984924623115</v>
      </c>
    </row>
    <row r="1669" spans="1:12" s="1" customFormat="1" ht="33.75" x14ac:dyDescent="0.2">
      <c r="A1669" s="3" t="s">
        <v>248</v>
      </c>
      <c r="B1669" s="7"/>
      <c r="C1669" s="7"/>
      <c r="D1669" s="7"/>
      <c r="E1669" s="7"/>
      <c r="F1669" s="7"/>
      <c r="G1669" s="7"/>
    </row>
    <row r="1670" spans="1:12" s="1" customFormat="1" x14ac:dyDescent="0.2">
      <c r="A1670" s="6" t="s">
        <v>6</v>
      </c>
      <c r="B1670" s="7">
        <v>285490</v>
      </c>
      <c r="C1670" s="7">
        <v>7385043</v>
      </c>
      <c r="D1670" s="7">
        <v>284330</v>
      </c>
      <c r="E1670" s="7">
        <v>284330</v>
      </c>
      <c r="F1670" s="7">
        <v>922360</v>
      </c>
      <c r="G1670" s="7">
        <v>922360</v>
      </c>
      <c r="H1670" s="8">
        <f>H1671+H1672</f>
        <v>100</v>
      </c>
      <c r="I1670" s="8">
        <f>I1671+I1672</f>
        <v>100</v>
      </c>
      <c r="J1670" s="9">
        <f t="shared" ref="J1670:J1675" si="482">D1670/B1670*100</f>
        <v>99.593681039616101</v>
      </c>
      <c r="K1670" s="9">
        <f t="shared" ref="K1670:L1675" si="483">D1670/F1670*100</f>
        <v>30.826358471746389</v>
      </c>
      <c r="L1670" s="9">
        <f t="shared" si="483"/>
        <v>30.826358471746389</v>
      </c>
    </row>
    <row r="1671" spans="1:12" s="1" customFormat="1" x14ac:dyDescent="0.2">
      <c r="A1671" s="10" t="s">
        <v>7</v>
      </c>
      <c r="B1671" s="7">
        <v>0</v>
      </c>
      <c r="C1671" s="7">
        <v>0</v>
      </c>
      <c r="D1671" s="7">
        <v>0</v>
      </c>
      <c r="E1671" s="7">
        <v>0</v>
      </c>
      <c r="F1671" s="7">
        <v>0</v>
      </c>
      <c r="G1671" s="7">
        <v>0</v>
      </c>
      <c r="H1671" s="8">
        <f>D1671/D1670*100</f>
        <v>0</v>
      </c>
      <c r="I1671" s="8">
        <f>E1671/E1670*100</f>
        <v>0</v>
      </c>
      <c r="J1671" s="9">
        <v>0</v>
      </c>
      <c r="K1671" s="9">
        <v>0</v>
      </c>
      <c r="L1671" s="9">
        <v>0</v>
      </c>
    </row>
    <row r="1672" spans="1:12" s="1" customFormat="1" x14ac:dyDescent="0.2">
      <c r="A1672" s="10" t="s">
        <v>8</v>
      </c>
      <c r="B1672" s="7">
        <v>285490</v>
      </c>
      <c r="C1672" s="7">
        <v>7385043</v>
      </c>
      <c r="D1672" s="7">
        <v>284330</v>
      </c>
      <c r="E1672" s="7">
        <v>284330</v>
      </c>
      <c r="F1672" s="7">
        <v>922360</v>
      </c>
      <c r="G1672" s="7">
        <v>922360</v>
      </c>
      <c r="H1672" s="8">
        <f>D1672/D1670*100</f>
        <v>100</v>
      </c>
      <c r="I1672" s="8">
        <f>E1672/E1670*100</f>
        <v>100</v>
      </c>
      <c r="J1672" s="9">
        <f t="shared" si="482"/>
        <v>99.593681039616101</v>
      </c>
      <c r="K1672" s="9">
        <f t="shared" si="483"/>
        <v>30.826358471746389</v>
      </c>
      <c r="L1672" s="9">
        <f t="shared" si="483"/>
        <v>30.826358471746389</v>
      </c>
    </row>
    <row r="1673" spans="1:12" s="1" customFormat="1" x14ac:dyDescent="0.2">
      <c r="A1673" s="6" t="s">
        <v>9</v>
      </c>
      <c r="B1673" s="7">
        <v>285490</v>
      </c>
      <c r="C1673" s="7">
        <v>7385043</v>
      </c>
      <c r="D1673" s="7">
        <v>284330</v>
      </c>
      <c r="E1673" s="7">
        <v>284330</v>
      </c>
      <c r="F1673" s="7">
        <v>922360</v>
      </c>
      <c r="G1673" s="7">
        <v>922360</v>
      </c>
      <c r="H1673" s="8">
        <f>H1674+H1675</f>
        <v>100</v>
      </c>
      <c r="I1673" s="8">
        <f>I1674+I1675</f>
        <v>100</v>
      </c>
      <c r="J1673" s="9">
        <f t="shared" si="482"/>
        <v>99.593681039616101</v>
      </c>
      <c r="K1673" s="9">
        <f t="shared" si="483"/>
        <v>30.826358471746389</v>
      </c>
      <c r="L1673" s="9">
        <f t="shared" si="483"/>
        <v>30.826358471746389</v>
      </c>
    </row>
    <row r="1674" spans="1:12" s="1" customFormat="1" x14ac:dyDescent="0.2">
      <c r="A1674" s="10" t="s">
        <v>10</v>
      </c>
      <c r="B1674" s="7">
        <v>41743</v>
      </c>
      <c r="C1674" s="7">
        <v>507468</v>
      </c>
      <c r="D1674" s="7">
        <v>52401</v>
      </c>
      <c r="E1674" s="7">
        <v>52401</v>
      </c>
      <c r="F1674" s="7">
        <v>46064</v>
      </c>
      <c r="G1674" s="7">
        <v>46064</v>
      </c>
      <c r="H1674" s="8">
        <f>D1674/D1673*100</f>
        <v>18.429641613617978</v>
      </c>
      <c r="I1674" s="8">
        <f>E1674/E1673*100</f>
        <v>18.429641613617978</v>
      </c>
      <c r="J1674" s="9">
        <f t="shared" si="482"/>
        <v>125.5324245981362</v>
      </c>
      <c r="K1674" s="9">
        <f t="shared" si="483"/>
        <v>113.7569468565474</v>
      </c>
      <c r="L1674" s="9">
        <f t="shared" si="483"/>
        <v>113.7569468565474</v>
      </c>
    </row>
    <row r="1675" spans="1:12" s="1" customFormat="1" x14ac:dyDescent="0.2">
      <c r="A1675" s="10" t="s">
        <v>11</v>
      </c>
      <c r="B1675" s="7">
        <v>243747</v>
      </c>
      <c r="C1675" s="7">
        <v>6877575</v>
      </c>
      <c r="D1675" s="7">
        <v>231929</v>
      </c>
      <c r="E1675" s="7">
        <v>231929</v>
      </c>
      <c r="F1675" s="7">
        <v>876296</v>
      </c>
      <c r="G1675" s="7">
        <v>876296</v>
      </c>
      <c r="H1675" s="8">
        <f>D1675/D1673*100</f>
        <v>81.570358386382026</v>
      </c>
      <c r="I1675" s="8">
        <f>E1675/E1673*100</f>
        <v>81.570358386382026</v>
      </c>
      <c r="J1675" s="9">
        <f t="shared" si="482"/>
        <v>95.151530070113694</v>
      </c>
      <c r="K1675" s="9">
        <f t="shared" si="483"/>
        <v>26.466970064909574</v>
      </c>
      <c r="L1675" s="9">
        <f t="shared" si="483"/>
        <v>26.466970064909574</v>
      </c>
    </row>
    <row r="1676" spans="1:12" s="1" customFormat="1" x14ac:dyDescent="0.2">
      <c r="A1676" s="3" t="s">
        <v>249</v>
      </c>
      <c r="B1676" s="7"/>
      <c r="C1676" s="7"/>
      <c r="D1676" s="7"/>
      <c r="E1676" s="7"/>
      <c r="F1676" s="7"/>
      <c r="G1676" s="7"/>
    </row>
    <row r="1677" spans="1:12" s="1" customFormat="1" x14ac:dyDescent="0.2">
      <c r="A1677" s="6" t="s">
        <v>6</v>
      </c>
      <c r="B1677" s="7">
        <v>111504</v>
      </c>
      <c r="C1677" s="7">
        <v>2372624</v>
      </c>
      <c r="D1677" s="7">
        <v>125952</v>
      </c>
      <c r="E1677" s="7">
        <v>125952</v>
      </c>
      <c r="F1677" s="7">
        <v>113924</v>
      </c>
      <c r="G1677" s="7">
        <v>113924</v>
      </c>
      <c r="H1677" s="8">
        <f>H1678+H1679</f>
        <v>100</v>
      </c>
      <c r="I1677" s="8">
        <f>I1678+I1679</f>
        <v>100</v>
      </c>
      <c r="J1677" s="9">
        <f t="shared" ref="J1677:J1682" si="484">D1677/B1677*100</f>
        <v>112.95738269479121</v>
      </c>
      <c r="K1677" s="9">
        <f t="shared" ref="K1677:L1682" si="485">D1677/F1677*100</f>
        <v>110.55791580351813</v>
      </c>
      <c r="L1677" s="9">
        <f t="shared" si="485"/>
        <v>110.55791580351813</v>
      </c>
    </row>
    <row r="1678" spans="1:12" s="1" customFormat="1" x14ac:dyDescent="0.2">
      <c r="A1678" s="10" t="s">
        <v>7</v>
      </c>
      <c r="B1678" s="7">
        <v>0</v>
      </c>
      <c r="C1678" s="7">
        <v>0</v>
      </c>
      <c r="D1678" s="7">
        <v>0</v>
      </c>
      <c r="E1678" s="7">
        <v>0</v>
      </c>
      <c r="F1678" s="7">
        <v>0</v>
      </c>
      <c r="G1678" s="7">
        <v>0</v>
      </c>
      <c r="H1678" s="8">
        <f>D1678/D1677*100</f>
        <v>0</v>
      </c>
      <c r="I1678" s="8">
        <f>E1678/E1677*100</f>
        <v>0</v>
      </c>
      <c r="J1678" s="9">
        <v>0</v>
      </c>
      <c r="K1678" s="9">
        <v>0</v>
      </c>
      <c r="L1678" s="9">
        <v>0</v>
      </c>
    </row>
    <row r="1679" spans="1:12" s="1" customFormat="1" x14ac:dyDescent="0.2">
      <c r="A1679" s="10" t="s">
        <v>8</v>
      </c>
      <c r="B1679" s="7">
        <v>111504</v>
      </c>
      <c r="C1679" s="7">
        <v>2372624</v>
      </c>
      <c r="D1679" s="7">
        <v>125952</v>
      </c>
      <c r="E1679" s="7">
        <v>125952</v>
      </c>
      <c r="F1679" s="7">
        <v>113924</v>
      </c>
      <c r="G1679" s="7">
        <v>113924</v>
      </c>
      <c r="H1679" s="8">
        <f>D1679/D1677*100</f>
        <v>100</v>
      </c>
      <c r="I1679" s="8">
        <f>E1679/E1677*100</f>
        <v>100</v>
      </c>
      <c r="J1679" s="9">
        <f t="shared" si="484"/>
        <v>112.95738269479121</v>
      </c>
      <c r="K1679" s="9">
        <f t="shared" si="485"/>
        <v>110.55791580351813</v>
      </c>
      <c r="L1679" s="9">
        <f t="shared" si="485"/>
        <v>110.55791580351813</v>
      </c>
    </row>
    <row r="1680" spans="1:12" s="1" customFormat="1" x14ac:dyDescent="0.2">
      <c r="A1680" s="6" t="s">
        <v>9</v>
      </c>
      <c r="B1680" s="7">
        <v>111504</v>
      </c>
      <c r="C1680" s="7">
        <v>2372624</v>
      </c>
      <c r="D1680" s="7">
        <v>125952</v>
      </c>
      <c r="E1680" s="7">
        <v>125952</v>
      </c>
      <c r="F1680" s="7">
        <v>113924</v>
      </c>
      <c r="G1680" s="7">
        <v>113924</v>
      </c>
      <c r="H1680" s="8">
        <f>H1681+H1682</f>
        <v>100</v>
      </c>
      <c r="I1680" s="8">
        <f>I1681+I1682</f>
        <v>100</v>
      </c>
      <c r="J1680" s="9">
        <f t="shared" si="484"/>
        <v>112.95738269479121</v>
      </c>
      <c r="K1680" s="9">
        <f t="shared" si="485"/>
        <v>110.55791580351813</v>
      </c>
      <c r="L1680" s="9">
        <f t="shared" si="485"/>
        <v>110.55791580351813</v>
      </c>
    </row>
    <row r="1681" spans="1:12" s="1" customFormat="1" x14ac:dyDescent="0.2">
      <c r="A1681" s="10" t="s">
        <v>10</v>
      </c>
      <c r="B1681" s="7">
        <v>343</v>
      </c>
      <c r="C1681" s="7">
        <v>40629</v>
      </c>
      <c r="D1681" s="7">
        <v>25</v>
      </c>
      <c r="E1681" s="7">
        <v>25</v>
      </c>
      <c r="F1681" s="7">
        <v>3635</v>
      </c>
      <c r="G1681" s="7">
        <v>3635</v>
      </c>
      <c r="H1681" s="8">
        <f>D1681/D1680*100</f>
        <v>1.9848831300813007E-2</v>
      </c>
      <c r="I1681" s="8">
        <f>E1681/E1680*100</f>
        <v>1.9848831300813007E-2</v>
      </c>
      <c r="J1681" s="9">
        <f t="shared" si="484"/>
        <v>7.2886297376093294</v>
      </c>
      <c r="K1681" s="9">
        <f t="shared" si="485"/>
        <v>0.68775790921595592</v>
      </c>
      <c r="L1681" s="9">
        <f t="shared" si="485"/>
        <v>0.68775790921595592</v>
      </c>
    </row>
    <row r="1682" spans="1:12" s="1" customFormat="1" x14ac:dyDescent="0.2">
      <c r="A1682" s="10" t="s">
        <v>11</v>
      </c>
      <c r="B1682" s="7">
        <v>111161</v>
      </c>
      <c r="C1682" s="7">
        <v>2331995</v>
      </c>
      <c r="D1682" s="7">
        <v>125927</v>
      </c>
      <c r="E1682" s="7">
        <v>125927</v>
      </c>
      <c r="F1682" s="7">
        <v>110289</v>
      </c>
      <c r="G1682" s="7">
        <v>110289</v>
      </c>
      <c r="H1682" s="8">
        <f>D1682/D1680*100</f>
        <v>99.98015116869918</v>
      </c>
      <c r="I1682" s="8">
        <f>E1682/E1680*100</f>
        <v>99.98015116869918</v>
      </c>
      <c r="J1682" s="9">
        <f t="shared" si="484"/>
        <v>113.28343573735393</v>
      </c>
      <c r="K1682" s="9">
        <f t="shared" si="485"/>
        <v>114.17911124409505</v>
      </c>
      <c r="L1682" s="9">
        <f t="shared" si="485"/>
        <v>114.17911124409505</v>
      </c>
    </row>
    <row r="1683" spans="1:12" s="1" customFormat="1" ht="45" x14ac:dyDescent="0.2">
      <c r="A1683" s="3" t="s">
        <v>250</v>
      </c>
      <c r="B1683" s="7"/>
      <c r="C1683" s="7"/>
      <c r="D1683" s="7"/>
      <c r="E1683" s="7"/>
      <c r="F1683" s="7"/>
      <c r="G1683" s="7"/>
    </row>
    <row r="1684" spans="1:12" s="1" customFormat="1" x14ac:dyDescent="0.2">
      <c r="A1684" s="6" t="s">
        <v>6</v>
      </c>
      <c r="B1684" s="7">
        <v>224891</v>
      </c>
      <c r="C1684" s="7">
        <v>1691214</v>
      </c>
      <c r="D1684" s="7">
        <v>112235</v>
      </c>
      <c r="E1684" s="7">
        <v>112235</v>
      </c>
      <c r="F1684" s="7">
        <v>104581</v>
      </c>
      <c r="G1684" s="7">
        <v>104581</v>
      </c>
      <c r="H1684" s="8">
        <f>H1685+H1686</f>
        <v>100</v>
      </c>
      <c r="I1684" s="8">
        <f>I1685+I1686</f>
        <v>100</v>
      </c>
      <c r="J1684" s="9">
        <f t="shared" ref="J1684:J1689" si="486">D1684/B1684*100</f>
        <v>49.90639910000845</v>
      </c>
      <c r="K1684" s="9">
        <f t="shared" ref="K1684:L1689" si="487">D1684/F1684*100</f>
        <v>107.31872902343638</v>
      </c>
      <c r="L1684" s="9">
        <f t="shared" si="487"/>
        <v>107.31872902343638</v>
      </c>
    </row>
    <row r="1685" spans="1:12" s="1" customFormat="1" x14ac:dyDescent="0.2">
      <c r="A1685" s="10" t="s">
        <v>7</v>
      </c>
      <c r="B1685" s="7">
        <v>1151</v>
      </c>
      <c r="C1685" s="7">
        <v>9417</v>
      </c>
      <c r="D1685" s="7">
        <v>440</v>
      </c>
      <c r="E1685" s="7">
        <v>440</v>
      </c>
      <c r="F1685" s="7">
        <v>440</v>
      </c>
      <c r="G1685" s="7">
        <v>440</v>
      </c>
      <c r="H1685" s="8">
        <f>D1685/D1684*100</f>
        <v>0.39203457032120109</v>
      </c>
      <c r="I1685" s="8">
        <f>E1685/E1684*100</f>
        <v>0.39203457032120109</v>
      </c>
      <c r="J1685" s="9">
        <f t="shared" si="486"/>
        <v>38.227628149435269</v>
      </c>
      <c r="K1685" s="9">
        <f t="shared" si="487"/>
        <v>100</v>
      </c>
      <c r="L1685" s="9">
        <f t="shared" si="487"/>
        <v>100</v>
      </c>
    </row>
    <row r="1686" spans="1:12" s="1" customFormat="1" x14ac:dyDescent="0.2">
      <c r="A1686" s="10" t="s">
        <v>8</v>
      </c>
      <c r="B1686" s="7">
        <v>223740</v>
      </c>
      <c r="C1686" s="7">
        <v>1681797</v>
      </c>
      <c r="D1686" s="7">
        <v>111795</v>
      </c>
      <c r="E1686" s="7">
        <v>111795</v>
      </c>
      <c r="F1686" s="7">
        <v>104141</v>
      </c>
      <c r="G1686" s="7">
        <v>104141</v>
      </c>
      <c r="H1686" s="8">
        <f>D1686/D1684*100</f>
        <v>99.607965429678799</v>
      </c>
      <c r="I1686" s="8">
        <f>E1686/E1684*100</f>
        <v>99.607965429678799</v>
      </c>
      <c r="J1686" s="9">
        <f t="shared" si="486"/>
        <v>49.966478948779837</v>
      </c>
      <c r="K1686" s="9">
        <f t="shared" si="487"/>
        <v>107.34965095399507</v>
      </c>
      <c r="L1686" s="9">
        <f t="shared" si="487"/>
        <v>107.34965095399507</v>
      </c>
    </row>
    <row r="1687" spans="1:12" s="1" customFormat="1" x14ac:dyDescent="0.2">
      <c r="A1687" s="6" t="s">
        <v>9</v>
      </c>
      <c r="B1687" s="7">
        <v>224891</v>
      </c>
      <c r="C1687" s="7">
        <v>1691214</v>
      </c>
      <c r="D1687" s="7">
        <v>112235</v>
      </c>
      <c r="E1687" s="7">
        <v>112235</v>
      </c>
      <c r="F1687" s="7">
        <v>104581</v>
      </c>
      <c r="G1687" s="7">
        <v>104581</v>
      </c>
      <c r="H1687" s="8">
        <f>H1688+H1689</f>
        <v>100</v>
      </c>
      <c r="I1687" s="8">
        <f>I1688+I1689</f>
        <v>100</v>
      </c>
      <c r="J1687" s="9">
        <f t="shared" si="486"/>
        <v>49.90639910000845</v>
      </c>
      <c r="K1687" s="9">
        <f t="shared" si="487"/>
        <v>107.31872902343638</v>
      </c>
      <c r="L1687" s="9">
        <f t="shared" si="487"/>
        <v>107.31872902343638</v>
      </c>
    </row>
    <row r="1688" spans="1:12" s="1" customFormat="1" x14ac:dyDescent="0.2">
      <c r="A1688" s="10" t="s">
        <v>10</v>
      </c>
      <c r="B1688" s="7">
        <v>7744</v>
      </c>
      <c r="C1688" s="7">
        <v>283910</v>
      </c>
      <c r="D1688" s="7">
        <v>10860</v>
      </c>
      <c r="E1688" s="7">
        <v>10860</v>
      </c>
      <c r="F1688" s="7">
        <v>63332</v>
      </c>
      <c r="G1688" s="7">
        <v>63332</v>
      </c>
      <c r="H1688" s="8">
        <f>D1688/D1687*100</f>
        <v>9.6761259856550978</v>
      </c>
      <c r="I1688" s="8">
        <f>E1688/E1687*100</f>
        <v>9.6761259856550978</v>
      </c>
      <c r="J1688" s="9">
        <f t="shared" si="486"/>
        <v>140.23760330578511</v>
      </c>
      <c r="K1688" s="9">
        <f t="shared" si="487"/>
        <v>17.147729425882648</v>
      </c>
      <c r="L1688" s="9">
        <f t="shared" si="487"/>
        <v>17.147729425882648</v>
      </c>
    </row>
    <row r="1689" spans="1:12" s="1" customFormat="1" x14ac:dyDescent="0.2">
      <c r="A1689" s="10" t="s">
        <v>11</v>
      </c>
      <c r="B1689" s="7">
        <v>217147</v>
      </c>
      <c r="C1689" s="7">
        <v>1407304</v>
      </c>
      <c r="D1689" s="7">
        <v>101375</v>
      </c>
      <c r="E1689" s="7">
        <v>101375</v>
      </c>
      <c r="F1689" s="7">
        <v>41249</v>
      </c>
      <c r="G1689" s="7">
        <v>41249</v>
      </c>
      <c r="H1689" s="8">
        <f>D1689/D1687*100</f>
        <v>90.323874014344895</v>
      </c>
      <c r="I1689" s="8">
        <f>E1689/E1687*100</f>
        <v>90.323874014344895</v>
      </c>
      <c r="J1689" s="9">
        <f t="shared" si="486"/>
        <v>46.684964563176095</v>
      </c>
      <c r="K1689" s="9">
        <f t="shared" si="487"/>
        <v>245.76353366142206</v>
      </c>
      <c r="L1689" s="9">
        <f t="shared" si="487"/>
        <v>245.76353366142206</v>
      </c>
    </row>
    <row r="1690" spans="1:12" s="1" customFormat="1" ht="33.75" x14ac:dyDescent="0.2">
      <c r="A1690" s="3" t="s">
        <v>251</v>
      </c>
      <c r="B1690" s="7"/>
      <c r="C1690" s="7"/>
      <c r="D1690" s="7"/>
      <c r="E1690" s="7"/>
      <c r="F1690" s="7"/>
      <c r="G1690" s="7"/>
    </row>
    <row r="1691" spans="1:12" s="1" customFormat="1" x14ac:dyDescent="0.2">
      <c r="A1691" s="6" t="s">
        <v>6</v>
      </c>
      <c r="B1691" s="7">
        <v>56191</v>
      </c>
      <c r="C1691" s="7">
        <v>968016</v>
      </c>
      <c r="D1691" s="7">
        <v>36239</v>
      </c>
      <c r="E1691" s="7">
        <v>36239</v>
      </c>
      <c r="F1691" s="7">
        <v>13355</v>
      </c>
      <c r="G1691" s="7">
        <v>13355</v>
      </c>
      <c r="H1691" s="8">
        <f>H1692+H1693</f>
        <v>100</v>
      </c>
      <c r="I1691" s="8">
        <f>I1692+I1693</f>
        <v>100</v>
      </c>
      <c r="J1691" s="9">
        <f t="shared" ref="J1691:J1696" si="488">D1691/B1691*100</f>
        <v>64.492534391628553</v>
      </c>
      <c r="K1691" s="9">
        <f t="shared" ref="K1691:L1696" si="489">D1691/F1691*100</f>
        <v>271.3515537251966</v>
      </c>
      <c r="L1691" s="9">
        <f t="shared" si="489"/>
        <v>271.3515537251966</v>
      </c>
    </row>
    <row r="1692" spans="1:12" s="1" customFormat="1" x14ac:dyDescent="0.2">
      <c r="A1692" s="10" t="s">
        <v>7</v>
      </c>
      <c r="B1692" s="7">
        <v>0</v>
      </c>
      <c r="C1692" s="7">
        <v>71</v>
      </c>
      <c r="D1692" s="7">
        <v>0</v>
      </c>
      <c r="E1692" s="7">
        <v>0</v>
      </c>
      <c r="F1692" s="7">
        <v>0</v>
      </c>
      <c r="G1692" s="7">
        <v>0</v>
      </c>
      <c r="H1692" s="8">
        <f>D1692/D1691*100</f>
        <v>0</v>
      </c>
      <c r="I1692" s="8">
        <f>E1692/E1691*100</f>
        <v>0</v>
      </c>
      <c r="J1692" s="9">
        <v>0</v>
      </c>
      <c r="K1692" s="9">
        <v>0</v>
      </c>
      <c r="L1692" s="9">
        <v>0</v>
      </c>
    </row>
    <row r="1693" spans="1:12" s="1" customFormat="1" x14ac:dyDescent="0.2">
      <c r="A1693" s="10" t="s">
        <v>8</v>
      </c>
      <c r="B1693" s="7">
        <v>56191</v>
      </c>
      <c r="C1693" s="7">
        <v>967945</v>
      </c>
      <c r="D1693" s="7">
        <v>36239</v>
      </c>
      <c r="E1693" s="7">
        <v>36239</v>
      </c>
      <c r="F1693" s="7">
        <v>13355</v>
      </c>
      <c r="G1693" s="7">
        <v>13355</v>
      </c>
      <c r="H1693" s="8">
        <f>D1693/D1691*100</f>
        <v>100</v>
      </c>
      <c r="I1693" s="8">
        <f>E1693/E1691*100</f>
        <v>100</v>
      </c>
      <c r="J1693" s="9">
        <f t="shared" si="488"/>
        <v>64.492534391628553</v>
      </c>
      <c r="K1693" s="9">
        <f t="shared" si="489"/>
        <v>271.3515537251966</v>
      </c>
      <c r="L1693" s="9">
        <f t="shared" si="489"/>
        <v>271.3515537251966</v>
      </c>
    </row>
    <row r="1694" spans="1:12" s="1" customFormat="1" x14ac:dyDescent="0.2">
      <c r="A1694" s="6" t="s">
        <v>9</v>
      </c>
      <c r="B1694" s="7">
        <v>56191</v>
      </c>
      <c r="C1694" s="7">
        <v>968016</v>
      </c>
      <c r="D1694" s="7">
        <v>36239</v>
      </c>
      <c r="E1694" s="7">
        <v>36239</v>
      </c>
      <c r="F1694" s="7">
        <v>13355</v>
      </c>
      <c r="G1694" s="7">
        <v>13355</v>
      </c>
      <c r="H1694" s="8">
        <f>H1695+H1696</f>
        <v>100</v>
      </c>
      <c r="I1694" s="8">
        <f>I1695+I1696</f>
        <v>100</v>
      </c>
      <c r="J1694" s="9">
        <f t="shared" si="488"/>
        <v>64.492534391628553</v>
      </c>
      <c r="K1694" s="9">
        <f t="shared" si="489"/>
        <v>271.3515537251966</v>
      </c>
      <c r="L1694" s="9">
        <f t="shared" si="489"/>
        <v>271.3515537251966</v>
      </c>
    </row>
    <row r="1695" spans="1:12" s="1" customFormat="1" x14ac:dyDescent="0.2">
      <c r="A1695" s="10" t="s">
        <v>10</v>
      </c>
      <c r="B1695" s="7">
        <v>128</v>
      </c>
      <c r="C1695" s="7">
        <v>19993</v>
      </c>
      <c r="D1695" s="7">
        <v>135</v>
      </c>
      <c r="E1695" s="7">
        <v>135</v>
      </c>
      <c r="F1695" s="7">
        <v>85</v>
      </c>
      <c r="G1695" s="7">
        <v>85</v>
      </c>
      <c r="H1695" s="8">
        <f>D1695/D1694*100</f>
        <v>0.37252683572946271</v>
      </c>
      <c r="I1695" s="8">
        <f>E1695/E1694*100</f>
        <v>0.37252683572946271</v>
      </c>
      <c r="J1695" s="9">
        <f t="shared" si="488"/>
        <v>105.46875</v>
      </c>
      <c r="K1695" s="9">
        <f t="shared" si="489"/>
        <v>158.8235294117647</v>
      </c>
      <c r="L1695" s="9">
        <f t="shared" si="489"/>
        <v>158.8235294117647</v>
      </c>
    </row>
    <row r="1696" spans="1:12" s="1" customFormat="1" x14ac:dyDescent="0.2">
      <c r="A1696" s="10" t="s">
        <v>11</v>
      </c>
      <c r="B1696" s="7">
        <v>56063</v>
      </c>
      <c r="C1696" s="7">
        <v>948023</v>
      </c>
      <c r="D1696" s="7">
        <v>36104</v>
      </c>
      <c r="E1696" s="7">
        <v>36104</v>
      </c>
      <c r="F1696" s="7">
        <v>13270</v>
      </c>
      <c r="G1696" s="7">
        <v>13270</v>
      </c>
      <c r="H1696" s="8">
        <f>D1696/D1694*100</f>
        <v>99.62747316427054</v>
      </c>
      <c r="I1696" s="8">
        <f>E1696/E1694*100</f>
        <v>99.62747316427054</v>
      </c>
      <c r="J1696" s="9">
        <f t="shared" si="488"/>
        <v>64.398979719244423</v>
      </c>
      <c r="K1696" s="9">
        <f t="shared" si="489"/>
        <v>272.07234363225319</v>
      </c>
      <c r="L1696" s="9">
        <f t="shared" si="489"/>
        <v>272.07234363225319</v>
      </c>
    </row>
    <row r="1697" spans="1:12" s="1" customFormat="1" ht="45" x14ac:dyDescent="0.2">
      <c r="A1697" s="3" t="s">
        <v>252</v>
      </c>
      <c r="B1697" s="7"/>
      <c r="C1697" s="7"/>
      <c r="D1697" s="7"/>
      <c r="E1697" s="7"/>
      <c r="F1697" s="7"/>
      <c r="G1697" s="7"/>
    </row>
    <row r="1698" spans="1:12" s="1" customFormat="1" x14ac:dyDescent="0.2">
      <c r="A1698" s="6" t="s">
        <v>6</v>
      </c>
      <c r="B1698" s="7">
        <v>74185.782000000007</v>
      </c>
      <c r="C1698" s="7">
        <v>413287.348</v>
      </c>
      <c r="D1698" s="7">
        <v>26019.1034858616</v>
      </c>
      <c r="E1698" s="7">
        <v>26019.1034858616</v>
      </c>
      <c r="F1698" s="7">
        <v>21440.016</v>
      </c>
      <c r="G1698" s="7">
        <v>21440.016</v>
      </c>
      <c r="H1698" s="8">
        <f>H1699+H1700</f>
        <v>100</v>
      </c>
      <c r="I1698" s="8">
        <f>I1699+I1700</f>
        <v>100</v>
      </c>
      <c r="J1698" s="9">
        <f t="shared" ref="J1698:J1703" si="490">D1698/B1698*100</f>
        <v>35.072897776910409</v>
      </c>
      <c r="K1698" s="9">
        <f t="shared" ref="K1698:L1703" si="491">D1698/F1698*100</f>
        <v>121.35766823057222</v>
      </c>
      <c r="L1698" s="9">
        <f t="shared" si="491"/>
        <v>121.35766823057222</v>
      </c>
    </row>
    <row r="1699" spans="1:12" s="1" customFormat="1" x14ac:dyDescent="0.2">
      <c r="A1699" s="10" t="s">
        <v>7</v>
      </c>
      <c r="B1699" s="7">
        <v>1158.6559999999999</v>
      </c>
      <c r="C1699" s="7">
        <v>10623.544</v>
      </c>
      <c r="D1699" s="7">
        <v>992.67499999999995</v>
      </c>
      <c r="E1699" s="7">
        <v>992.67499999999995</v>
      </c>
      <c r="F1699" s="7">
        <v>625.43399999999997</v>
      </c>
      <c r="G1699" s="7">
        <v>625.43399999999997</v>
      </c>
      <c r="H1699" s="8">
        <f>D1699/D1698*100</f>
        <v>3.8151775695861505</v>
      </c>
      <c r="I1699" s="8">
        <f>E1699/E1698*100</f>
        <v>3.8151775695861505</v>
      </c>
      <c r="J1699" s="9">
        <f t="shared" si="490"/>
        <v>85.674695509279715</v>
      </c>
      <c r="K1699" s="9">
        <f t="shared" si="491"/>
        <v>158.71778636914527</v>
      </c>
      <c r="L1699" s="9">
        <f t="shared" si="491"/>
        <v>158.71778636914527</v>
      </c>
    </row>
    <row r="1700" spans="1:12" s="1" customFormat="1" x14ac:dyDescent="0.2">
      <c r="A1700" s="10" t="s">
        <v>8</v>
      </c>
      <c r="B1700" s="7">
        <v>73027.126000000004</v>
      </c>
      <c r="C1700" s="7">
        <v>402663.804</v>
      </c>
      <c r="D1700" s="7">
        <v>25026.428485861601</v>
      </c>
      <c r="E1700" s="7">
        <v>25026.428485861601</v>
      </c>
      <c r="F1700" s="7">
        <v>20814.581999999999</v>
      </c>
      <c r="G1700" s="7">
        <v>20814.581999999999</v>
      </c>
      <c r="H1700" s="8">
        <f>D1700/D1698*100</f>
        <v>96.184822430413845</v>
      </c>
      <c r="I1700" s="8">
        <f>E1700/E1698*100</f>
        <v>96.184822430413845</v>
      </c>
      <c r="J1700" s="9">
        <f t="shared" si="490"/>
        <v>34.270044374828061</v>
      </c>
      <c r="K1700" s="9">
        <f t="shared" si="491"/>
        <v>120.23507599557657</v>
      </c>
      <c r="L1700" s="9">
        <f t="shared" si="491"/>
        <v>120.23507599557657</v>
      </c>
    </row>
    <row r="1701" spans="1:12" s="1" customFormat="1" x14ac:dyDescent="0.2">
      <c r="A1701" s="6" t="s">
        <v>9</v>
      </c>
      <c r="B1701" s="7">
        <v>74185.782000000007</v>
      </c>
      <c r="C1701" s="7">
        <v>413287.348</v>
      </c>
      <c r="D1701" s="7">
        <v>26019.1034858616</v>
      </c>
      <c r="E1701" s="7">
        <v>26019.1034858616</v>
      </c>
      <c r="F1701" s="7">
        <v>21440.016</v>
      </c>
      <c r="G1701" s="7">
        <v>21440.016</v>
      </c>
      <c r="H1701" s="8">
        <f>H1702+H1703</f>
        <v>100</v>
      </c>
      <c r="I1701" s="8">
        <f>I1702+I1703</f>
        <v>100</v>
      </c>
      <c r="J1701" s="9">
        <f t="shared" si="490"/>
        <v>35.072897776910409</v>
      </c>
      <c r="K1701" s="9">
        <f t="shared" si="491"/>
        <v>121.35766823057222</v>
      </c>
      <c r="L1701" s="9">
        <f t="shared" si="491"/>
        <v>121.35766823057222</v>
      </c>
    </row>
    <row r="1702" spans="1:12" s="1" customFormat="1" x14ac:dyDescent="0.2">
      <c r="A1702" s="10" t="s">
        <v>10</v>
      </c>
      <c r="B1702" s="7">
        <v>3610.8150000000001</v>
      </c>
      <c r="C1702" s="7">
        <v>18426.634999999998</v>
      </c>
      <c r="D1702" s="7">
        <v>961.14623462079999</v>
      </c>
      <c r="E1702" s="7">
        <v>961.14623462079999</v>
      </c>
      <c r="F1702" s="7">
        <v>895.54</v>
      </c>
      <c r="G1702" s="7">
        <v>895.54</v>
      </c>
      <c r="H1702" s="8">
        <f>D1702/D1701*100</f>
        <v>3.6940021209534475</v>
      </c>
      <c r="I1702" s="8">
        <f>E1702/E1701*100</f>
        <v>3.6940021209534475</v>
      </c>
      <c r="J1702" s="9">
        <f t="shared" si="490"/>
        <v>26.618539986701062</v>
      </c>
      <c r="K1702" s="9">
        <f t="shared" si="491"/>
        <v>107.32588545690869</v>
      </c>
      <c r="L1702" s="9">
        <f t="shared" si="491"/>
        <v>107.32588545690869</v>
      </c>
    </row>
    <row r="1703" spans="1:12" s="1" customFormat="1" x14ac:dyDescent="0.2">
      <c r="A1703" s="10" t="s">
        <v>11</v>
      </c>
      <c r="B1703" s="7">
        <v>70574.967000000004</v>
      </c>
      <c r="C1703" s="7">
        <v>394860.71299999999</v>
      </c>
      <c r="D1703" s="7">
        <v>25057.957251240801</v>
      </c>
      <c r="E1703" s="7">
        <v>25057.957251240801</v>
      </c>
      <c r="F1703" s="7">
        <v>20544.475999999999</v>
      </c>
      <c r="G1703" s="7">
        <v>20544.475999999999</v>
      </c>
      <c r="H1703" s="8">
        <f>D1703/D1701*100</f>
        <v>96.305997879046558</v>
      </c>
      <c r="I1703" s="8">
        <f>E1703/E1701*100</f>
        <v>96.305997879046558</v>
      </c>
      <c r="J1703" s="9">
        <f t="shared" si="490"/>
        <v>35.505446642632933</v>
      </c>
      <c r="K1703" s="9">
        <f t="shared" si="491"/>
        <v>121.96931793850962</v>
      </c>
      <c r="L1703" s="9">
        <f t="shared" si="491"/>
        <v>121.96931793850962</v>
      </c>
    </row>
    <row r="1704" spans="1:12" s="1" customFormat="1" ht="22.5" x14ac:dyDescent="0.2">
      <c r="A1704" s="3" t="s">
        <v>253</v>
      </c>
      <c r="B1704" s="7"/>
      <c r="C1704" s="7"/>
      <c r="D1704" s="7"/>
      <c r="E1704" s="7"/>
      <c r="F1704" s="7"/>
      <c r="G1704" s="7"/>
    </row>
    <row r="1705" spans="1:12" s="1" customFormat="1" x14ac:dyDescent="0.2">
      <c r="A1705" s="6" t="s">
        <v>6</v>
      </c>
      <c r="B1705" s="7">
        <v>24689.597999999998</v>
      </c>
      <c r="C1705" s="7">
        <v>354282.83600000001</v>
      </c>
      <c r="D1705" s="7">
        <v>48355.447999999997</v>
      </c>
      <c r="E1705" s="7">
        <v>48355.447999999997</v>
      </c>
      <c r="F1705" s="7">
        <v>26418.75</v>
      </c>
      <c r="G1705" s="7">
        <v>26418.75</v>
      </c>
      <c r="H1705" s="8">
        <f>H1706+H1707</f>
        <v>99.999999999999986</v>
      </c>
      <c r="I1705" s="8">
        <f>I1706+I1707</f>
        <v>99.999999999999986</v>
      </c>
      <c r="J1705" s="9">
        <f t="shared" ref="J1705:J1710" si="492">D1705/B1705*100</f>
        <v>195.85352503511803</v>
      </c>
      <c r="K1705" s="9">
        <f t="shared" ref="K1705:L1710" si="493">D1705/F1705*100</f>
        <v>183.03457960728647</v>
      </c>
      <c r="L1705" s="9">
        <f t="shared" si="493"/>
        <v>183.03457960728647</v>
      </c>
    </row>
    <row r="1706" spans="1:12" s="1" customFormat="1" x14ac:dyDescent="0.2">
      <c r="A1706" s="10" t="s">
        <v>7</v>
      </c>
      <c r="B1706" s="7">
        <v>8631.6669999999995</v>
      </c>
      <c r="C1706" s="7">
        <v>56702.932999999997</v>
      </c>
      <c r="D1706" s="7">
        <v>1942</v>
      </c>
      <c r="E1706" s="7">
        <v>1942</v>
      </c>
      <c r="F1706" s="7">
        <v>1957</v>
      </c>
      <c r="G1706" s="7">
        <v>1957</v>
      </c>
      <c r="H1706" s="8">
        <f>D1706/D1705*100</f>
        <v>4.0160934916785385</v>
      </c>
      <c r="I1706" s="8">
        <f>E1706/E1705*100</f>
        <v>4.0160934916785385</v>
      </c>
      <c r="J1706" s="9">
        <f t="shared" si="492"/>
        <v>22.498550975147676</v>
      </c>
      <c r="K1706" s="9">
        <f t="shared" si="493"/>
        <v>99.233520694941234</v>
      </c>
      <c r="L1706" s="9">
        <f t="shared" si="493"/>
        <v>99.233520694941234</v>
      </c>
    </row>
    <row r="1707" spans="1:12" s="1" customFormat="1" x14ac:dyDescent="0.2">
      <c r="A1707" s="10" t="s">
        <v>8</v>
      </c>
      <c r="B1707" s="7">
        <v>16057.931</v>
      </c>
      <c r="C1707" s="7">
        <v>297579.90299999999</v>
      </c>
      <c r="D1707" s="7">
        <v>46413.447999999997</v>
      </c>
      <c r="E1707" s="7">
        <v>46413.447999999997</v>
      </c>
      <c r="F1707" s="7">
        <v>24461.75</v>
      </c>
      <c r="G1707" s="7">
        <v>24461.75</v>
      </c>
      <c r="H1707" s="8">
        <f>D1707/D1705*100</f>
        <v>95.983906508321454</v>
      </c>
      <c r="I1707" s="8">
        <f>E1707/E1705*100</f>
        <v>95.983906508321454</v>
      </c>
      <c r="J1707" s="9">
        <f t="shared" si="492"/>
        <v>289.03753540851557</v>
      </c>
      <c r="K1707" s="9">
        <f t="shared" si="493"/>
        <v>189.73886986826372</v>
      </c>
      <c r="L1707" s="9">
        <f t="shared" si="493"/>
        <v>189.73886986826372</v>
      </c>
    </row>
    <row r="1708" spans="1:12" s="1" customFormat="1" x14ac:dyDescent="0.2">
      <c r="A1708" s="6" t="s">
        <v>9</v>
      </c>
      <c r="B1708" s="7">
        <v>24689.597999999998</v>
      </c>
      <c r="C1708" s="7">
        <v>354282.83600000001</v>
      </c>
      <c r="D1708" s="7">
        <v>48355.447999999997</v>
      </c>
      <c r="E1708" s="7">
        <v>48355.447999999997</v>
      </c>
      <c r="F1708" s="7">
        <v>26418.75</v>
      </c>
      <c r="G1708" s="7">
        <v>26418.75</v>
      </c>
      <c r="H1708" s="8">
        <f>H1709+H1710</f>
        <v>100.00000000000001</v>
      </c>
      <c r="I1708" s="8">
        <f>I1709+I1710</f>
        <v>100.00000000000001</v>
      </c>
      <c r="J1708" s="9">
        <f t="shared" si="492"/>
        <v>195.85352503511803</v>
      </c>
      <c r="K1708" s="9">
        <f t="shared" si="493"/>
        <v>183.03457960728647</v>
      </c>
      <c r="L1708" s="9">
        <f t="shared" si="493"/>
        <v>183.03457960728647</v>
      </c>
    </row>
    <row r="1709" spans="1:12" s="1" customFormat="1" x14ac:dyDescent="0.2">
      <c r="A1709" s="10" t="s">
        <v>10</v>
      </c>
      <c r="B1709" s="7">
        <v>2244.1019999999999</v>
      </c>
      <c r="C1709" s="7">
        <v>24963.183000000001</v>
      </c>
      <c r="D1709" s="7">
        <v>474</v>
      </c>
      <c r="E1709" s="7">
        <v>474</v>
      </c>
      <c r="F1709" s="7">
        <v>4619.1019999999999</v>
      </c>
      <c r="G1709" s="7">
        <v>4619.1019999999999</v>
      </c>
      <c r="H1709" s="8">
        <f>D1709/D1708*100</f>
        <v>0.98024115090403052</v>
      </c>
      <c r="I1709" s="8">
        <f>E1709/E1708*100</f>
        <v>0.98024115090403052</v>
      </c>
      <c r="J1709" s="9">
        <f t="shared" si="492"/>
        <v>21.122034559926423</v>
      </c>
      <c r="K1709" s="9">
        <f t="shared" si="493"/>
        <v>10.261734856688594</v>
      </c>
      <c r="L1709" s="9">
        <f t="shared" si="493"/>
        <v>10.261734856688594</v>
      </c>
    </row>
    <row r="1710" spans="1:12" s="1" customFormat="1" x14ac:dyDescent="0.2">
      <c r="A1710" s="10" t="s">
        <v>11</v>
      </c>
      <c r="B1710" s="7">
        <v>22445.495999999999</v>
      </c>
      <c r="C1710" s="7">
        <v>329319.65299999999</v>
      </c>
      <c r="D1710" s="7">
        <v>47881.447999999997</v>
      </c>
      <c r="E1710" s="7">
        <v>47881.447999999997</v>
      </c>
      <c r="F1710" s="7">
        <v>21799.648000000001</v>
      </c>
      <c r="G1710" s="7">
        <v>21799.648000000001</v>
      </c>
      <c r="H1710" s="8">
        <f>D1710/D1708*100</f>
        <v>99.019758849095979</v>
      </c>
      <c r="I1710" s="8">
        <f>E1710/E1708*100</f>
        <v>99.019758849095979</v>
      </c>
      <c r="J1710" s="9">
        <f t="shared" si="492"/>
        <v>213.32318965016412</v>
      </c>
      <c r="K1710" s="9">
        <f t="shared" si="493"/>
        <v>219.64321625743679</v>
      </c>
      <c r="L1710" s="9">
        <f t="shared" si="493"/>
        <v>219.64321625743679</v>
      </c>
    </row>
    <row r="1711" spans="1:12" s="1" customFormat="1" ht="22.5" x14ac:dyDescent="0.2">
      <c r="A1711" s="3" t="s">
        <v>254</v>
      </c>
      <c r="B1711" s="7"/>
      <c r="C1711" s="7"/>
      <c r="D1711" s="7"/>
      <c r="E1711" s="7"/>
      <c r="F1711" s="7"/>
      <c r="G1711" s="7"/>
    </row>
    <row r="1712" spans="1:12" s="1" customFormat="1" x14ac:dyDescent="0.2">
      <c r="A1712" s="6" t="s">
        <v>6</v>
      </c>
      <c r="B1712" s="7">
        <v>6542</v>
      </c>
      <c r="C1712" s="7">
        <v>191703</v>
      </c>
      <c r="D1712" s="7">
        <v>9166</v>
      </c>
      <c r="E1712" s="7">
        <v>9166</v>
      </c>
      <c r="F1712" s="7">
        <v>3976</v>
      </c>
      <c r="G1712" s="7">
        <v>3976</v>
      </c>
      <c r="H1712" s="8">
        <f>H1713+H1714</f>
        <v>100</v>
      </c>
      <c r="I1712" s="8">
        <f>I1713+I1714</f>
        <v>100</v>
      </c>
      <c r="J1712" s="9">
        <f t="shared" ref="J1712:J1717" si="494">D1712/B1712*100</f>
        <v>140.11005808621218</v>
      </c>
      <c r="K1712" s="9">
        <f t="shared" ref="K1712:L1717" si="495">D1712/F1712*100</f>
        <v>230.53319919517102</v>
      </c>
      <c r="L1712" s="9">
        <f t="shared" si="495"/>
        <v>230.53319919517102</v>
      </c>
    </row>
    <row r="1713" spans="1:12" s="1" customFormat="1" x14ac:dyDescent="0.2">
      <c r="A1713" s="10" t="s">
        <v>7</v>
      </c>
      <c r="B1713" s="7">
        <v>676</v>
      </c>
      <c r="C1713" s="7">
        <v>4962</v>
      </c>
      <c r="D1713" s="7">
        <v>145</v>
      </c>
      <c r="E1713" s="7">
        <v>145</v>
      </c>
      <c r="F1713" s="7">
        <v>145</v>
      </c>
      <c r="G1713" s="7">
        <v>145</v>
      </c>
      <c r="H1713" s="8">
        <f>D1713/D1712*100</f>
        <v>1.5819332315077459</v>
      </c>
      <c r="I1713" s="8">
        <f>E1713/E1712*100</f>
        <v>1.5819332315077459</v>
      </c>
      <c r="J1713" s="9">
        <f t="shared" si="494"/>
        <v>21.449704142011836</v>
      </c>
      <c r="K1713" s="9">
        <f t="shared" si="495"/>
        <v>100</v>
      </c>
      <c r="L1713" s="9">
        <f t="shared" si="495"/>
        <v>100</v>
      </c>
    </row>
    <row r="1714" spans="1:12" s="1" customFormat="1" x14ac:dyDescent="0.2">
      <c r="A1714" s="10" t="s">
        <v>8</v>
      </c>
      <c r="B1714" s="7">
        <v>5866</v>
      </c>
      <c r="C1714" s="7">
        <v>186741</v>
      </c>
      <c r="D1714" s="7">
        <v>9021</v>
      </c>
      <c r="E1714" s="7">
        <v>9021</v>
      </c>
      <c r="F1714" s="7">
        <v>3831</v>
      </c>
      <c r="G1714" s="7">
        <v>3831</v>
      </c>
      <c r="H1714" s="8">
        <f>D1714/D1712*100</f>
        <v>98.418066768492253</v>
      </c>
      <c r="I1714" s="8">
        <f>E1714/E1712*100</f>
        <v>98.418066768492253</v>
      </c>
      <c r="J1714" s="9">
        <f t="shared" si="494"/>
        <v>153.78452096829184</v>
      </c>
      <c r="K1714" s="9">
        <f t="shared" si="495"/>
        <v>235.47376664056384</v>
      </c>
      <c r="L1714" s="9">
        <f t="shared" si="495"/>
        <v>235.47376664056384</v>
      </c>
    </row>
    <row r="1715" spans="1:12" s="1" customFormat="1" x14ac:dyDescent="0.2">
      <c r="A1715" s="6" t="s">
        <v>9</v>
      </c>
      <c r="B1715" s="7">
        <v>6542</v>
      </c>
      <c r="C1715" s="7">
        <v>191703</v>
      </c>
      <c r="D1715" s="7">
        <v>9166</v>
      </c>
      <c r="E1715" s="7">
        <v>9166</v>
      </c>
      <c r="F1715" s="7">
        <v>3976</v>
      </c>
      <c r="G1715" s="7">
        <v>3976</v>
      </c>
      <c r="H1715" s="8">
        <f>H1716+H1717</f>
        <v>100</v>
      </c>
      <c r="I1715" s="8">
        <f>I1716+I1717</f>
        <v>100</v>
      </c>
      <c r="J1715" s="9">
        <f t="shared" si="494"/>
        <v>140.11005808621218</v>
      </c>
      <c r="K1715" s="9">
        <f t="shared" si="495"/>
        <v>230.53319919517102</v>
      </c>
      <c r="L1715" s="9">
        <f t="shared" si="495"/>
        <v>230.53319919517102</v>
      </c>
    </row>
    <row r="1716" spans="1:12" s="1" customFormat="1" x14ac:dyDescent="0.2">
      <c r="A1716" s="10" t="s">
        <v>10</v>
      </c>
      <c r="B1716" s="7">
        <v>316</v>
      </c>
      <c r="C1716" s="7">
        <v>7413</v>
      </c>
      <c r="D1716" s="7">
        <v>399</v>
      </c>
      <c r="E1716" s="7">
        <v>399</v>
      </c>
      <c r="F1716" s="7">
        <v>336</v>
      </c>
      <c r="G1716" s="7">
        <v>336</v>
      </c>
      <c r="H1716" s="8">
        <f>D1716/D1715*100</f>
        <v>4.3530438577351083</v>
      </c>
      <c r="I1716" s="8">
        <f>E1716/E1715*100</f>
        <v>4.3530438577351083</v>
      </c>
      <c r="J1716" s="9">
        <f t="shared" si="494"/>
        <v>126.26582278481013</v>
      </c>
      <c r="K1716" s="9">
        <f t="shared" si="495"/>
        <v>118.75</v>
      </c>
      <c r="L1716" s="9">
        <f t="shared" si="495"/>
        <v>118.75</v>
      </c>
    </row>
    <row r="1717" spans="1:12" s="1" customFormat="1" x14ac:dyDescent="0.2">
      <c r="A1717" s="10" t="s">
        <v>11</v>
      </c>
      <c r="B1717" s="7">
        <v>6226</v>
      </c>
      <c r="C1717" s="7">
        <v>184290</v>
      </c>
      <c r="D1717" s="7">
        <v>8767</v>
      </c>
      <c r="E1717" s="7">
        <v>8767</v>
      </c>
      <c r="F1717" s="7">
        <v>3640</v>
      </c>
      <c r="G1717" s="7">
        <v>3640</v>
      </c>
      <c r="H1717" s="8">
        <f>D1717/D1715*100</f>
        <v>95.646956142264898</v>
      </c>
      <c r="I1717" s="8">
        <f>E1717/E1715*100</f>
        <v>95.646956142264898</v>
      </c>
      <c r="J1717" s="9">
        <f t="shared" si="494"/>
        <v>140.81272084805653</v>
      </c>
      <c r="K1717" s="9">
        <f t="shared" si="495"/>
        <v>240.85164835164835</v>
      </c>
      <c r="L1717" s="9">
        <f t="shared" si="495"/>
        <v>240.85164835164835</v>
      </c>
    </row>
    <row r="1718" spans="1:12" s="1" customFormat="1" ht="22.5" x14ac:dyDescent="0.2">
      <c r="A1718" s="3" t="s">
        <v>255</v>
      </c>
      <c r="B1718" s="7"/>
      <c r="C1718" s="7"/>
      <c r="D1718" s="7"/>
      <c r="E1718" s="7"/>
      <c r="F1718" s="7"/>
      <c r="G1718" s="7"/>
    </row>
    <row r="1719" spans="1:12" s="1" customFormat="1" x14ac:dyDescent="0.2">
      <c r="A1719" s="6" t="s">
        <v>6</v>
      </c>
      <c r="B1719" s="7">
        <v>124756</v>
      </c>
      <c r="C1719" s="7">
        <v>1656467.1</v>
      </c>
      <c r="D1719" s="7">
        <v>127439</v>
      </c>
      <c r="E1719" s="7">
        <v>127439</v>
      </c>
      <c r="F1719" s="7">
        <v>145173.70000000001</v>
      </c>
      <c r="G1719" s="7">
        <v>145173.70000000001</v>
      </c>
      <c r="H1719" s="8">
        <f>H1720+H1721</f>
        <v>100</v>
      </c>
      <c r="I1719" s="8">
        <f>I1720+I1721</f>
        <v>100</v>
      </c>
      <c r="J1719" s="9">
        <f t="shared" ref="J1719:J1724" si="496">D1719/B1719*100</f>
        <v>102.15059796723203</v>
      </c>
      <c r="K1719" s="9">
        <f t="shared" ref="K1719:L1724" si="497">D1719/F1719*100</f>
        <v>87.783806571024911</v>
      </c>
      <c r="L1719" s="9">
        <f t="shared" si="497"/>
        <v>87.783806571024911</v>
      </c>
    </row>
    <row r="1720" spans="1:12" s="1" customFormat="1" x14ac:dyDescent="0.2">
      <c r="A1720" s="10" t="s">
        <v>7</v>
      </c>
      <c r="B1720" s="7">
        <v>35741</v>
      </c>
      <c r="C1720" s="7">
        <v>411170</v>
      </c>
      <c r="D1720" s="7">
        <v>23967</v>
      </c>
      <c r="E1720" s="7">
        <v>23967</v>
      </c>
      <c r="F1720" s="7">
        <v>24633</v>
      </c>
      <c r="G1720" s="7">
        <v>24633</v>
      </c>
      <c r="H1720" s="8">
        <f>D1720/D1719*100</f>
        <v>18.806644747683205</v>
      </c>
      <c r="I1720" s="8">
        <f>E1720/E1719*100</f>
        <v>18.806644747683205</v>
      </c>
      <c r="J1720" s="9">
        <f t="shared" si="496"/>
        <v>67.057441034106489</v>
      </c>
      <c r="K1720" s="9">
        <f t="shared" si="497"/>
        <v>97.296309828279135</v>
      </c>
      <c r="L1720" s="9">
        <f t="shared" si="497"/>
        <v>97.296309828279135</v>
      </c>
    </row>
    <row r="1721" spans="1:12" s="1" customFormat="1" x14ac:dyDescent="0.2">
      <c r="A1721" s="10" t="s">
        <v>8</v>
      </c>
      <c r="B1721" s="7">
        <v>89015</v>
      </c>
      <c r="C1721" s="7">
        <v>1245297.1000000001</v>
      </c>
      <c r="D1721" s="7">
        <v>103472</v>
      </c>
      <c r="E1721" s="7">
        <v>103472</v>
      </c>
      <c r="F1721" s="7">
        <v>120540.7</v>
      </c>
      <c r="G1721" s="7">
        <v>120540.7</v>
      </c>
      <c r="H1721" s="8">
        <f>D1721/D1719*100</f>
        <v>81.193355252316792</v>
      </c>
      <c r="I1721" s="8">
        <f>E1721/E1719*100</f>
        <v>81.193355252316792</v>
      </c>
      <c r="J1721" s="9">
        <f t="shared" si="496"/>
        <v>116.24108296354547</v>
      </c>
      <c r="K1721" s="9">
        <f t="shared" si="497"/>
        <v>85.839886444993269</v>
      </c>
      <c r="L1721" s="9">
        <f t="shared" si="497"/>
        <v>85.839886444993269</v>
      </c>
    </row>
    <row r="1722" spans="1:12" s="1" customFormat="1" x14ac:dyDescent="0.2">
      <c r="A1722" s="6" t="s">
        <v>9</v>
      </c>
      <c r="B1722" s="7">
        <v>124756</v>
      </c>
      <c r="C1722" s="7">
        <v>1656467.1</v>
      </c>
      <c r="D1722" s="7">
        <v>127439</v>
      </c>
      <c r="E1722" s="7">
        <v>127439</v>
      </c>
      <c r="F1722" s="7">
        <v>145173.70000000001</v>
      </c>
      <c r="G1722" s="7">
        <v>145173.70000000001</v>
      </c>
      <c r="H1722" s="8">
        <f>H1723+H1724</f>
        <v>100</v>
      </c>
      <c r="I1722" s="8">
        <f>I1723+I1724</f>
        <v>100</v>
      </c>
      <c r="J1722" s="9">
        <f t="shared" si="496"/>
        <v>102.15059796723203</v>
      </c>
      <c r="K1722" s="9">
        <f t="shared" si="497"/>
        <v>87.783806571024911</v>
      </c>
      <c r="L1722" s="9">
        <f t="shared" si="497"/>
        <v>87.783806571024911</v>
      </c>
    </row>
    <row r="1723" spans="1:12" s="1" customFormat="1" x14ac:dyDescent="0.2">
      <c r="A1723" s="10" t="s">
        <v>10</v>
      </c>
      <c r="B1723" s="7">
        <v>1226</v>
      </c>
      <c r="C1723" s="7">
        <v>48205</v>
      </c>
      <c r="D1723" s="7">
        <v>42</v>
      </c>
      <c r="E1723" s="7">
        <v>42</v>
      </c>
      <c r="F1723" s="7">
        <v>14</v>
      </c>
      <c r="G1723" s="7">
        <v>14</v>
      </c>
      <c r="H1723" s="8">
        <f>D1723/D1722*100</f>
        <v>3.2956944106592174E-2</v>
      </c>
      <c r="I1723" s="8">
        <f>E1723/E1722*100</f>
        <v>3.2956944106592174E-2</v>
      </c>
      <c r="J1723" s="9">
        <f t="shared" si="496"/>
        <v>3.4257748776508974</v>
      </c>
      <c r="K1723" s="9">
        <f t="shared" si="497"/>
        <v>300</v>
      </c>
      <c r="L1723" s="9">
        <f t="shared" si="497"/>
        <v>300</v>
      </c>
    </row>
    <row r="1724" spans="1:12" s="1" customFormat="1" x14ac:dyDescent="0.2">
      <c r="A1724" s="10" t="s">
        <v>11</v>
      </c>
      <c r="B1724" s="7">
        <v>123530</v>
      </c>
      <c r="C1724" s="7">
        <v>1608262.1</v>
      </c>
      <c r="D1724" s="7">
        <v>127397</v>
      </c>
      <c r="E1724" s="7">
        <v>127397</v>
      </c>
      <c r="F1724" s="7">
        <v>145159.70000000001</v>
      </c>
      <c r="G1724" s="7">
        <v>145159.70000000001</v>
      </c>
      <c r="H1724" s="8">
        <f>D1724/D1722*100</f>
        <v>99.967043055893413</v>
      </c>
      <c r="I1724" s="8">
        <f>E1724/E1722*100</f>
        <v>99.967043055893413</v>
      </c>
      <c r="J1724" s="9">
        <f t="shared" si="496"/>
        <v>103.13041366469685</v>
      </c>
      <c r="K1724" s="9">
        <f t="shared" si="497"/>
        <v>87.763339273916927</v>
      </c>
      <c r="L1724" s="9">
        <f t="shared" si="497"/>
        <v>87.763339273916927</v>
      </c>
    </row>
    <row r="1725" spans="1:12" s="1" customFormat="1" x14ac:dyDescent="0.2">
      <c r="A1725" s="3" t="s">
        <v>256</v>
      </c>
      <c r="B1725" s="7"/>
      <c r="C1725" s="7"/>
      <c r="D1725" s="7"/>
      <c r="E1725" s="7"/>
      <c r="F1725" s="7"/>
      <c r="G1725" s="7"/>
    </row>
    <row r="1726" spans="1:12" s="1" customFormat="1" x14ac:dyDescent="0.2">
      <c r="A1726" s="6" t="s">
        <v>6</v>
      </c>
      <c r="B1726" s="7">
        <v>47044</v>
      </c>
      <c r="C1726" s="7">
        <v>730706.9</v>
      </c>
      <c r="D1726" s="7">
        <v>77882</v>
      </c>
      <c r="E1726" s="7">
        <v>77882</v>
      </c>
      <c r="F1726" s="7">
        <v>82173</v>
      </c>
      <c r="G1726" s="7">
        <v>82173</v>
      </c>
      <c r="H1726" s="8">
        <f>H1727+H1728</f>
        <v>100.00000000000001</v>
      </c>
      <c r="I1726" s="8">
        <f>I1727+I1728</f>
        <v>100.00000000000001</v>
      </c>
      <c r="J1726" s="9">
        <f t="shared" ref="J1726:J1731" si="498">D1726/B1726*100</f>
        <v>165.55139869058752</v>
      </c>
      <c r="K1726" s="9">
        <f t="shared" ref="K1726:L1731" si="499">D1726/F1726*100</f>
        <v>94.778090126927339</v>
      </c>
      <c r="L1726" s="9">
        <f t="shared" si="499"/>
        <v>94.778090126927339</v>
      </c>
    </row>
    <row r="1727" spans="1:12" s="1" customFormat="1" x14ac:dyDescent="0.2">
      <c r="A1727" s="10" t="s">
        <v>7</v>
      </c>
      <c r="B1727" s="7">
        <v>0</v>
      </c>
      <c r="C1727" s="7">
        <v>150</v>
      </c>
      <c r="D1727" s="7">
        <v>50</v>
      </c>
      <c r="E1727" s="7">
        <v>50</v>
      </c>
      <c r="F1727" s="7">
        <v>50</v>
      </c>
      <c r="G1727" s="7">
        <v>50</v>
      </c>
      <c r="H1727" s="8">
        <f>D1727/D1726*100</f>
        <v>6.4199686705528877E-2</v>
      </c>
      <c r="I1727" s="8">
        <f>E1727/E1726*100</f>
        <v>6.4199686705528877E-2</v>
      </c>
      <c r="J1727" s="9">
        <v>0</v>
      </c>
      <c r="K1727" s="9">
        <f t="shared" si="499"/>
        <v>100</v>
      </c>
      <c r="L1727" s="9">
        <f t="shared" si="499"/>
        <v>100</v>
      </c>
    </row>
    <row r="1728" spans="1:12" s="1" customFormat="1" x14ac:dyDescent="0.2">
      <c r="A1728" s="10" t="s">
        <v>8</v>
      </c>
      <c r="B1728" s="7">
        <v>47044</v>
      </c>
      <c r="C1728" s="7">
        <v>730556.9</v>
      </c>
      <c r="D1728" s="7">
        <v>77832</v>
      </c>
      <c r="E1728" s="7">
        <v>77832</v>
      </c>
      <c r="F1728" s="7">
        <v>82123</v>
      </c>
      <c r="G1728" s="7">
        <v>82123</v>
      </c>
      <c r="H1728" s="8">
        <f>D1728/D1726*100</f>
        <v>99.935800313294479</v>
      </c>
      <c r="I1728" s="8">
        <f>E1728/E1726*100</f>
        <v>99.935800313294479</v>
      </c>
      <c r="J1728" s="9">
        <f t="shared" si="498"/>
        <v>165.44511521129155</v>
      </c>
      <c r="K1728" s="9">
        <f t="shared" si="499"/>
        <v>94.774910804524922</v>
      </c>
      <c r="L1728" s="9">
        <f t="shared" si="499"/>
        <v>94.774910804524922</v>
      </c>
    </row>
    <row r="1729" spans="1:12" s="1" customFormat="1" x14ac:dyDescent="0.2">
      <c r="A1729" s="6" t="s">
        <v>9</v>
      </c>
      <c r="B1729" s="7">
        <v>47044</v>
      </c>
      <c r="C1729" s="7">
        <v>730706.9</v>
      </c>
      <c r="D1729" s="7">
        <v>77882</v>
      </c>
      <c r="E1729" s="7">
        <v>77882</v>
      </c>
      <c r="F1729" s="7">
        <v>82173</v>
      </c>
      <c r="G1729" s="7">
        <v>82173</v>
      </c>
      <c r="H1729" s="8">
        <f>H1730+H1731</f>
        <v>100</v>
      </c>
      <c r="I1729" s="8">
        <f>I1730+I1731</f>
        <v>100</v>
      </c>
      <c r="J1729" s="9">
        <f t="shared" si="498"/>
        <v>165.55139869058752</v>
      </c>
      <c r="K1729" s="9">
        <f t="shared" si="499"/>
        <v>94.778090126927339</v>
      </c>
      <c r="L1729" s="9">
        <f t="shared" si="499"/>
        <v>94.778090126927339</v>
      </c>
    </row>
    <row r="1730" spans="1:12" s="1" customFormat="1" x14ac:dyDescent="0.2">
      <c r="A1730" s="10" t="s">
        <v>10</v>
      </c>
      <c r="B1730" s="7">
        <v>1114</v>
      </c>
      <c r="C1730" s="7">
        <v>3575</v>
      </c>
      <c r="D1730" s="7">
        <v>40</v>
      </c>
      <c r="E1730" s="7">
        <v>40</v>
      </c>
      <c r="F1730" s="7">
        <v>9</v>
      </c>
      <c r="G1730" s="7">
        <v>9</v>
      </c>
      <c r="H1730" s="8">
        <f>D1730/D1729*100</f>
        <v>5.1359749364423106E-2</v>
      </c>
      <c r="I1730" s="8">
        <f>E1730/E1729*100</f>
        <v>5.1359749364423106E-2</v>
      </c>
      <c r="J1730" s="9">
        <f t="shared" si="498"/>
        <v>3.5906642728904847</v>
      </c>
      <c r="K1730" s="9">
        <f t="shared" si="499"/>
        <v>444.44444444444446</v>
      </c>
      <c r="L1730" s="9">
        <f t="shared" si="499"/>
        <v>444.44444444444446</v>
      </c>
    </row>
    <row r="1731" spans="1:12" s="1" customFormat="1" x14ac:dyDescent="0.2">
      <c r="A1731" s="10" t="s">
        <v>11</v>
      </c>
      <c r="B1731" s="7">
        <v>45930</v>
      </c>
      <c r="C1731" s="7">
        <v>727131.9</v>
      </c>
      <c r="D1731" s="7">
        <v>77842</v>
      </c>
      <c r="E1731" s="7">
        <v>77842</v>
      </c>
      <c r="F1731" s="7">
        <v>82164</v>
      </c>
      <c r="G1731" s="7">
        <v>82164</v>
      </c>
      <c r="H1731" s="8">
        <f>D1731/D1729*100</f>
        <v>99.948640250635577</v>
      </c>
      <c r="I1731" s="8">
        <f>E1731/E1729*100</f>
        <v>99.948640250635577</v>
      </c>
      <c r="J1731" s="9">
        <f t="shared" si="498"/>
        <v>169.47964293490094</v>
      </c>
      <c r="K1731" s="9">
        <f t="shared" si="499"/>
        <v>94.739788715252431</v>
      </c>
      <c r="L1731" s="9">
        <f t="shared" si="499"/>
        <v>94.739788715252431</v>
      </c>
    </row>
    <row r="1732" spans="1:12" s="1" customFormat="1" ht="22.5" x14ac:dyDescent="0.2">
      <c r="A1732" s="3" t="s">
        <v>257</v>
      </c>
      <c r="B1732" s="7"/>
      <c r="C1732" s="7"/>
      <c r="D1732" s="7"/>
      <c r="E1732" s="7"/>
      <c r="F1732" s="7"/>
      <c r="G1732" s="7"/>
    </row>
    <row r="1733" spans="1:12" s="1" customFormat="1" x14ac:dyDescent="0.2">
      <c r="A1733" s="6" t="s">
        <v>6</v>
      </c>
      <c r="B1733" s="7">
        <v>59302</v>
      </c>
      <c r="C1733" s="7">
        <v>593705.19999999995</v>
      </c>
      <c r="D1733" s="7">
        <v>37689</v>
      </c>
      <c r="E1733" s="7">
        <v>37689</v>
      </c>
      <c r="F1733" s="7">
        <v>32764.7</v>
      </c>
      <c r="G1733" s="7">
        <v>32764.7</v>
      </c>
      <c r="H1733" s="8">
        <f>H1734+H1735</f>
        <v>100</v>
      </c>
      <c r="I1733" s="8">
        <f>I1734+I1735</f>
        <v>100</v>
      </c>
      <c r="J1733" s="9">
        <f t="shared" ref="J1733:J1738" si="500">D1733/B1733*100</f>
        <v>63.554348925837246</v>
      </c>
      <c r="K1733" s="9">
        <f t="shared" ref="K1733:L1738" si="501">D1733/F1733*100</f>
        <v>115.02928456540118</v>
      </c>
      <c r="L1733" s="9">
        <f t="shared" si="501"/>
        <v>115.02928456540118</v>
      </c>
    </row>
    <row r="1734" spans="1:12" s="1" customFormat="1" x14ac:dyDescent="0.2">
      <c r="A1734" s="10" t="s">
        <v>7</v>
      </c>
      <c r="B1734" s="7">
        <v>34629</v>
      </c>
      <c r="C1734" s="7">
        <v>373045</v>
      </c>
      <c r="D1734" s="7">
        <v>22608</v>
      </c>
      <c r="E1734" s="7">
        <v>22608</v>
      </c>
      <c r="F1734" s="7">
        <v>23995</v>
      </c>
      <c r="G1734" s="7">
        <v>23995</v>
      </c>
      <c r="H1734" s="8">
        <f>D1734/D1733*100</f>
        <v>59.98567221205127</v>
      </c>
      <c r="I1734" s="8">
        <f>E1734/E1733*100</f>
        <v>59.98567221205127</v>
      </c>
      <c r="J1734" s="9">
        <f t="shared" si="500"/>
        <v>65.286320713852547</v>
      </c>
      <c r="K1734" s="9">
        <f t="shared" si="501"/>
        <v>94.219629089393621</v>
      </c>
      <c r="L1734" s="9">
        <f t="shared" si="501"/>
        <v>94.219629089393621</v>
      </c>
    </row>
    <row r="1735" spans="1:12" s="1" customFormat="1" x14ac:dyDescent="0.2">
      <c r="A1735" s="10" t="s">
        <v>8</v>
      </c>
      <c r="B1735" s="7">
        <v>24673</v>
      </c>
      <c r="C1735" s="7">
        <v>220660.2</v>
      </c>
      <c r="D1735" s="7">
        <v>15081</v>
      </c>
      <c r="E1735" s="7">
        <v>15081</v>
      </c>
      <c r="F1735" s="7">
        <v>8769.7000000000007</v>
      </c>
      <c r="G1735" s="7">
        <v>8769.7000000000007</v>
      </c>
      <c r="H1735" s="8">
        <f>D1735/D1733*100</f>
        <v>40.014327787948737</v>
      </c>
      <c r="I1735" s="8">
        <f>E1735/E1733*100</f>
        <v>40.014327787948737</v>
      </c>
      <c r="J1735" s="9">
        <f t="shared" si="500"/>
        <v>61.123495318769507</v>
      </c>
      <c r="K1735" s="9">
        <f t="shared" si="501"/>
        <v>171.96711404038905</v>
      </c>
      <c r="L1735" s="9">
        <f t="shared" si="501"/>
        <v>171.96711404038905</v>
      </c>
    </row>
    <row r="1736" spans="1:12" s="1" customFormat="1" x14ac:dyDescent="0.2">
      <c r="A1736" s="6" t="s">
        <v>9</v>
      </c>
      <c r="B1736" s="7">
        <v>59302</v>
      </c>
      <c r="C1736" s="7">
        <v>593705.19999999995</v>
      </c>
      <c r="D1736" s="7">
        <v>37689</v>
      </c>
      <c r="E1736" s="7">
        <v>37689</v>
      </c>
      <c r="F1736" s="7">
        <v>32764.7</v>
      </c>
      <c r="G1736" s="7">
        <v>32764.7</v>
      </c>
      <c r="H1736" s="8">
        <f>H1737+H1738</f>
        <v>100</v>
      </c>
      <c r="I1736" s="8">
        <f>I1737+I1738</f>
        <v>100</v>
      </c>
      <c r="J1736" s="9">
        <f t="shared" si="500"/>
        <v>63.554348925837246</v>
      </c>
      <c r="K1736" s="9">
        <f t="shared" si="501"/>
        <v>115.02928456540118</v>
      </c>
      <c r="L1736" s="9">
        <f t="shared" si="501"/>
        <v>115.02928456540118</v>
      </c>
    </row>
    <row r="1737" spans="1:12" s="1" customFormat="1" x14ac:dyDescent="0.2">
      <c r="A1737" s="10" t="s">
        <v>10</v>
      </c>
      <c r="B1737" s="7">
        <v>0</v>
      </c>
      <c r="C1737" s="7">
        <v>25186</v>
      </c>
      <c r="D1737" s="7">
        <v>2</v>
      </c>
      <c r="E1737" s="7">
        <v>2</v>
      </c>
      <c r="F1737" s="7">
        <v>3</v>
      </c>
      <c r="G1737" s="7">
        <v>3</v>
      </c>
      <c r="H1737" s="8">
        <f>D1737/D1736*100</f>
        <v>5.3065881291623545E-3</v>
      </c>
      <c r="I1737" s="8">
        <f>E1737/E1736*100</f>
        <v>5.3065881291623545E-3</v>
      </c>
      <c r="J1737" s="9">
        <v>0</v>
      </c>
      <c r="K1737" s="9">
        <f t="shared" si="501"/>
        <v>66.666666666666657</v>
      </c>
      <c r="L1737" s="9">
        <f t="shared" si="501"/>
        <v>66.666666666666657</v>
      </c>
    </row>
    <row r="1738" spans="1:12" s="1" customFormat="1" x14ac:dyDescent="0.2">
      <c r="A1738" s="10" t="s">
        <v>11</v>
      </c>
      <c r="B1738" s="7">
        <v>59302</v>
      </c>
      <c r="C1738" s="7">
        <v>568519.19999999995</v>
      </c>
      <c r="D1738" s="7">
        <v>37687</v>
      </c>
      <c r="E1738" s="7">
        <v>37687</v>
      </c>
      <c r="F1738" s="7">
        <v>32761.7</v>
      </c>
      <c r="G1738" s="7">
        <v>32761.7</v>
      </c>
      <c r="H1738" s="8">
        <f>D1738/D1736*100</f>
        <v>99.994693411870841</v>
      </c>
      <c r="I1738" s="8">
        <f>E1738/E1736*100</f>
        <v>99.994693411870841</v>
      </c>
      <c r="J1738" s="9">
        <f t="shared" si="500"/>
        <v>63.550976358301568</v>
      </c>
      <c r="K1738" s="9">
        <f t="shared" si="501"/>
        <v>115.03371314675368</v>
      </c>
      <c r="L1738" s="9">
        <f t="shared" si="501"/>
        <v>115.03371314675368</v>
      </c>
    </row>
    <row r="1739" spans="1:12" s="1" customFormat="1" ht="22.5" x14ac:dyDescent="0.2">
      <c r="A1739" s="3" t="s">
        <v>258</v>
      </c>
      <c r="B1739" s="7"/>
      <c r="C1739" s="7"/>
      <c r="D1739" s="7"/>
      <c r="E1739" s="7"/>
      <c r="F1739" s="7"/>
      <c r="G1739" s="7"/>
    </row>
    <row r="1740" spans="1:12" s="1" customFormat="1" x14ac:dyDescent="0.2">
      <c r="A1740" s="6" t="s">
        <v>6</v>
      </c>
      <c r="B1740" s="7">
        <v>1443513</v>
      </c>
      <c r="C1740" s="7">
        <v>14186092.5</v>
      </c>
      <c r="D1740" s="7">
        <v>1076377</v>
      </c>
      <c r="E1740" s="7">
        <v>1076377</v>
      </c>
      <c r="F1740" s="7">
        <v>622192</v>
      </c>
      <c r="G1740" s="7">
        <v>622192</v>
      </c>
      <c r="H1740" s="8">
        <f>H1741+H1742</f>
        <v>100</v>
      </c>
      <c r="I1740" s="8">
        <f>I1741+I1742</f>
        <v>100</v>
      </c>
      <c r="J1740" s="9">
        <f t="shared" ref="J1740:J1745" si="502">D1740/B1740*100</f>
        <v>74.566491607626673</v>
      </c>
      <c r="K1740" s="9">
        <f t="shared" ref="K1740:L1745" si="503">D1740/F1740*100</f>
        <v>172.99756345308202</v>
      </c>
      <c r="L1740" s="9">
        <f t="shared" si="503"/>
        <v>172.99756345308202</v>
      </c>
    </row>
    <row r="1741" spans="1:12" s="1" customFormat="1" x14ac:dyDescent="0.2">
      <c r="A1741" s="10" t="s">
        <v>7</v>
      </c>
      <c r="B1741" s="7">
        <v>183</v>
      </c>
      <c r="C1741" s="7">
        <v>2006</v>
      </c>
      <c r="D1741" s="7">
        <v>77</v>
      </c>
      <c r="E1741" s="7">
        <v>77</v>
      </c>
      <c r="F1741" s="7">
        <v>77</v>
      </c>
      <c r="G1741" s="7">
        <v>77</v>
      </c>
      <c r="H1741" s="8">
        <f>D1741/D1740*100</f>
        <v>7.1536274000652189E-3</v>
      </c>
      <c r="I1741" s="8">
        <f>E1741/E1740*100</f>
        <v>7.1536274000652189E-3</v>
      </c>
      <c r="J1741" s="9">
        <f t="shared" si="502"/>
        <v>42.076502732240442</v>
      </c>
      <c r="K1741" s="9">
        <f t="shared" si="503"/>
        <v>100</v>
      </c>
      <c r="L1741" s="9">
        <f t="shared" si="503"/>
        <v>100</v>
      </c>
    </row>
    <row r="1742" spans="1:12" s="1" customFormat="1" x14ac:dyDescent="0.2">
      <c r="A1742" s="10" t="s">
        <v>8</v>
      </c>
      <c r="B1742" s="7">
        <v>1443330</v>
      </c>
      <c r="C1742" s="7">
        <v>14184086.5</v>
      </c>
      <c r="D1742" s="7">
        <v>1076300</v>
      </c>
      <c r="E1742" s="7">
        <v>1076300</v>
      </c>
      <c r="F1742" s="7">
        <v>622115</v>
      </c>
      <c r="G1742" s="7">
        <v>622115</v>
      </c>
      <c r="H1742" s="8">
        <f>D1742/D1740*100</f>
        <v>99.992846372599928</v>
      </c>
      <c r="I1742" s="8">
        <f>E1742/E1740*100</f>
        <v>99.992846372599928</v>
      </c>
      <c r="J1742" s="9">
        <f t="shared" si="502"/>
        <v>74.570611017577406</v>
      </c>
      <c r="K1742" s="9">
        <f t="shared" si="503"/>
        <v>173.00659845848435</v>
      </c>
      <c r="L1742" s="9">
        <f t="shared" si="503"/>
        <v>173.00659845848435</v>
      </c>
    </row>
    <row r="1743" spans="1:12" s="1" customFormat="1" x14ac:dyDescent="0.2">
      <c r="A1743" s="6" t="s">
        <v>9</v>
      </c>
      <c r="B1743" s="7">
        <v>1443513</v>
      </c>
      <c r="C1743" s="7">
        <v>14186092.5</v>
      </c>
      <c r="D1743" s="7">
        <v>1076377</v>
      </c>
      <c r="E1743" s="7">
        <v>1076377</v>
      </c>
      <c r="F1743" s="7">
        <v>622192</v>
      </c>
      <c r="G1743" s="7">
        <v>622192</v>
      </c>
      <c r="H1743" s="8">
        <f>H1744+H1745</f>
        <v>100</v>
      </c>
      <c r="I1743" s="8">
        <f>I1744+I1745</f>
        <v>100</v>
      </c>
      <c r="J1743" s="9">
        <f t="shared" si="502"/>
        <v>74.566491607626673</v>
      </c>
      <c r="K1743" s="9">
        <f t="shared" si="503"/>
        <v>172.99756345308202</v>
      </c>
      <c r="L1743" s="9">
        <f t="shared" si="503"/>
        <v>172.99756345308202</v>
      </c>
    </row>
    <row r="1744" spans="1:12" s="1" customFormat="1" x14ac:dyDescent="0.2">
      <c r="A1744" s="10" t="s">
        <v>10</v>
      </c>
      <c r="B1744" s="7">
        <v>2862</v>
      </c>
      <c r="C1744" s="7">
        <v>39066</v>
      </c>
      <c r="D1744" s="7">
        <v>1901</v>
      </c>
      <c r="E1744" s="7">
        <v>1901</v>
      </c>
      <c r="F1744" s="7">
        <v>2744</v>
      </c>
      <c r="G1744" s="7">
        <v>2744</v>
      </c>
      <c r="H1744" s="8">
        <f>D1744/D1743*100</f>
        <v>0.17661098295485692</v>
      </c>
      <c r="I1744" s="8">
        <f>E1744/E1743*100</f>
        <v>0.17661098295485692</v>
      </c>
      <c r="J1744" s="9">
        <f t="shared" si="502"/>
        <v>66.422082459818313</v>
      </c>
      <c r="K1744" s="9">
        <f t="shared" si="503"/>
        <v>69.278425655976676</v>
      </c>
      <c r="L1744" s="9">
        <f t="shared" si="503"/>
        <v>69.278425655976676</v>
      </c>
    </row>
    <row r="1745" spans="1:12" s="1" customFormat="1" x14ac:dyDescent="0.2">
      <c r="A1745" s="10" t="s">
        <v>11</v>
      </c>
      <c r="B1745" s="7">
        <v>1440651</v>
      </c>
      <c r="C1745" s="7">
        <v>14147026.5</v>
      </c>
      <c r="D1745" s="7">
        <v>1074476</v>
      </c>
      <c r="E1745" s="7">
        <v>1074476</v>
      </c>
      <c r="F1745" s="7">
        <v>619448</v>
      </c>
      <c r="G1745" s="7">
        <v>619448</v>
      </c>
      <c r="H1745" s="8">
        <f>D1745/D1743*100</f>
        <v>99.823389017045145</v>
      </c>
      <c r="I1745" s="8">
        <f>E1745/E1743*100</f>
        <v>99.823389017045145</v>
      </c>
      <c r="J1745" s="9">
        <f t="shared" si="502"/>
        <v>74.582671306235852</v>
      </c>
      <c r="K1745" s="9">
        <f t="shared" si="503"/>
        <v>173.45701334090998</v>
      </c>
      <c r="L1745" s="9">
        <f t="shared" si="503"/>
        <v>173.45701334090998</v>
      </c>
    </row>
    <row r="1746" spans="1:12" s="1" customFormat="1" x14ac:dyDescent="0.2">
      <c r="A1746" s="3" t="s">
        <v>259</v>
      </c>
      <c r="B1746" s="7"/>
      <c r="C1746" s="7"/>
      <c r="D1746" s="7"/>
      <c r="E1746" s="7"/>
      <c r="F1746" s="7"/>
      <c r="G1746" s="7"/>
    </row>
    <row r="1747" spans="1:12" s="1" customFormat="1" x14ac:dyDescent="0.2">
      <c r="A1747" s="6" t="s">
        <v>6</v>
      </c>
      <c r="B1747" s="7">
        <v>21934</v>
      </c>
      <c r="C1747" s="7">
        <v>289732</v>
      </c>
      <c r="D1747" s="7">
        <v>21152</v>
      </c>
      <c r="E1747" s="7">
        <v>21152</v>
      </c>
      <c r="F1747" s="7">
        <v>17531</v>
      </c>
      <c r="G1747" s="7">
        <v>17531</v>
      </c>
      <c r="H1747" s="8">
        <f>H1748+H1749</f>
        <v>100</v>
      </c>
      <c r="I1747" s="8">
        <f>I1748+I1749</f>
        <v>100</v>
      </c>
      <c r="J1747" s="9">
        <f t="shared" ref="J1747:J1752" si="504">D1747/B1747*100</f>
        <v>96.434758821920312</v>
      </c>
      <c r="K1747" s="9">
        <f t="shared" ref="K1747:L1752" si="505">D1747/F1747*100</f>
        <v>120.65483999771833</v>
      </c>
      <c r="L1747" s="9">
        <f t="shared" si="505"/>
        <v>120.65483999771833</v>
      </c>
    </row>
    <row r="1748" spans="1:12" s="1" customFormat="1" x14ac:dyDescent="0.2">
      <c r="A1748" s="10" t="s">
        <v>7</v>
      </c>
      <c r="B1748" s="7">
        <v>9563</v>
      </c>
      <c r="C1748" s="7">
        <v>134054</v>
      </c>
      <c r="D1748" s="7">
        <v>10287</v>
      </c>
      <c r="E1748" s="7">
        <v>10287</v>
      </c>
      <c r="F1748" s="7">
        <v>8379</v>
      </c>
      <c r="G1748" s="7">
        <v>8379</v>
      </c>
      <c r="H1748" s="8">
        <f>D1748/D1747*100</f>
        <v>48.633698940998485</v>
      </c>
      <c r="I1748" s="8">
        <f>E1748/E1747*100</f>
        <v>48.633698940998485</v>
      </c>
      <c r="J1748" s="9">
        <f t="shared" si="504"/>
        <v>107.57084596883824</v>
      </c>
      <c r="K1748" s="9">
        <f t="shared" si="505"/>
        <v>122.77121374865736</v>
      </c>
      <c r="L1748" s="9">
        <f t="shared" si="505"/>
        <v>122.77121374865736</v>
      </c>
    </row>
    <row r="1749" spans="1:12" s="1" customFormat="1" x14ac:dyDescent="0.2">
      <c r="A1749" s="10" t="s">
        <v>8</v>
      </c>
      <c r="B1749" s="7">
        <v>12371</v>
      </c>
      <c r="C1749" s="7">
        <v>155678</v>
      </c>
      <c r="D1749" s="7">
        <v>10865</v>
      </c>
      <c r="E1749" s="7">
        <v>10865</v>
      </c>
      <c r="F1749" s="7">
        <v>9152</v>
      </c>
      <c r="G1749" s="7">
        <v>9152</v>
      </c>
      <c r="H1749" s="8">
        <f>D1749/D1747*100</f>
        <v>51.366301059001515</v>
      </c>
      <c r="I1749" s="8">
        <f>E1749/E1747*100</f>
        <v>51.366301059001515</v>
      </c>
      <c r="J1749" s="9">
        <f t="shared" si="504"/>
        <v>87.826368118987958</v>
      </c>
      <c r="K1749" s="9">
        <f t="shared" si="505"/>
        <v>118.71722027972027</v>
      </c>
      <c r="L1749" s="9">
        <f t="shared" si="505"/>
        <v>118.71722027972027</v>
      </c>
    </row>
    <row r="1750" spans="1:12" s="1" customFormat="1" x14ac:dyDescent="0.2">
      <c r="A1750" s="6" t="s">
        <v>9</v>
      </c>
      <c r="B1750" s="7">
        <v>21934</v>
      </c>
      <c r="C1750" s="7">
        <v>289732</v>
      </c>
      <c r="D1750" s="7">
        <v>21152</v>
      </c>
      <c r="E1750" s="7">
        <v>21152</v>
      </c>
      <c r="F1750" s="7">
        <v>17531</v>
      </c>
      <c r="G1750" s="7">
        <v>17531</v>
      </c>
      <c r="H1750" s="8">
        <f>H1751+H1752</f>
        <v>100.00000000000001</v>
      </c>
      <c r="I1750" s="8">
        <f>I1751+I1752</f>
        <v>100.00000000000001</v>
      </c>
      <c r="J1750" s="9">
        <f t="shared" si="504"/>
        <v>96.434758821920312</v>
      </c>
      <c r="K1750" s="9">
        <f t="shared" si="505"/>
        <v>120.65483999771833</v>
      </c>
      <c r="L1750" s="9">
        <f t="shared" si="505"/>
        <v>120.65483999771833</v>
      </c>
    </row>
    <row r="1751" spans="1:12" s="1" customFormat="1" x14ac:dyDescent="0.2">
      <c r="A1751" s="10" t="s">
        <v>10</v>
      </c>
      <c r="B1751" s="7">
        <v>163</v>
      </c>
      <c r="C1751" s="7">
        <v>10178</v>
      </c>
      <c r="D1751" s="7">
        <v>69</v>
      </c>
      <c r="E1751" s="7">
        <v>69</v>
      </c>
      <c r="F1751" s="7">
        <v>450</v>
      </c>
      <c r="G1751" s="7">
        <v>450</v>
      </c>
      <c r="H1751" s="8">
        <f>D1751/D1750*100</f>
        <v>0.3262102874432678</v>
      </c>
      <c r="I1751" s="8">
        <f>E1751/E1750*100</f>
        <v>0.3262102874432678</v>
      </c>
      <c r="J1751" s="9">
        <f t="shared" si="504"/>
        <v>42.331288343558285</v>
      </c>
      <c r="K1751" s="9">
        <f t="shared" si="505"/>
        <v>15.333333333333332</v>
      </c>
      <c r="L1751" s="9">
        <f t="shared" si="505"/>
        <v>15.333333333333332</v>
      </c>
    </row>
    <row r="1752" spans="1:12" s="1" customFormat="1" x14ac:dyDescent="0.2">
      <c r="A1752" s="10" t="s">
        <v>11</v>
      </c>
      <c r="B1752" s="7">
        <v>21771</v>
      </c>
      <c r="C1752" s="7">
        <v>279554</v>
      </c>
      <c r="D1752" s="7">
        <v>21083</v>
      </c>
      <c r="E1752" s="7">
        <v>21083</v>
      </c>
      <c r="F1752" s="7">
        <v>17081</v>
      </c>
      <c r="G1752" s="7">
        <v>17081</v>
      </c>
      <c r="H1752" s="8">
        <f>D1752/D1750*100</f>
        <v>99.67378971255674</v>
      </c>
      <c r="I1752" s="8">
        <f>E1752/E1750*100</f>
        <v>99.67378971255674</v>
      </c>
      <c r="J1752" s="9">
        <f t="shared" si="504"/>
        <v>96.839832805107719</v>
      </c>
      <c r="K1752" s="9">
        <f t="shared" si="505"/>
        <v>123.4295415959253</v>
      </c>
      <c r="L1752" s="9">
        <f t="shared" si="505"/>
        <v>123.4295415959253</v>
      </c>
    </row>
    <row r="1753" spans="1:12" s="1" customFormat="1" ht="22.5" x14ac:dyDescent="0.2">
      <c r="A1753" s="3" t="s">
        <v>260</v>
      </c>
      <c r="B1753" s="7"/>
      <c r="C1753" s="7"/>
      <c r="D1753" s="7"/>
      <c r="E1753" s="7"/>
      <c r="F1753" s="7"/>
      <c r="G1753" s="7"/>
    </row>
    <row r="1754" spans="1:12" s="1" customFormat="1" x14ac:dyDescent="0.2">
      <c r="A1754" s="6" t="s">
        <v>6</v>
      </c>
      <c r="B1754" s="7">
        <v>782</v>
      </c>
      <c r="C1754" s="7">
        <v>8732</v>
      </c>
      <c r="D1754" s="7">
        <v>351</v>
      </c>
      <c r="E1754" s="7">
        <v>351</v>
      </c>
      <c r="F1754" s="7">
        <v>209</v>
      </c>
      <c r="G1754" s="7">
        <v>209</v>
      </c>
      <c r="H1754" s="8">
        <f>H1755+H1756</f>
        <v>100</v>
      </c>
      <c r="I1754" s="8">
        <f>I1755+I1756</f>
        <v>100</v>
      </c>
      <c r="J1754" s="9">
        <f t="shared" ref="J1754:J1759" si="506">D1754/B1754*100</f>
        <v>44.884910485933503</v>
      </c>
      <c r="K1754" s="9">
        <f t="shared" ref="K1754:L1759" si="507">D1754/F1754*100</f>
        <v>167.94258373205741</v>
      </c>
      <c r="L1754" s="9">
        <f t="shared" si="507"/>
        <v>167.94258373205741</v>
      </c>
    </row>
    <row r="1755" spans="1:12" s="1" customFormat="1" x14ac:dyDescent="0.2">
      <c r="A1755" s="10" t="s">
        <v>7</v>
      </c>
      <c r="B1755" s="7">
        <v>453</v>
      </c>
      <c r="C1755" s="7">
        <v>3074</v>
      </c>
      <c r="D1755" s="7">
        <v>240</v>
      </c>
      <c r="E1755" s="7">
        <v>240</v>
      </c>
      <c r="F1755" s="7">
        <v>107</v>
      </c>
      <c r="G1755" s="7">
        <v>107</v>
      </c>
      <c r="H1755" s="8">
        <f>D1755/D1754*100</f>
        <v>68.376068376068375</v>
      </c>
      <c r="I1755" s="8">
        <f>E1755/E1754*100</f>
        <v>68.376068376068375</v>
      </c>
      <c r="J1755" s="9">
        <f t="shared" si="506"/>
        <v>52.980132450331126</v>
      </c>
      <c r="K1755" s="9">
        <f t="shared" si="507"/>
        <v>224.29906542056074</v>
      </c>
      <c r="L1755" s="9">
        <f t="shared" si="507"/>
        <v>224.29906542056074</v>
      </c>
    </row>
    <row r="1756" spans="1:12" s="1" customFormat="1" x14ac:dyDescent="0.2">
      <c r="A1756" s="10" t="s">
        <v>8</v>
      </c>
      <c r="B1756" s="7">
        <v>329</v>
      </c>
      <c r="C1756" s="7">
        <v>5658</v>
      </c>
      <c r="D1756" s="7">
        <v>111</v>
      </c>
      <c r="E1756" s="7">
        <v>111</v>
      </c>
      <c r="F1756" s="7">
        <v>102</v>
      </c>
      <c r="G1756" s="7">
        <v>102</v>
      </c>
      <c r="H1756" s="8">
        <f>D1756/D1754*100</f>
        <v>31.623931623931622</v>
      </c>
      <c r="I1756" s="8">
        <f>E1756/E1754*100</f>
        <v>31.623931623931622</v>
      </c>
      <c r="J1756" s="9">
        <f t="shared" si="506"/>
        <v>33.738601823708208</v>
      </c>
      <c r="K1756" s="9">
        <f t="shared" si="507"/>
        <v>108.8235294117647</v>
      </c>
      <c r="L1756" s="9">
        <f t="shared" si="507"/>
        <v>108.8235294117647</v>
      </c>
    </row>
    <row r="1757" spans="1:12" s="1" customFormat="1" x14ac:dyDescent="0.2">
      <c r="A1757" s="6" t="s">
        <v>9</v>
      </c>
      <c r="B1757" s="7">
        <v>782</v>
      </c>
      <c r="C1757" s="7">
        <v>8732</v>
      </c>
      <c r="D1757" s="7">
        <v>351</v>
      </c>
      <c r="E1757" s="7">
        <v>351</v>
      </c>
      <c r="F1757" s="7">
        <v>209</v>
      </c>
      <c r="G1757" s="7">
        <v>209</v>
      </c>
      <c r="H1757" s="8">
        <f>H1758+H1759</f>
        <v>100</v>
      </c>
      <c r="I1757" s="8">
        <f>I1758+I1759</f>
        <v>100</v>
      </c>
      <c r="J1757" s="9">
        <f t="shared" si="506"/>
        <v>44.884910485933503</v>
      </c>
      <c r="K1757" s="9">
        <f t="shared" si="507"/>
        <v>167.94258373205741</v>
      </c>
      <c r="L1757" s="9">
        <f t="shared" si="507"/>
        <v>167.94258373205741</v>
      </c>
    </row>
    <row r="1758" spans="1:12" s="1" customFormat="1" x14ac:dyDescent="0.2">
      <c r="A1758" s="10" t="s">
        <v>10</v>
      </c>
      <c r="B1758" s="7">
        <v>1</v>
      </c>
      <c r="C1758" s="7">
        <v>146</v>
      </c>
      <c r="D1758" s="7">
        <v>4</v>
      </c>
      <c r="E1758" s="7">
        <v>4</v>
      </c>
      <c r="F1758" s="7">
        <v>1</v>
      </c>
      <c r="G1758" s="7">
        <v>1</v>
      </c>
      <c r="H1758" s="8">
        <f>D1758/D1757*100</f>
        <v>1.1396011396011396</v>
      </c>
      <c r="I1758" s="8">
        <f>E1758/E1757*100</f>
        <v>1.1396011396011396</v>
      </c>
      <c r="J1758" s="9">
        <f t="shared" si="506"/>
        <v>400</v>
      </c>
      <c r="K1758" s="9">
        <f t="shared" si="507"/>
        <v>400</v>
      </c>
      <c r="L1758" s="9">
        <f t="shared" si="507"/>
        <v>400</v>
      </c>
    </row>
    <row r="1759" spans="1:12" s="1" customFormat="1" x14ac:dyDescent="0.2">
      <c r="A1759" s="10" t="s">
        <v>11</v>
      </c>
      <c r="B1759" s="7">
        <v>781</v>
      </c>
      <c r="C1759" s="7">
        <v>8586</v>
      </c>
      <c r="D1759" s="7">
        <v>347</v>
      </c>
      <c r="E1759" s="7">
        <v>347</v>
      </c>
      <c r="F1759" s="7">
        <v>208</v>
      </c>
      <c r="G1759" s="7">
        <v>208</v>
      </c>
      <c r="H1759" s="8">
        <f>D1759/D1757*100</f>
        <v>98.86039886039886</v>
      </c>
      <c r="I1759" s="8">
        <f>E1759/E1757*100</f>
        <v>98.86039886039886</v>
      </c>
      <c r="J1759" s="9">
        <f t="shared" si="506"/>
        <v>44.43021766965429</v>
      </c>
      <c r="K1759" s="9">
        <f t="shared" si="507"/>
        <v>166.82692307692309</v>
      </c>
      <c r="L1759" s="9">
        <f t="shared" si="507"/>
        <v>166.82692307692309</v>
      </c>
    </row>
    <row r="1760" spans="1:12" s="1" customFormat="1" x14ac:dyDescent="0.2">
      <c r="A1760" s="3" t="s">
        <v>261</v>
      </c>
      <c r="B1760" s="7"/>
      <c r="C1760" s="7"/>
      <c r="D1760" s="7"/>
      <c r="E1760" s="7"/>
      <c r="F1760" s="7"/>
      <c r="G1760" s="7"/>
    </row>
    <row r="1761" spans="1:12" s="1" customFormat="1" x14ac:dyDescent="0.2">
      <c r="A1761" s="6" t="s">
        <v>6</v>
      </c>
      <c r="B1761" s="7">
        <v>4148</v>
      </c>
      <c r="C1761" s="7">
        <v>37886</v>
      </c>
      <c r="D1761" s="7">
        <v>2077</v>
      </c>
      <c r="E1761" s="7">
        <v>2077</v>
      </c>
      <c r="F1761" s="7">
        <v>2578</v>
      </c>
      <c r="G1761" s="7">
        <v>2578</v>
      </c>
      <c r="H1761" s="8">
        <f>H1762+H1763</f>
        <v>100</v>
      </c>
      <c r="I1761" s="8">
        <f>I1762+I1763</f>
        <v>100</v>
      </c>
      <c r="J1761" s="9">
        <f t="shared" ref="J1761:J1766" si="508">D1761/B1761*100</f>
        <v>50.072324011571844</v>
      </c>
      <c r="K1761" s="9">
        <f t="shared" ref="K1761:L1766" si="509">D1761/F1761*100</f>
        <v>80.566330488750964</v>
      </c>
      <c r="L1761" s="9">
        <f t="shared" si="509"/>
        <v>80.566330488750964</v>
      </c>
    </row>
    <row r="1762" spans="1:12" s="1" customFormat="1" x14ac:dyDescent="0.2">
      <c r="A1762" s="10" t="s">
        <v>7</v>
      </c>
      <c r="B1762" s="7">
        <v>1660</v>
      </c>
      <c r="C1762" s="7">
        <v>9861</v>
      </c>
      <c r="D1762" s="7">
        <v>551</v>
      </c>
      <c r="E1762" s="7">
        <v>551</v>
      </c>
      <c r="F1762" s="7">
        <v>571</v>
      </c>
      <c r="G1762" s="7">
        <v>571</v>
      </c>
      <c r="H1762" s="8">
        <f>D1762/D1761*100</f>
        <v>26.528647087144918</v>
      </c>
      <c r="I1762" s="8">
        <f>E1762/E1761*100</f>
        <v>26.528647087144918</v>
      </c>
      <c r="J1762" s="9">
        <f t="shared" si="508"/>
        <v>33.192771084337345</v>
      </c>
      <c r="K1762" s="9">
        <f t="shared" si="509"/>
        <v>96.497373029772319</v>
      </c>
      <c r="L1762" s="9">
        <f t="shared" si="509"/>
        <v>96.497373029772319</v>
      </c>
    </row>
    <row r="1763" spans="1:12" s="1" customFormat="1" x14ac:dyDescent="0.2">
      <c r="A1763" s="10" t="s">
        <v>8</v>
      </c>
      <c r="B1763" s="7">
        <v>2488</v>
      </c>
      <c r="C1763" s="7">
        <v>28025</v>
      </c>
      <c r="D1763" s="7">
        <v>1526</v>
      </c>
      <c r="E1763" s="7">
        <v>1526</v>
      </c>
      <c r="F1763" s="7">
        <v>2007</v>
      </c>
      <c r="G1763" s="7">
        <v>2007</v>
      </c>
      <c r="H1763" s="8">
        <f>D1763/D1761*100</f>
        <v>73.471352912855082</v>
      </c>
      <c r="I1763" s="8">
        <f>E1763/E1761*100</f>
        <v>73.471352912855082</v>
      </c>
      <c r="J1763" s="9">
        <f t="shared" si="508"/>
        <v>61.334405144694536</v>
      </c>
      <c r="K1763" s="9">
        <f t="shared" si="509"/>
        <v>76.033881415047333</v>
      </c>
      <c r="L1763" s="9">
        <f t="shared" si="509"/>
        <v>76.033881415047333</v>
      </c>
    </row>
    <row r="1764" spans="1:12" s="1" customFormat="1" x14ac:dyDescent="0.2">
      <c r="A1764" s="6" t="s">
        <v>9</v>
      </c>
      <c r="B1764" s="7">
        <v>4148</v>
      </c>
      <c r="C1764" s="7">
        <v>37886</v>
      </c>
      <c r="D1764" s="7">
        <v>2077</v>
      </c>
      <c r="E1764" s="7">
        <v>2077</v>
      </c>
      <c r="F1764" s="7">
        <v>2578</v>
      </c>
      <c r="G1764" s="7">
        <v>2578</v>
      </c>
      <c r="H1764" s="8">
        <f>H1765+H1766</f>
        <v>100</v>
      </c>
      <c r="I1764" s="8">
        <f>I1765+I1766</f>
        <v>100</v>
      </c>
      <c r="J1764" s="9">
        <f t="shared" si="508"/>
        <v>50.072324011571844</v>
      </c>
      <c r="K1764" s="9">
        <f t="shared" si="509"/>
        <v>80.566330488750964</v>
      </c>
      <c r="L1764" s="9">
        <f t="shared" si="509"/>
        <v>80.566330488750964</v>
      </c>
    </row>
    <row r="1765" spans="1:12" s="1" customFormat="1" x14ac:dyDescent="0.2">
      <c r="A1765" s="10" t="s">
        <v>10</v>
      </c>
      <c r="B1765" s="7">
        <v>111</v>
      </c>
      <c r="C1765" s="7">
        <v>2092</v>
      </c>
      <c r="D1765" s="7">
        <v>68</v>
      </c>
      <c r="E1765" s="7">
        <v>68</v>
      </c>
      <c r="F1765" s="7">
        <v>180</v>
      </c>
      <c r="G1765" s="7">
        <v>180</v>
      </c>
      <c r="H1765" s="8">
        <f>D1765/D1764*100</f>
        <v>3.2739528165623497</v>
      </c>
      <c r="I1765" s="8">
        <f>E1765/E1764*100</f>
        <v>3.2739528165623497</v>
      </c>
      <c r="J1765" s="9">
        <f t="shared" si="508"/>
        <v>61.261261261261254</v>
      </c>
      <c r="K1765" s="9">
        <f t="shared" si="509"/>
        <v>37.777777777777779</v>
      </c>
      <c r="L1765" s="9">
        <f t="shared" si="509"/>
        <v>37.777777777777779</v>
      </c>
    </row>
    <row r="1766" spans="1:12" s="1" customFormat="1" x14ac:dyDescent="0.2">
      <c r="A1766" s="10" t="s">
        <v>11</v>
      </c>
      <c r="B1766" s="7">
        <v>4037</v>
      </c>
      <c r="C1766" s="7">
        <v>35794</v>
      </c>
      <c r="D1766" s="7">
        <v>2009</v>
      </c>
      <c r="E1766" s="7">
        <v>2009</v>
      </c>
      <c r="F1766" s="7">
        <v>2398</v>
      </c>
      <c r="G1766" s="7">
        <v>2398</v>
      </c>
      <c r="H1766" s="8">
        <f>D1766/D1764*100</f>
        <v>96.726047183437643</v>
      </c>
      <c r="I1766" s="8">
        <f>E1766/E1764*100</f>
        <v>96.726047183437643</v>
      </c>
      <c r="J1766" s="9">
        <f t="shared" si="508"/>
        <v>49.764676740153583</v>
      </c>
      <c r="K1766" s="9">
        <f t="shared" si="509"/>
        <v>83.778148457047536</v>
      </c>
      <c r="L1766" s="9">
        <f t="shared" si="509"/>
        <v>83.778148457047536</v>
      </c>
    </row>
    <row r="1767" spans="1:12" s="1" customFormat="1" x14ac:dyDescent="0.2">
      <c r="A1767" s="3" t="s">
        <v>262</v>
      </c>
      <c r="B1767" s="7"/>
      <c r="C1767" s="7"/>
      <c r="D1767" s="7"/>
      <c r="E1767" s="7"/>
      <c r="F1767" s="7"/>
      <c r="G1767" s="7"/>
    </row>
    <row r="1768" spans="1:12" s="1" customFormat="1" x14ac:dyDescent="0.2">
      <c r="A1768" s="6" t="s">
        <v>6</v>
      </c>
      <c r="B1768" s="7">
        <v>625</v>
      </c>
      <c r="C1768" s="7">
        <v>3659</v>
      </c>
      <c r="D1768" s="7">
        <v>275</v>
      </c>
      <c r="E1768" s="7">
        <v>275</v>
      </c>
      <c r="F1768" s="7">
        <v>194</v>
      </c>
      <c r="G1768" s="7">
        <v>194</v>
      </c>
      <c r="H1768" s="8">
        <f>H1769+H1770</f>
        <v>100</v>
      </c>
      <c r="I1768" s="8">
        <f>I1769+I1770</f>
        <v>100</v>
      </c>
      <c r="J1768" s="9">
        <f t="shared" ref="J1768:J1773" si="510">D1768/B1768*100</f>
        <v>44</v>
      </c>
      <c r="K1768" s="9">
        <f t="shared" ref="K1768:L1773" si="511">D1768/F1768*100</f>
        <v>141.75257731958763</v>
      </c>
      <c r="L1768" s="9">
        <f t="shared" si="511"/>
        <v>141.75257731958763</v>
      </c>
    </row>
    <row r="1769" spans="1:12" s="1" customFormat="1" x14ac:dyDescent="0.2">
      <c r="A1769" s="10" t="s">
        <v>7</v>
      </c>
      <c r="B1769" s="7">
        <v>163</v>
      </c>
      <c r="C1769" s="7">
        <v>703</v>
      </c>
      <c r="D1769" s="7">
        <v>70</v>
      </c>
      <c r="E1769" s="7">
        <v>70</v>
      </c>
      <c r="F1769" s="7">
        <v>11</v>
      </c>
      <c r="G1769" s="7">
        <v>11</v>
      </c>
      <c r="H1769" s="8">
        <f>D1769/D1768*100</f>
        <v>25.454545454545453</v>
      </c>
      <c r="I1769" s="8">
        <f>E1769/E1768*100</f>
        <v>25.454545454545453</v>
      </c>
      <c r="J1769" s="9">
        <f t="shared" si="510"/>
        <v>42.944785276073624</v>
      </c>
      <c r="K1769" s="9"/>
      <c r="L1769" s="9"/>
    </row>
    <row r="1770" spans="1:12" s="1" customFormat="1" x14ac:dyDescent="0.2">
      <c r="A1770" s="10" t="s">
        <v>8</v>
      </c>
      <c r="B1770" s="7">
        <v>462</v>
      </c>
      <c r="C1770" s="7">
        <v>2956</v>
      </c>
      <c r="D1770" s="7">
        <v>205</v>
      </c>
      <c r="E1770" s="7">
        <v>205</v>
      </c>
      <c r="F1770" s="7">
        <v>183</v>
      </c>
      <c r="G1770" s="7">
        <v>183</v>
      </c>
      <c r="H1770" s="8">
        <f>D1770/D1768*100</f>
        <v>74.545454545454547</v>
      </c>
      <c r="I1770" s="8">
        <f>E1770/E1768*100</f>
        <v>74.545454545454547</v>
      </c>
      <c r="J1770" s="9">
        <f t="shared" si="510"/>
        <v>44.372294372294377</v>
      </c>
      <c r="K1770" s="9">
        <f t="shared" si="511"/>
        <v>112.02185792349727</v>
      </c>
      <c r="L1770" s="9">
        <f t="shared" si="511"/>
        <v>112.02185792349727</v>
      </c>
    </row>
    <row r="1771" spans="1:12" s="1" customFormat="1" x14ac:dyDescent="0.2">
      <c r="A1771" s="6" t="s">
        <v>9</v>
      </c>
      <c r="B1771" s="7">
        <v>625</v>
      </c>
      <c r="C1771" s="7">
        <v>3659</v>
      </c>
      <c r="D1771" s="7">
        <v>275</v>
      </c>
      <c r="E1771" s="7">
        <v>275</v>
      </c>
      <c r="F1771" s="7">
        <v>194</v>
      </c>
      <c r="G1771" s="7">
        <v>194</v>
      </c>
      <c r="H1771" s="8">
        <f>H1772+H1773</f>
        <v>99.999999999999986</v>
      </c>
      <c r="I1771" s="8">
        <f>I1772+I1773</f>
        <v>99.999999999999986</v>
      </c>
      <c r="J1771" s="9">
        <f t="shared" si="510"/>
        <v>44</v>
      </c>
      <c r="K1771" s="9">
        <f t="shared" si="511"/>
        <v>141.75257731958763</v>
      </c>
      <c r="L1771" s="9">
        <f t="shared" si="511"/>
        <v>141.75257731958763</v>
      </c>
    </row>
    <row r="1772" spans="1:12" s="1" customFormat="1" x14ac:dyDescent="0.2">
      <c r="A1772" s="10" t="s">
        <v>10</v>
      </c>
      <c r="B1772" s="7">
        <v>1</v>
      </c>
      <c r="C1772" s="7">
        <v>104</v>
      </c>
      <c r="D1772" s="7">
        <v>16</v>
      </c>
      <c r="E1772" s="7">
        <v>16</v>
      </c>
      <c r="F1772" s="7">
        <v>17</v>
      </c>
      <c r="G1772" s="7">
        <v>17</v>
      </c>
      <c r="H1772" s="8">
        <f>D1772/D1771*100</f>
        <v>5.8181818181818183</v>
      </c>
      <c r="I1772" s="8">
        <f>E1772/E1771*100</f>
        <v>5.8181818181818183</v>
      </c>
      <c r="J1772" s="9"/>
      <c r="K1772" s="9">
        <f t="shared" si="511"/>
        <v>94.117647058823522</v>
      </c>
      <c r="L1772" s="9">
        <f t="shared" si="511"/>
        <v>94.117647058823522</v>
      </c>
    </row>
    <row r="1773" spans="1:12" s="1" customFormat="1" x14ac:dyDescent="0.2">
      <c r="A1773" s="10" t="s">
        <v>11</v>
      </c>
      <c r="B1773" s="7">
        <v>624</v>
      </c>
      <c r="C1773" s="7">
        <v>3555</v>
      </c>
      <c r="D1773" s="7">
        <v>259</v>
      </c>
      <c r="E1773" s="7">
        <v>259</v>
      </c>
      <c r="F1773" s="7">
        <v>177</v>
      </c>
      <c r="G1773" s="7">
        <v>177</v>
      </c>
      <c r="H1773" s="8">
        <f>D1773/D1771*100</f>
        <v>94.181818181818173</v>
      </c>
      <c r="I1773" s="8">
        <f>E1773/E1771*100</f>
        <v>94.181818181818173</v>
      </c>
      <c r="J1773" s="9">
        <f t="shared" si="510"/>
        <v>41.506410256410255</v>
      </c>
      <c r="K1773" s="9">
        <f t="shared" si="511"/>
        <v>146.32768361581921</v>
      </c>
      <c r="L1773" s="9">
        <f t="shared" si="511"/>
        <v>146.32768361581921</v>
      </c>
    </row>
    <row r="1774" spans="1:12" s="1" customFormat="1" ht="22.5" x14ac:dyDescent="0.2">
      <c r="A1774" s="3" t="s">
        <v>263</v>
      </c>
      <c r="B1774" s="7"/>
      <c r="C1774" s="7"/>
      <c r="D1774" s="7"/>
      <c r="E1774" s="7"/>
      <c r="F1774" s="7"/>
      <c r="G1774" s="7"/>
    </row>
    <row r="1775" spans="1:12" s="1" customFormat="1" x14ac:dyDescent="0.2">
      <c r="A1775" s="6" t="s">
        <v>6</v>
      </c>
      <c r="B1775" s="7">
        <v>38</v>
      </c>
      <c r="C1775" s="7">
        <v>514</v>
      </c>
      <c r="D1775" s="7">
        <v>26</v>
      </c>
      <c r="E1775" s="7">
        <v>26</v>
      </c>
      <c r="F1775" s="7">
        <v>37</v>
      </c>
      <c r="G1775" s="7">
        <v>37</v>
      </c>
      <c r="H1775" s="8">
        <f>H1776+H1777</f>
        <v>100</v>
      </c>
      <c r="I1775" s="8">
        <f>I1776+I1777</f>
        <v>100</v>
      </c>
      <c r="J1775" s="9">
        <f t="shared" ref="J1775:J1780" si="512">D1775/B1775*100</f>
        <v>68.421052631578945</v>
      </c>
      <c r="K1775" s="9">
        <f t="shared" ref="K1775:L1780" si="513">D1775/F1775*100</f>
        <v>70.270270270270274</v>
      </c>
      <c r="L1775" s="9">
        <f t="shared" si="513"/>
        <v>70.270270270270274</v>
      </c>
    </row>
    <row r="1776" spans="1:12" s="1" customFormat="1" x14ac:dyDescent="0.2">
      <c r="A1776" s="10" t="s">
        <v>7</v>
      </c>
      <c r="B1776" s="7">
        <v>0</v>
      </c>
      <c r="C1776" s="7">
        <v>0</v>
      </c>
      <c r="D1776" s="7">
        <v>0</v>
      </c>
      <c r="E1776" s="7">
        <v>0</v>
      </c>
      <c r="F1776" s="7">
        <v>0</v>
      </c>
      <c r="G1776" s="7">
        <v>0</v>
      </c>
      <c r="H1776" s="8">
        <f>D1776/D1775*100</f>
        <v>0</v>
      </c>
      <c r="I1776" s="8">
        <f>E1776/E1775*100</f>
        <v>0</v>
      </c>
      <c r="J1776" s="9">
        <v>0</v>
      </c>
      <c r="K1776" s="9">
        <v>0</v>
      </c>
      <c r="L1776" s="9">
        <v>0</v>
      </c>
    </row>
    <row r="1777" spans="1:12" s="1" customFormat="1" x14ac:dyDescent="0.2">
      <c r="A1777" s="10" t="s">
        <v>8</v>
      </c>
      <c r="B1777" s="7">
        <v>38</v>
      </c>
      <c r="C1777" s="7">
        <v>514</v>
      </c>
      <c r="D1777" s="7">
        <v>26</v>
      </c>
      <c r="E1777" s="7">
        <v>26</v>
      </c>
      <c r="F1777" s="7">
        <v>37</v>
      </c>
      <c r="G1777" s="7">
        <v>37</v>
      </c>
      <c r="H1777" s="8">
        <f>D1777/D1775*100</f>
        <v>100</v>
      </c>
      <c r="I1777" s="8">
        <f>E1777/E1775*100</f>
        <v>100</v>
      </c>
      <c r="J1777" s="9">
        <f t="shared" si="512"/>
        <v>68.421052631578945</v>
      </c>
      <c r="K1777" s="9">
        <f t="shared" si="513"/>
        <v>70.270270270270274</v>
      </c>
      <c r="L1777" s="9">
        <f t="shared" si="513"/>
        <v>70.270270270270274</v>
      </c>
    </row>
    <row r="1778" spans="1:12" s="1" customFormat="1" x14ac:dyDescent="0.2">
      <c r="A1778" s="6" t="s">
        <v>9</v>
      </c>
      <c r="B1778" s="7">
        <v>38</v>
      </c>
      <c r="C1778" s="7">
        <v>514</v>
      </c>
      <c r="D1778" s="7">
        <v>26</v>
      </c>
      <c r="E1778" s="7">
        <v>26</v>
      </c>
      <c r="F1778" s="7">
        <v>37</v>
      </c>
      <c r="G1778" s="7">
        <v>37</v>
      </c>
      <c r="H1778" s="8">
        <f>H1779+H1780</f>
        <v>99.999999999999986</v>
      </c>
      <c r="I1778" s="8">
        <f>I1779+I1780</f>
        <v>99.999999999999986</v>
      </c>
      <c r="J1778" s="9">
        <f t="shared" si="512"/>
        <v>68.421052631578945</v>
      </c>
      <c r="K1778" s="9">
        <f t="shared" si="513"/>
        <v>70.270270270270274</v>
      </c>
      <c r="L1778" s="9">
        <f t="shared" si="513"/>
        <v>70.270270270270274</v>
      </c>
    </row>
    <row r="1779" spans="1:12" s="1" customFormat="1" x14ac:dyDescent="0.2">
      <c r="A1779" s="10" t="s">
        <v>10</v>
      </c>
      <c r="B1779" s="7">
        <v>13</v>
      </c>
      <c r="C1779" s="7">
        <v>42</v>
      </c>
      <c r="D1779" s="7">
        <v>3</v>
      </c>
      <c r="E1779" s="7">
        <v>3</v>
      </c>
      <c r="F1779" s="7">
        <v>1</v>
      </c>
      <c r="G1779" s="7">
        <v>1</v>
      </c>
      <c r="H1779" s="8">
        <f>D1779/D1778*100</f>
        <v>11.538461538461538</v>
      </c>
      <c r="I1779" s="8">
        <f>E1779/E1778*100</f>
        <v>11.538461538461538</v>
      </c>
      <c r="J1779" s="9">
        <f t="shared" si="512"/>
        <v>23.076923076923077</v>
      </c>
      <c r="K1779" s="9">
        <f t="shared" si="513"/>
        <v>300</v>
      </c>
      <c r="L1779" s="9">
        <f t="shared" si="513"/>
        <v>300</v>
      </c>
    </row>
    <row r="1780" spans="1:12" s="1" customFormat="1" x14ac:dyDescent="0.2">
      <c r="A1780" s="10" t="s">
        <v>11</v>
      </c>
      <c r="B1780" s="7">
        <v>25</v>
      </c>
      <c r="C1780" s="7">
        <v>472</v>
      </c>
      <c r="D1780" s="7">
        <v>23</v>
      </c>
      <c r="E1780" s="7">
        <v>23</v>
      </c>
      <c r="F1780" s="7">
        <v>36</v>
      </c>
      <c r="G1780" s="7">
        <v>36</v>
      </c>
      <c r="H1780" s="8">
        <f>D1780/D1778*100</f>
        <v>88.461538461538453</v>
      </c>
      <c r="I1780" s="8">
        <f>E1780/E1778*100</f>
        <v>88.461538461538453</v>
      </c>
      <c r="J1780" s="9">
        <f t="shared" si="512"/>
        <v>92</v>
      </c>
      <c r="K1780" s="9">
        <f t="shared" si="513"/>
        <v>63.888888888888886</v>
      </c>
      <c r="L1780" s="9">
        <f t="shared" si="513"/>
        <v>63.888888888888886</v>
      </c>
    </row>
    <row r="1781" spans="1:12" s="1" customFormat="1" x14ac:dyDescent="0.2">
      <c r="A1781" s="3" t="s">
        <v>264</v>
      </c>
      <c r="B1781" s="7"/>
      <c r="C1781" s="7"/>
      <c r="D1781" s="7"/>
      <c r="E1781" s="7"/>
      <c r="F1781" s="7"/>
      <c r="G1781" s="7"/>
    </row>
    <row r="1782" spans="1:12" s="1" customFormat="1" x14ac:dyDescent="0.2">
      <c r="A1782" s="6" t="s">
        <v>6</v>
      </c>
      <c r="B1782" s="7">
        <v>32074</v>
      </c>
      <c r="C1782" s="7">
        <v>585059.19999999995</v>
      </c>
      <c r="D1782" s="7">
        <v>16002</v>
      </c>
      <c r="E1782" s="7">
        <v>16002</v>
      </c>
      <c r="F1782" s="7">
        <v>6423</v>
      </c>
      <c r="G1782" s="7">
        <v>6423</v>
      </c>
      <c r="H1782" s="8">
        <f>H1783+H1784</f>
        <v>100</v>
      </c>
      <c r="I1782" s="8">
        <f>I1783+I1784</f>
        <v>100</v>
      </c>
      <c r="J1782" s="9">
        <f t="shared" ref="J1782:J1787" si="514">D1782/B1782*100</f>
        <v>49.89087734613706</v>
      </c>
      <c r="K1782" s="9">
        <f t="shared" ref="K1782:L1787" si="515">D1782/F1782*100</f>
        <v>249.1359177954227</v>
      </c>
      <c r="L1782" s="9">
        <f t="shared" si="515"/>
        <v>249.1359177954227</v>
      </c>
    </row>
    <row r="1783" spans="1:12" s="1" customFormat="1" x14ac:dyDescent="0.2">
      <c r="A1783" s="10" t="s">
        <v>7</v>
      </c>
      <c r="B1783" s="7">
        <v>137</v>
      </c>
      <c r="C1783" s="7">
        <v>1193</v>
      </c>
      <c r="D1783" s="7">
        <v>72</v>
      </c>
      <c r="E1783" s="7">
        <v>72</v>
      </c>
      <c r="F1783" s="7">
        <v>67</v>
      </c>
      <c r="G1783" s="7">
        <v>67</v>
      </c>
      <c r="H1783" s="8">
        <f>D1783/D1782*100</f>
        <v>0.44994375703037126</v>
      </c>
      <c r="I1783" s="8">
        <f>E1783/E1782*100</f>
        <v>0.44994375703037126</v>
      </c>
      <c r="J1783" s="9">
        <f t="shared" si="514"/>
        <v>52.554744525547449</v>
      </c>
      <c r="K1783" s="9">
        <f t="shared" si="515"/>
        <v>107.46268656716418</v>
      </c>
      <c r="L1783" s="9">
        <f t="shared" si="515"/>
        <v>107.46268656716418</v>
      </c>
    </row>
    <row r="1784" spans="1:12" s="1" customFormat="1" x14ac:dyDescent="0.2">
      <c r="A1784" s="10" t="s">
        <v>8</v>
      </c>
      <c r="B1784" s="7">
        <v>31937</v>
      </c>
      <c r="C1784" s="7">
        <v>583866.19999999995</v>
      </c>
      <c r="D1784" s="7">
        <v>15930</v>
      </c>
      <c r="E1784" s="7">
        <v>15930</v>
      </c>
      <c r="F1784" s="7">
        <v>6356</v>
      </c>
      <c r="G1784" s="7">
        <v>6356</v>
      </c>
      <c r="H1784" s="8">
        <f>D1784/D1782*100</f>
        <v>99.550056242969632</v>
      </c>
      <c r="I1784" s="8">
        <f>E1784/E1782*100</f>
        <v>99.550056242969632</v>
      </c>
      <c r="J1784" s="9">
        <f t="shared" si="514"/>
        <v>49.879450167517298</v>
      </c>
      <c r="K1784" s="9">
        <f t="shared" si="515"/>
        <v>250.62932662051605</v>
      </c>
      <c r="L1784" s="9">
        <f t="shared" si="515"/>
        <v>250.62932662051605</v>
      </c>
    </row>
    <row r="1785" spans="1:12" s="1" customFormat="1" x14ac:dyDescent="0.2">
      <c r="A1785" s="6" t="s">
        <v>9</v>
      </c>
      <c r="B1785" s="7">
        <v>32074</v>
      </c>
      <c r="C1785" s="7">
        <v>585059.19999999995</v>
      </c>
      <c r="D1785" s="7">
        <v>16002</v>
      </c>
      <c r="E1785" s="7">
        <v>16002</v>
      </c>
      <c r="F1785" s="7">
        <v>6423</v>
      </c>
      <c r="G1785" s="7">
        <v>6423</v>
      </c>
      <c r="H1785" s="8">
        <f>H1786+H1787</f>
        <v>100</v>
      </c>
      <c r="I1785" s="8">
        <f>I1786+I1787</f>
        <v>100</v>
      </c>
      <c r="J1785" s="9">
        <f t="shared" si="514"/>
        <v>49.89087734613706</v>
      </c>
      <c r="K1785" s="9">
        <f t="shared" si="515"/>
        <v>249.1359177954227</v>
      </c>
      <c r="L1785" s="9">
        <f t="shared" si="515"/>
        <v>249.1359177954227</v>
      </c>
    </row>
    <row r="1786" spans="1:12" s="1" customFormat="1" x14ac:dyDescent="0.2">
      <c r="A1786" s="10" t="s">
        <v>10</v>
      </c>
      <c r="B1786" s="7">
        <v>595</v>
      </c>
      <c r="C1786" s="7">
        <v>19765</v>
      </c>
      <c r="D1786" s="7">
        <v>357</v>
      </c>
      <c r="E1786" s="7">
        <v>357</v>
      </c>
      <c r="F1786" s="7">
        <v>2277</v>
      </c>
      <c r="G1786" s="7">
        <v>2277</v>
      </c>
      <c r="H1786" s="8">
        <f>D1786/D1785*100</f>
        <v>2.2309711286089238</v>
      </c>
      <c r="I1786" s="8">
        <f>E1786/E1785*100</f>
        <v>2.2309711286089238</v>
      </c>
      <c r="J1786" s="9">
        <f t="shared" si="514"/>
        <v>60</v>
      </c>
      <c r="K1786" s="9">
        <f t="shared" si="515"/>
        <v>15.678524374176547</v>
      </c>
      <c r="L1786" s="9">
        <f t="shared" si="515"/>
        <v>15.678524374176547</v>
      </c>
    </row>
    <row r="1787" spans="1:12" s="1" customFormat="1" x14ac:dyDescent="0.2">
      <c r="A1787" s="10" t="s">
        <v>11</v>
      </c>
      <c r="B1787" s="7">
        <v>31479</v>
      </c>
      <c r="C1787" s="7">
        <v>565294.19999999995</v>
      </c>
      <c r="D1787" s="7">
        <v>15645</v>
      </c>
      <c r="E1787" s="7">
        <v>15645</v>
      </c>
      <c r="F1787" s="7">
        <v>4146</v>
      </c>
      <c r="G1787" s="7">
        <v>4146</v>
      </c>
      <c r="H1787" s="8">
        <f>D1787/D1785*100</f>
        <v>97.769028871391072</v>
      </c>
      <c r="I1787" s="8">
        <f>E1787/E1785*100</f>
        <v>97.769028871391072</v>
      </c>
      <c r="J1787" s="9">
        <f t="shared" si="514"/>
        <v>49.69979986657772</v>
      </c>
      <c r="K1787" s="9">
        <f t="shared" si="515"/>
        <v>377.35166425470334</v>
      </c>
      <c r="L1787" s="9">
        <f t="shared" si="515"/>
        <v>377.35166425470334</v>
      </c>
    </row>
    <row r="1788" spans="1:12" s="1" customFormat="1" ht="22.5" x14ac:dyDescent="0.2">
      <c r="A1788" s="3" t="s">
        <v>265</v>
      </c>
      <c r="B1788" s="7"/>
      <c r="C1788" s="7"/>
      <c r="D1788" s="7"/>
      <c r="E1788" s="7"/>
      <c r="F1788" s="7"/>
      <c r="G1788" s="7"/>
    </row>
    <row r="1789" spans="1:12" s="1" customFormat="1" x14ac:dyDescent="0.2">
      <c r="A1789" s="6" t="s">
        <v>6</v>
      </c>
      <c r="B1789" s="7">
        <v>15</v>
      </c>
      <c r="C1789" s="7">
        <v>72</v>
      </c>
      <c r="D1789" s="7">
        <v>7</v>
      </c>
      <c r="E1789" s="7">
        <v>7</v>
      </c>
      <c r="F1789" s="7">
        <v>3</v>
      </c>
      <c r="G1789" s="7">
        <v>3</v>
      </c>
      <c r="H1789" s="8">
        <f>H1790+H1791</f>
        <v>100</v>
      </c>
      <c r="I1789" s="8">
        <f>I1790+I1791</f>
        <v>100</v>
      </c>
      <c r="J1789" s="9">
        <f t="shared" ref="J1789:J1794" si="516">D1789/B1789*100</f>
        <v>46.666666666666664</v>
      </c>
      <c r="K1789" s="9">
        <f t="shared" ref="K1789:L1794" si="517">D1789/F1789*100</f>
        <v>233.33333333333334</v>
      </c>
      <c r="L1789" s="9">
        <f t="shared" si="517"/>
        <v>233.33333333333334</v>
      </c>
    </row>
    <row r="1790" spans="1:12" s="1" customFormat="1" x14ac:dyDescent="0.2">
      <c r="A1790" s="10" t="s">
        <v>7</v>
      </c>
      <c r="B1790" s="7">
        <v>14</v>
      </c>
      <c r="C1790" s="7">
        <v>36</v>
      </c>
      <c r="D1790" s="7">
        <v>1</v>
      </c>
      <c r="E1790" s="7">
        <v>1</v>
      </c>
      <c r="F1790" s="7">
        <v>1</v>
      </c>
      <c r="G1790" s="7">
        <v>1</v>
      </c>
      <c r="H1790" s="8">
        <f>D1790/D1789*100</f>
        <v>14.285714285714285</v>
      </c>
      <c r="I1790" s="8">
        <f>E1790/E1789*100</f>
        <v>14.285714285714285</v>
      </c>
      <c r="J1790" s="9">
        <f t="shared" si="516"/>
        <v>7.1428571428571423</v>
      </c>
      <c r="K1790" s="9">
        <f t="shared" si="517"/>
        <v>100</v>
      </c>
      <c r="L1790" s="9">
        <f t="shared" si="517"/>
        <v>100</v>
      </c>
    </row>
    <row r="1791" spans="1:12" s="1" customFormat="1" x14ac:dyDescent="0.2">
      <c r="A1791" s="10" t="s">
        <v>8</v>
      </c>
      <c r="B1791" s="7">
        <v>1</v>
      </c>
      <c r="C1791" s="7">
        <v>36</v>
      </c>
      <c r="D1791" s="7">
        <v>6</v>
      </c>
      <c r="E1791" s="7">
        <v>6</v>
      </c>
      <c r="F1791" s="7">
        <v>2</v>
      </c>
      <c r="G1791" s="7">
        <v>2</v>
      </c>
      <c r="H1791" s="8">
        <f>D1791/D1789*100</f>
        <v>85.714285714285708</v>
      </c>
      <c r="I1791" s="8">
        <f>E1791/E1789*100</f>
        <v>85.714285714285708</v>
      </c>
      <c r="J1791" s="9"/>
      <c r="K1791" s="9">
        <f t="shared" si="517"/>
        <v>300</v>
      </c>
      <c r="L1791" s="9">
        <f t="shared" si="517"/>
        <v>300</v>
      </c>
    </row>
    <row r="1792" spans="1:12" s="1" customFormat="1" x14ac:dyDescent="0.2">
      <c r="A1792" s="6" t="s">
        <v>9</v>
      </c>
      <c r="B1792" s="7">
        <v>15</v>
      </c>
      <c r="C1792" s="7">
        <v>72</v>
      </c>
      <c r="D1792" s="7">
        <v>7</v>
      </c>
      <c r="E1792" s="7">
        <v>7</v>
      </c>
      <c r="F1792" s="7">
        <v>3</v>
      </c>
      <c r="G1792" s="7">
        <v>3</v>
      </c>
      <c r="H1792" s="8">
        <f>H1793+H1794</f>
        <v>100</v>
      </c>
      <c r="I1792" s="8">
        <f>I1793+I1794</f>
        <v>100</v>
      </c>
      <c r="J1792" s="9">
        <f t="shared" si="516"/>
        <v>46.666666666666664</v>
      </c>
      <c r="K1792" s="9">
        <f t="shared" si="517"/>
        <v>233.33333333333334</v>
      </c>
      <c r="L1792" s="9">
        <f t="shared" si="517"/>
        <v>233.33333333333334</v>
      </c>
    </row>
    <row r="1793" spans="1:12" s="1" customFormat="1" x14ac:dyDescent="0.2">
      <c r="A1793" s="10" t="s">
        <v>10</v>
      </c>
      <c r="B1793" s="7">
        <v>0</v>
      </c>
      <c r="C1793" s="7">
        <v>0</v>
      </c>
      <c r="D1793" s="7">
        <v>0</v>
      </c>
      <c r="E1793" s="7">
        <v>0</v>
      </c>
      <c r="F1793" s="7">
        <v>0</v>
      </c>
      <c r="G1793" s="7">
        <v>0</v>
      </c>
      <c r="H1793" s="8">
        <f>D1793/D1792*100</f>
        <v>0</v>
      </c>
      <c r="I1793" s="8">
        <f>E1793/E1792*100</f>
        <v>0</v>
      </c>
      <c r="J1793" s="9">
        <v>0</v>
      </c>
      <c r="K1793" s="9">
        <v>0</v>
      </c>
      <c r="L1793" s="9">
        <v>0</v>
      </c>
    </row>
    <row r="1794" spans="1:12" s="1" customFormat="1" x14ac:dyDescent="0.2">
      <c r="A1794" s="10" t="s">
        <v>11</v>
      </c>
      <c r="B1794" s="7">
        <v>15</v>
      </c>
      <c r="C1794" s="7">
        <v>72</v>
      </c>
      <c r="D1794" s="7">
        <v>7</v>
      </c>
      <c r="E1794" s="7">
        <v>7</v>
      </c>
      <c r="F1794" s="7">
        <v>3</v>
      </c>
      <c r="G1794" s="7">
        <v>3</v>
      </c>
      <c r="H1794" s="8">
        <f>D1794/D1792*100</f>
        <v>100</v>
      </c>
      <c r="I1794" s="8">
        <f>E1794/E1792*100</f>
        <v>100</v>
      </c>
      <c r="J1794" s="9">
        <f t="shared" si="516"/>
        <v>46.666666666666664</v>
      </c>
      <c r="K1794" s="9">
        <f t="shared" si="517"/>
        <v>233.33333333333334</v>
      </c>
      <c r="L1794" s="9">
        <f t="shared" si="517"/>
        <v>233.33333333333334</v>
      </c>
    </row>
    <row r="1795" spans="1:12" s="1" customFormat="1" x14ac:dyDescent="0.2">
      <c r="A1795" s="3" t="s">
        <v>266</v>
      </c>
      <c r="B1795" s="7"/>
      <c r="C1795" s="7"/>
      <c r="D1795" s="7"/>
      <c r="E1795" s="7"/>
      <c r="F1795" s="7"/>
      <c r="G1795" s="7"/>
    </row>
    <row r="1796" spans="1:12" s="1" customFormat="1" x14ac:dyDescent="0.2">
      <c r="A1796" s="6" t="s">
        <v>6</v>
      </c>
      <c r="B1796" s="7">
        <v>1319</v>
      </c>
      <c r="C1796" s="7">
        <v>375694</v>
      </c>
      <c r="D1796" s="7">
        <v>6676</v>
      </c>
      <c r="E1796" s="7">
        <v>6676</v>
      </c>
      <c r="F1796" s="7">
        <v>593</v>
      </c>
      <c r="G1796" s="7">
        <v>593</v>
      </c>
      <c r="H1796" s="8">
        <f>H1797+H1798</f>
        <v>100</v>
      </c>
      <c r="I1796" s="8">
        <f>I1797+I1798</f>
        <v>100</v>
      </c>
      <c r="J1796" s="9"/>
      <c r="K1796" s="9"/>
      <c r="L1796" s="9"/>
    </row>
    <row r="1797" spans="1:12" s="1" customFormat="1" x14ac:dyDescent="0.2">
      <c r="A1797" s="10" t="s">
        <v>7</v>
      </c>
      <c r="B1797" s="7">
        <v>102</v>
      </c>
      <c r="C1797" s="7">
        <v>751</v>
      </c>
      <c r="D1797" s="7">
        <v>49</v>
      </c>
      <c r="E1797" s="7">
        <v>49</v>
      </c>
      <c r="F1797" s="7">
        <v>44</v>
      </c>
      <c r="G1797" s="7">
        <v>44</v>
      </c>
      <c r="H1797" s="8">
        <f>D1797/D1796*100</f>
        <v>0.7339724385859796</v>
      </c>
      <c r="I1797" s="8">
        <f>E1797/E1796*100</f>
        <v>0.7339724385859796</v>
      </c>
      <c r="J1797" s="9">
        <f t="shared" ref="J1797:J1800" si="518">D1797/B1797*100</f>
        <v>48.03921568627451</v>
      </c>
      <c r="K1797" s="9">
        <f t="shared" ref="K1797:L1797" si="519">D1797/F1797*100</f>
        <v>111.36363636363636</v>
      </c>
      <c r="L1797" s="9">
        <f t="shared" si="519"/>
        <v>111.36363636363636</v>
      </c>
    </row>
    <row r="1798" spans="1:12" s="1" customFormat="1" x14ac:dyDescent="0.2">
      <c r="A1798" s="10" t="s">
        <v>8</v>
      </c>
      <c r="B1798" s="7">
        <v>1217</v>
      </c>
      <c r="C1798" s="7">
        <v>374943</v>
      </c>
      <c r="D1798" s="7">
        <v>6627</v>
      </c>
      <c r="E1798" s="7">
        <v>6627</v>
      </c>
      <c r="F1798" s="7">
        <v>549</v>
      </c>
      <c r="G1798" s="7">
        <v>549</v>
      </c>
      <c r="H1798" s="8">
        <f>D1798/D1796*100</f>
        <v>99.26602756141402</v>
      </c>
      <c r="I1798" s="8">
        <f>E1798/E1796*100</f>
        <v>99.26602756141402</v>
      </c>
      <c r="J1798" s="9"/>
      <c r="K1798" s="9"/>
      <c r="L1798" s="9"/>
    </row>
    <row r="1799" spans="1:12" s="1" customFormat="1" x14ac:dyDescent="0.2">
      <c r="A1799" s="6" t="s">
        <v>9</v>
      </c>
      <c r="B1799" s="7">
        <v>1319</v>
      </c>
      <c r="C1799" s="7">
        <v>375694</v>
      </c>
      <c r="D1799" s="7">
        <v>6676</v>
      </c>
      <c r="E1799" s="7">
        <v>6676</v>
      </c>
      <c r="F1799" s="7">
        <v>593</v>
      </c>
      <c r="G1799" s="7">
        <v>593</v>
      </c>
      <c r="H1799" s="8">
        <f>H1800+H1801</f>
        <v>100</v>
      </c>
      <c r="I1799" s="8">
        <f>I1800+I1801</f>
        <v>100</v>
      </c>
      <c r="J1799" s="9"/>
      <c r="K1799" s="9"/>
      <c r="L1799" s="9"/>
    </row>
    <row r="1800" spans="1:12" s="1" customFormat="1" x14ac:dyDescent="0.2">
      <c r="A1800" s="10" t="s">
        <v>10</v>
      </c>
      <c r="B1800" s="7">
        <v>36</v>
      </c>
      <c r="C1800" s="7">
        <v>440</v>
      </c>
      <c r="D1800" s="7">
        <v>48</v>
      </c>
      <c r="E1800" s="7">
        <v>48</v>
      </c>
      <c r="F1800" s="7">
        <v>0</v>
      </c>
      <c r="G1800" s="7">
        <v>0</v>
      </c>
      <c r="H1800" s="8">
        <f>D1800/D1799*100</f>
        <v>0.7189934092270821</v>
      </c>
      <c r="I1800" s="8">
        <f>E1800/E1799*100</f>
        <v>0.7189934092270821</v>
      </c>
      <c r="J1800" s="9">
        <f t="shared" si="518"/>
        <v>133.33333333333331</v>
      </c>
      <c r="K1800" s="9">
        <v>0</v>
      </c>
      <c r="L1800" s="9">
        <v>0</v>
      </c>
    </row>
    <row r="1801" spans="1:12" s="1" customFormat="1" x14ac:dyDescent="0.2">
      <c r="A1801" s="10" t="s">
        <v>11</v>
      </c>
      <c r="B1801" s="7">
        <v>1283</v>
      </c>
      <c r="C1801" s="7">
        <v>375254</v>
      </c>
      <c r="D1801" s="7">
        <v>6628</v>
      </c>
      <c r="E1801" s="7">
        <v>6628</v>
      </c>
      <c r="F1801" s="7">
        <v>593</v>
      </c>
      <c r="G1801" s="7">
        <v>593</v>
      </c>
      <c r="H1801" s="8">
        <f>D1801/D1799*100</f>
        <v>99.281006590772918</v>
      </c>
      <c r="I1801" s="8">
        <f>E1801/E1799*100</f>
        <v>99.281006590772918</v>
      </c>
      <c r="J1801" s="9"/>
      <c r="K1801" s="9"/>
      <c r="L1801" s="9"/>
    </row>
    <row r="1802" spans="1:12" s="1" customFormat="1" x14ac:dyDescent="0.2">
      <c r="A1802" s="3" t="s">
        <v>267</v>
      </c>
      <c r="B1802" s="7"/>
      <c r="C1802" s="7"/>
      <c r="D1802" s="7"/>
      <c r="E1802" s="7"/>
      <c r="F1802" s="7"/>
      <c r="G1802" s="7"/>
    </row>
    <row r="1803" spans="1:12" s="1" customFormat="1" x14ac:dyDescent="0.2">
      <c r="A1803" s="6" t="s">
        <v>6</v>
      </c>
      <c r="B1803" s="7">
        <v>667</v>
      </c>
      <c r="C1803" s="7">
        <v>4490</v>
      </c>
      <c r="D1803" s="7">
        <v>481</v>
      </c>
      <c r="E1803" s="7">
        <v>481</v>
      </c>
      <c r="F1803" s="7">
        <v>106</v>
      </c>
      <c r="G1803" s="7">
        <v>106</v>
      </c>
      <c r="H1803" s="8">
        <f>H1804+H1805</f>
        <v>100</v>
      </c>
      <c r="I1803" s="8">
        <f>I1804+I1805</f>
        <v>100</v>
      </c>
      <c r="J1803" s="9">
        <f t="shared" ref="J1803:J1808" si="520">D1803/B1803*100</f>
        <v>72.113943028485764</v>
      </c>
      <c r="K1803" s="9">
        <f t="shared" ref="K1803:L1807" si="521">D1803/F1803*100</f>
        <v>453.77358490566041</v>
      </c>
      <c r="L1803" s="9">
        <f t="shared" si="521"/>
        <v>453.77358490566041</v>
      </c>
    </row>
    <row r="1804" spans="1:12" s="1" customFormat="1" x14ac:dyDescent="0.2">
      <c r="A1804" s="10" t="s">
        <v>7</v>
      </c>
      <c r="B1804" s="7">
        <v>210</v>
      </c>
      <c r="C1804" s="7">
        <v>562</v>
      </c>
      <c r="D1804" s="7">
        <v>14</v>
      </c>
      <c r="E1804" s="7">
        <v>14</v>
      </c>
      <c r="F1804" s="7">
        <v>0</v>
      </c>
      <c r="G1804" s="7">
        <v>0</v>
      </c>
      <c r="H1804" s="8">
        <f>D1804/D1803*100</f>
        <v>2.9106029106029108</v>
      </c>
      <c r="I1804" s="8">
        <f>E1804/E1803*100</f>
        <v>2.9106029106029108</v>
      </c>
      <c r="J1804" s="9">
        <f t="shared" si="520"/>
        <v>6.666666666666667</v>
      </c>
      <c r="K1804" s="9">
        <v>0</v>
      </c>
      <c r="L1804" s="9">
        <v>0</v>
      </c>
    </row>
    <row r="1805" spans="1:12" s="1" customFormat="1" x14ac:dyDescent="0.2">
      <c r="A1805" s="10" t="s">
        <v>8</v>
      </c>
      <c r="B1805" s="7">
        <v>457</v>
      </c>
      <c r="C1805" s="7">
        <v>3928</v>
      </c>
      <c r="D1805" s="7">
        <v>467</v>
      </c>
      <c r="E1805" s="7">
        <v>467</v>
      </c>
      <c r="F1805" s="7">
        <v>106</v>
      </c>
      <c r="G1805" s="7">
        <v>106</v>
      </c>
      <c r="H1805" s="8">
        <f>D1805/D1803*100</f>
        <v>97.089397089397096</v>
      </c>
      <c r="I1805" s="8">
        <f>E1805/E1803*100</f>
        <v>97.089397089397096</v>
      </c>
      <c r="J1805" s="9">
        <f t="shared" si="520"/>
        <v>102.18818380743981</v>
      </c>
      <c r="K1805" s="9">
        <f t="shared" si="521"/>
        <v>440.56603773584902</v>
      </c>
      <c r="L1805" s="9">
        <f t="shared" si="521"/>
        <v>440.56603773584902</v>
      </c>
    </row>
    <row r="1806" spans="1:12" s="1" customFormat="1" x14ac:dyDescent="0.2">
      <c r="A1806" s="6" t="s">
        <v>9</v>
      </c>
      <c r="B1806" s="7">
        <v>667</v>
      </c>
      <c r="C1806" s="7">
        <v>4490</v>
      </c>
      <c r="D1806" s="7">
        <v>481</v>
      </c>
      <c r="E1806" s="7">
        <v>481</v>
      </c>
      <c r="F1806" s="7">
        <v>106</v>
      </c>
      <c r="G1806" s="7">
        <v>106</v>
      </c>
      <c r="H1806" s="8">
        <f>H1807+H1808</f>
        <v>100</v>
      </c>
      <c r="I1806" s="8">
        <f>I1807+I1808</f>
        <v>100</v>
      </c>
      <c r="J1806" s="9">
        <f t="shared" si="520"/>
        <v>72.113943028485764</v>
      </c>
      <c r="K1806" s="9">
        <f t="shared" si="521"/>
        <v>453.77358490566041</v>
      </c>
      <c r="L1806" s="9">
        <f t="shared" si="521"/>
        <v>453.77358490566041</v>
      </c>
    </row>
    <row r="1807" spans="1:12" s="1" customFormat="1" x14ac:dyDescent="0.2">
      <c r="A1807" s="10" t="s">
        <v>10</v>
      </c>
      <c r="B1807" s="7">
        <v>75</v>
      </c>
      <c r="C1807" s="7">
        <v>768</v>
      </c>
      <c r="D1807" s="7">
        <v>65</v>
      </c>
      <c r="E1807" s="7">
        <v>65</v>
      </c>
      <c r="F1807" s="7">
        <v>30</v>
      </c>
      <c r="G1807" s="7">
        <v>30</v>
      </c>
      <c r="H1807" s="8">
        <f>D1807/D1806*100</f>
        <v>13.513513513513514</v>
      </c>
      <c r="I1807" s="8">
        <f>E1807/E1806*100</f>
        <v>13.513513513513514</v>
      </c>
      <c r="J1807" s="9">
        <f t="shared" si="520"/>
        <v>86.666666666666671</v>
      </c>
      <c r="K1807" s="9">
        <f t="shared" si="521"/>
        <v>216.66666666666666</v>
      </c>
      <c r="L1807" s="9">
        <f t="shared" si="521"/>
        <v>216.66666666666666</v>
      </c>
    </row>
    <row r="1808" spans="1:12" s="1" customFormat="1" x14ac:dyDescent="0.2">
      <c r="A1808" s="10" t="s">
        <v>11</v>
      </c>
      <c r="B1808" s="7">
        <v>592</v>
      </c>
      <c r="C1808" s="7">
        <v>3722</v>
      </c>
      <c r="D1808" s="7">
        <v>416</v>
      </c>
      <c r="E1808" s="7">
        <v>416</v>
      </c>
      <c r="F1808" s="7">
        <v>76</v>
      </c>
      <c r="G1808" s="7">
        <v>76</v>
      </c>
      <c r="H1808" s="8">
        <f>D1808/D1806*100</f>
        <v>86.486486486486484</v>
      </c>
      <c r="I1808" s="8">
        <f>E1808/E1806*100</f>
        <v>86.486486486486484</v>
      </c>
      <c r="J1808" s="9">
        <f t="shared" si="520"/>
        <v>70.270270270270274</v>
      </c>
      <c r="K1808" s="9"/>
      <c r="L1808" s="9"/>
    </row>
    <row r="1809" spans="1:12" s="1" customFormat="1" ht="45" x14ac:dyDescent="0.2">
      <c r="A1809" s="3" t="s">
        <v>268</v>
      </c>
      <c r="B1809" s="7"/>
      <c r="C1809" s="7"/>
      <c r="D1809" s="7"/>
      <c r="E1809" s="7"/>
      <c r="F1809" s="7"/>
      <c r="G1809" s="7"/>
    </row>
    <row r="1810" spans="1:12" s="1" customFormat="1" x14ac:dyDescent="0.2">
      <c r="A1810" s="6" t="s">
        <v>6</v>
      </c>
      <c r="B1810" s="7">
        <v>21658.654000000002</v>
      </c>
      <c r="C1810" s="7">
        <v>234916.49</v>
      </c>
      <c r="D1810" s="7">
        <v>19388.100245070404</v>
      </c>
      <c r="E1810" s="7">
        <v>19388.100245070404</v>
      </c>
      <c r="F1810" s="7">
        <v>16208.861999999999</v>
      </c>
      <c r="G1810" s="7">
        <v>16208.861999999999</v>
      </c>
      <c r="H1810" s="8">
        <f>H1811+H1812</f>
        <v>99.999999999999986</v>
      </c>
      <c r="I1810" s="8">
        <f>I1811+I1812</f>
        <v>99.999999999999986</v>
      </c>
      <c r="J1810" s="9">
        <f t="shared" ref="J1810:J1815" si="522">D1810/B1810*100</f>
        <v>89.516644224846104</v>
      </c>
      <c r="K1810" s="9">
        <f t="shared" ref="K1810:L1815" si="523">D1810/F1810*100</f>
        <v>119.61419774608733</v>
      </c>
      <c r="L1810" s="9">
        <f t="shared" si="523"/>
        <v>119.61419774608733</v>
      </c>
    </row>
    <row r="1811" spans="1:12" s="1" customFormat="1" x14ac:dyDescent="0.2">
      <c r="A1811" s="10" t="s">
        <v>7</v>
      </c>
      <c r="B1811" s="7">
        <v>12695.364</v>
      </c>
      <c r="C1811" s="7">
        <v>101933.614</v>
      </c>
      <c r="D1811" s="7">
        <v>10523.775</v>
      </c>
      <c r="E1811" s="7">
        <v>10523.775</v>
      </c>
      <c r="F1811" s="7">
        <v>7655.9889999999996</v>
      </c>
      <c r="G1811" s="7">
        <v>7655.9889999999996</v>
      </c>
      <c r="H1811" s="8">
        <f>D1811/D1810*100</f>
        <v>54.279557393333377</v>
      </c>
      <c r="I1811" s="8">
        <f>E1811/E1810*100</f>
        <v>54.279557393333377</v>
      </c>
      <c r="J1811" s="9">
        <f t="shared" si="522"/>
        <v>82.89462988221527</v>
      </c>
      <c r="K1811" s="9">
        <f t="shared" si="523"/>
        <v>137.4580736727809</v>
      </c>
      <c r="L1811" s="9">
        <f t="shared" si="523"/>
        <v>137.4580736727809</v>
      </c>
    </row>
    <row r="1812" spans="1:12" s="1" customFormat="1" x14ac:dyDescent="0.2">
      <c r="A1812" s="10" t="s">
        <v>8</v>
      </c>
      <c r="B1812" s="7">
        <v>8963.2900000000009</v>
      </c>
      <c r="C1812" s="7">
        <v>132982.87599999999</v>
      </c>
      <c r="D1812" s="7">
        <v>8864.3252450704022</v>
      </c>
      <c r="E1812" s="7">
        <v>8864.3252450704022</v>
      </c>
      <c r="F1812" s="7">
        <v>8552.8729999999996</v>
      </c>
      <c r="G1812" s="7">
        <v>8552.8729999999996</v>
      </c>
      <c r="H1812" s="8">
        <f>D1812/D1810*100</f>
        <v>45.720442606666609</v>
      </c>
      <c r="I1812" s="8">
        <f>E1812/E1810*100</f>
        <v>45.720442606666609</v>
      </c>
      <c r="J1812" s="9">
        <f t="shared" si="522"/>
        <v>98.89588806197726</v>
      </c>
      <c r="K1812" s="9">
        <f t="shared" si="523"/>
        <v>103.64149268988798</v>
      </c>
      <c r="L1812" s="9">
        <f t="shared" si="523"/>
        <v>103.64149268988798</v>
      </c>
    </row>
    <row r="1813" spans="1:12" s="1" customFormat="1" x14ac:dyDescent="0.2">
      <c r="A1813" s="6" t="s">
        <v>9</v>
      </c>
      <c r="B1813" s="7">
        <v>21658.654000000002</v>
      </c>
      <c r="C1813" s="7">
        <v>234916.49</v>
      </c>
      <c r="D1813" s="7">
        <v>19388.100245070404</v>
      </c>
      <c r="E1813" s="7">
        <v>19388.100245070404</v>
      </c>
      <c r="F1813" s="7">
        <v>16208.861999999999</v>
      </c>
      <c r="G1813" s="7">
        <v>16208.861999999999</v>
      </c>
      <c r="H1813" s="8">
        <f>H1814+H1815</f>
        <v>100</v>
      </c>
      <c r="I1813" s="8">
        <f>I1814+I1815</f>
        <v>100</v>
      </c>
      <c r="J1813" s="9">
        <f t="shared" si="522"/>
        <v>89.516644224846104</v>
      </c>
      <c r="K1813" s="9">
        <f t="shared" si="523"/>
        <v>119.61419774608733</v>
      </c>
      <c r="L1813" s="9">
        <f t="shared" si="523"/>
        <v>119.61419774608733</v>
      </c>
    </row>
    <row r="1814" spans="1:12" s="1" customFormat="1" x14ac:dyDescent="0.2">
      <c r="A1814" s="10" t="s">
        <v>10</v>
      </c>
      <c r="B1814" s="7">
        <v>8414.1919999999991</v>
      </c>
      <c r="C1814" s="7">
        <v>53991.042999999998</v>
      </c>
      <c r="D1814" s="7">
        <v>3636.1213728184002</v>
      </c>
      <c r="E1814" s="7">
        <v>3636.1213728184002</v>
      </c>
      <c r="F1814" s="7">
        <v>5685.7449999999999</v>
      </c>
      <c r="G1814" s="7">
        <v>5685.7449999999999</v>
      </c>
      <c r="H1814" s="8">
        <f>D1814/D1813*100</f>
        <v>18.754397423455227</v>
      </c>
      <c r="I1814" s="8">
        <f>E1814/E1813*100</f>
        <v>18.754397423455227</v>
      </c>
      <c r="J1814" s="9">
        <f t="shared" si="522"/>
        <v>43.214147868486961</v>
      </c>
      <c r="K1814" s="9">
        <f t="shared" si="523"/>
        <v>63.951537974678786</v>
      </c>
      <c r="L1814" s="9">
        <f t="shared" si="523"/>
        <v>63.951537974678786</v>
      </c>
    </row>
    <row r="1815" spans="1:12" s="1" customFormat="1" x14ac:dyDescent="0.2">
      <c r="A1815" s="10" t="s">
        <v>11</v>
      </c>
      <c r="B1815" s="7">
        <v>13244.462000000003</v>
      </c>
      <c r="C1815" s="7">
        <v>180925.44699999999</v>
      </c>
      <c r="D1815" s="7">
        <v>15751.978872252002</v>
      </c>
      <c r="E1815" s="7">
        <v>15751.978872252002</v>
      </c>
      <c r="F1815" s="7">
        <v>10523.116999999998</v>
      </c>
      <c r="G1815" s="7">
        <v>10523.116999999998</v>
      </c>
      <c r="H1815" s="8">
        <f>D1815/D1813*100</f>
        <v>81.245602576544769</v>
      </c>
      <c r="I1815" s="8">
        <f>E1815/E1813*100</f>
        <v>81.245602576544769</v>
      </c>
      <c r="J1815" s="9">
        <f t="shared" si="522"/>
        <v>118.93256873893405</v>
      </c>
      <c r="K1815" s="9">
        <f t="shared" si="523"/>
        <v>149.68928761556111</v>
      </c>
      <c r="L1815" s="9">
        <f t="shared" si="523"/>
        <v>149.68928761556111</v>
      </c>
    </row>
    <row r="1816" spans="1:12" s="1" customFormat="1" ht="22.5" x14ac:dyDescent="0.2">
      <c r="A1816" s="3" t="s">
        <v>269</v>
      </c>
      <c r="B1816" s="7"/>
      <c r="C1816" s="7"/>
      <c r="D1816" s="7"/>
      <c r="E1816" s="7"/>
      <c r="F1816" s="7"/>
      <c r="G1816" s="7"/>
    </row>
    <row r="1817" spans="1:12" s="1" customFormat="1" x14ac:dyDescent="0.2">
      <c r="A1817" s="6" t="s">
        <v>6</v>
      </c>
      <c r="B1817" s="7">
        <v>270002</v>
      </c>
      <c r="C1817" s="7">
        <v>2871933.8</v>
      </c>
      <c r="D1817" s="7">
        <v>194378</v>
      </c>
      <c r="E1817" s="7">
        <v>194378</v>
      </c>
      <c r="F1817" s="7">
        <v>201567.2</v>
      </c>
      <c r="G1817" s="7">
        <v>201567.2</v>
      </c>
      <c r="H1817" s="8">
        <f>H1818+H1819</f>
        <v>100</v>
      </c>
      <c r="I1817" s="8">
        <f>I1818+I1819</f>
        <v>100</v>
      </c>
      <c r="J1817" s="9">
        <f t="shared" ref="J1817:J1822" si="524">D1817/B1817*100</f>
        <v>71.991318582825315</v>
      </c>
      <c r="K1817" s="9">
        <f t="shared" ref="K1817:L1822" si="525">D1817/F1817*100</f>
        <v>96.433348282855533</v>
      </c>
      <c r="L1817" s="9">
        <f t="shared" si="525"/>
        <v>96.433348282855533</v>
      </c>
    </row>
    <row r="1818" spans="1:12" s="1" customFormat="1" x14ac:dyDescent="0.2">
      <c r="A1818" s="10" t="s">
        <v>7</v>
      </c>
      <c r="B1818" s="7">
        <v>108245</v>
      </c>
      <c r="C1818" s="7">
        <v>1051008</v>
      </c>
      <c r="D1818" s="7">
        <v>87660</v>
      </c>
      <c r="E1818" s="7">
        <v>87660</v>
      </c>
      <c r="F1818" s="7">
        <v>78260</v>
      </c>
      <c r="G1818" s="7">
        <v>78260</v>
      </c>
      <c r="H1818" s="8">
        <f>D1818/D1817*100</f>
        <v>45.097696241344188</v>
      </c>
      <c r="I1818" s="8">
        <f>E1818/E1817*100</f>
        <v>45.097696241344188</v>
      </c>
      <c r="J1818" s="9">
        <f t="shared" si="524"/>
        <v>80.982955332809823</v>
      </c>
      <c r="K1818" s="9">
        <f t="shared" si="525"/>
        <v>112.01124456938409</v>
      </c>
      <c r="L1818" s="9">
        <f t="shared" si="525"/>
        <v>112.01124456938409</v>
      </c>
    </row>
    <row r="1819" spans="1:12" s="1" customFormat="1" x14ac:dyDescent="0.2">
      <c r="A1819" s="10" t="s">
        <v>8</v>
      </c>
      <c r="B1819" s="7">
        <v>161757</v>
      </c>
      <c r="C1819" s="7">
        <v>1820925.8</v>
      </c>
      <c r="D1819" s="7">
        <v>106718</v>
      </c>
      <c r="E1819" s="7">
        <v>106718</v>
      </c>
      <c r="F1819" s="7">
        <v>123307.2</v>
      </c>
      <c r="G1819" s="7">
        <v>123307.2</v>
      </c>
      <c r="H1819" s="8">
        <f>D1819/D1817*100</f>
        <v>54.902303758655812</v>
      </c>
      <c r="I1819" s="8">
        <f>E1819/E1817*100</f>
        <v>54.902303758655812</v>
      </c>
      <c r="J1819" s="9">
        <f t="shared" si="524"/>
        <v>65.974270047045877</v>
      </c>
      <c r="K1819" s="9">
        <f t="shared" si="525"/>
        <v>86.546446598414377</v>
      </c>
      <c r="L1819" s="9">
        <f t="shared" si="525"/>
        <v>86.546446598414377</v>
      </c>
    </row>
    <row r="1820" spans="1:12" s="1" customFormat="1" x14ac:dyDescent="0.2">
      <c r="A1820" s="6" t="s">
        <v>9</v>
      </c>
      <c r="B1820" s="7">
        <v>270002</v>
      </c>
      <c r="C1820" s="7">
        <v>2871933.8</v>
      </c>
      <c r="D1820" s="7">
        <v>194378</v>
      </c>
      <c r="E1820" s="7">
        <v>194378</v>
      </c>
      <c r="F1820" s="7">
        <v>201567.2</v>
      </c>
      <c r="G1820" s="7">
        <v>201567.2</v>
      </c>
      <c r="H1820" s="8">
        <f>H1821+H1822</f>
        <v>100.00000000000001</v>
      </c>
      <c r="I1820" s="8">
        <f>I1821+I1822</f>
        <v>100.00000000000001</v>
      </c>
      <c r="J1820" s="9">
        <f t="shared" si="524"/>
        <v>71.991318582825315</v>
      </c>
      <c r="K1820" s="9">
        <f t="shared" si="525"/>
        <v>96.433348282855533</v>
      </c>
      <c r="L1820" s="9">
        <f t="shared" si="525"/>
        <v>96.433348282855533</v>
      </c>
    </row>
    <row r="1821" spans="1:12" s="1" customFormat="1" x14ac:dyDescent="0.2">
      <c r="A1821" s="10" t="s">
        <v>10</v>
      </c>
      <c r="B1821" s="7">
        <v>824</v>
      </c>
      <c r="C1821" s="7">
        <v>9833</v>
      </c>
      <c r="D1821" s="7">
        <v>3237</v>
      </c>
      <c r="E1821" s="7">
        <v>3237</v>
      </c>
      <c r="F1821" s="7">
        <v>696</v>
      </c>
      <c r="G1821" s="7">
        <v>696</v>
      </c>
      <c r="H1821" s="8">
        <f>D1821/D1820*100</f>
        <v>1.6653119180154132</v>
      </c>
      <c r="I1821" s="8">
        <f>E1821/E1820*100</f>
        <v>1.6653119180154132</v>
      </c>
      <c r="J1821" s="9">
        <f t="shared" si="524"/>
        <v>392.83980582524276</v>
      </c>
      <c r="K1821" s="9">
        <f t="shared" si="525"/>
        <v>465.08620689655169</v>
      </c>
      <c r="L1821" s="9">
        <f t="shared" si="525"/>
        <v>465.08620689655169</v>
      </c>
    </row>
    <row r="1822" spans="1:12" s="1" customFormat="1" x14ac:dyDescent="0.2">
      <c r="A1822" s="10" t="s">
        <v>11</v>
      </c>
      <c r="B1822" s="7">
        <v>269178</v>
      </c>
      <c r="C1822" s="7">
        <v>2862100.8</v>
      </c>
      <c r="D1822" s="7">
        <v>191141</v>
      </c>
      <c r="E1822" s="7">
        <v>191141</v>
      </c>
      <c r="F1822" s="7">
        <v>200871.2</v>
      </c>
      <c r="G1822" s="7">
        <v>200871.2</v>
      </c>
      <c r="H1822" s="8">
        <f>D1822/D1820*100</f>
        <v>98.334688081984595</v>
      </c>
      <c r="I1822" s="8">
        <f>E1822/E1820*100</f>
        <v>98.334688081984595</v>
      </c>
      <c r="J1822" s="9">
        <f t="shared" si="524"/>
        <v>71.009146364115935</v>
      </c>
      <c r="K1822" s="9">
        <f t="shared" si="525"/>
        <v>95.156000461987574</v>
      </c>
      <c r="L1822" s="9">
        <f t="shared" si="525"/>
        <v>95.156000461987574</v>
      </c>
    </row>
    <row r="1823" spans="1:12" s="1" customFormat="1" ht="22.5" x14ac:dyDescent="0.2">
      <c r="A1823" s="3" t="s">
        <v>270</v>
      </c>
      <c r="B1823" s="7"/>
      <c r="C1823" s="7"/>
      <c r="D1823" s="7"/>
      <c r="E1823" s="7"/>
      <c r="F1823" s="7"/>
      <c r="G1823" s="7"/>
    </row>
    <row r="1824" spans="1:12" s="1" customFormat="1" x14ac:dyDescent="0.2">
      <c r="A1824" s="6" t="s">
        <v>6</v>
      </c>
      <c r="B1824" s="7">
        <v>95477</v>
      </c>
      <c r="C1824" s="7">
        <v>847331</v>
      </c>
      <c r="D1824" s="7">
        <v>61707</v>
      </c>
      <c r="E1824" s="7">
        <v>61707</v>
      </c>
      <c r="F1824" s="7">
        <v>46777</v>
      </c>
      <c r="G1824" s="7">
        <v>46777</v>
      </c>
      <c r="H1824" s="8">
        <f>H1825+H1826</f>
        <v>100</v>
      </c>
      <c r="I1824" s="8">
        <f>I1825+I1826</f>
        <v>100</v>
      </c>
      <c r="J1824" s="9">
        <f t="shared" ref="J1824:J1829" si="526">D1824/B1824*100</f>
        <v>64.630225080385856</v>
      </c>
      <c r="K1824" s="9">
        <f t="shared" ref="K1824:L1829" si="527">D1824/F1824*100</f>
        <v>131.91739530110954</v>
      </c>
      <c r="L1824" s="9">
        <f t="shared" si="527"/>
        <v>131.91739530110954</v>
      </c>
    </row>
    <row r="1825" spans="1:12" s="1" customFormat="1" x14ac:dyDescent="0.2">
      <c r="A1825" s="10" t="s">
        <v>7</v>
      </c>
      <c r="B1825" s="7">
        <v>7548</v>
      </c>
      <c r="C1825" s="7">
        <v>90770</v>
      </c>
      <c r="D1825" s="7">
        <v>8241</v>
      </c>
      <c r="E1825" s="7">
        <v>8241</v>
      </c>
      <c r="F1825" s="7">
        <v>8244</v>
      </c>
      <c r="G1825" s="7">
        <v>8244</v>
      </c>
      <c r="H1825" s="8">
        <f>D1825/D1824*100</f>
        <v>13.355048859934854</v>
      </c>
      <c r="I1825" s="8">
        <f>E1825/E1824*100</f>
        <v>13.355048859934854</v>
      </c>
      <c r="J1825" s="9">
        <f t="shared" si="526"/>
        <v>109.18124006359299</v>
      </c>
      <c r="K1825" s="9">
        <f t="shared" si="527"/>
        <v>99.96360989810772</v>
      </c>
      <c r="L1825" s="9">
        <f t="shared" si="527"/>
        <v>99.96360989810772</v>
      </c>
    </row>
    <row r="1826" spans="1:12" s="1" customFormat="1" x14ac:dyDescent="0.2">
      <c r="A1826" s="10" t="s">
        <v>8</v>
      </c>
      <c r="B1826" s="7">
        <v>87929</v>
      </c>
      <c r="C1826" s="7">
        <v>756561</v>
      </c>
      <c r="D1826" s="7">
        <v>53466</v>
      </c>
      <c r="E1826" s="7">
        <v>53466</v>
      </c>
      <c r="F1826" s="7">
        <v>38533</v>
      </c>
      <c r="G1826" s="7">
        <v>38533</v>
      </c>
      <c r="H1826" s="8">
        <f>D1826/D1824*100</f>
        <v>86.644951140065146</v>
      </c>
      <c r="I1826" s="8">
        <f>E1826/E1824*100</f>
        <v>86.644951140065146</v>
      </c>
      <c r="J1826" s="9">
        <f t="shared" si="526"/>
        <v>60.805877469321835</v>
      </c>
      <c r="K1826" s="9">
        <f t="shared" si="527"/>
        <v>138.7537954480575</v>
      </c>
      <c r="L1826" s="9">
        <f t="shared" si="527"/>
        <v>138.7537954480575</v>
      </c>
    </row>
    <row r="1827" spans="1:12" s="1" customFormat="1" x14ac:dyDescent="0.2">
      <c r="A1827" s="6" t="s">
        <v>9</v>
      </c>
      <c r="B1827" s="7">
        <v>95477</v>
      </c>
      <c r="C1827" s="7">
        <v>847331</v>
      </c>
      <c r="D1827" s="7">
        <v>61707</v>
      </c>
      <c r="E1827" s="7">
        <v>61707</v>
      </c>
      <c r="F1827" s="7">
        <v>46777</v>
      </c>
      <c r="G1827" s="7">
        <v>46777</v>
      </c>
      <c r="H1827" s="8">
        <f>H1828+H1829</f>
        <v>100</v>
      </c>
      <c r="I1827" s="8">
        <f>I1828+I1829</f>
        <v>100</v>
      </c>
      <c r="J1827" s="9">
        <f t="shared" si="526"/>
        <v>64.630225080385856</v>
      </c>
      <c r="K1827" s="9">
        <f t="shared" si="527"/>
        <v>131.91739530110954</v>
      </c>
      <c r="L1827" s="9">
        <f t="shared" si="527"/>
        <v>131.91739530110954</v>
      </c>
    </row>
    <row r="1828" spans="1:12" s="1" customFormat="1" x14ac:dyDescent="0.2">
      <c r="A1828" s="10" t="s">
        <v>10</v>
      </c>
      <c r="B1828" s="7">
        <v>3712</v>
      </c>
      <c r="C1828" s="7">
        <v>69740</v>
      </c>
      <c r="D1828" s="7">
        <v>1935</v>
      </c>
      <c r="E1828" s="7">
        <v>1935</v>
      </c>
      <c r="F1828" s="7">
        <v>2801</v>
      </c>
      <c r="G1828" s="7">
        <v>2801</v>
      </c>
      <c r="H1828" s="8">
        <f>D1828/D1827*100</f>
        <v>3.1357868637269677</v>
      </c>
      <c r="I1828" s="8">
        <f>E1828/E1827*100</f>
        <v>3.1357868637269677</v>
      </c>
      <c r="J1828" s="9">
        <f t="shared" si="526"/>
        <v>52.128232758620683</v>
      </c>
      <c r="K1828" s="9">
        <f t="shared" si="527"/>
        <v>69.08247054623348</v>
      </c>
      <c r="L1828" s="9">
        <f t="shared" si="527"/>
        <v>69.08247054623348</v>
      </c>
    </row>
    <row r="1829" spans="1:12" s="1" customFormat="1" x14ac:dyDescent="0.2">
      <c r="A1829" s="10" t="s">
        <v>11</v>
      </c>
      <c r="B1829" s="7">
        <v>91765</v>
      </c>
      <c r="C1829" s="7">
        <v>777591</v>
      </c>
      <c r="D1829" s="7">
        <v>59772</v>
      </c>
      <c r="E1829" s="7">
        <v>59772</v>
      </c>
      <c r="F1829" s="7">
        <v>43976</v>
      </c>
      <c r="G1829" s="7">
        <v>43976</v>
      </c>
      <c r="H1829" s="8">
        <f>D1829/D1827*100</f>
        <v>96.864213136273037</v>
      </c>
      <c r="I1829" s="8">
        <f>E1829/E1827*100</f>
        <v>96.864213136273037</v>
      </c>
      <c r="J1829" s="9">
        <f t="shared" si="526"/>
        <v>65.135945077099109</v>
      </c>
      <c r="K1829" s="9">
        <f t="shared" si="527"/>
        <v>135.91959250500275</v>
      </c>
      <c r="L1829" s="9">
        <f t="shared" si="527"/>
        <v>135.91959250500275</v>
      </c>
    </row>
    <row r="1830" spans="1:12" s="1" customFormat="1" ht="22.5" x14ac:dyDescent="0.2">
      <c r="A1830" s="3" t="s">
        <v>271</v>
      </c>
      <c r="B1830" s="7"/>
      <c r="C1830" s="7"/>
      <c r="D1830" s="7"/>
      <c r="E1830" s="7"/>
      <c r="F1830" s="7"/>
      <c r="G1830" s="7"/>
    </row>
    <row r="1831" spans="1:12" s="1" customFormat="1" x14ac:dyDescent="0.2">
      <c r="A1831" s="6" t="s">
        <v>6</v>
      </c>
      <c r="B1831" s="7">
        <v>40149</v>
      </c>
      <c r="C1831" s="7">
        <v>539039.5</v>
      </c>
      <c r="D1831" s="7">
        <v>44567</v>
      </c>
      <c r="E1831" s="7">
        <v>44567</v>
      </c>
      <c r="F1831" s="7">
        <v>41468</v>
      </c>
      <c r="G1831" s="7">
        <v>41468</v>
      </c>
      <c r="H1831" s="8">
        <f>H1832+H1833</f>
        <v>100</v>
      </c>
      <c r="I1831" s="8">
        <f>I1832+I1833</f>
        <v>100</v>
      </c>
      <c r="J1831" s="9">
        <f t="shared" ref="J1831:J1836" si="528">D1831/B1831*100</f>
        <v>111.00401006251712</v>
      </c>
      <c r="K1831" s="9">
        <f t="shared" ref="K1831:L1836" si="529">D1831/F1831*100</f>
        <v>107.47323237194945</v>
      </c>
      <c r="L1831" s="9">
        <f t="shared" si="529"/>
        <v>107.47323237194945</v>
      </c>
    </row>
    <row r="1832" spans="1:12" s="1" customFormat="1" x14ac:dyDescent="0.2">
      <c r="A1832" s="10" t="s">
        <v>7</v>
      </c>
      <c r="B1832" s="7">
        <v>1814</v>
      </c>
      <c r="C1832" s="7">
        <v>9674</v>
      </c>
      <c r="D1832" s="7">
        <v>139</v>
      </c>
      <c r="E1832" s="7">
        <v>139</v>
      </c>
      <c r="F1832" s="7">
        <v>139</v>
      </c>
      <c r="G1832" s="7">
        <v>139</v>
      </c>
      <c r="H1832" s="8">
        <f>D1832/D1831*100</f>
        <v>0.31188996342585318</v>
      </c>
      <c r="I1832" s="8">
        <f>E1832/E1831*100</f>
        <v>0.31188996342585318</v>
      </c>
      <c r="J1832" s="9">
        <f t="shared" si="528"/>
        <v>7.662624035281147</v>
      </c>
      <c r="K1832" s="9">
        <f t="shared" si="529"/>
        <v>100</v>
      </c>
      <c r="L1832" s="9">
        <f t="shared" si="529"/>
        <v>100</v>
      </c>
    </row>
    <row r="1833" spans="1:12" s="1" customFormat="1" x14ac:dyDescent="0.2">
      <c r="A1833" s="10" t="s">
        <v>8</v>
      </c>
      <c r="B1833" s="7">
        <v>38335</v>
      </c>
      <c r="C1833" s="7">
        <v>529365.5</v>
      </c>
      <c r="D1833" s="7">
        <v>44428</v>
      </c>
      <c r="E1833" s="7">
        <v>44428</v>
      </c>
      <c r="F1833" s="7">
        <v>41329</v>
      </c>
      <c r="G1833" s="7">
        <v>41329</v>
      </c>
      <c r="H1833" s="8">
        <f>D1833/D1831*100</f>
        <v>99.688110036574145</v>
      </c>
      <c r="I1833" s="8">
        <f>E1833/E1831*100</f>
        <v>99.688110036574145</v>
      </c>
      <c r="J1833" s="9">
        <f t="shared" si="528"/>
        <v>115.89409156123646</v>
      </c>
      <c r="K1833" s="9">
        <f t="shared" si="529"/>
        <v>107.49836676425755</v>
      </c>
      <c r="L1833" s="9">
        <f t="shared" si="529"/>
        <v>107.49836676425755</v>
      </c>
    </row>
    <row r="1834" spans="1:12" s="1" customFormat="1" x14ac:dyDescent="0.2">
      <c r="A1834" s="6" t="s">
        <v>9</v>
      </c>
      <c r="B1834" s="7">
        <v>40149</v>
      </c>
      <c r="C1834" s="7">
        <v>539039.5</v>
      </c>
      <c r="D1834" s="7">
        <v>44567</v>
      </c>
      <c r="E1834" s="7">
        <v>44567</v>
      </c>
      <c r="F1834" s="7">
        <v>41468</v>
      </c>
      <c r="G1834" s="7">
        <v>41468</v>
      </c>
      <c r="H1834" s="8">
        <f>H1835+H1836</f>
        <v>100</v>
      </c>
      <c r="I1834" s="8">
        <f>I1835+I1836</f>
        <v>100</v>
      </c>
      <c r="J1834" s="9">
        <f t="shared" si="528"/>
        <v>111.00401006251712</v>
      </c>
      <c r="K1834" s="9">
        <f t="shared" si="529"/>
        <v>107.47323237194945</v>
      </c>
      <c r="L1834" s="9">
        <f t="shared" si="529"/>
        <v>107.47323237194945</v>
      </c>
    </row>
    <row r="1835" spans="1:12" s="1" customFormat="1" x14ac:dyDescent="0.2">
      <c r="A1835" s="10" t="s">
        <v>10</v>
      </c>
      <c r="B1835" s="7">
        <v>1302</v>
      </c>
      <c r="C1835" s="7">
        <v>16839</v>
      </c>
      <c r="D1835" s="7">
        <v>1332</v>
      </c>
      <c r="E1835" s="7">
        <v>1332</v>
      </c>
      <c r="F1835" s="7">
        <v>1150</v>
      </c>
      <c r="G1835" s="7">
        <v>1150</v>
      </c>
      <c r="H1835" s="8">
        <f>D1835/D1834*100</f>
        <v>2.9887584984405504</v>
      </c>
      <c r="I1835" s="8">
        <f>E1835/E1834*100</f>
        <v>2.9887584984405504</v>
      </c>
      <c r="J1835" s="9">
        <f t="shared" si="528"/>
        <v>102.30414746543779</v>
      </c>
      <c r="K1835" s="9">
        <f t="shared" si="529"/>
        <v>115.82608695652175</v>
      </c>
      <c r="L1835" s="9">
        <f t="shared" si="529"/>
        <v>115.82608695652175</v>
      </c>
    </row>
    <row r="1836" spans="1:12" s="1" customFormat="1" x14ac:dyDescent="0.2">
      <c r="A1836" s="10" t="s">
        <v>11</v>
      </c>
      <c r="B1836" s="7">
        <v>38847</v>
      </c>
      <c r="C1836" s="7">
        <v>522200.5</v>
      </c>
      <c r="D1836" s="7">
        <v>43235</v>
      </c>
      <c r="E1836" s="7">
        <v>43235</v>
      </c>
      <c r="F1836" s="7">
        <v>40318</v>
      </c>
      <c r="G1836" s="7">
        <v>40318</v>
      </c>
      <c r="H1836" s="8">
        <f>D1836/D1834*100</f>
        <v>97.011241501559454</v>
      </c>
      <c r="I1836" s="8">
        <f>E1836/E1834*100</f>
        <v>97.011241501559454</v>
      </c>
      <c r="J1836" s="9">
        <f t="shared" si="528"/>
        <v>111.29559554148325</v>
      </c>
      <c r="K1836" s="9">
        <f t="shared" si="529"/>
        <v>107.23498189394316</v>
      </c>
      <c r="L1836" s="9">
        <f t="shared" si="529"/>
        <v>107.23498189394316</v>
      </c>
    </row>
    <row r="1837" spans="1:12" s="1" customFormat="1" x14ac:dyDescent="0.2">
      <c r="A1837" s="3" t="s">
        <v>272</v>
      </c>
      <c r="B1837" s="7"/>
      <c r="C1837" s="7"/>
      <c r="D1837" s="7"/>
      <c r="E1837" s="7"/>
      <c r="F1837" s="7"/>
      <c r="G1837" s="7"/>
    </row>
    <row r="1838" spans="1:12" s="1" customFormat="1" x14ac:dyDescent="0.2">
      <c r="A1838" s="6" t="s">
        <v>6</v>
      </c>
      <c r="B1838" s="7">
        <v>40930</v>
      </c>
      <c r="C1838" s="7">
        <v>312571.3</v>
      </c>
      <c r="D1838" s="7">
        <v>24182</v>
      </c>
      <c r="E1838" s="7">
        <v>24182</v>
      </c>
      <c r="F1838" s="7">
        <v>19932</v>
      </c>
      <c r="G1838" s="7">
        <v>19932</v>
      </c>
      <c r="H1838" s="8">
        <f>H1839+H1840</f>
        <v>100</v>
      </c>
      <c r="I1838" s="8">
        <f>I1839+I1840</f>
        <v>100</v>
      </c>
      <c r="J1838" s="9">
        <f t="shared" ref="J1838:J1843" si="530">D1838/B1838*100</f>
        <v>59.081358416809181</v>
      </c>
      <c r="K1838" s="9">
        <f t="shared" ref="K1838:L1843" si="531">D1838/F1838*100</f>
        <v>121.3224964880594</v>
      </c>
      <c r="L1838" s="9">
        <f t="shared" si="531"/>
        <v>121.3224964880594</v>
      </c>
    </row>
    <row r="1839" spans="1:12" s="1" customFormat="1" x14ac:dyDescent="0.2">
      <c r="A1839" s="10" t="s">
        <v>7</v>
      </c>
      <c r="B1839" s="7">
        <v>30627</v>
      </c>
      <c r="C1839" s="7">
        <v>233404</v>
      </c>
      <c r="D1839" s="7">
        <v>15100</v>
      </c>
      <c r="E1839" s="7">
        <v>15100</v>
      </c>
      <c r="F1839" s="7">
        <v>14743</v>
      </c>
      <c r="G1839" s="7">
        <v>14743</v>
      </c>
      <c r="H1839" s="8">
        <f>D1839/D1838*100</f>
        <v>62.443139525266723</v>
      </c>
      <c r="I1839" s="8">
        <f>E1839/E1838*100</f>
        <v>62.443139525266723</v>
      </c>
      <c r="J1839" s="9">
        <f t="shared" si="530"/>
        <v>49.302902667580895</v>
      </c>
      <c r="K1839" s="9">
        <f t="shared" si="531"/>
        <v>102.42148816387437</v>
      </c>
      <c r="L1839" s="9">
        <f t="shared" si="531"/>
        <v>102.42148816387437</v>
      </c>
    </row>
    <row r="1840" spans="1:12" s="1" customFormat="1" x14ac:dyDescent="0.2">
      <c r="A1840" s="10" t="s">
        <v>8</v>
      </c>
      <c r="B1840" s="7">
        <v>10303</v>
      </c>
      <c r="C1840" s="7">
        <v>79167.3</v>
      </c>
      <c r="D1840" s="7">
        <v>9082</v>
      </c>
      <c r="E1840" s="7">
        <v>9082</v>
      </c>
      <c r="F1840" s="7">
        <v>5189</v>
      </c>
      <c r="G1840" s="7">
        <v>5189</v>
      </c>
      <c r="H1840" s="8">
        <f>D1840/D1838*100</f>
        <v>37.55686047473327</v>
      </c>
      <c r="I1840" s="8">
        <f>E1840/E1838*100</f>
        <v>37.55686047473327</v>
      </c>
      <c r="J1840" s="9">
        <f t="shared" si="530"/>
        <v>88.149082791419971</v>
      </c>
      <c r="K1840" s="9">
        <f t="shared" si="531"/>
        <v>175.02408941992678</v>
      </c>
      <c r="L1840" s="9">
        <f t="shared" si="531"/>
        <v>175.02408941992678</v>
      </c>
    </row>
    <row r="1841" spans="1:12" s="1" customFormat="1" x14ac:dyDescent="0.2">
      <c r="A1841" s="6" t="s">
        <v>9</v>
      </c>
      <c r="B1841" s="7">
        <v>40930</v>
      </c>
      <c r="C1841" s="7">
        <v>312571.3</v>
      </c>
      <c r="D1841" s="7">
        <v>24182</v>
      </c>
      <c r="E1841" s="7">
        <v>24182</v>
      </c>
      <c r="F1841" s="7">
        <v>19932</v>
      </c>
      <c r="G1841" s="7">
        <v>19932</v>
      </c>
      <c r="H1841" s="8">
        <f>H1842+H1843</f>
        <v>100</v>
      </c>
      <c r="I1841" s="8">
        <f>I1842+I1843</f>
        <v>100</v>
      </c>
      <c r="J1841" s="9">
        <f t="shared" si="530"/>
        <v>59.081358416809181</v>
      </c>
      <c r="K1841" s="9">
        <f t="shared" si="531"/>
        <v>121.3224964880594</v>
      </c>
      <c r="L1841" s="9">
        <f t="shared" si="531"/>
        <v>121.3224964880594</v>
      </c>
    </row>
    <row r="1842" spans="1:12" s="1" customFormat="1" x14ac:dyDescent="0.2">
      <c r="A1842" s="10" t="s">
        <v>10</v>
      </c>
      <c r="B1842" s="7">
        <v>192</v>
      </c>
      <c r="C1842" s="7">
        <v>1072</v>
      </c>
      <c r="D1842" s="7">
        <v>21</v>
      </c>
      <c r="E1842" s="7">
        <v>21</v>
      </c>
      <c r="F1842" s="7">
        <v>457</v>
      </c>
      <c r="G1842" s="7">
        <v>457</v>
      </c>
      <c r="H1842" s="8">
        <f>D1842/D1841*100</f>
        <v>8.6841452319907364E-2</v>
      </c>
      <c r="I1842" s="8">
        <f>E1842/E1841*100</f>
        <v>8.6841452319907364E-2</v>
      </c>
      <c r="J1842" s="9">
        <f t="shared" si="530"/>
        <v>10.9375</v>
      </c>
      <c r="K1842" s="9">
        <f t="shared" si="531"/>
        <v>4.5951859956236323</v>
      </c>
      <c r="L1842" s="9">
        <f t="shared" si="531"/>
        <v>4.5951859956236323</v>
      </c>
    </row>
    <row r="1843" spans="1:12" s="1" customFormat="1" x14ac:dyDescent="0.2">
      <c r="A1843" s="10" t="s">
        <v>11</v>
      </c>
      <c r="B1843" s="7">
        <v>40738</v>
      </c>
      <c r="C1843" s="7">
        <v>311499.3</v>
      </c>
      <c r="D1843" s="7">
        <v>24161</v>
      </c>
      <c r="E1843" s="7">
        <v>24161</v>
      </c>
      <c r="F1843" s="7">
        <v>19475</v>
      </c>
      <c r="G1843" s="7">
        <v>19475</v>
      </c>
      <c r="H1843" s="8">
        <f>D1843/D1841*100</f>
        <v>99.913158547680098</v>
      </c>
      <c r="I1843" s="8">
        <f>E1843/E1841*100</f>
        <v>99.913158547680098</v>
      </c>
      <c r="J1843" s="9">
        <f t="shared" si="530"/>
        <v>59.308262555844671</v>
      </c>
      <c r="K1843" s="9">
        <f t="shared" si="531"/>
        <v>124.06161745827984</v>
      </c>
      <c r="L1843" s="9">
        <f t="shared" si="531"/>
        <v>124.06161745827984</v>
      </c>
    </row>
    <row r="1844" spans="1:12" s="1" customFormat="1" ht="22.5" x14ac:dyDescent="0.2">
      <c r="A1844" s="3" t="s">
        <v>273</v>
      </c>
      <c r="B1844" s="7"/>
      <c r="C1844" s="7"/>
      <c r="D1844" s="7"/>
      <c r="E1844" s="7"/>
      <c r="F1844" s="7"/>
      <c r="G1844" s="7"/>
    </row>
    <row r="1845" spans="1:12" s="1" customFormat="1" x14ac:dyDescent="0.2">
      <c r="A1845" s="6" t="s">
        <v>6</v>
      </c>
      <c r="B1845" s="7">
        <v>10055</v>
      </c>
      <c r="C1845" s="7">
        <v>78958.3</v>
      </c>
      <c r="D1845" s="7">
        <v>2771</v>
      </c>
      <c r="E1845" s="7">
        <v>2771</v>
      </c>
      <c r="F1845" s="7">
        <v>2235</v>
      </c>
      <c r="G1845" s="7">
        <v>2235</v>
      </c>
      <c r="H1845" s="8">
        <f>H1846+H1847</f>
        <v>100</v>
      </c>
      <c r="I1845" s="8">
        <f>I1846+I1847</f>
        <v>100</v>
      </c>
      <c r="J1845" s="9">
        <f t="shared" ref="J1845:J1850" si="532">D1845/B1845*100</f>
        <v>27.558428642466438</v>
      </c>
      <c r="K1845" s="9">
        <f t="shared" ref="K1845:L1850" si="533">D1845/F1845*100</f>
        <v>123.9821029082774</v>
      </c>
      <c r="L1845" s="9">
        <f t="shared" si="533"/>
        <v>123.9821029082774</v>
      </c>
    </row>
    <row r="1846" spans="1:12" s="1" customFormat="1" x14ac:dyDescent="0.2">
      <c r="A1846" s="10" t="s">
        <v>7</v>
      </c>
      <c r="B1846" s="7">
        <v>7590</v>
      </c>
      <c r="C1846" s="7">
        <v>50494</v>
      </c>
      <c r="D1846" s="7">
        <v>1954</v>
      </c>
      <c r="E1846" s="7">
        <v>1954</v>
      </c>
      <c r="F1846" s="7">
        <v>1951</v>
      </c>
      <c r="G1846" s="7">
        <v>1951</v>
      </c>
      <c r="H1846" s="8">
        <f>D1846/D1845*100</f>
        <v>70.516059184409968</v>
      </c>
      <c r="I1846" s="8">
        <f>E1846/E1845*100</f>
        <v>70.516059184409968</v>
      </c>
      <c r="J1846" s="9">
        <f t="shared" si="532"/>
        <v>25.744400527009219</v>
      </c>
      <c r="K1846" s="9">
        <f t="shared" si="533"/>
        <v>100.15376729882112</v>
      </c>
      <c r="L1846" s="9">
        <f t="shared" si="533"/>
        <v>100.15376729882112</v>
      </c>
    </row>
    <row r="1847" spans="1:12" s="1" customFormat="1" x14ac:dyDescent="0.2">
      <c r="A1847" s="10" t="s">
        <v>8</v>
      </c>
      <c r="B1847" s="7">
        <v>2465</v>
      </c>
      <c r="C1847" s="7">
        <v>28464.3</v>
      </c>
      <c r="D1847" s="7">
        <v>817</v>
      </c>
      <c r="E1847" s="7">
        <v>817</v>
      </c>
      <c r="F1847" s="7">
        <v>284</v>
      </c>
      <c r="G1847" s="7">
        <v>284</v>
      </c>
      <c r="H1847" s="8">
        <f>D1847/D1845*100</f>
        <v>29.483940815590039</v>
      </c>
      <c r="I1847" s="8">
        <f>E1847/E1845*100</f>
        <v>29.483940815590039</v>
      </c>
      <c r="J1847" s="9">
        <f t="shared" si="532"/>
        <v>33.144016227180529</v>
      </c>
      <c r="K1847" s="9">
        <f t="shared" si="533"/>
        <v>287.67605633802816</v>
      </c>
      <c r="L1847" s="9">
        <f t="shared" si="533"/>
        <v>287.67605633802816</v>
      </c>
    </row>
    <row r="1848" spans="1:12" s="1" customFormat="1" x14ac:dyDescent="0.2">
      <c r="A1848" s="6" t="s">
        <v>9</v>
      </c>
      <c r="B1848" s="7">
        <v>10055</v>
      </c>
      <c r="C1848" s="7">
        <v>78958.3</v>
      </c>
      <c r="D1848" s="7">
        <v>2771</v>
      </c>
      <c r="E1848" s="7">
        <v>2771</v>
      </c>
      <c r="F1848" s="7">
        <v>2235</v>
      </c>
      <c r="G1848" s="7">
        <v>2235</v>
      </c>
      <c r="H1848" s="8">
        <f>H1849+H1850</f>
        <v>100</v>
      </c>
      <c r="I1848" s="8">
        <f>I1849+I1850</f>
        <v>100</v>
      </c>
      <c r="J1848" s="9">
        <f t="shared" si="532"/>
        <v>27.558428642466438</v>
      </c>
      <c r="K1848" s="9">
        <f t="shared" si="533"/>
        <v>123.9821029082774</v>
      </c>
      <c r="L1848" s="9">
        <f t="shared" si="533"/>
        <v>123.9821029082774</v>
      </c>
    </row>
    <row r="1849" spans="1:12" s="1" customFormat="1" x14ac:dyDescent="0.2">
      <c r="A1849" s="10" t="s">
        <v>10</v>
      </c>
      <c r="B1849" s="7">
        <v>10</v>
      </c>
      <c r="C1849" s="7">
        <v>249</v>
      </c>
      <c r="D1849" s="7">
        <v>40</v>
      </c>
      <c r="E1849" s="7">
        <v>40</v>
      </c>
      <c r="F1849" s="7">
        <v>0</v>
      </c>
      <c r="G1849" s="7">
        <v>0</v>
      </c>
      <c r="H1849" s="8">
        <f>D1849/D1848*100</f>
        <v>1.4435221941537351</v>
      </c>
      <c r="I1849" s="8">
        <f>E1849/E1848*100</f>
        <v>1.4435221941537351</v>
      </c>
      <c r="J1849" s="9">
        <f>D1849/B1849*100</f>
        <v>400</v>
      </c>
      <c r="K1849" s="9">
        <v>0</v>
      </c>
      <c r="L1849" s="9">
        <v>0</v>
      </c>
    </row>
    <row r="1850" spans="1:12" s="1" customFormat="1" x14ac:dyDescent="0.2">
      <c r="A1850" s="10" t="s">
        <v>11</v>
      </c>
      <c r="B1850" s="7">
        <v>10045</v>
      </c>
      <c r="C1850" s="7">
        <v>78709.3</v>
      </c>
      <c r="D1850" s="7">
        <v>2731</v>
      </c>
      <c r="E1850" s="7">
        <v>2731</v>
      </c>
      <c r="F1850" s="7">
        <v>2235</v>
      </c>
      <c r="G1850" s="7">
        <v>2235</v>
      </c>
      <c r="H1850" s="8">
        <f>D1850/D1848*100</f>
        <v>98.556477805846271</v>
      </c>
      <c r="I1850" s="8">
        <f>E1850/E1848*100</f>
        <v>98.556477805846271</v>
      </c>
      <c r="J1850" s="9">
        <f t="shared" si="532"/>
        <v>27.187655550024886</v>
      </c>
      <c r="K1850" s="9">
        <f t="shared" si="533"/>
        <v>122.19239373601789</v>
      </c>
      <c r="L1850" s="9">
        <f t="shared" si="533"/>
        <v>122.19239373601789</v>
      </c>
    </row>
    <row r="1851" spans="1:12" s="1" customFormat="1" x14ac:dyDescent="0.2">
      <c r="A1851" s="3" t="s">
        <v>274</v>
      </c>
      <c r="B1851" s="7"/>
      <c r="C1851" s="7"/>
      <c r="D1851" s="7"/>
      <c r="E1851" s="7"/>
      <c r="F1851" s="7"/>
      <c r="G1851" s="7"/>
    </row>
    <row r="1852" spans="1:12" s="1" customFormat="1" x14ac:dyDescent="0.2">
      <c r="A1852" s="6" t="s">
        <v>6</v>
      </c>
      <c r="B1852" s="7">
        <v>26627</v>
      </c>
      <c r="C1852" s="7">
        <v>208734</v>
      </c>
      <c r="D1852" s="7">
        <v>12761</v>
      </c>
      <c r="E1852" s="7">
        <v>12761</v>
      </c>
      <c r="F1852" s="7">
        <v>14735</v>
      </c>
      <c r="G1852" s="7">
        <v>14735</v>
      </c>
      <c r="H1852" s="8">
        <f>H1853+H1854</f>
        <v>100</v>
      </c>
      <c r="I1852" s="8">
        <f>I1853+I1854</f>
        <v>100</v>
      </c>
      <c r="J1852" s="9">
        <f t="shared" ref="J1852:J1857" si="534">D1852/B1852*100</f>
        <v>47.925038494760955</v>
      </c>
      <c r="K1852" s="9">
        <f t="shared" ref="K1852:L1857" si="535">D1852/F1852*100</f>
        <v>86.603325415676963</v>
      </c>
      <c r="L1852" s="9">
        <f t="shared" si="535"/>
        <v>86.603325415676963</v>
      </c>
    </row>
    <row r="1853" spans="1:12" s="1" customFormat="1" x14ac:dyDescent="0.2">
      <c r="A1853" s="10" t="s">
        <v>7</v>
      </c>
      <c r="B1853" s="7">
        <v>15260</v>
      </c>
      <c r="C1853" s="7">
        <v>120034</v>
      </c>
      <c r="D1853" s="7">
        <v>9056</v>
      </c>
      <c r="E1853" s="7">
        <v>9056</v>
      </c>
      <c r="F1853" s="7">
        <v>9016</v>
      </c>
      <c r="G1853" s="7">
        <v>9016</v>
      </c>
      <c r="H1853" s="8">
        <f>D1853/D1852*100</f>
        <v>70.966225217459439</v>
      </c>
      <c r="I1853" s="8">
        <f>E1853/E1852*100</f>
        <v>70.966225217459439</v>
      </c>
      <c r="J1853" s="9">
        <f t="shared" si="534"/>
        <v>59.344692005242464</v>
      </c>
      <c r="K1853" s="9">
        <f t="shared" si="535"/>
        <v>100.44365572315883</v>
      </c>
      <c r="L1853" s="9">
        <f t="shared" si="535"/>
        <v>100.44365572315883</v>
      </c>
    </row>
    <row r="1854" spans="1:12" s="1" customFormat="1" x14ac:dyDescent="0.2">
      <c r="A1854" s="10" t="s">
        <v>8</v>
      </c>
      <c r="B1854" s="7">
        <v>11367</v>
      </c>
      <c r="C1854" s="7">
        <v>88700</v>
      </c>
      <c r="D1854" s="7">
        <v>3705</v>
      </c>
      <c r="E1854" s="7">
        <v>3705</v>
      </c>
      <c r="F1854" s="7">
        <v>5719</v>
      </c>
      <c r="G1854" s="7">
        <v>5719</v>
      </c>
      <c r="H1854" s="8">
        <f>D1854/D1852*100</f>
        <v>29.033774782540554</v>
      </c>
      <c r="I1854" s="8">
        <f>E1854/E1852*100</f>
        <v>29.033774782540554</v>
      </c>
      <c r="J1854" s="9">
        <f t="shared" si="534"/>
        <v>32.594352071786751</v>
      </c>
      <c r="K1854" s="9">
        <f t="shared" si="535"/>
        <v>64.784053156146186</v>
      </c>
      <c r="L1854" s="9">
        <f t="shared" si="535"/>
        <v>64.784053156146186</v>
      </c>
    </row>
    <row r="1855" spans="1:12" s="1" customFormat="1" x14ac:dyDescent="0.2">
      <c r="A1855" s="6" t="s">
        <v>9</v>
      </c>
      <c r="B1855" s="7">
        <v>26627</v>
      </c>
      <c r="C1855" s="7">
        <v>208734</v>
      </c>
      <c r="D1855" s="7">
        <v>12761</v>
      </c>
      <c r="E1855" s="7">
        <v>12761</v>
      </c>
      <c r="F1855" s="7">
        <v>14735</v>
      </c>
      <c r="G1855" s="7">
        <v>14735</v>
      </c>
      <c r="H1855" s="8">
        <f>H1856+H1857</f>
        <v>100.00000000000001</v>
      </c>
      <c r="I1855" s="8">
        <f>I1856+I1857</f>
        <v>100.00000000000001</v>
      </c>
      <c r="J1855" s="9">
        <f t="shared" si="534"/>
        <v>47.925038494760955</v>
      </c>
      <c r="K1855" s="9">
        <f t="shared" si="535"/>
        <v>86.603325415676963</v>
      </c>
      <c r="L1855" s="9">
        <f t="shared" si="535"/>
        <v>86.603325415676963</v>
      </c>
    </row>
    <row r="1856" spans="1:12" s="1" customFormat="1" x14ac:dyDescent="0.2">
      <c r="A1856" s="10" t="s">
        <v>10</v>
      </c>
      <c r="B1856" s="7">
        <v>0</v>
      </c>
      <c r="C1856" s="7">
        <v>92</v>
      </c>
      <c r="D1856" s="7">
        <v>8</v>
      </c>
      <c r="E1856" s="7">
        <v>8</v>
      </c>
      <c r="F1856" s="7">
        <v>9</v>
      </c>
      <c r="G1856" s="7">
        <v>9</v>
      </c>
      <c r="H1856" s="8">
        <f>D1856/D1855*100</f>
        <v>6.2691011676200933E-2</v>
      </c>
      <c r="I1856" s="8">
        <f>E1856/E1855*100</f>
        <v>6.2691011676200933E-2</v>
      </c>
      <c r="J1856" s="9">
        <v>0</v>
      </c>
      <c r="K1856" s="9">
        <f t="shared" si="535"/>
        <v>88.888888888888886</v>
      </c>
      <c r="L1856" s="9">
        <f t="shared" si="535"/>
        <v>88.888888888888886</v>
      </c>
    </row>
    <row r="1857" spans="1:12" s="1" customFormat="1" x14ac:dyDescent="0.2">
      <c r="A1857" s="10" t="s">
        <v>11</v>
      </c>
      <c r="B1857" s="7">
        <v>26627</v>
      </c>
      <c r="C1857" s="7">
        <v>208642</v>
      </c>
      <c r="D1857" s="7">
        <v>12753</v>
      </c>
      <c r="E1857" s="7">
        <v>12753</v>
      </c>
      <c r="F1857" s="7">
        <v>14726</v>
      </c>
      <c r="G1857" s="7">
        <v>14726</v>
      </c>
      <c r="H1857" s="8">
        <f>D1857/D1855*100</f>
        <v>99.937308988323807</v>
      </c>
      <c r="I1857" s="8">
        <f>E1857/E1855*100</f>
        <v>99.937308988323807</v>
      </c>
      <c r="J1857" s="9">
        <f t="shared" si="534"/>
        <v>47.894993803282382</v>
      </c>
      <c r="K1857" s="9">
        <f t="shared" si="535"/>
        <v>86.601928561727561</v>
      </c>
      <c r="L1857" s="9">
        <f t="shared" si="535"/>
        <v>86.601928561727561</v>
      </c>
    </row>
    <row r="1858" spans="1:12" s="1" customFormat="1" ht="22.5" x14ac:dyDescent="0.2">
      <c r="A1858" s="3" t="s">
        <v>275</v>
      </c>
      <c r="B1858" s="7"/>
      <c r="C1858" s="7"/>
      <c r="D1858" s="7"/>
      <c r="E1858" s="7"/>
      <c r="F1858" s="7"/>
      <c r="G1858" s="7"/>
    </row>
    <row r="1859" spans="1:12" s="1" customFormat="1" x14ac:dyDescent="0.2">
      <c r="A1859" s="6" t="s">
        <v>6</v>
      </c>
      <c r="B1859" s="7">
        <v>70213</v>
      </c>
      <c r="C1859" s="7">
        <v>666994</v>
      </c>
      <c r="D1859" s="7">
        <v>30121</v>
      </c>
      <c r="E1859" s="7">
        <v>30121</v>
      </c>
      <c r="F1859" s="7">
        <v>31824</v>
      </c>
      <c r="G1859" s="7">
        <v>31824</v>
      </c>
      <c r="H1859" s="8">
        <f>H1860+H1861</f>
        <v>100</v>
      </c>
      <c r="I1859" s="8">
        <f>I1860+I1861</f>
        <v>100</v>
      </c>
      <c r="J1859" s="9">
        <f t="shared" ref="J1859:J1864" si="536">D1859/B1859*100</f>
        <v>42.899463062395853</v>
      </c>
      <c r="K1859" s="9">
        <f t="shared" ref="K1859:L1864" si="537">D1859/F1859*100</f>
        <v>94.648692810457518</v>
      </c>
      <c r="L1859" s="9">
        <f t="shared" si="537"/>
        <v>94.648692810457518</v>
      </c>
    </row>
    <row r="1860" spans="1:12" s="1" customFormat="1" x14ac:dyDescent="0.2">
      <c r="A1860" s="10" t="s">
        <v>7</v>
      </c>
      <c r="B1860" s="7">
        <v>6046</v>
      </c>
      <c r="C1860" s="7">
        <v>74769</v>
      </c>
      <c r="D1860" s="7">
        <v>6213</v>
      </c>
      <c r="E1860" s="7">
        <v>6213</v>
      </c>
      <c r="F1860" s="7">
        <v>5643</v>
      </c>
      <c r="G1860" s="7">
        <v>5643</v>
      </c>
      <c r="H1860" s="8">
        <f>D1860/D1859*100</f>
        <v>20.626805218950235</v>
      </c>
      <c r="I1860" s="8">
        <f>E1860/E1859*100</f>
        <v>20.626805218950235</v>
      </c>
      <c r="J1860" s="9">
        <f t="shared" si="536"/>
        <v>102.76215679788289</v>
      </c>
      <c r="K1860" s="9">
        <f t="shared" si="537"/>
        <v>110.1010101010101</v>
      </c>
      <c r="L1860" s="9">
        <f t="shared" si="537"/>
        <v>110.1010101010101</v>
      </c>
    </row>
    <row r="1861" spans="1:12" s="1" customFormat="1" x14ac:dyDescent="0.2">
      <c r="A1861" s="10" t="s">
        <v>8</v>
      </c>
      <c r="B1861" s="7">
        <v>64167</v>
      </c>
      <c r="C1861" s="7">
        <v>592225</v>
      </c>
      <c r="D1861" s="7">
        <v>23908</v>
      </c>
      <c r="E1861" s="7">
        <v>23908</v>
      </c>
      <c r="F1861" s="7">
        <v>26181</v>
      </c>
      <c r="G1861" s="7">
        <v>26181</v>
      </c>
      <c r="H1861" s="8">
        <f>D1861/D1859*100</f>
        <v>79.373194781049762</v>
      </c>
      <c r="I1861" s="8">
        <f>E1861/E1859*100</f>
        <v>79.373194781049762</v>
      </c>
      <c r="J1861" s="9">
        <f t="shared" si="536"/>
        <v>37.25902722583259</v>
      </c>
      <c r="K1861" s="9">
        <f t="shared" si="537"/>
        <v>91.318131469386202</v>
      </c>
      <c r="L1861" s="9">
        <f t="shared" si="537"/>
        <v>91.318131469386202</v>
      </c>
    </row>
    <row r="1862" spans="1:12" s="1" customFormat="1" x14ac:dyDescent="0.2">
      <c r="A1862" s="6" t="s">
        <v>9</v>
      </c>
      <c r="B1862" s="7">
        <v>70213</v>
      </c>
      <c r="C1862" s="7">
        <v>666994</v>
      </c>
      <c r="D1862" s="7">
        <v>30121</v>
      </c>
      <c r="E1862" s="7">
        <v>30121</v>
      </c>
      <c r="F1862" s="7">
        <v>31824</v>
      </c>
      <c r="G1862" s="7">
        <v>31824</v>
      </c>
      <c r="H1862" s="8">
        <f>H1863+H1864</f>
        <v>100</v>
      </c>
      <c r="I1862" s="8">
        <f>I1863+I1864</f>
        <v>100</v>
      </c>
      <c r="J1862" s="9">
        <f t="shared" si="536"/>
        <v>42.899463062395853</v>
      </c>
      <c r="K1862" s="9">
        <f t="shared" si="537"/>
        <v>94.648692810457518</v>
      </c>
      <c r="L1862" s="9">
        <f t="shared" si="537"/>
        <v>94.648692810457518</v>
      </c>
    </row>
    <row r="1863" spans="1:12" s="1" customFormat="1" x14ac:dyDescent="0.2">
      <c r="A1863" s="10" t="s">
        <v>10</v>
      </c>
      <c r="B1863" s="7">
        <v>3</v>
      </c>
      <c r="C1863" s="7">
        <v>2739</v>
      </c>
      <c r="D1863" s="7">
        <v>44</v>
      </c>
      <c r="E1863" s="7">
        <v>44</v>
      </c>
      <c r="F1863" s="7">
        <v>3</v>
      </c>
      <c r="G1863" s="7">
        <v>3</v>
      </c>
      <c r="H1863" s="8">
        <f>D1863/D1862*100</f>
        <v>0.14607748746721555</v>
      </c>
      <c r="I1863" s="8">
        <f>E1863/E1862*100</f>
        <v>0.14607748746721555</v>
      </c>
      <c r="J1863" s="9"/>
      <c r="K1863" s="9"/>
      <c r="L1863" s="9"/>
    </row>
    <row r="1864" spans="1:12" s="1" customFormat="1" x14ac:dyDescent="0.2">
      <c r="A1864" s="10" t="s">
        <v>11</v>
      </c>
      <c r="B1864" s="7">
        <v>70210</v>
      </c>
      <c r="C1864" s="7">
        <v>664255</v>
      </c>
      <c r="D1864" s="7">
        <v>30077</v>
      </c>
      <c r="E1864" s="7">
        <v>30077</v>
      </c>
      <c r="F1864" s="7">
        <v>31821</v>
      </c>
      <c r="G1864" s="7">
        <v>31821</v>
      </c>
      <c r="H1864" s="8">
        <f>D1864/D1862*100</f>
        <v>99.85392251253279</v>
      </c>
      <c r="I1864" s="8">
        <f>E1864/E1862*100</f>
        <v>99.85392251253279</v>
      </c>
      <c r="J1864" s="9">
        <f t="shared" si="536"/>
        <v>42.838626976214215</v>
      </c>
      <c r="K1864" s="9">
        <f t="shared" si="537"/>
        <v>94.519342572515015</v>
      </c>
      <c r="L1864" s="9">
        <f t="shared" si="537"/>
        <v>94.519342572515015</v>
      </c>
    </row>
    <row r="1865" spans="1:12" s="1" customFormat="1" x14ac:dyDescent="0.2">
      <c r="A1865" s="3" t="s">
        <v>276</v>
      </c>
      <c r="B1865" s="7"/>
      <c r="C1865" s="7"/>
      <c r="D1865" s="7"/>
      <c r="E1865" s="7"/>
      <c r="F1865" s="7"/>
      <c r="G1865" s="7"/>
    </row>
    <row r="1866" spans="1:12" s="1" customFormat="1" x14ac:dyDescent="0.2">
      <c r="A1866" s="6" t="s">
        <v>6</v>
      </c>
      <c r="B1866" s="7">
        <v>49253</v>
      </c>
      <c r="C1866" s="7">
        <v>348863</v>
      </c>
      <c r="D1866" s="7">
        <v>23506</v>
      </c>
      <c r="E1866" s="7">
        <v>23506</v>
      </c>
      <c r="F1866" s="7">
        <v>14612</v>
      </c>
      <c r="G1866" s="7">
        <v>14612</v>
      </c>
      <c r="H1866" s="8">
        <f>H1867+H1868</f>
        <v>100.00000000000001</v>
      </c>
      <c r="I1866" s="8">
        <f>I1867+I1868</f>
        <v>100.00000000000001</v>
      </c>
      <c r="J1866" s="9">
        <f t="shared" ref="J1866:J1871" si="538">D1866/B1866*100</f>
        <v>47.725011674415775</v>
      </c>
      <c r="K1866" s="9">
        <f t="shared" ref="K1866:L1871" si="539">D1866/F1866*100</f>
        <v>160.86777990692582</v>
      </c>
      <c r="L1866" s="9">
        <f t="shared" si="539"/>
        <v>160.86777990692582</v>
      </c>
    </row>
    <row r="1867" spans="1:12" s="1" customFormat="1" x14ac:dyDescent="0.2">
      <c r="A1867" s="10" t="s">
        <v>7</v>
      </c>
      <c r="B1867" s="7">
        <v>22348</v>
      </c>
      <c r="C1867" s="7">
        <v>170425</v>
      </c>
      <c r="D1867" s="7">
        <v>7319</v>
      </c>
      <c r="E1867" s="7">
        <v>7319</v>
      </c>
      <c r="F1867" s="7">
        <v>8751</v>
      </c>
      <c r="G1867" s="7">
        <v>8751</v>
      </c>
      <c r="H1867" s="8">
        <f>D1867/D1866*100</f>
        <v>31.136731047392157</v>
      </c>
      <c r="I1867" s="8">
        <f>E1867/E1866*100</f>
        <v>31.136731047392157</v>
      </c>
      <c r="J1867" s="9">
        <f t="shared" si="538"/>
        <v>32.750134240200467</v>
      </c>
      <c r="K1867" s="9">
        <f t="shared" si="539"/>
        <v>83.636155867900811</v>
      </c>
      <c r="L1867" s="9">
        <f t="shared" si="539"/>
        <v>83.636155867900811</v>
      </c>
    </row>
    <row r="1868" spans="1:12" s="1" customFormat="1" x14ac:dyDescent="0.2">
      <c r="A1868" s="10" t="s">
        <v>8</v>
      </c>
      <c r="B1868" s="7">
        <v>26905</v>
      </c>
      <c r="C1868" s="7">
        <v>178438</v>
      </c>
      <c r="D1868" s="7">
        <v>16187</v>
      </c>
      <c r="E1868" s="7">
        <v>16187</v>
      </c>
      <c r="F1868" s="7">
        <v>5861</v>
      </c>
      <c r="G1868" s="7">
        <v>5861</v>
      </c>
      <c r="H1868" s="8">
        <f>D1868/D1866*100</f>
        <v>68.863268952607854</v>
      </c>
      <c r="I1868" s="8">
        <f>E1868/E1866*100</f>
        <v>68.863268952607854</v>
      </c>
      <c r="J1868" s="9">
        <f t="shared" si="538"/>
        <v>60.163538375766592</v>
      </c>
      <c r="K1868" s="9">
        <f t="shared" si="539"/>
        <v>276.18153898652105</v>
      </c>
      <c r="L1868" s="9">
        <f t="shared" si="539"/>
        <v>276.18153898652105</v>
      </c>
    </row>
    <row r="1869" spans="1:12" s="1" customFormat="1" x14ac:dyDescent="0.2">
      <c r="A1869" s="6" t="s">
        <v>9</v>
      </c>
      <c r="B1869" s="7">
        <v>49253</v>
      </c>
      <c r="C1869" s="7">
        <v>348863</v>
      </c>
      <c r="D1869" s="7">
        <v>23506</v>
      </c>
      <c r="E1869" s="7">
        <v>23506</v>
      </c>
      <c r="F1869" s="7">
        <v>14612</v>
      </c>
      <c r="G1869" s="7">
        <v>14612</v>
      </c>
      <c r="H1869" s="8">
        <f>H1870+H1871</f>
        <v>99.999999999999986</v>
      </c>
      <c r="I1869" s="8">
        <f>I1870+I1871</f>
        <v>99.999999999999986</v>
      </c>
      <c r="J1869" s="9">
        <f t="shared" si="538"/>
        <v>47.725011674415775</v>
      </c>
      <c r="K1869" s="9">
        <f t="shared" si="539"/>
        <v>160.86777990692582</v>
      </c>
      <c r="L1869" s="9">
        <f t="shared" si="539"/>
        <v>160.86777990692582</v>
      </c>
    </row>
    <row r="1870" spans="1:12" s="1" customFormat="1" x14ac:dyDescent="0.2">
      <c r="A1870" s="10" t="s">
        <v>10</v>
      </c>
      <c r="B1870" s="7">
        <v>2154</v>
      </c>
      <c r="C1870" s="7">
        <v>48430</v>
      </c>
      <c r="D1870" s="7">
        <v>1163</v>
      </c>
      <c r="E1870" s="7">
        <v>1163</v>
      </c>
      <c r="F1870" s="7">
        <v>1295</v>
      </c>
      <c r="G1870" s="7">
        <v>1295</v>
      </c>
      <c r="H1870" s="8">
        <f>D1870/D1869*100</f>
        <v>4.9476729345698978</v>
      </c>
      <c r="I1870" s="8">
        <f>E1870/E1869*100</f>
        <v>4.9476729345698978</v>
      </c>
      <c r="J1870" s="9">
        <f t="shared" si="538"/>
        <v>53.992571959145778</v>
      </c>
      <c r="K1870" s="9">
        <f t="shared" si="539"/>
        <v>89.806949806949802</v>
      </c>
      <c r="L1870" s="9">
        <f t="shared" si="539"/>
        <v>89.806949806949802</v>
      </c>
    </row>
    <row r="1871" spans="1:12" s="1" customFormat="1" x14ac:dyDescent="0.2">
      <c r="A1871" s="10" t="s">
        <v>11</v>
      </c>
      <c r="B1871" s="7">
        <v>47099</v>
      </c>
      <c r="C1871" s="7">
        <v>300433</v>
      </c>
      <c r="D1871" s="7">
        <v>22343</v>
      </c>
      <c r="E1871" s="7">
        <v>22343</v>
      </c>
      <c r="F1871" s="7">
        <v>13317</v>
      </c>
      <c r="G1871" s="7">
        <v>13317</v>
      </c>
      <c r="H1871" s="8">
        <f>D1871/D1869*100</f>
        <v>95.052327065430092</v>
      </c>
      <c r="I1871" s="8">
        <f>E1871/E1869*100</f>
        <v>95.052327065430092</v>
      </c>
      <c r="J1871" s="9">
        <f t="shared" si="538"/>
        <v>47.438374487781054</v>
      </c>
      <c r="K1871" s="9">
        <f t="shared" si="539"/>
        <v>167.77802808440339</v>
      </c>
      <c r="L1871" s="9">
        <f t="shared" si="539"/>
        <v>167.77802808440339</v>
      </c>
    </row>
    <row r="1872" spans="1:12" s="1" customFormat="1" ht="22.5" x14ac:dyDescent="0.2">
      <c r="A1872" s="3" t="s">
        <v>277</v>
      </c>
      <c r="B1872" s="7"/>
      <c r="C1872" s="7"/>
      <c r="D1872" s="7"/>
      <c r="E1872" s="7"/>
      <c r="F1872" s="7"/>
      <c r="G1872" s="7"/>
    </row>
    <row r="1873" spans="1:12" s="1" customFormat="1" x14ac:dyDescent="0.2">
      <c r="A1873" s="3" t="s">
        <v>278</v>
      </c>
    </row>
    <row r="1874" spans="1:12" s="1" customFormat="1" x14ac:dyDescent="0.2">
      <c r="A1874" s="6" t="s">
        <v>6</v>
      </c>
      <c r="B1874" s="7">
        <v>11177.679</v>
      </c>
      <c r="C1874" s="7">
        <v>117927.21</v>
      </c>
      <c r="D1874" s="7">
        <v>11337.486000000001</v>
      </c>
      <c r="E1874" s="7">
        <v>11337.486000000001</v>
      </c>
      <c r="F1874" s="7">
        <v>11267.187</v>
      </c>
      <c r="G1874" s="7">
        <v>11267.187</v>
      </c>
      <c r="H1874" s="8">
        <f>H1875+H1876</f>
        <v>99.999999999999986</v>
      </c>
      <c r="I1874" s="8">
        <f>I1875+I1876</f>
        <v>99.999999999999986</v>
      </c>
      <c r="J1874" s="9">
        <f t="shared" ref="J1874:J1879" si="540">D1874/B1874*100</f>
        <v>101.42969752486184</v>
      </c>
      <c r="K1874" s="9">
        <f t="shared" ref="K1874:L1879" si="541">D1874/F1874*100</f>
        <v>100.62392680622058</v>
      </c>
      <c r="L1874" s="9">
        <f t="shared" si="541"/>
        <v>100.62392680622058</v>
      </c>
    </row>
    <row r="1875" spans="1:12" s="1" customFormat="1" x14ac:dyDescent="0.2">
      <c r="A1875" s="10" t="s">
        <v>7</v>
      </c>
      <c r="B1875" s="7">
        <v>10784.797</v>
      </c>
      <c r="C1875" s="7">
        <v>113163.41</v>
      </c>
      <c r="D1875" s="7">
        <v>11009.196</v>
      </c>
      <c r="E1875" s="7">
        <v>11009.196</v>
      </c>
      <c r="F1875" s="7">
        <v>10990.447</v>
      </c>
      <c r="G1875" s="7">
        <v>10990.447</v>
      </c>
      <c r="H1875" s="8">
        <f>D1875/D1874*100</f>
        <v>97.104384516990791</v>
      </c>
      <c r="I1875" s="8">
        <f>E1875/E1874*100</f>
        <v>97.104384516990791</v>
      </c>
      <c r="J1875" s="9">
        <f t="shared" si="540"/>
        <v>102.08069748554377</v>
      </c>
      <c r="K1875" s="9">
        <f t="shared" si="541"/>
        <v>100.17059360733917</v>
      </c>
      <c r="L1875" s="9">
        <f t="shared" si="541"/>
        <v>100.17059360733917</v>
      </c>
    </row>
    <row r="1876" spans="1:12" s="1" customFormat="1" x14ac:dyDescent="0.2">
      <c r="A1876" s="10" t="s">
        <v>8</v>
      </c>
      <c r="B1876" s="7">
        <v>392.88200000000001</v>
      </c>
      <c r="C1876" s="7">
        <v>4763.8</v>
      </c>
      <c r="D1876" s="7">
        <v>328.29</v>
      </c>
      <c r="E1876" s="7">
        <v>328.29</v>
      </c>
      <c r="F1876" s="7">
        <v>276.74</v>
      </c>
      <c r="G1876" s="7">
        <v>276.74</v>
      </c>
      <c r="H1876" s="8">
        <f>D1876/D1874*100</f>
        <v>2.895615483009196</v>
      </c>
      <c r="I1876" s="8">
        <f>E1876/E1874*100</f>
        <v>2.895615483009196</v>
      </c>
      <c r="J1876" s="9">
        <f t="shared" si="540"/>
        <v>83.55944023905397</v>
      </c>
      <c r="K1876" s="9">
        <f t="shared" si="541"/>
        <v>118.62759268627595</v>
      </c>
      <c r="L1876" s="9">
        <f t="shared" si="541"/>
        <v>118.62759268627595</v>
      </c>
    </row>
    <row r="1877" spans="1:12" s="1" customFormat="1" x14ac:dyDescent="0.2">
      <c r="A1877" s="6" t="s">
        <v>9</v>
      </c>
      <c r="B1877" s="7">
        <v>11177.679</v>
      </c>
      <c r="C1877" s="7">
        <v>117927.21</v>
      </c>
      <c r="D1877" s="7">
        <v>11337.486000000001</v>
      </c>
      <c r="E1877" s="7">
        <v>11337.486000000001</v>
      </c>
      <c r="F1877" s="7">
        <v>11267.187</v>
      </c>
      <c r="G1877" s="7">
        <v>11267.187</v>
      </c>
      <c r="H1877" s="8">
        <f>H1878+H1879</f>
        <v>99.999999999999986</v>
      </c>
      <c r="I1877" s="8">
        <f>I1878+I1879</f>
        <v>99.999999999999986</v>
      </c>
      <c r="J1877" s="9">
        <f t="shared" si="540"/>
        <v>101.42969752486184</v>
      </c>
      <c r="K1877" s="9">
        <f t="shared" si="541"/>
        <v>100.62392680622058</v>
      </c>
      <c r="L1877" s="9">
        <f t="shared" si="541"/>
        <v>100.62392680622058</v>
      </c>
    </row>
    <row r="1878" spans="1:12" s="1" customFormat="1" x14ac:dyDescent="0.2">
      <c r="A1878" s="10" t="s">
        <v>10</v>
      </c>
      <c r="B1878" s="7">
        <v>239.928</v>
      </c>
      <c r="C1878" s="7">
        <v>2522.7570000000001</v>
      </c>
      <c r="D1878" s="7">
        <v>152.548</v>
      </c>
      <c r="E1878" s="7">
        <v>152.548</v>
      </c>
      <c r="F1878" s="7">
        <v>283.733</v>
      </c>
      <c r="G1878" s="7">
        <v>283.733</v>
      </c>
      <c r="H1878" s="8">
        <f>D1878/D1877*100</f>
        <v>1.3455187508059545</v>
      </c>
      <c r="I1878" s="8">
        <f>E1878/E1877*100</f>
        <v>1.3455187508059545</v>
      </c>
      <c r="J1878" s="9">
        <f t="shared" si="540"/>
        <v>63.580740888933349</v>
      </c>
      <c r="K1878" s="9">
        <f t="shared" si="541"/>
        <v>53.764630832508033</v>
      </c>
      <c r="L1878" s="9">
        <f t="shared" si="541"/>
        <v>53.764630832508033</v>
      </c>
    </row>
    <row r="1879" spans="1:12" s="1" customFormat="1" x14ac:dyDescent="0.2">
      <c r="A1879" s="12" t="s">
        <v>11</v>
      </c>
      <c r="B1879" s="13">
        <v>10937.751</v>
      </c>
      <c r="C1879" s="13">
        <v>115404.45300000001</v>
      </c>
      <c r="D1879" s="13">
        <v>11184.938</v>
      </c>
      <c r="E1879" s="13">
        <v>11184.938</v>
      </c>
      <c r="F1879" s="13">
        <v>10983.454</v>
      </c>
      <c r="G1879" s="13">
        <v>10983.454</v>
      </c>
      <c r="H1879" s="14">
        <f>D1879/D1877*100</f>
        <v>98.654481249194035</v>
      </c>
      <c r="I1879" s="14">
        <f>E1879/E1877*100</f>
        <v>98.654481249194035</v>
      </c>
      <c r="J1879" s="15">
        <f t="shared" si="540"/>
        <v>102.25994356609507</v>
      </c>
      <c r="K1879" s="15">
        <f t="shared" si="541"/>
        <v>101.83443204660392</v>
      </c>
      <c r="L1879" s="15">
        <f t="shared" si="541"/>
        <v>101.83443204660392</v>
      </c>
    </row>
    <row r="1880" spans="1:12" s="1" customFormat="1" x14ac:dyDescent="0.2">
      <c r="A1880" s="6"/>
      <c r="B1880" s="16"/>
      <c r="C1880" s="16"/>
      <c r="D1880" s="16"/>
      <c r="E1880" s="16"/>
      <c r="F1880" s="16"/>
      <c r="G1880" s="16"/>
      <c r="H1880" s="17"/>
      <c r="I1880" s="17"/>
      <c r="J1880" s="9"/>
      <c r="K1880" s="9"/>
      <c r="L1880" s="9"/>
    </row>
    <row r="1881" spans="1:12" s="1" customFormat="1" x14ac:dyDescent="0.2">
      <c r="A1881" s="18" t="s">
        <v>609</v>
      </c>
      <c r="B1881" s="16"/>
      <c r="C1881" s="16"/>
      <c r="D1881" s="16"/>
      <c r="E1881" s="16"/>
      <c r="F1881" s="16"/>
      <c r="G1881" s="16"/>
      <c r="H1881" s="17"/>
      <c r="I1881" s="17"/>
      <c r="J1881" s="9"/>
      <c r="K1881" s="9"/>
      <c r="L1881" s="9"/>
    </row>
    <row r="1882" spans="1:12" s="1" customFormat="1" x14ac:dyDescent="0.2">
      <c r="A1882" s="6"/>
      <c r="B1882" s="19"/>
      <c r="C1882" s="19"/>
      <c r="D1882" s="19"/>
      <c r="E1882" s="19"/>
      <c r="F1882" s="19"/>
      <c r="G1882" s="19"/>
      <c r="H1882" s="20"/>
      <c r="I1882" s="20"/>
      <c r="J1882" s="20"/>
      <c r="K1882" s="20"/>
      <c r="L1882" s="20"/>
    </row>
    <row r="1883" spans="1:12" s="1" customFormat="1" x14ac:dyDescent="0.2">
      <c r="A1883" s="6"/>
      <c r="B1883" s="19"/>
      <c r="C1883" s="19"/>
      <c r="D1883" s="19"/>
      <c r="E1883" s="19"/>
      <c r="F1883" s="19"/>
      <c r="G1883" s="19"/>
      <c r="H1883" s="20"/>
      <c r="I1883" s="20"/>
      <c r="J1883" s="20"/>
      <c r="K1883" s="20"/>
      <c r="L1883" s="20"/>
    </row>
    <row r="1884" spans="1:12" s="1" customFormat="1" x14ac:dyDescent="0.2">
      <c r="A1884" s="6"/>
      <c r="B1884" s="20"/>
      <c r="C1884" s="20"/>
      <c r="D1884" s="20"/>
      <c r="E1884" s="20"/>
      <c r="F1884" s="20"/>
      <c r="G1884" s="20"/>
      <c r="H1884" s="20"/>
      <c r="I1884" s="20"/>
      <c r="J1884" s="20"/>
      <c r="K1884" s="20"/>
      <c r="L1884" s="20"/>
    </row>
    <row r="1885" spans="1:12" s="1" customFormat="1" x14ac:dyDescent="0.2">
      <c r="A1885" s="6"/>
      <c r="B1885" s="20"/>
      <c r="C1885" s="20"/>
      <c r="D1885" s="20"/>
      <c r="E1885" s="20"/>
      <c r="F1885" s="20"/>
      <c r="G1885" s="20"/>
      <c r="H1885" s="20"/>
      <c r="I1885" s="20"/>
      <c r="J1885" s="20"/>
      <c r="K1885" s="20"/>
      <c r="L1885" s="20"/>
    </row>
    <row r="1886" spans="1:12" s="1" customFormat="1" x14ac:dyDescent="0.2">
      <c r="A1886" s="6"/>
      <c r="B1886" s="20"/>
      <c r="C1886" s="20"/>
      <c r="D1886" s="20"/>
      <c r="E1886" s="20"/>
      <c r="F1886" s="20"/>
      <c r="G1886" s="20"/>
      <c r="H1886" s="20"/>
      <c r="I1886" s="20"/>
      <c r="J1886" s="20"/>
      <c r="K1886" s="20"/>
      <c r="L1886" s="20"/>
    </row>
    <row r="1887" spans="1:12" s="1" customFormat="1" x14ac:dyDescent="0.2">
      <c r="A1887" s="6"/>
      <c r="B1887" s="20"/>
      <c r="C1887" s="20"/>
      <c r="D1887" s="20"/>
      <c r="E1887" s="20"/>
      <c r="F1887" s="20"/>
      <c r="G1887" s="20"/>
      <c r="H1887" s="20"/>
      <c r="I1887" s="20"/>
      <c r="J1887" s="20"/>
      <c r="K1887" s="20"/>
      <c r="L1887" s="20"/>
    </row>
    <row r="1888" spans="1:12" s="1" customFormat="1" x14ac:dyDescent="0.2">
      <c r="A1888" s="6"/>
      <c r="B1888" s="20"/>
      <c r="C1888" s="20"/>
      <c r="D1888" s="20"/>
      <c r="E1888" s="20"/>
      <c r="F1888" s="20"/>
      <c r="G1888" s="20"/>
      <c r="H1888" s="20"/>
      <c r="I1888" s="20"/>
      <c r="J1888" s="20"/>
      <c r="K1888" s="20"/>
      <c r="L1888" s="20"/>
    </row>
    <row r="1889" spans="1:12" s="1" customFormat="1" x14ac:dyDescent="0.2">
      <c r="A1889" s="6"/>
      <c r="B1889" s="20"/>
      <c r="C1889" s="20"/>
      <c r="D1889" s="20"/>
      <c r="E1889" s="20"/>
      <c r="F1889" s="20"/>
      <c r="G1889" s="20"/>
      <c r="H1889" s="20"/>
      <c r="I1889" s="20"/>
      <c r="J1889" s="20"/>
      <c r="K1889" s="20"/>
      <c r="L1889" s="20"/>
    </row>
    <row r="1890" spans="1:12" s="1" customFormat="1" x14ac:dyDescent="0.2">
      <c r="A1890" s="6"/>
      <c r="B1890" s="20"/>
      <c r="C1890" s="20"/>
      <c r="D1890" s="20"/>
      <c r="E1890" s="20"/>
      <c r="F1890" s="20"/>
      <c r="G1890" s="20"/>
      <c r="H1890" s="20"/>
      <c r="I1890" s="20"/>
      <c r="J1890" s="20"/>
      <c r="K1890" s="20"/>
      <c r="L1890" s="20"/>
    </row>
    <row r="1891" spans="1:12" s="1" customFormat="1" x14ac:dyDescent="0.2">
      <c r="A1891" s="6"/>
      <c r="B1891" s="20"/>
      <c r="C1891" s="20"/>
      <c r="D1891" s="20"/>
      <c r="E1891" s="20"/>
      <c r="F1891" s="20"/>
      <c r="G1891" s="20"/>
      <c r="H1891" s="20"/>
      <c r="I1891" s="20"/>
      <c r="J1891" s="20"/>
      <c r="K1891" s="20"/>
      <c r="L1891" s="20"/>
    </row>
    <row r="1892" spans="1:12" s="1" customFormat="1" x14ac:dyDescent="0.2">
      <c r="A1892" s="6"/>
      <c r="B1892" s="20"/>
      <c r="C1892" s="20"/>
      <c r="D1892" s="20"/>
      <c r="E1892" s="20"/>
      <c r="F1892" s="20"/>
      <c r="G1892" s="20"/>
      <c r="H1892" s="20"/>
      <c r="I1892" s="20"/>
      <c r="J1892" s="20"/>
      <c r="K1892" s="20"/>
      <c r="L1892" s="20"/>
    </row>
    <row r="1893" spans="1:12" s="1" customFormat="1" x14ac:dyDescent="0.2">
      <c r="A1893" s="6"/>
      <c r="B1893" s="19"/>
      <c r="C1893" s="19"/>
      <c r="D1893" s="19"/>
      <c r="E1893" s="19"/>
      <c r="F1893" s="19"/>
      <c r="G1893" s="19"/>
      <c r="H1893" s="20"/>
      <c r="I1893" s="20"/>
      <c r="J1893" s="20"/>
      <c r="K1893" s="20"/>
      <c r="L1893" s="20"/>
    </row>
    <row r="1894" spans="1:12" s="1" customFormat="1" x14ac:dyDescent="0.2">
      <c r="A1894" s="6"/>
      <c r="B1894" s="19"/>
      <c r="C1894" s="19"/>
      <c r="D1894" s="19"/>
      <c r="E1894" s="19"/>
      <c r="F1894" s="19"/>
      <c r="G1894" s="19"/>
      <c r="H1894" s="20"/>
      <c r="I1894" s="20"/>
      <c r="J1894" s="20"/>
      <c r="K1894" s="20"/>
      <c r="L1894" s="20"/>
    </row>
    <row r="1895" spans="1:12" s="1" customFormat="1" x14ac:dyDescent="0.2">
      <c r="A1895" s="6"/>
      <c r="B1895" s="19"/>
      <c r="C1895" s="19"/>
      <c r="D1895" s="19"/>
      <c r="E1895" s="19"/>
      <c r="F1895" s="19"/>
      <c r="G1895" s="19"/>
      <c r="H1895" s="20"/>
      <c r="I1895" s="20"/>
      <c r="J1895" s="20"/>
      <c r="K1895" s="20"/>
      <c r="L1895" s="20"/>
    </row>
    <row r="1896" spans="1:12" s="1" customFormat="1" x14ac:dyDescent="0.2">
      <c r="A1896" s="6"/>
      <c r="B1896" s="19"/>
      <c r="C1896" s="19"/>
      <c r="D1896" s="19"/>
      <c r="E1896" s="19"/>
      <c r="F1896" s="19"/>
      <c r="G1896" s="19"/>
      <c r="H1896" s="20"/>
      <c r="I1896" s="20"/>
      <c r="J1896" s="20"/>
      <c r="K1896" s="20"/>
      <c r="L1896" s="20"/>
    </row>
    <row r="1897" spans="1:12" s="1" customFormat="1" x14ac:dyDescent="0.2">
      <c r="A1897" s="6"/>
      <c r="B1897" s="19"/>
      <c r="C1897" s="19"/>
      <c r="D1897" s="19"/>
      <c r="E1897" s="19"/>
      <c r="F1897" s="19"/>
      <c r="G1897" s="19"/>
      <c r="H1897" s="20"/>
      <c r="I1897" s="20"/>
      <c r="J1897" s="20"/>
      <c r="K1897" s="20"/>
      <c r="L1897" s="20"/>
    </row>
    <row r="1898" spans="1:12" s="1" customFormat="1" x14ac:dyDescent="0.2">
      <c r="A1898" s="6"/>
      <c r="B1898" s="19"/>
      <c r="C1898" s="19"/>
      <c r="D1898" s="19"/>
      <c r="E1898" s="19"/>
      <c r="F1898" s="19"/>
      <c r="G1898" s="19"/>
      <c r="H1898" s="20"/>
      <c r="I1898" s="20"/>
      <c r="J1898" s="20"/>
      <c r="K1898" s="20"/>
      <c r="L1898" s="20"/>
    </row>
    <row r="1899" spans="1:12" s="1" customFormat="1" x14ac:dyDescent="0.2">
      <c r="A1899" s="6"/>
      <c r="B1899" s="19"/>
      <c r="C1899" s="19"/>
      <c r="D1899" s="19"/>
      <c r="E1899" s="19"/>
      <c r="F1899" s="19"/>
      <c r="G1899" s="19"/>
      <c r="H1899" s="20"/>
      <c r="I1899" s="20"/>
      <c r="J1899" s="20"/>
      <c r="K1899" s="20"/>
      <c r="L1899" s="20"/>
    </row>
    <row r="1900" spans="1:12" s="1" customFormat="1" x14ac:dyDescent="0.2">
      <c r="A1900" s="6"/>
      <c r="B1900" s="19"/>
      <c r="C1900" s="19"/>
      <c r="D1900" s="19"/>
      <c r="E1900" s="19"/>
      <c r="F1900" s="19"/>
      <c r="G1900" s="19"/>
      <c r="H1900" s="20"/>
      <c r="I1900" s="20"/>
      <c r="J1900" s="20"/>
      <c r="K1900" s="20"/>
      <c r="L1900" s="20"/>
    </row>
    <row r="1901" spans="1:12" s="1" customFormat="1" x14ac:dyDescent="0.2">
      <c r="A1901" s="6"/>
      <c r="B1901" s="19"/>
      <c r="C1901" s="19"/>
      <c r="D1901" s="19"/>
      <c r="E1901" s="19"/>
      <c r="F1901" s="19"/>
      <c r="G1901" s="19"/>
      <c r="H1901" s="20"/>
      <c r="I1901" s="20"/>
      <c r="J1901" s="20"/>
      <c r="K1901" s="20"/>
      <c r="L1901" s="20"/>
    </row>
    <row r="1902" spans="1:12" s="1" customFormat="1" x14ac:dyDescent="0.2">
      <c r="A1902" s="6"/>
      <c r="B1902" s="19"/>
      <c r="C1902" s="19"/>
      <c r="D1902" s="19"/>
      <c r="E1902" s="19"/>
      <c r="F1902" s="19"/>
      <c r="G1902" s="19"/>
      <c r="H1902" s="20"/>
      <c r="I1902" s="20"/>
      <c r="J1902" s="20"/>
      <c r="K1902" s="20"/>
      <c r="L1902" s="20"/>
    </row>
    <row r="1903" spans="1:12" s="1" customFormat="1" x14ac:dyDescent="0.2">
      <c r="A1903" s="6"/>
      <c r="B1903" s="19"/>
      <c r="C1903" s="19"/>
      <c r="D1903" s="19"/>
      <c r="E1903" s="19"/>
      <c r="F1903" s="19"/>
      <c r="G1903" s="19"/>
      <c r="H1903" s="20"/>
      <c r="I1903" s="20"/>
      <c r="J1903" s="20"/>
      <c r="K1903" s="20"/>
      <c r="L1903" s="20"/>
    </row>
    <row r="1904" spans="1:12" s="1" customFormat="1" x14ac:dyDescent="0.2">
      <c r="A1904" s="6"/>
      <c r="B1904" s="19"/>
      <c r="C1904" s="19"/>
      <c r="D1904" s="19"/>
      <c r="E1904" s="19"/>
      <c r="F1904" s="19"/>
      <c r="G1904" s="19"/>
      <c r="H1904" s="20"/>
      <c r="I1904" s="20"/>
      <c r="J1904" s="20"/>
      <c r="K1904" s="20"/>
      <c r="L1904" s="20"/>
    </row>
    <row r="1905" spans="1:12" s="1" customFormat="1" x14ac:dyDescent="0.2">
      <c r="A1905" s="6"/>
      <c r="B1905" s="19"/>
      <c r="C1905" s="19"/>
      <c r="D1905" s="19"/>
      <c r="E1905" s="19"/>
      <c r="F1905" s="19"/>
      <c r="G1905" s="19"/>
      <c r="H1905" s="20"/>
      <c r="I1905" s="20"/>
      <c r="J1905" s="20"/>
      <c r="K1905" s="20"/>
      <c r="L1905" s="20"/>
    </row>
    <row r="1906" spans="1:12" s="1" customFormat="1" x14ac:dyDescent="0.2">
      <c r="A1906" s="6"/>
      <c r="B1906" s="19"/>
      <c r="C1906" s="19"/>
      <c r="D1906" s="19"/>
      <c r="E1906" s="19"/>
      <c r="F1906" s="19"/>
      <c r="G1906" s="19"/>
      <c r="H1906" s="20"/>
      <c r="I1906" s="20"/>
      <c r="J1906" s="20"/>
      <c r="K1906" s="20"/>
      <c r="L1906" s="20"/>
    </row>
    <row r="1907" spans="1:12" s="1" customFormat="1" x14ac:dyDescent="0.2">
      <c r="A1907" s="6"/>
      <c r="B1907" s="19"/>
      <c r="C1907" s="19"/>
      <c r="D1907" s="19"/>
      <c r="E1907" s="19"/>
      <c r="F1907" s="19"/>
      <c r="G1907" s="19"/>
      <c r="H1907" s="20"/>
      <c r="I1907" s="20"/>
      <c r="J1907" s="20"/>
      <c r="K1907" s="20"/>
      <c r="L1907" s="20"/>
    </row>
    <row r="1908" spans="1:12" s="1" customFormat="1" x14ac:dyDescent="0.2">
      <c r="A1908" s="6"/>
      <c r="B1908" s="19"/>
      <c r="C1908" s="19"/>
      <c r="D1908" s="19"/>
      <c r="E1908" s="19"/>
      <c r="F1908" s="19"/>
      <c r="G1908" s="19"/>
      <c r="H1908" s="20"/>
      <c r="I1908" s="20"/>
      <c r="J1908" s="20"/>
      <c r="K1908" s="20"/>
      <c r="L1908" s="20"/>
    </row>
    <row r="1909" spans="1:12" s="1" customFormat="1" x14ac:dyDescent="0.2">
      <c r="A1909" s="6"/>
      <c r="B1909" s="19"/>
      <c r="C1909" s="19"/>
      <c r="D1909" s="19"/>
      <c r="E1909" s="19"/>
      <c r="F1909" s="19"/>
      <c r="G1909" s="19"/>
      <c r="H1909" s="20"/>
      <c r="I1909" s="20"/>
      <c r="J1909" s="20"/>
      <c r="K1909" s="20"/>
      <c r="L1909" s="20"/>
    </row>
    <row r="1910" spans="1:12" s="1" customFormat="1" x14ac:dyDescent="0.2">
      <c r="A1910" s="6"/>
      <c r="B1910" s="19"/>
      <c r="C1910" s="19"/>
      <c r="D1910" s="19"/>
      <c r="E1910" s="19"/>
      <c r="F1910" s="19"/>
      <c r="G1910" s="19"/>
      <c r="H1910" s="20"/>
      <c r="I1910" s="20"/>
      <c r="J1910" s="20"/>
      <c r="K1910" s="20"/>
      <c r="L1910" s="20"/>
    </row>
    <row r="1911" spans="1:12" s="1" customFormat="1" x14ac:dyDescent="0.2">
      <c r="A1911" s="6"/>
      <c r="B1911" s="19"/>
      <c r="C1911" s="19"/>
      <c r="D1911" s="19"/>
      <c r="E1911" s="19"/>
      <c r="F1911" s="19"/>
      <c r="G1911" s="19"/>
      <c r="H1911" s="20"/>
      <c r="I1911" s="20"/>
      <c r="J1911" s="20"/>
      <c r="K1911" s="20"/>
      <c r="L1911" s="20"/>
    </row>
    <row r="1912" spans="1:12" s="1" customFormat="1" x14ac:dyDescent="0.2">
      <c r="A1912" s="6"/>
      <c r="B1912" s="19"/>
      <c r="C1912" s="19"/>
      <c r="D1912" s="19"/>
      <c r="E1912" s="19"/>
      <c r="F1912" s="19"/>
      <c r="G1912" s="19"/>
      <c r="H1912" s="20"/>
      <c r="I1912" s="20"/>
      <c r="J1912" s="20"/>
      <c r="K1912" s="20"/>
      <c r="L1912" s="20"/>
    </row>
    <row r="1913" spans="1:12" s="1" customFormat="1" x14ac:dyDescent="0.2">
      <c r="A1913" s="6"/>
      <c r="B1913" s="19"/>
      <c r="C1913" s="19"/>
      <c r="D1913" s="19"/>
      <c r="E1913" s="19"/>
      <c r="F1913" s="19"/>
      <c r="G1913" s="19"/>
      <c r="H1913" s="20"/>
      <c r="I1913" s="20"/>
      <c r="J1913" s="20"/>
      <c r="K1913" s="20"/>
      <c r="L1913" s="20"/>
    </row>
    <row r="1914" spans="1:12" s="1" customFormat="1" x14ac:dyDescent="0.2">
      <c r="A1914" s="6"/>
      <c r="B1914" s="19"/>
      <c r="C1914" s="19"/>
      <c r="D1914" s="19"/>
      <c r="E1914" s="19"/>
      <c r="F1914" s="19"/>
      <c r="G1914" s="19"/>
      <c r="H1914" s="20"/>
      <c r="I1914" s="20"/>
      <c r="J1914" s="20"/>
      <c r="K1914" s="20"/>
      <c r="L1914" s="20"/>
    </row>
    <row r="1915" spans="1:12" s="1" customFormat="1" x14ac:dyDescent="0.2">
      <c r="A1915" s="6"/>
      <c r="B1915" s="19"/>
      <c r="C1915" s="19"/>
      <c r="D1915" s="19"/>
      <c r="E1915" s="19"/>
      <c r="F1915" s="19"/>
      <c r="G1915" s="19"/>
      <c r="H1915" s="20"/>
      <c r="I1915" s="20"/>
      <c r="J1915" s="20"/>
      <c r="K1915" s="20"/>
      <c r="L1915" s="20"/>
    </row>
    <row r="1916" spans="1:12" s="1" customFormat="1" x14ac:dyDescent="0.2">
      <c r="A1916" s="6"/>
      <c r="B1916" s="19"/>
      <c r="C1916" s="19"/>
      <c r="D1916" s="19"/>
      <c r="E1916" s="19"/>
      <c r="F1916" s="19"/>
      <c r="G1916" s="19"/>
      <c r="H1916" s="20"/>
      <c r="I1916" s="20"/>
      <c r="J1916" s="20"/>
      <c r="K1916" s="20"/>
      <c r="L1916" s="20"/>
    </row>
  </sheetData>
  <mergeCells count="17">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s>
  <pageMargins left="0.7" right="0.7" top="0.75" bottom="0.75" header="0.3" footer="0.3"/>
  <pageSetup paperSize="9" scale="61" orientation="portrait" horizontalDpi="180" verticalDpi="180" r:id="rId1"/>
  <rowBreaks count="54" manualBreakCount="54">
    <brk id="41" max="16383" man="1"/>
    <brk id="79" max="16383" man="1"/>
    <brk id="121" max="16383" man="1"/>
    <brk id="166" max="16383" man="1"/>
    <brk id="196" max="16383" man="1"/>
    <brk id="231" max="16383" man="1"/>
    <brk id="273" max="16383" man="1"/>
    <brk id="308" max="16383" man="1"/>
    <brk id="343" max="16383" man="1"/>
    <brk id="378" max="16383" man="1"/>
    <brk id="420" max="16383" man="1"/>
    <brk id="462" max="16383" man="1"/>
    <brk id="497" max="16383" man="1"/>
    <brk id="533" max="16383" man="1"/>
    <brk id="568" max="16383" man="1"/>
    <brk id="603" max="16383" man="1"/>
    <brk id="638" max="16383" man="1"/>
    <brk id="667" max="16383" man="1"/>
    <brk id="695" max="16383" man="1"/>
    <brk id="733" max="16383" man="1"/>
    <brk id="769" max="16383" man="1"/>
    <brk id="798" max="16383" man="1"/>
    <brk id="847" max="16383" man="1"/>
    <brk id="886" max="16383" man="1"/>
    <brk id="916" max="16383" man="1"/>
    <brk id="952" max="16383" man="1"/>
    <brk id="987" max="16383" man="1"/>
    <brk id="1022" max="16383" man="1"/>
    <brk id="1057" max="16383" man="1"/>
    <brk id="1085" max="16383" man="1"/>
    <brk id="1120" max="16383" man="1"/>
    <brk id="1155" max="16383" man="1"/>
    <brk id="1190" max="16383" man="1"/>
    <brk id="1225" max="16383" man="1"/>
    <brk id="1260" max="16383" man="1"/>
    <brk id="1290" max="16383" man="1"/>
    <brk id="1336" max="16383" man="1"/>
    <brk id="1365" max="16383" man="1"/>
    <brk id="1395" max="16383" man="1"/>
    <brk id="1435" max="16383" man="1"/>
    <brk id="1471" max="16383" man="1"/>
    <brk id="1507" max="16383" man="1"/>
    <brk id="1537" max="16383" man="1"/>
    <brk id="1565" max="16383" man="1"/>
    <brk id="1600" max="16383" man="1"/>
    <brk id="1629" max="16383" man="1"/>
    <brk id="1664" max="16383" man="1"/>
    <brk id="1699" max="16383" man="1"/>
    <brk id="1727" max="16383" man="1"/>
    <brk id="1762" max="16383" man="1"/>
    <brk id="1797" max="16383" man="1"/>
    <brk id="1832" max="16383" man="1"/>
    <brk id="1867" max="16383" man="1"/>
    <brk id="190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view="pageBreakPreview" zoomScaleNormal="90" zoomScaleSheetLayoutView="100" workbookViewId="0">
      <pane ySplit="4" topLeftCell="A5" activePane="bottomLeft" state="frozen"/>
      <selection pane="bottomLeft" sqref="A1:J1"/>
    </sheetView>
  </sheetViews>
  <sheetFormatPr defaultColWidth="9.140625" defaultRowHeight="11.25" x14ac:dyDescent="0.2"/>
  <cols>
    <col min="1" max="1" width="34.7109375" style="31" customWidth="1"/>
    <col min="2" max="3" width="9.140625" style="31"/>
    <col min="4" max="7" width="10.5703125" style="31" customWidth="1"/>
    <col min="8" max="9" width="9.140625" style="31"/>
    <col min="10" max="10" width="9.5703125" style="31" customWidth="1"/>
    <col min="11" max="16384" width="9.140625" style="31"/>
  </cols>
  <sheetData>
    <row r="1" spans="1:10" ht="12.75" x14ac:dyDescent="0.2">
      <c r="A1" s="81" t="s">
        <v>610</v>
      </c>
      <c r="B1" s="81"/>
      <c r="C1" s="81"/>
      <c r="D1" s="81"/>
      <c r="E1" s="81"/>
      <c r="F1" s="81"/>
      <c r="G1" s="81"/>
      <c r="H1" s="81"/>
      <c r="I1" s="81"/>
      <c r="J1" s="81"/>
    </row>
    <row r="2" spans="1:10" x14ac:dyDescent="0.2">
      <c r="A2" s="95" t="s">
        <v>3</v>
      </c>
      <c r="B2" s="96" t="s">
        <v>0</v>
      </c>
      <c r="C2" s="97"/>
      <c r="D2" s="96" t="s">
        <v>0</v>
      </c>
      <c r="E2" s="97"/>
      <c r="F2" s="96" t="s">
        <v>0</v>
      </c>
      <c r="G2" s="97"/>
      <c r="H2" s="89" t="s">
        <v>2</v>
      </c>
      <c r="I2" s="90"/>
      <c r="J2" s="98"/>
    </row>
    <row r="3" spans="1:10" ht="15" customHeight="1" x14ac:dyDescent="0.2">
      <c r="A3" s="95"/>
      <c r="B3" s="91" t="s">
        <v>618</v>
      </c>
      <c r="C3" s="91" t="s">
        <v>617</v>
      </c>
      <c r="D3" s="91" t="s">
        <v>621</v>
      </c>
      <c r="E3" s="91" t="s">
        <v>621</v>
      </c>
      <c r="F3" s="91" t="s">
        <v>622</v>
      </c>
      <c r="G3" s="91" t="s">
        <v>622</v>
      </c>
      <c r="H3" s="92" t="s">
        <v>621</v>
      </c>
      <c r="I3" s="92"/>
      <c r="J3" s="93" t="s">
        <v>625</v>
      </c>
    </row>
    <row r="4" spans="1:10" ht="55.5" customHeight="1" x14ac:dyDescent="0.2">
      <c r="A4" s="95"/>
      <c r="B4" s="91"/>
      <c r="C4" s="91"/>
      <c r="D4" s="91"/>
      <c r="E4" s="91"/>
      <c r="F4" s="91"/>
      <c r="G4" s="91"/>
      <c r="H4" s="2" t="s">
        <v>623</v>
      </c>
      <c r="I4" s="2" t="s">
        <v>624</v>
      </c>
      <c r="J4" s="92"/>
    </row>
    <row r="5" spans="1:10" x14ac:dyDescent="0.2">
      <c r="A5" s="21" t="s">
        <v>611</v>
      </c>
      <c r="B5" s="7"/>
      <c r="C5" s="7"/>
      <c r="D5" s="7"/>
      <c r="E5" s="7"/>
      <c r="F5" s="7"/>
      <c r="G5" s="7"/>
      <c r="H5" s="5"/>
      <c r="I5" s="5"/>
      <c r="J5" s="5"/>
    </row>
    <row r="6" spans="1:10" ht="22.5" x14ac:dyDescent="0.2">
      <c r="A6" s="21" t="s">
        <v>279</v>
      </c>
      <c r="B6" s="7"/>
      <c r="C6" s="7"/>
      <c r="D6" s="7"/>
      <c r="E6" s="7"/>
      <c r="F6" s="7"/>
      <c r="G6" s="7"/>
      <c r="H6" s="5"/>
      <c r="I6" s="5"/>
      <c r="J6" s="5"/>
    </row>
    <row r="7" spans="1:10" x14ac:dyDescent="0.2">
      <c r="A7" s="10" t="s">
        <v>8</v>
      </c>
      <c r="B7" s="7">
        <v>278336.27399999998</v>
      </c>
      <c r="C7" s="7">
        <v>2615561.628</v>
      </c>
      <c r="D7" s="7">
        <v>185720.18299999999</v>
      </c>
      <c r="E7" s="7">
        <v>185720.18299999999</v>
      </c>
      <c r="F7" s="7">
        <v>131334.61499999999</v>
      </c>
      <c r="G7" s="7">
        <v>131334.61499999999</v>
      </c>
      <c r="H7" s="9">
        <f>D7/B7*100</f>
        <v>66.72510928273762</v>
      </c>
      <c r="I7" s="9">
        <f>D7/F7*100</f>
        <v>141.40992684982555</v>
      </c>
      <c r="J7" s="9">
        <f>E7/G7*100</f>
        <v>141.40992684982555</v>
      </c>
    </row>
    <row r="8" spans="1:10" x14ac:dyDescent="0.2">
      <c r="A8" s="10" t="s">
        <v>10</v>
      </c>
      <c r="B8" s="7">
        <v>487571.64500000002</v>
      </c>
      <c r="C8" s="7">
        <v>7190806.1200000001</v>
      </c>
      <c r="D8" s="7">
        <v>490010.29800000001</v>
      </c>
      <c r="E8" s="7">
        <v>490010.29800000001</v>
      </c>
      <c r="F8" s="7">
        <v>628370.16399999999</v>
      </c>
      <c r="G8" s="7">
        <v>628370.16399999999</v>
      </c>
      <c r="H8" s="9">
        <f>D8/B8*100</f>
        <v>100.50016300681308</v>
      </c>
      <c r="I8" s="9">
        <f>D8/F8*100</f>
        <v>77.981152841623469</v>
      </c>
      <c r="J8" s="9">
        <f>E8/G8*100</f>
        <v>77.981152841623469</v>
      </c>
    </row>
    <row r="9" spans="1:10" x14ac:dyDescent="0.2">
      <c r="A9" s="21" t="s">
        <v>280</v>
      </c>
      <c r="B9" s="7"/>
      <c r="C9" s="7"/>
      <c r="D9" s="7"/>
      <c r="E9" s="7"/>
      <c r="F9" s="7"/>
      <c r="G9" s="7"/>
      <c r="H9" s="1"/>
      <c r="I9" s="1"/>
      <c r="J9" s="1"/>
    </row>
    <row r="10" spans="1:10" x14ac:dyDescent="0.2">
      <c r="A10" s="10" t="s">
        <v>8</v>
      </c>
      <c r="B10" s="7">
        <v>371.87700000000001</v>
      </c>
      <c r="C10" s="7">
        <v>17607.221000000001</v>
      </c>
      <c r="D10" s="7">
        <v>534.48900000000003</v>
      </c>
      <c r="E10" s="7">
        <v>534.48900000000003</v>
      </c>
      <c r="F10" s="7">
        <v>2330.4259999999999</v>
      </c>
      <c r="G10" s="7">
        <v>2330.4259999999999</v>
      </c>
      <c r="H10" s="9">
        <f>D10/B10*100</f>
        <v>143.72736146629128</v>
      </c>
      <c r="I10" s="9">
        <f>D10/F10*100</f>
        <v>22.935248748512077</v>
      </c>
      <c r="J10" s="9">
        <f>E10/G10*100</f>
        <v>22.935248748512077</v>
      </c>
    </row>
    <row r="11" spans="1:10" x14ac:dyDescent="0.2">
      <c r="A11" s="10" t="s">
        <v>10</v>
      </c>
      <c r="B11" s="7">
        <v>15712.7</v>
      </c>
      <c r="C11" s="7">
        <v>89851.762000000002</v>
      </c>
      <c r="D11" s="7">
        <v>11880.169</v>
      </c>
      <c r="E11" s="7">
        <v>11880.169</v>
      </c>
      <c r="F11" s="7">
        <v>5586.3180000000002</v>
      </c>
      <c r="G11" s="7">
        <v>5586.3180000000002</v>
      </c>
      <c r="H11" s="9">
        <f>D11/B11*100</f>
        <v>75.608705060237895</v>
      </c>
      <c r="I11" s="9">
        <f>D11/F11*100</f>
        <v>212.66546229555851</v>
      </c>
      <c r="J11" s="9">
        <f>E11/G11*100</f>
        <v>212.66546229555851</v>
      </c>
    </row>
    <row r="12" spans="1:10" x14ac:dyDescent="0.2">
      <c r="A12" s="21" t="s">
        <v>281</v>
      </c>
      <c r="B12" s="7"/>
      <c r="C12" s="7"/>
      <c r="D12" s="7"/>
      <c r="E12" s="7"/>
      <c r="F12" s="7"/>
      <c r="G12" s="7"/>
      <c r="H12" s="1"/>
      <c r="I12" s="1"/>
      <c r="J12" s="1"/>
    </row>
    <row r="13" spans="1:10" x14ac:dyDescent="0.2">
      <c r="A13" s="10" t="s">
        <v>8</v>
      </c>
      <c r="B13" s="7">
        <v>15552.986999999999</v>
      </c>
      <c r="C13" s="7">
        <v>486117.18699999998</v>
      </c>
      <c r="D13" s="7">
        <v>12474.6</v>
      </c>
      <c r="E13" s="7">
        <v>12474.6</v>
      </c>
      <c r="F13" s="7">
        <v>33519.771000000001</v>
      </c>
      <c r="G13" s="7">
        <v>33519.771000000001</v>
      </c>
      <c r="H13" s="9">
        <f>D13/B13*100</f>
        <v>80.207101053964763</v>
      </c>
      <c r="I13" s="9">
        <f>D13/F13*100</f>
        <v>37.215648042464252</v>
      </c>
      <c r="J13" s="9">
        <f>E13/G13*100</f>
        <v>37.215648042464252</v>
      </c>
    </row>
    <row r="14" spans="1:10" x14ac:dyDescent="0.2">
      <c r="A14" s="10" t="s">
        <v>10</v>
      </c>
      <c r="B14" s="7">
        <v>123485.13</v>
      </c>
      <c r="C14" s="7">
        <v>1302006.541</v>
      </c>
      <c r="D14" s="7">
        <v>71036.292000000001</v>
      </c>
      <c r="E14" s="7">
        <v>71036.292000000001</v>
      </c>
      <c r="F14" s="7">
        <v>79861.485000000001</v>
      </c>
      <c r="G14" s="7">
        <v>79861.485000000001</v>
      </c>
      <c r="H14" s="9">
        <f>D14/B14*100</f>
        <v>57.526191210229115</v>
      </c>
      <c r="I14" s="9">
        <f>D14/F14*100</f>
        <v>88.949375283968237</v>
      </c>
      <c r="J14" s="9">
        <f>E14/G14*100</f>
        <v>88.949375283968237</v>
      </c>
    </row>
    <row r="15" spans="1:10" x14ac:dyDescent="0.2">
      <c r="A15" s="21" t="s">
        <v>282</v>
      </c>
      <c r="B15" s="7"/>
      <c r="C15" s="7"/>
      <c r="D15" s="7"/>
      <c r="E15" s="7"/>
      <c r="F15" s="7"/>
      <c r="G15" s="7"/>
      <c r="H15" s="1"/>
      <c r="I15" s="1"/>
      <c r="J15" s="1"/>
    </row>
    <row r="16" spans="1:10" x14ac:dyDescent="0.2">
      <c r="A16" s="10" t="s">
        <v>8</v>
      </c>
      <c r="B16" s="7">
        <v>1412.066</v>
      </c>
      <c r="C16" s="7">
        <v>12748.06</v>
      </c>
      <c r="D16" s="7">
        <v>262.95</v>
      </c>
      <c r="E16" s="7">
        <v>262.95</v>
      </c>
      <c r="F16" s="7">
        <v>1850.6</v>
      </c>
      <c r="G16" s="7">
        <v>1850.6</v>
      </c>
      <c r="H16" s="9">
        <f>D16/B16*100</f>
        <v>18.62165082935217</v>
      </c>
      <c r="I16" s="9">
        <f>D16/F16*100</f>
        <v>14.208905219928672</v>
      </c>
      <c r="J16" s="9">
        <f>E16/G16*100</f>
        <v>14.208905219928672</v>
      </c>
    </row>
    <row r="17" spans="1:10" x14ac:dyDescent="0.2">
      <c r="A17" s="10" t="s">
        <v>10</v>
      </c>
      <c r="B17" s="7">
        <v>7314.55</v>
      </c>
      <c r="C17" s="7">
        <v>7502.55</v>
      </c>
      <c r="D17" s="7">
        <v>290.7</v>
      </c>
      <c r="E17" s="7">
        <v>290.7</v>
      </c>
      <c r="F17" s="7">
        <v>0</v>
      </c>
      <c r="G17" s="7">
        <v>0</v>
      </c>
      <c r="H17" s="9">
        <f>D17/B17*100</f>
        <v>3.9742704609306108</v>
      </c>
      <c r="I17" s="9">
        <v>0</v>
      </c>
      <c r="J17" s="9">
        <v>0</v>
      </c>
    </row>
    <row r="18" spans="1:10" x14ac:dyDescent="0.2">
      <c r="A18" s="21" t="s">
        <v>283</v>
      </c>
      <c r="B18" s="7"/>
      <c r="C18" s="7"/>
      <c r="D18" s="7"/>
      <c r="E18" s="7"/>
      <c r="F18" s="7"/>
      <c r="G18" s="7"/>
      <c r="H18" s="1"/>
      <c r="I18" s="1"/>
      <c r="J18" s="1"/>
    </row>
    <row r="19" spans="1:10" x14ac:dyDescent="0.2">
      <c r="A19" s="10" t="s">
        <v>8</v>
      </c>
      <c r="B19" s="7">
        <v>128.52600000000001</v>
      </c>
      <c r="C19" s="7">
        <v>7449.3370000000004</v>
      </c>
      <c r="D19" s="7">
        <v>377.68900000000002</v>
      </c>
      <c r="E19" s="7">
        <v>377.68900000000002</v>
      </c>
      <c r="F19" s="7">
        <v>581.73800000000006</v>
      </c>
      <c r="G19" s="7">
        <v>581.73800000000006</v>
      </c>
      <c r="H19" s="9">
        <f>D19/B19*100</f>
        <v>293.86194233073462</v>
      </c>
      <c r="I19" s="9">
        <f>D19/F19*100</f>
        <v>64.924244247410343</v>
      </c>
      <c r="J19" s="9">
        <f>E19/G19*100</f>
        <v>64.924244247410343</v>
      </c>
    </row>
    <row r="20" spans="1:10" x14ac:dyDescent="0.2">
      <c r="A20" s="10" t="s">
        <v>10</v>
      </c>
      <c r="B20" s="7">
        <v>222.48</v>
      </c>
      <c r="C20" s="7">
        <v>13022.06</v>
      </c>
      <c r="D20" s="7">
        <v>135.5</v>
      </c>
      <c r="E20" s="7">
        <v>135.5</v>
      </c>
      <c r="F20" s="7">
        <v>217</v>
      </c>
      <c r="G20" s="7">
        <v>217</v>
      </c>
      <c r="H20" s="9">
        <f>D20/B20*100</f>
        <v>60.904350952894646</v>
      </c>
      <c r="I20" s="9">
        <f>D20/F20*100</f>
        <v>62.442396313364057</v>
      </c>
      <c r="J20" s="9">
        <f>E20/G20*100</f>
        <v>62.442396313364057</v>
      </c>
    </row>
    <row r="21" spans="1:10" x14ac:dyDescent="0.2">
      <c r="A21" s="21" t="s">
        <v>284</v>
      </c>
      <c r="B21" s="7"/>
      <c r="C21" s="7"/>
      <c r="D21" s="7"/>
      <c r="E21" s="7"/>
      <c r="F21" s="7"/>
      <c r="G21" s="7"/>
      <c r="H21" s="1"/>
      <c r="I21" s="1"/>
      <c r="J21" s="1"/>
    </row>
    <row r="22" spans="1:10" x14ac:dyDescent="0.2">
      <c r="A22" s="10" t="s">
        <v>8</v>
      </c>
      <c r="B22" s="7">
        <v>23.684999999999999</v>
      </c>
      <c r="C22" s="7">
        <v>3532.47</v>
      </c>
      <c r="D22" s="7">
        <v>4.03</v>
      </c>
      <c r="E22" s="7">
        <v>4.03</v>
      </c>
      <c r="F22" s="7">
        <v>646.16899999999998</v>
      </c>
      <c r="G22" s="7">
        <v>646.16899999999998</v>
      </c>
      <c r="H22" s="9">
        <f>D22/B22*100</f>
        <v>17.014988389275914</v>
      </c>
      <c r="I22" s="9">
        <f>D22/F22*100</f>
        <v>0.62367584950686283</v>
      </c>
      <c r="J22" s="9">
        <f>E22/G22*100</f>
        <v>0.62367584950686283</v>
      </c>
    </row>
    <row r="23" spans="1:10" x14ac:dyDescent="0.2">
      <c r="A23" s="10" t="s">
        <v>10</v>
      </c>
      <c r="B23" s="7">
        <v>325.41000000000003</v>
      </c>
      <c r="C23" s="7">
        <v>4777.82</v>
      </c>
      <c r="D23" s="7">
        <v>157.81</v>
      </c>
      <c r="E23" s="7">
        <v>157.81</v>
      </c>
      <c r="F23" s="7">
        <v>88</v>
      </c>
      <c r="G23" s="7">
        <v>88</v>
      </c>
      <c r="H23" s="9">
        <f>D23/B23*100</f>
        <v>48.495743830859524</v>
      </c>
      <c r="I23" s="9">
        <f>D23/F23*100</f>
        <v>179.32954545454544</v>
      </c>
      <c r="J23" s="9">
        <f>E23/G23*100</f>
        <v>179.32954545454544</v>
      </c>
    </row>
    <row r="24" spans="1:10" x14ac:dyDescent="0.2">
      <c r="A24" s="21" t="s">
        <v>285</v>
      </c>
      <c r="B24" s="7"/>
      <c r="C24" s="7"/>
      <c r="D24" s="7"/>
      <c r="E24" s="7"/>
      <c r="F24" s="7"/>
      <c r="G24" s="7"/>
      <c r="H24" s="1"/>
      <c r="I24" s="1"/>
      <c r="J24" s="1"/>
    </row>
    <row r="25" spans="1:10" x14ac:dyDescent="0.2">
      <c r="A25" s="10" t="s">
        <v>8</v>
      </c>
      <c r="B25" s="7">
        <v>2892.56</v>
      </c>
      <c r="C25" s="7">
        <v>29218.7</v>
      </c>
      <c r="D25" s="7">
        <v>1322.261</v>
      </c>
      <c r="E25" s="7">
        <v>1322.261</v>
      </c>
      <c r="F25" s="7">
        <v>1349.867</v>
      </c>
      <c r="G25" s="7">
        <v>1349.867</v>
      </c>
      <c r="H25" s="9">
        <f>D25/B25*100</f>
        <v>45.712483059988386</v>
      </c>
      <c r="I25" s="9">
        <f>D25/F25*100</f>
        <v>97.954909631837808</v>
      </c>
      <c r="J25" s="9">
        <f>E25/G25*100</f>
        <v>97.954909631837808</v>
      </c>
    </row>
    <row r="26" spans="1:10" x14ac:dyDescent="0.2">
      <c r="A26" s="10" t="s">
        <v>10</v>
      </c>
      <c r="B26" s="7">
        <v>5872.6819999999998</v>
      </c>
      <c r="C26" s="7">
        <v>115806.969</v>
      </c>
      <c r="D26" s="7">
        <v>6573.8630000000003</v>
      </c>
      <c r="E26" s="7">
        <v>6573.8630000000003</v>
      </c>
      <c r="F26" s="7">
        <v>6397.3789999999999</v>
      </c>
      <c r="G26" s="7">
        <v>6397.3789999999999</v>
      </c>
      <c r="H26" s="9">
        <f>D26/B26*100</f>
        <v>111.93970659402297</v>
      </c>
      <c r="I26" s="9">
        <f>D26/F26*100</f>
        <v>102.75869227069398</v>
      </c>
      <c r="J26" s="9">
        <f>E26/G26*100</f>
        <v>102.75869227069398</v>
      </c>
    </row>
    <row r="27" spans="1:10" x14ac:dyDescent="0.2">
      <c r="A27" s="21" t="s">
        <v>286</v>
      </c>
      <c r="B27" s="7"/>
      <c r="C27" s="7"/>
      <c r="D27" s="7"/>
      <c r="E27" s="7"/>
      <c r="F27" s="7"/>
      <c r="G27" s="7"/>
      <c r="H27" s="1"/>
      <c r="I27" s="1"/>
      <c r="J27" s="1"/>
    </row>
    <row r="28" spans="1:10" x14ac:dyDescent="0.2">
      <c r="A28" s="21" t="s">
        <v>287</v>
      </c>
      <c r="B28" s="7"/>
      <c r="C28" s="7"/>
      <c r="D28" s="7"/>
      <c r="E28" s="7"/>
      <c r="F28" s="7"/>
      <c r="G28" s="7"/>
      <c r="H28" s="1"/>
      <c r="I28" s="1"/>
      <c r="J28" s="1"/>
    </row>
    <row r="29" spans="1:10" x14ac:dyDescent="0.2">
      <c r="A29" s="10" t="s">
        <v>8</v>
      </c>
      <c r="B29" s="7">
        <v>5456.9470000000001</v>
      </c>
      <c r="C29" s="7">
        <v>53285.006999999998</v>
      </c>
      <c r="D29" s="7">
        <v>12781.996999999999</v>
      </c>
      <c r="E29" s="7">
        <v>12781.996999999999</v>
      </c>
      <c r="F29" s="7">
        <v>6509.7129999999997</v>
      </c>
      <c r="G29" s="7">
        <v>6509.7129999999997</v>
      </c>
      <c r="H29" s="9">
        <f>D29/B29*100</f>
        <v>234.23348256818323</v>
      </c>
      <c r="I29" s="9">
        <f>D29/F29*100</f>
        <v>196.35269634774991</v>
      </c>
      <c r="J29" s="9">
        <f>E29/G29*100</f>
        <v>196.35269634774991</v>
      </c>
    </row>
    <row r="30" spans="1:10" x14ac:dyDescent="0.2">
      <c r="A30" s="10" t="s">
        <v>10</v>
      </c>
      <c r="B30" s="7">
        <v>996.95399999999995</v>
      </c>
      <c r="C30" s="7">
        <v>16446.252</v>
      </c>
      <c r="D30" s="7">
        <v>1295.636</v>
      </c>
      <c r="E30" s="7">
        <v>1295.636</v>
      </c>
      <c r="F30" s="7">
        <v>75.748000000000005</v>
      </c>
      <c r="G30" s="7">
        <v>75.748000000000005</v>
      </c>
      <c r="H30" s="9">
        <f>D30/B30*100</f>
        <v>129.95945650451276</v>
      </c>
      <c r="I30" s="9"/>
      <c r="J30" s="9"/>
    </row>
    <row r="31" spans="1:10" x14ac:dyDescent="0.2">
      <c r="A31" s="21" t="s">
        <v>601</v>
      </c>
      <c r="B31" s="7"/>
      <c r="C31" s="7"/>
      <c r="D31" s="7"/>
      <c r="E31" s="7"/>
      <c r="F31" s="7"/>
      <c r="G31" s="7"/>
      <c r="H31" s="1"/>
      <c r="I31" s="1"/>
      <c r="J31" s="1"/>
    </row>
    <row r="32" spans="1:10" x14ac:dyDescent="0.2">
      <c r="A32" s="10" t="s">
        <v>8</v>
      </c>
      <c r="B32" s="7">
        <v>3782.8939999999998</v>
      </c>
      <c r="C32" s="7">
        <v>44300.152000000002</v>
      </c>
      <c r="D32" s="7">
        <v>10643.956</v>
      </c>
      <c r="E32" s="7">
        <v>10643.956</v>
      </c>
      <c r="F32" s="7">
        <v>4791.924</v>
      </c>
      <c r="G32" s="7">
        <v>4647.6360000000004</v>
      </c>
      <c r="H32" s="9">
        <f>D32/B32*100</f>
        <v>281.37071776264418</v>
      </c>
      <c r="I32" s="9">
        <f>D32/F32*100</f>
        <v>222.12280495266617</v>
      </c>
      <c r="J32" s="9">
        <f>E32/G32*100</f>
        <v>229.01870972683747</v>
      </c>
    </row>
    <row r="33" spans="1:10" x14ac:dyDescent="0.2">
      <c r="A33" s="10" t="s">
        <v>10</v>
      </c>
      <c r="B33" s="7">
        <v>286.96600000000001</v>
      </c>
      <c r="C33" s="7">
        <v>13846.629000000001</v>
      </c>
      <c r="D33" s="7">
        <v>451.60599999999999</v>
      </c>
      <c r="E33" s="7">
        <v>451.60599999999999</v>
      </c>
      <c r="F33" s="7">
        <v>75.748000000000005</v>
      </c>
      <c r="G33" s="7">
        <v>75.748000000000005</v>
      </c>
      <c r="H33" s="9">
        <f>D33/B33*100</f>
        <v>157.37265041851646</v>
      </c>
      <c r="I33" s="9"/>
      <c r="J33" s="9"/>
    </row>
    <row r="34" spans="1:10" x14ac:dyDescent="0.2">
      <c r="A34" s="21" t="s">
        <v>288</v>
      </c>
      <c r="B34" s="32"/>
      <c r="C34" s="32"/>
      <c r="D34" s="32"/>
      <c r="E34" s="32"/>
      <c r="F34" s="32"/>
      <c r="G34" s="32"/>
      <c r="H34" s="32"/>
      <c r="I34" s="32"/>
      <c r="J34" s="32"/>
    </row>
    <row r="35" spans="1:10" x14ac:dyDescent="0.2">
      <c r="A35" s="10" t="s">
        <v>8</v>
      </c>
      <c r="B35" s="7">
        <v>36.356999999999999</v>
      </c>
      <c r="C35" s="7">
        <v>45764.368999999999</v>
      </c>
      <c r="D35" s="7">
        <v>33.600999999999999</v>
      </c>
      <c r="E35" s="7">
        <v>33.600999999999999</v>
      </c>
      <c r="F35" s="7">
        <v>20.616</v>
      </c>
      <c r="G35" s="7">
        <v>20.616</v>
      </c>
      <c r="H35" s="9">
        <f>D35/B35*100</f>
        <v>92.41961658002586</v>
      </c>
      <c r="I35" s="9">
        <f>D35/F35*100</f>
        <v>162.98506014745828</v>
      </c>
      <c r="J35" s="9">
        <f>E35/G35*100</f>
        <v>162.98506014745828</v>
      </c>
    </row>
    <row r="36" spans="1:10" x14ac:dyDescent="0.2">
      <c r="A36" s="10" t="s">
        <v>10</v>
      </c>
      <c r="B36" s="7">
        <v>0</v>
      </c>
      <c r="C36" s="7">
        <v>31876.261999999999</v>
      </c>
      <c r="D36" s="7">
        <v>5.6029999999999998</v>
      </c>
      <c r="E36" s="7">
        <v>5.6029999999999998</v>
      </c>
      <c r="F36" s="7">
        <v>40</v>
      </c>
      <c r="G36" s="7">
        <v>40</v>
      </c>
      <c r="H36" s="9">
        <v>0</v>
      </c>
      <c r="I36" s="9">
        <f>D36/F36*100</f>
        <v>14.0075</v>
      </c>
      <c r="J36" s="9">
        <f>E36/G36*100</f>
        <v>14.0075</v>
      </c>
    </row>
    <row r="37" spans="1:10" x14ac:dyDescent="0.2">
      <c r="A37" s="21" t="s">
        <v>289</v>
      </c>
      <c r="B37" s="7"/>
      <c r="C37" s="7"/>
      <c r="D37" s="7"/>
      <c r="E37" s="7"/>
      <c r="F37" s="7"/>
      <c r="G37" s="7"/>
      <c r="H37" s="1"/>
      <c r="I37" s="1"/>
      <c r="J37" s="1"/>
    </row>
    <row r="38" spans="1:10" x14ac:dyDescent="0.2">
      <c r="A38" s="10" t="s">
        <v>8</v>
      </c>
      <c r="B38" s="7">
        <v>1889.3219999999999</v>
      </c>
      <c r="C38" s="7">
        <v>20646.637999999999</v>
      </c>
      <c r="D38" s="7">
        <v>1882.0989999999999</v>
      </c>
      <c r="E38" s="7">
        <v>1882.0989999999999</v>
      </c>
      <c r="F38" s="7">
        <v>1609.7059999999999</v>
      </c>
      <c r="G38" s="7">
        <v>1609.7059999999999</v>
      </c>
      <c r="H38" s="9">
        <f>D38/B38*100</f>
        <v>99.617693542974678</v>
      </c>
      <c r="I38" s="9">
        <f>D38/F38*100</f>
        <v>116.92190996368281</v>
      </c>
      <c r="J38" s="9">
        <f>E38/G38*100</f>
        <v>116.92190996368281</v>
      </c>
    </row>
    <row r="39" spans="1:10" x14ac:dyDescent="0.2">
      <c r="A39" s="10" t="s">
        <v>10</v>
      </c>
      <c r="B39" s="7">
        <v>18.637</v>
      </c>
      <c r="C39" s="7">
        <v>1550.1389999999999</v>
      </c>
      <c r="D39" s="7">
        <v>55.408000000000001</v>
      </c>
      <c r="E39" s="7">
        <v>55.408000000000001</v>
      </c>
      <c r="F39" s="7">
        <v>0.63500000000000001</v>
      </c>
      <c r="G39" s="7">
        <v>0.63500000000000001</v>
      </c>
      <c r="H39" s="9">
        <f>D39/B39*100</f>
        <v>297.30106776841768</v>
      </c>
      <c r="I39" s="9"/>
      <c r="J39" s="9"/>
    </row>
    <row r="40" spans="1:10" x14ac:dyDescent="0.2">
      <c r="A40" s="21" t="s">
        <v>290</v>
      </c>
      <c r="B40" s="7"/>
      <c r="C40" s="7"/>
      <c r="D40" s="7"/>
      <c r="E40" s="7"/>
      <c r="F40" s="7"/>
      <c r="G40" s="7"/>
      <c r="H40" s="1"/>
      <c r="I40" s="1"/>
      <c r="J40" s="1"/>
    </row>
    <row r="41" spans="1:10" x14ac:dyDescent="0.2">
      <c r="A41" s="10" t="s">
        <v>8</v>
      </c>
      <c r="B41" s="7">
        <v>3801.239</v>
      </c>
      <c r="C41" s="7">
        <v>16073.965</v>
      </c>
      <c r="D41" s="7">
        <v>2687.2080000000001</v>
      </c>
      <c r="E41" s="7">
        <v>2687.2080000000001</v>
      </c>
      <c r="F41" s="7">
        <v>2018.5619999999999</v>
      </c>
      <c r="G41" s="7">
        <v>2018.5619999999999</v>
      </c>
      <c r="H41" s="9">
        <f>D41/B41*100</f>
        <v>70.692950377495336</v>
      </c>
      <c r="I41" s="9">
        <f>D41/F41*100</f>
        <v>133.12486809917158</v>
      </c>
      <c r="J41" s="9">
        <f>E41/G41*100</f>
        <v>133.12486809917158</v>
      </c>
    </row>
    <row r="42" spans="1:10" x14ac:dyDescent="0.2">
      <c r="A42" s="10" t="s">
        <v>10</v>
      </c>
      <c r="B42" s="7">
        <v>341.84699999999998</v>
      </c>
      <c r="C42" s="7">
        <v>5605.5609999999997</v>
      </c>
      <c r="D42" s="7">
        <v>530.78800000000001</v>
      </c>
      <c r="E42" s="7">
        <v>530.78800000000001</v>
      </c>
      <c r="F42" s="7">
        <v>334.25799999999998</v>
      </c>
      <c r="G42" s="7">
        <v>334.25799999999998</v>
      </c>
      <c r="H42" s="9">
        <f>D42/B42*100</f>
        <v>155.27063276846076</v>
      </c>
      <c r="I42" s="9">
        <f>D42/F42*100</f>
        <v>158.79590017292034</v>
      </c>
      <c r="J42" s="9">
        <f>E42/G42*100</f>
        <v>158.79590017292034</v>
      </c>
    </row>
    <row r="43" spans="1:10" x14ac:dyDescent="0.2">
      <c r="A43" s="21" t="s">
        <v>291</v>
      </c>
      <c r="B43" s="7"/>
      <c r="C43" s="7"/>
      <c r="D43" s="7"/>
      <c r="E43" s="7"/>
      <c r="F43" s="7"/>
      <c r="G43" s="7"/>
      <c r="H43" s="1"/>
      <c r="I43" s="1"/>
      <c r="J43" s="1"/>
    </row>
    <row r="44" spans="1:10" x14ac:dyDescent="0.2">
      <c r="A44" s="10" t="s">
        <v>8</v>
      </c>
      <c r="B44" s="7">
        <v>485.185</v>
      </c>
      <c r="C44" s="7">
        <v>3186.0940000000001</v>
      </c>
      <c r="D44" s="7">
        <v>467.48899999999998</v>
      </c>
      <c r="E44" s="7">
        <v>467.48899999999998</v>
      </c>
      <c r="F44" s="7">
        <v>352.774</v>
      </c>
      <c r="G44" s="7">
        <v>352.774</v>
      </c>
      <c r="H44" s="9">
        <f>D44/B44*100</f>
        <v>96.352731432340235</v>
      </c>
      <c r="I44" s="9">
        <f>D44/F44*100</f>
        <v>132.51798601937784</v>
      </c>
      <c r="J44" s="9">
        <f>E44/G44*100</f>
        <v>132.51798601937784</v>
      </c>
    </row>
    <row r="45" spans="1:10" x14ac:dyDescent="0.2">
      <c r="A45" s="10" t="s">
        <v>10</v>
      </c>
      <c r="B45" s="7">
        <v>15.7</v>
      </c>
      <c r="C45" s="7">
        <v>250.27699999999999</v>
      </c>
      <c r="D45" s="7">
        <v>12.99</v>
      </c>
      <c r="E45" s="7">
        <v>12.99</v>
      </c>
      <c r="F45" s="7">
        <v>2.69</v>
      </c>
      <c r="G45" s="7">
        <v>2.69</v>
      </c>
      <c r="H45" s="9">
        <f>D45/B45*100</f>
        <v>82.738853503184714</v>
      </c>
      <c r="I45" s="9">
        <f>D45/F45*100</f>
        <v>482.89962825278809</v>
      </c>
      <c r="J45" s="9">
        <f>E45/G45*100</f>
        <v>482.89962825278809</v>
      </c>
    </row>
    <row r="46" spans="1:10" x14ac:dyDescent="0.2">
      <c r="A46" s="21" t="s">
        <v>292</v>
      </c>
      <c r="B46" s="7"/>
      <c r="C46" s="7"/>
      <c r="D46" s="7"/>
      <c r="E46" s="7"/>
      <c r="F46" s="7"/>
      <c r="G46" s="7"/>
      <c r="H46" s="1"/>
      <c r="I46" s="1"/>
      <c r="J46" s="1"/>
    </row>
    <row r="47" spans="1:10" x14ac:dyDescent="0.2">
      <c r="A47" s="10" t="s">
        <v>8</v>
      </c>
      <c r="B47" s="7">
        <v>5939.0159999999996</v>
      </c>
      <c r="C47" s="7">
        <v>55798.553999999996</v>
      </c>
      <c r="D47" s="7">
        <v>4552.2889999999998</v>
      </c>
      <c r="E47" s="7">
        <v>4552.2889999999998</v>
      </c>
      <c r="F47" s="7">
        <v>4914.25</v>
      </c>
      <c r="G47" s="7">
        <v>4914.25</v>
      </c>
      <c r="H47" s="9">
        <f>D47/B47*100</f>
        <v>76.650559621324476</v>
      </c>
      <c r="I47" s="9">
        <f>D47/F47*100</f>
        <v>92.634461006257311</v>
      </c>
      <c r="J47" s="9">
        <f>E47/G47*100</f>
        <v>92.634461006257311</v>
      </c>
    </row>
    <row r="48" spans="1:10" x14ac:dyDescent="0.2">
      <c r="A48" s="10" t="s">
        <v>10</v>
      </c>
      <c r="B48" s="7">
        <v>1488.873</v>
      </c>
      <c r="C48" s="7">
        <v>17142.687000000002</v>
      </c>
      <c r="D48" s="7">
        <v>1532.873</v>
      </c>
      <c r="E48" s="7">
        <v>1532.873</v>
      </c>
      <c r="F48" s="7">
        <v>2575.0189999999998</v>
      </c>
      <c r="G48" s="7">
        <v>2575.0189999999998</v>
      </c>
      <c r="H48" s="9">
        <f>D48/B48*100</f>
        <v>102.95525541802424</v>
      </c>
      <c r="I48" s="9">
        <f>D48/F48*100</f>
        <v>59.528609303465338</v>
      </c>
      <c r="J48" s="9">
        <f>E48/G48*100</f>
        <v>59.528609303465338</v>
      </c>
    </row>
    <row r="49" spans="1:10" x14ac:dyDescent="0.2">
      <c r="A49" s="21" t="s">
        <v>293</v>
      </c>
      <c r="B49" s="7"/>
      <c r="C49" s="7"/>
      <c r="D49" s="7"/>
      <c r="E49" s="7"/>
      <c r="F49" s="7"/>
      <c r="G49" s="7"/>
      <c r="H49" s="1"/>
      <c r="I49" s="1"/>
      <c r="J49" s="1"/>
    </row>
    <row r="50" spans="1:10" x14ac:dyDescent="0.2">
      <c r="A50" s="10" t="s">
        <v>8</v>
      </c>
      <c r="B50" s="7">
        <v>1495.508</v>
      </c>
      <c r="C50" s="7">
        <v>25279.376</v>
      </c>
      <c r="D50" s="7">
        <v>2159.2539999999999</v>
      </c>
      <c r="E50" s="7">
        <v>2159.2539999999999</v>
      </c>
      <c r="F50" s="7">
        <v>1042.481</v>
      </c>
      <c r="G50" s="7">
        <v>1042.481</v>
      </c>
      <c r="H50" s="9">
        <f>D50/B50*100</f>
        <v>144.3826445595744</v>
      </c>
      <c r="I50" s="9">
        <f>D50/F50*100</f>
        <v>207.12646081799093</v>
      </c>
      <c r="J50" s="9">
        <f>E50/G50*100</f>
        <v>207.12646081799093</v>
      </c>
    </row>
    <row r="51" spans="1:10" x14ac:dyDescent="0.2">
      <c r="A51" s="10" t="s">
        <v>10</v>
      </c>
      <c r="B51" s="7">
        <v>343.721</v>
      </c>
      <c r="C51" s="7">
        <v>18674.916000000001</v>
      </c>
      <c r="D51" s="7">
        <v>189.82</v>
      </c>
      <c r="E51" s="7">
        <v>189.82</v>
      </c>
      <c r="F51" s="7">
        <v>31.041</v>
      </c>
      <c r="G51" s="7">
        <v>31.041</v>
      </c>
      <c r="H51" s="9">
        <f>D51/B51*100</f>
        <v>55.225022620090122</v>
      </c>
      <c r="I51" s="9"/>
      <c r="J51" s="9"/>
    </row>
    <row r="52" spans="1:10" x14ac:dyDescent="0.2">
      <c r="A52" s="21" t="s">
        <v>294</v>
      </c>
      <c r="B52" s="7"/>
      <c r="C52" s="7"/>
      <c r="D52" s="7"/>
      <c r="E52" s="7"/>
      <c r="F52" s="7"/>
      <c r="G52" s="7"/>
      <c r="H52" s="1"/>
      <c r="I52" s="1"/>
      <c r="J52" s="1"/>
    </row>
    <row r="53" spans="1:10" x14ac:dyDescent="0.2">
      <c r="A53" s="10" t="s">
        <v>8</v>
      </c>
      <c r="B53" s="7">
        <v>861.46199999999999</v>
      </c>
      <c r="C53" s="7">
        <v>3853.7130000000002</v>
      </c>
      <c r="D53" s="7">
        <v>812.82600000000002</v>
      </c>
      <c r="E53" s="7">
        <v>812.82600000000002</v>
      </c>
      <c r="F53" s="7">
        <v>420.96100000000001</v>
      </c>
      <c r="G53" s="7">
        <v>420.96100000000001</v>
      </c>
      <c r="H53" s="9">
        <f>D53/B53*100</f>
        <v>94.35424893959339</v>
      </c>
      <c r="I53" s="9">
        <f>D53/F53*100</f>
        <v>193.08819581861502</v>
      </c>
      <c r="J53" s="9">
        <f>E53/G53*100</f>
        <v>193.08819581861502</v>
      </c>
    </row>
    <row r="54" spans="1:10" x14ac:dyDescent="0.2">
      <c r="A54" s="10" t="s">
        <v>10</v>
      </c>
      <c r="B54" s="7">
        <v>1.27</v>
      </c>
      <c r="C54" s="7">
        <v>4724.28</v>
      </c>
      <c r="D54" s="7">
        <v>0.88</v>
      </c>
      <c r="E54" s="7">
        <v>0.88</v>
      </c>
      <c r="F54" s="7">
        <v>169</v>
      </c>
      <c r="G54" s="7">
        <v>169</v>
      </c>
      <c r="H54" s="9">
        <f>D54/B54*100</f>
        <v>69.29133858267717</v>
      </c>
      <c r="I54" s="9">
        <f>D54/F54*100</f>
        <v>0.52071005917159763</v>
      </c>
      <c r="J54" s="9">
        <f>E54/G54*100</f>
        <v>0.52071005917159763</v>
      </c>
    </row>
    <row r="55" spans="1:10" x14ac:dyDescent="0.2">
      <c r="A55" s="21" t="s">
        <v>295</v>
      </c>
      <c r="B55" s="7"/>
      <c r="C55" s="7"/>
      <c r="D55" s="7"/>
      <c r="E55" s="7"/>
      <c r="F55" s="7"/>
      <c r="G55" s="7"/>
      <c r="H55" s="1"/>
      <c r="I55" s="1"/>
      <c r="J55" s="1"/>
    </row>
    <row r="56" spans="1:10" x14ac:dyDescent="0.2">
      <c r="A56" s="10" t="s">
        <v>8</v>
      </c>
      <c r="B56" s="7">
        <v>47.26</v>
      </c>
      <c r="C56" s="7">
        <v>199381.682</v>
      </c>
      <c r="D56" s="7">
        <v>49.79</v>
      </c>
      <c r="E56" s="7">
        <v>49.79</v>
      </c>
      <c r="F56" s="7">
        <v>2.9689999999999999</v>
      </c>
      <c r="G56" s="7">
        <v>2.9689999999999999</v>
      </c>
      <c r="H56" s="9">
        <f>D56/B56*100</f>
        <v>105.35336436732968</v>
      </c>
      <c r="I56" s="9"/>
      <c r="J56" s="9"/>
    </row>
    <row r="57" spans="1:10" x14ac:dyDescent="0.2">
      <c r="A57" s="10" t="s">
        <v>10</v>
      </c>
      <c r="B57" s="7">
        <v>10598.576999999999</v>
      </c>
      <c r="C57" s="7">
        <v>117311.777</v>
      </c>
      <c r="D57" s="7">
        <v>72233.134999999995</v>
      </c>
      <c r="E57" s="7">
        <v>72233.134999999995</v>
      </c>
      <c r="F57" s="7">
        <v>55588.436999999998</v>
      </c>
      <c r="G57" s="7">
        <v>55588.436999999998</v>
      </c>
      <c r="H57" s="9"/>
      <c r="I57" s="9">
        <f>D57/F57*100</f>
        <v>129.94273431361273</v>
      </c>
      <c r="J57" s="9">
        <f>E57/G57*100</f>
        <v>129.94273431361273</v>
      </c>
    </row>
    <row r="58" spans="1:10" x14ac:dyDescent="0.2">
      <c r="A58" s="21" t="s">
        <v>296</v>
      </c>
      <c r="B58" s="7"/>
      <c r="C58" s="7"/>
      <c r="D58" s="7"/>
      <c r="E58" s="7"/>
      <c r="F58" s="7"/>
      <c r="G58" s="7"/>
      <c r="H58" s="1"/>
      <c r="I58" s="1"/>
      <c r="J58" s="1"/>
    </row>
    <row r="59" spans="1:10" x14ac:dyDescent="0.2">
      <c r="A59" s="10" t="s">
        <v>8</v>
      </c>
      <c r="B59" s="7">
        <v>48.140999999999998</v>
      </c>
      <c r="C59" s="7">
        <v>8631.0059999999994</v>
      </c>
      <c r="D59" s="7">
        <v>122.366</v>
      </c>
      <c r="E59" s="7">
        <v>122.366</v>
      </c>
      <c r="F59" s="7">
        <v>516.49599999999998</v>
      </c>
      <c r="G59" s="7">
        <v>516.49599999999998</v>
      </c>
      <c r="H59" s="9">
        <f>D59/B59*100</f>
        <v>254.18250555659418</v>
      </c>
      <c r="I59" s="9">
        <f>D59/F59*100</f>
        <v>23.691567795297544</v>
      </c>
      <c r="J59" s="9">
        <f>E59/G59*100</f>
        <v>23.691567795297544</v>
      </c>
    </row>
    <row r="60" spans="1:10" x14ac:dyDescent="0.2">
      <c r="A60" s="10" t="s">
        <v>10</v>
      </c>
      <c r="B60" s="7">
        <v>15.17</v>
      </c>
      <c r="C60" s="7">
        <v>1119.27</v>
      </c>
      <c r="D60" s="7">
        <v>55.957999999999998</v>
      </c>
      <c r="E60" s="7">
        <v>55.957999999999998</v>
      </c>
      <c r="F60" s="7">
        <v>0</v>
      </c>
      <c r="G60" s="7">
        <v>0</v>
      </c>
      <c r="H60" s="9">
        <f>D60/B60*100</f>
        <v>368.87277521423863</v>
      </c>
      <c r="I60" s="9">
        <v>0</v>
      </c>
      <c r="J60" s="9">
        <v>0</v>
      </c>
    </row>
    <row r="61" spans="1:10" x14ac:dyDescent="0.2">
      <c r="A61" s="21" t="s">
        <v>297</v>
      </c>
      <c r="B61" s="7"/>
      <c r="C61" s="7"/>
      <c r="D61" s="7"/>
      <c r="E61" s="7"/>
      <c r="F61" s="7"/>
      <c r="G61" s="7"/>
      <c r="H61" s="1"/>
      <c r="I61" s="1"/>
      <c r="J61" s="1"/>
    </row>
    <row r="62" spans="1:10" x14ac:dyDescent="0.2">
      <c r="A62" s="10" t="s">
        <v>8</v>
      </c>
      <c r="B62" s="7">
        <v>45.085999999999999</v>
      </c>
      <c r="C62" s="7">
        <v>54904.834000000003</v>
      </c>
      <c r="D62" s="7">
        <v>61.237000000000002</v>
      </c>
      <c r="E62" s="7">
        <v>61.237000000000002</v>
      </c>
      <c r="F62" s="7">
        <v>2855.107</v>
      </c>
      <c r="G62" s="7">
        <v>2855.107</v>
      </c>
      <c r="H62" s="9">
        <f>D62/B62*100</f>
        <v>135.82265004657765</v>
      </c>
      <c r="I62" s="9">
        <f>D62/F62*100</f>
        <v>2.1448232938380243</v>
      </c>
      <c r="J62" s="9">
        <f>E62/G62*100</f>
        <v>2.1448232938380243</v>
      </c>
    </row>
    <row r="63" spans="1:10" x14ac:dyDescent="0.2">
      <c r="A63" s="10" t="s">
        <v>10</v>
      </c>
      <c r="B63" s="7">
        <v>79176.713000000003</v>
      </c>
      <c r="C63" s="7">
        <v>411432.59299999999</v>
      </c>
      <c r="D63" s="7">
        <v>66256.592000000004</v>
      </c>
      <c r="E63" s="7">
        <v>66256.592000000004</v>
      </c>
      <c r="F63" s="7">
        <v>19854.248</v>
      </c>
      <c r="G63" s="7">
        <v>19854.248</v>
      </c>
      <c r="H63" s="9">
        <f>D63/B63*100</f>
        <v>83.681917939685121</v>
      </c>
      <c r="I63" s="9">
        <f>D63/F63*100</f>
        <v>333.71494100406125</v>
      </c>
      <c r="J63" s="9">
        <f>E63/G63*100</f>
        <v>333.71494100406125</v>
      </c>
    </row>
    <row r="64" spans="1:10" x14ac:dyDescent="0.2">
      <c r="A64" s="21" t="s">
        <v>298</v>
      </c>
      <c r="B64" s="7"/>
      <c r="C64" s="7"/>
      <c r="D64" s="7"/>
      <c r="E64" s="7"/>
      <c r="F64" s="7"/>
      <c r="G64" s="7"/>
      <c r="H64" s="1"/>
      <c r="I64" s="1"/>
      <c r="J64" s="1"/>
    </row>
    <row r="65" spans="1:10" x14ac:dyDescent="0.2">
      <c r="A65" s="10" t="s">
        <v>8</v>
      </c>
      <c r="B65" s="7">
        <v>394.57100000000003</v>
      </c>
      <c r="C65" s="7">
        <v>6244.1009999999997</v>
      </c>
      <c r="D65" s="7">
        <v>251.441</v>
      </c>
      <c r="E65" s="7">
        <v>251.441</v>
      </c>
      <c r="F65" s="7">
        <v>212.06700000000001</v>
      </c>
      <c r="G65" s="7">
        <v>212.06700000000001</v>
      </c>
      <c r="H65" s="9">
        <f>D65/B65*100</f>
        <v>63.725159730441419</v>
      </c>
      <c r="I65" s="9">
        <f>D65/F65*100</f>
        <v>118.56677370830917</v>
      </c>
      <c r="J65" s="9">
        <f>E65/G65*100</f>
        <v>118.56677370830917</v>
      </c>
    </row>
    <row r="66" spans="1:10" x14ac:dyDescent="0.2">
      <c r="A66" s="10" t="s">
        <v>10</v>
      </c>
      <c r="B66" s="7">
        <v>0</v>
      </c>
      <c r="C66" s="7">
        <v>7.01</v>
      </c>
      <c r="D66" s="7">
        <v>0</v>
      </c>
      <c r="E66" s="7">
        <v>0</v>
      </c>
      <c r="F66" s="7">
        <v>0.1</v>
      </c>
      <c r="G66" s="7">
        <v>0.1</v>
      </c>
      <c r="H66" s="9">
        <v>0</v>
      </c>
      <c r="I66" s="9">
        <f>D66/F66*100</f>
        <v>0</v>
      </c>
      <c r="J66" s="9">
        <f>E66/G66*100</f>
        <v>0</v>
      </c>
    </row>
    <row r="67" spans="1:10" x14ac:dyDescent="0.2">
      <c r="A67" s="21" t="s">
        <v>299</v>
      </c>
      <c r="B67" s="7"/>
      <c r="C67" s="7"/>
      <c r="D67" s="7"/>
      <c r="E67" s="7"/>
      <c r="F67" s="7"/>
      <c r="G67" s="7"/>
      <c r="H67" s="1"/>
      <c r="I67" s="1"/>
      <c r="J67" s="1"/>
    </row>
    <row r="68" spans="1:10" x14ac:dyDescent="0.2">
      <c r="A68" s="10" t="s">
        <v>8</v>
      </c>
      <c r="B68" s="7">
        <v>5860.1019999999999</v>
      </c>
      <c r="C68" s="7">
        <v>51394.733999999997</v>
      </c>
      <c r="D68" s="7">
        <v>4344.0410000000002</v>
      </c>
      <c r="E68" s="7">
        <v>4344.0410000000002</v>
      </c>
      <c r="F68" s="7">
        <v>4965.5929999999998</v>
      </c>
      <c r="G68" s="7">
        <v>4965.5929999999998</v>
      </c>
      <c r="H68" s="9">
        <f>D68/B68*100</f>
        <v>74.129102189688851</v>
      </c>
      <c r="I68" s="9">
        <f>D68/F68*100</f>
        <v>87.482824307187485</v>
      </c>
      <c r="J68" s="9">
        <f>E68/G68*100</f>
        <v>87.482824307187485</v>
      </c>
    </row>
    <row r="69" spans="1:10" x14ac:dyDescent="0.2">
      <c r="A69" s="10" t="s">
        <v>10</v>
      </c>
      <c r="B69" s="7">
        <v>683.64099999999996</v>
      </c>
      <c r="C69" s="7">
        <v>10232.066000000001</v>
      </c>
      <c r="D69" s="7">
        <v>531.79100000000005</v>
      </c>
      <c r="E69" s="7">
        <v>531.79100000000005</v>
      </c>
      <c r="F69" s="7">
        <v>52.944000000000003</v>
      </c>
      <c r="G69" s="7">
        <v>52.944000000000003</v>
      </c>
      <c r="H69" s="9">
        <f>D69/B69*100</f>
        <v>77.788049575727626</v>
      </c>
      <c r="I69" s="9"/>
      <c r="J69" s="9"/>
    </row>
    <row r="70" spans="1:10" x14ac:dyDescent="0.2">
      <c r="A70" s="21" t="s">
        <v>300</v>
      </c>
      <c r="B70" s="7"/>
      <c r="C70" s="7"/>
      <c r="D70" s="7"/>
      <c r="E70" s="7"/>
      <c r="F70" s="7"/>
      <c r="G70" s="7"/>
      <c r="H70" s="1"/>
      <c r="I70" s="1"/>
      <c r="J70" s="1"/>
    </row>
    <row r="71" spans="1:10" x14ac:dyDescent="0.2">
      <c r="A71" s="10" t="s">
        <v>8</v>
      </c>
      <c r="B71" s="7">
        <v>7974.05</v>
      </c>
      <c r="C71" s="7">
        <v>97651.126000000004</v>
      </c>
      <c r="D71" s="7">
        <v>5843.37</v>
      </c>
      <c r="E71" s="7">
        <v>5843.37</v>
      </c>
      <c r="F71" s="7">
        <v>5482.1</v>
      </c>
      <c r="G71" s="7">
        <v>5482.1</v>
      </c>
      <c r="H71" s="9">
        <f>D71/B71*100</f>
        <v>73.279826437005042</v>
      </c>
      <c r="I71" s="9">
        <f>D71/F71*100</f>
        <v>106.58999288593787</v>
      </c>
      <c r="J71" s="9">
        <f>E71/G71*100</f>
        <v>106.58999288593787</v>
      </c>
    </row>
    <row r="72" spans="1:10" x14ac:dyDescent="0.2">
      <c r="A72" s="12" t="s">
        <v>10</v>
      </c>
      <c r="B72" s="13">
        <v>808.54600000000005</v>
      </c>
      <c r="C72" s="13">
        <v>35832.769999999997</v>
      </c>
      <c r="D72" s="13">
        <v>750.82399999999996</v>
      </c>
      <c r="E72" s="13">
        <v>750.82399999999996</v>
      </c>
      <c r="F72" s="13">
        <v>1254.99</v>
      </c>
      <c r="G72" s="13">
        <v>1254.99</v>
      </c>
      <c r="H72" s="15">
        <f>D72/B72*100</f>
        <v>92.861012236780581</v>
      </c>
      <c r="I72" s="15">
        <f>D72/F72*100</f>
        <v>59.827090255699247</v>
      </c>
      <c r="J72" s="15">
        <f>E72/G72*100</f>
        <v>59.827090255699247</v>
      </c>
    </row>
    <row r="73" spans="1:10" x14ac:dyDescent="0.2">
      <c r="A73" s="22"/>
      <c r="B73" s="16"/>
      <c r="C73" s="16"/>
      <c r="D73" s="16"/>
      <c r="E73" s="16"/>
      <c r="F73" s="16"/>
      <c r="G73" s="16"/>
      <c r="H73" s="9"/>
      <c r="I73" s="23"/>
      <c r="J73" s="23"/>
    </row>
    <row r="74" spans="1:10" x14ac:dyDescent="0.2">
      <c r="A74" s="24" t="s">
        <v>609</v>
      </c>
      <c r="B74" s="16"/>
      <c r="C74" s="16"/>
      <c r="D74" s="16"/>
      <c r="E74" s="16"/>
      <c r="F74" s="16"/>
      <c r="G74" s="16"/>
      <c r="H74" s="9"/>
      <c r="I74" s="9"/>
      <c r="J74" s="23"/>
    </row>
    <row r="75" spans="1:10" ht="15" customHeight="1" x14ac:dyDescent="0.2">
      <c r="A75" s="94" t="s">
        <v>612</v>
      </c>
      <c r="B75" s="94"/>
      <c r="C75" s="94"/>
      <c r="D75" s="94"/>
      <c r="E75" s="94"/>
      <c r="F75" s="25"/>
      <c r="G75" s="25"/>
      <c r="H75" s="25"/>
      <c r="I75" s="25"/>
      <c r="J75" s="25"/>
    </row>
    <row r="76" spans="1:10" x14ac:dyDescent="0.2">
      <c r="A76" s="26"/>
      <c r="B76" s="27"/>
      <c r="C76" s="27"/>
      <c r="D76" s="27"/>
      <c r="E76" s="27"/>
      <c r="F76" s="27"/>
      <c r="G76" s="27"/>
      <c r="H76" s="28"/>
      <c r="I76" s="28"/>
      <c r="J76" s="28"/>
    </row>
    <row r="77" spans="1:10" x14ac:dyDescent="0.2">
      <c r="A77" s="26"/>
      <c r="B77" s="29"/>
      <c r="C77" s="29"/>
      <c r="D77" s="29"/>
      <c r="E77" s="29"/>
      <c r="F77" s="29"/>
      <c r="G77" s="29"/>
      <c r="H77" s="30"/>
      <c r="I77" s="30"/>
      <c r="J77" s="30"/>
    </row>
  </sheetData>
  <mergeCells count="15">
    <mergeCell ref="A75:E75"/>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tabSelected="1" view="pageBreakPreview" zoomScaleSheetLayoutView="100" workbookViewId="0">
      <pane ySplit="4" topLeftCell="A125" activePane="bottomLeft" state="frozen"/>
      <selection pane="bottomLeft" activeCell="A134" sqref="A134"/>
    </sheetView>
  </sheetViews>
  <sheetFormatPr defaultColWidth="9.140625" defaultRowHeight="11.25" x14ac:dyDescent="0.2"/>
  <cols>
    <col min="1" max="1" width="35.140625" style="31" customWidth="1"/>
    <col min="2" max="16384" width="9.140625" style="31"/>
  </cols>
  <sheetData>
    <row r="1" spans="1:12" ht="12.75" x14ac:dyDescent="0.2">
      <c r="A1" s="100" t="s">
        <v>614</v>
      </c>
      <c r="B1" s="100"/>
      <c r="C1" s="100"/>
      <c r="D1" s="100"/>
      <c r="E1" s="100"/>
      <c r="F1" s="100"/>
      <c r="G1" s="100"/>
      <c r="H1" s="100"/>
      <c r="I1" s="100"/>
      <c r="J1" s="100"/>
      <c r="K1" s="100"/>
      <c r="L1" s="100"/>
    </row>
    <row r="2" spans="1:12" x14ac:dyDescent="0.2">
      <c r="A2" s="95" t="s">
        <v>3</v>
      </c>
      <c r="B2" s="101" t="s">
        <v>0</v>
      </c>
      <c r="C2" s="97"/>
      <c r="D2" s="96" t="s">
        <v>0</v>
      </c>
      <c r="E2" s="97"/>
      <c r="F2" s="96" t="s">
        <v>0</v>
      </c>
      <c r="G2" s="97"/>
      <c r="H2" s="96" t="s">
        <v>1</v>
      </c>
      <c r="I2" s="97"/>
      <c r="J2" s="89" t="s">
        <v>2</v>
      </c>
      <c r="K2" s="90"/>
      <c r="L2" s="90"/>
    </row>
    <row r="3" spans="1:12" ht="15" customHeight="1" x14ac:dyDescent="0.2">
      <c r="A3" s="95"/>
      <c r="B3" s="91" t="s">
        <v>618</v>
      </c>
      <c r="C3" s="91" t="s">
        <v>617</v>
      </c>
      <c r="D3" s="91" t="s">
        <v>621</v>
      </c>
      <c r="E3" s="91" t="s">
        <v>621</v>
      </c>
      <c r="F3" s="91" t="s">
        <v>622</v>
      </c>
      <c r="G3" s="91" t="s">
        <v>622</v>
      </c>
      <c r="H3" s="91" t="s">
        <v>621</v>
      </c>
      <c r="I3" s="91" t="s">
        <v>621</v>
      </c>
      <c r="J3" s="92" t="s">
        <v>621</v>
      </c>
      <c r="K3" s="92"/>
      <c r="L3" s="93" t="s">
        <v>625</v>
      </c>
    </row>
    <row r="4" spans="1:12" ht="52.5" customHeight="1" x14ac:dyDescent="0.2">
      <c r="A4" s="95"/>
      <c r="B4" s="91"/>
      <c r="C4" s="91"/>
      <c r="D4" s="91"/>
      <c r="E4" s="91"/>
      <c r="F4" s="91"/>
      <c r="G4" s="91"/>
      <c r="H4" s="91"/>
      <c r="I4" s="91"/>
      <c r="J4" s="2" t="s">
        <v>623</v>
      </c>
      <c r="K4" s="2" t="s">
        <v>624</v>
      </c>
      <c r="L4" s="92"/>
    </row>
    <row r="5" spans="1:12" x14ac:dyDescent="0.2">
      <c r="A5" s="21" t="s">
        <v>301</v>
      </c>
      <c r="B5" s="7"/>
      <c r="C5" s="7"/>
      <c r="D5" s="7"/>
      <c r="E5" s="7"/>
      <c r="F5" s="7"/>
      <c r="G5" s="7"/>
      <c r="H5" s="5"/>
      <c r="I5" s="5"/>
      <c r="J5" s="5"/>
      <c r="K5" s="5"/>
      <c r="L5" s="5"/>
    </row>
    <row r="6" spans="1:12" x14ac:dyDescent="0.2">
      <c r="A6" s="6" t="s">
        <v>6</v>
      </c>
      <c r="B6" s="7">
        <v>266538.09100000001</v>
      </c>
      <c r="C6" s="7">
        <v>3109013.145</v>
      </c>
      <c r="D6" s="7">
        <v>243207.533</v>
      </c>
      <c r="E6" s="7">
        <f>D6</f>
        <v>243207.533</v>
      </c>
      <c r="F6" s="7">
        <v>258802.98300000001</v>
      </c>
      <c r="G6" s="7">
        <v>258802.98200000002</v>
      </c>
      <c r="H6" s="8">
        <f>H7+H8</f>
        <v>100.00000041117147</v>
      </c>
      <c r="I6" s="8">
        <f>I7+I8</f>
        <v>100.00000041117147</v>
      </c>
      <c r="J6" s="9">
        <f>D6/B6*100</f>
        <v>91.246820327830733</v>
      </c>
      <c r="K6" s="9">
        <f>D6/F6*100</f>
        <v>93.974006860655081</v>
      </c>
      <c r="L6" s="9">
        <f t="shared" ref="K6:L11" si="0">E6/G6*100</f>
        <v>93.974007223765284</v>
      </c>
    </row>
    <row r="7" spans="1:12" x14ac:dyDescent="0.2">
      <c r="A7" s="10" t="s">
        <v>7</v>
      </c>
      <c r="B7" s="7">
        <v>259659.08300000001</v>
      </c>
      <c r="C7" s="7">
        <v>3057064.6669999999</v>
      </c>
      <c r="D7" s="7">
        <v>237150.41699999999</v>
      </c>
      <c r="E7" s="7">
        <f t="shared" ref="E7:E70" si="1">D7</f>
        <v>237150.41699999999</v>
      </c>
      <c r="F7" s="7">
        <v>255459.08300000001</v>
      </c>
      <c r="G7" s="7">
        <v>255459.08300000001</v>
      </c>
      <c r="H7" s="8">
        <f>D7/D6*100</f>
        <v>97.509486681894842</v>
      </c>
      <c r="I7" s="8">
        <f>E7/E6*100</f>
        <v>97.509486681894842</v>
      </c>
      <c r="J7" s="9">
        <f t="shared" ref="J7:J11" si="2">D7/B7*100</f>
        <v>91.331454405544505</v>
      </c>
      <c r="K7" s="9">
        <f t="shared" si="0"/>
        <v>92.833033852235332</v>
      </c>
      <c r="L7" s="9">
        <f t="shared" si="0"/>
        <v>92.833033852235332</v>
      </c>
    </row>
    <row r="8" spans="1:12" x14ac:dyDescent="0.2">
      <c r="A8" s="10" t="s">
        <v>8</v>
      </c>
      <c r="B8" s="7">
        <v>6879.0069999999996</v>
      </c>
      <c r="C8" s="7">
        <v>51948.478999999999</v>
      </c>
      <c r="D8" s="7">
        <v>6057.1170000000002</v>
      </c>
      <c r="E8" s="7">
        <f t="shared" si="1"/>
        <v>6057.1170000000002</v>
      </c>
      <c r="F8" s="7">
        <v>3343.8989999999999</v>
      </c>
      <c r="G8" s="7">
        <v>3343.8989999999999</v>
      </c>
      <c r="H8" s="8">
        <f>D8/D6*100</f>
        <v>2.4905137292766342</v>
      </c>
      <c r="I8" s="8">
        <f>E8/E6*100</f>
        <v>2.4905137292766342</v>
      </c>
      <c r="J8" s="9">
        <f t="shared" si="2"/>
        <v>88.05219997595583</v>
      </c>
      <c r="K8" s="9">
        <f t="shared" si="0"/>
        <v>181.13935259408257</v>
      </c>
      <c r="L8" s="9">
        <f t="shared" si="0"/>
        <v>181.13935259408257</v>
      </c>
    </row>
    <row r="9" spans="1:12" x14ac:dyDescent="0.2">
      <c r="A9" s="6" t="s">
        <v>9</v>
      </c>
      <c r="B9" s="7">
        <v>266538.09100000001</v>
      </c>
      <c r="C9" s="7">
        <v>3109013.145</v>
      </c>
      <c r="D9" s="7">
        <v>243207.533</v>
      </c>
      <c r="E9" s="7">
        <f t="shared" si="1"/>
        <v>243207.533</v>
      </c>
      <c r="F9" s="7">
        <v>258802.98300000001</v>
      </c>
      <c r="G9" s="7">
        <v>258802.98200000002</v>
      </c>
      <c r="H9" s="8">
        <f>H10+H11</f>
        <v>100</v>
      </c>
      <c r="I9" s="8">
        <f>I10+I11</f>
        <v>100</v>
      </c>
      <c r="J9" s="9">
        <f t="shared" si="2"/>
        <v>91.246820327830733</v>
      </c>
      <c r="K9" s="9">
        <f t="shared" si="0"/>
        <v>93.974006860655081</v>
      </c>
      <c r="L9" s="9">
        <f t="shared" si="0"/>
        <v>93.974007223765284</v>
      </c>
    </row>
    <row r="10" spans="1:12" x14ac:dyDescent="0.2">
      <c r="A10" s="10" t="s">
        <v>10</v>
      </c>
      <c r="B10" s="7">
        <v>180209.04300000001</v>
      </c>
      <c r="C10" s="7">
        <v>1956715.2339999999</v>
      </c>
      <c r="D10" s="7">
        <v>137678.63500000001</v>
      </c>
      <c r="E10" s="7">
        <f t="shared" si="1"/>
        <v>137678.63500000001</v>
      </c>
      <c r="F10" s="7">
        <v>140324.071</v>
      </c>
      <c r="G10" s="7">
        <v>140324.071</v>
      </c>
      <c r="H10" s="8">
        <f>D10/D9*100</f>
        <v>56.609527386637325</v>
      </c>
      <c r="I10" s="8">
        <f>E10/E9*100</f>
        <v>56.609527386637325</v>
      </c>
      <c r="J10" s="9">
        <f t="shared" si="2"/>
        <v>76.399404107595203</v>
      </c>
      <c r="K10" s="9">
        <f t="shared" si="0"/>
        <v>98.114766781531031</v>
      </c>
      <c r="L10" s="9">
        <f t="shared" si="0"/>
        <v>98.114766781531031</v>
      </c>
    </row>
    <row r="11" spans="1:12" x14ac:dyDescent="0.2">
      <c r="A11" s="10" t="s">
        <v>11</v>
      </c>
      <c r="B11" s="7">
        <v>86329.047999999995</v>
      </c>
      <c r="C11" s="7">
        <v>1152297.9110000001</v>
      </c>
      <c r="D11" s="7">
        <v>105528.898</v>
      </c>
      <c r="E11" s="7">
        <f t="shared" si="1"/>
        <v>105528.898</v>
      </c>
      <c r="F11" s="7">
        <v>118478.912</v>
      </c>
      <c r="G11" s="7">
        <v>118478.91100000002</v>
      </c>
      <c r="H11" s="8">
        <f>D11/D9*100</f>
        <v>43.390472613362682</v>
      </c>
      <c r="I11" s="8">
        <f>E11/E9*100</f>
        <v>43.390472613362682</v>
      </c>
      <c r="J11" s="9">
        <f t="shared" si="2"/>
        <v>122.24031243805678</v>
      </c>
      <c r="K11" s="9">
        <f t="shared" si="0"/>
        <v>89.069773024249244</v>
      </c>
      <c r="L11" s="9">
        <f t="shared" si="0"/>
        <v>89.069773776026679</v>
      </c>
    </row>
    <row r="12" spans="1:12" x14ac:dyDescent="0.2">
      <c r="A12" s="21" t="s">
        <v>302</v>
      </c>
      <c r="B12" s="7"/>
      <c r="C12" s="7"/>
      <c r="D12" s="7"/>
      <c r="E12" s="7"/>
      <c r="F12" s="7"/>
      <c r="G12" s="7"/>
      <c r="H12" s="1"/>
      <c r="I12" s="1"/>
      <c r="J12" s="1"/>
      <c r="K12" s="1"/>
      <c r="L12" s="1"/>
    </row>
    <row r="13" spans="1:12" x14ac:dyDescent="0.2">
      <c r="A13" s="6" t="s">
        <v>6</v>
      </c>
      <c r="B13" s="7">
        <v>31905.921999999999</v>
      </c>
      <c r="C13" s="7">
        <v>380226.598</v>
      </c>
      <c r="D13" s="7">
        <v>30592.684000000001</v>
      </c>
      <c r="E13" s="7">
        <f t="shared" si="1"/>
        <v>30592.684000000001</v>
      </c>
      <c r="F13" s="7">
        <v>31878.728999999999</v>
      </c>
      <c r="G13" s="7">
        <v>31878.728999999999</v>
      </c>
      <c r="H13" s="8">
        <f>H14+H15</f>
        <v>100</v>
      </c>
      <c r="I13" s="8">
        <f>I14+I15</f>
        <v>100</v>
      </c>
      <c r="J13" s="9">
        <f t="shared" ref="J13:J18" si="3">D13/B13*100</f>
        <v>95.884030557085936</v>
      </c>
      <c r="K13" s="9">
        <f t="shared" ref="K13:L18" si="4">D13/F13*100</f>
        <v>95.965820971093294</v>
      </c>
      <c r="L13" s="9">
        <f t="shared" si="4"/>
        <v>95.965820971093294</v>
      </c>
    </row>
    <row r="14" spans="1:12" x14ac:dyDescent="0.2">
      <c r="A14" s="10" t="s">
        <v>7</v>
      </c>
      <c r="B14" s="7">
        <v>31612.351999999999</v>
      </c>
      <c r="C14" s="7">
        <v>378679.22399999999</v>
      </c>
      <c r="D14" s="7">
        <v>30393.684000000001</v>
      </c>
      <c r="E14" s="7">
        <f t="shared" si="1"/>
        <v>30393.684000000001</v>
      </c>
      <c r="F14" s="7">
        <v>31738.350999999999</v>
      </c>
      <c r="G14" s="7">
        <v>31738.350999999999</v>
      </c>
      <c r="H14" s="8">
        <f>D14/D13*100</f>
        <v>99.349517682070655</v>
      </c>
      <c r="I14" s="8">
        <f>E14/E13*100</f>
        <v>99.349517682070655</v>
      </c>
      <c r="J14" s="9">
        <f t="shared" si="3"/>
        <v>96.144962576653597</v>
      </c>
      <c r="K14" s="9">
        <f t="shared" si="4"/>
        <v>95.763273901659232</v>
      </c>
      <c r="L14" s="9">
        <f t="shared" si="4"/>
        <v>95.763273901659232</v>
      </c>
    </row>
    <row r="15" spans="1:12" x14ac:dyDescent="0.2">
      <c r="A15" s="10" t="s">
        <v>8</v>
      </c>
      <c r="B15" s="7">
        <v>293.57</v>
      </c>
      <c r="C15" s="7">
        <v>1547.374</v>
      </c>
      <c r="D15" s="7">
        <v>199</v>
      </c>
      <c r="E15" s="7">
        <f t="shared" si="1"/>
        <v>199</v>
      </c>
      <c r="F15" s="7">
        <v>140.37799999999999</v>
      </c>
      <c r="G15" s="7">
        <v>140.37799999999999</v>
      </c>
      <c r="H15" s="8">
        <f>D15/D13*100</f>
        <v>0.65048231792934541</v>
      </c>
      <c r="I15" s="8">
        <f>E15/E13*100</f>
        <v>0.65048231792934541</v>
      </c>
      <c r="J15" s="9">
        <f t="shared" si="3"/>
        <v>67.786217937800188</v>
      </c>
      <c r="K15" s="9">
        <f t="shared" si="4"/>
        <v>141.76010485973586</v>
      </c>
      <c r="L15" s="9">
        <f t="shared" si="4"/>
        <v>141.76010485973586</v>
      </c>
    </row>
    <row r="16" spans="1:12" x14ac:dyDescent="0.2">
      <c r="A16" s="6" t="s">
        <v>9</v>
      </c>
      <c r="B16" s="7">
        <v>31905.921999999999</v>
      </c>
      <c r="C16" s="7">
        <v>380226.598</v>
      </c>
      <c r="D16" s="7">
        <v>30592.684000000001</v>
      </c>
      <c r="E16" s="7">
        <f t="shared" si="1"/>
        <v>30592.684000000001</v>
      </c>
      <c r="F16" s="7">
        <v>31878.728999999999</v>
      </c>
      <c r="G16" s="7">
        <v>31878.728999999999</v>
      </c>
      <c r="H16" s="8">
        <f>H17+H18</f>
        <v>100.00000326875536</v>
      </c>
      <c r="I16" s="8">
        <f>I17+I18</f>
        <v>100.00000326875536</v>
      </c>
      <c r="J16" s="9">
        <f t="shared" si="3"/>
        <v>95.884030557085936</v>
      </c>
      <c r="K16" s="9">
        <f t="shared" si="4"/>
        <v>95.965820971093294</v>
      </c>
      <c r="L16" s="9">
        <f t="shared" si="4"/>
        <v>95.965820971093294</v>
      </c>
    </row>
    <row r="17" spans="1:12" x14ac:dyDescent="0.2">
      <c r="A17" s="10" t="s">
        <v>10</v>
      </c>
      <c r="B17" s="7">
        <v>3.6869999999999998</v>
      </c>
      <c r="C17" s="7">
        <v>55.137</v>
      </c>
      <c r="D17" s="7">
        <v>4.351</v>
      </c>
      <c r="E17" s="7">
        <f t="shared" si="1"/>
        <v>4.351</v>
      </c>
      <c r="F17" s="7">
        <v>5.117</v>
      </c>
      <c r="G17" s="7">
        <v>5.117</v>
      </c>
      <c r="H17" s="8">
        <f>D17/D16*100</f>
        <v>1.4222354599550664E-2</v>
      </c>
      <c r="I17" s="8">
        <f>E17/E16*100</f>
        <v>1.4222354599550664E-2</v>
      </c>
      <c r="J17" s="9">
        <f t="shared" si="3"/>
        <v>118.00922158936807</v>
      </c>
      <c r="K17" s="9">
        <f t="shared" si="4"/>
        <v>85.030291186241939</v>
      </c>
      <c r="L17" s="9">
        <f t="shared" si="4"/>
        <v>85.030291186241939</v>
      </c>
    </row>
    <row r="18" spans="1:12" x14ac:dyDescent="0.2">
      <c r="A18" s="10" t="s">
        <v>11</v>
      </c>
      <c r="B18" s="7">
        <v>31902.235000000001</v>
      </c>
      <c r="C18" s="7">
        <v>380171.46</v>
      </c>
      <c r="D18" s="7">
        <v>30588.333999999999</v>
      </c>
      <c r="E18" s="7">
        <f t="shared" si="1"/>
        <v>30588.333999999999</v>
      </c>
      <c r="F18" s="7">
        <v>31873.612000000001</v>
      </c>
      <c r="G18" s="7">
        <v>31873.612000000001</v>
      </c>
      <c r="H18" s="8">
        <f>D18/D16*100</f>
        <v>99.985780914155811</v>
      </c>
      <c r="I18" s="8">
        <f>E18/E16*100</f>
        <v>99.985780914155811</v>
      </c>
      <c r="J18" s="9">
        <f t="shared" si="3"/>
        <v>95.881476642623937</v>
      </c>
      <c r="K18" s="9">
        <f t="shared" si="4"/>
        <v>95.967579701980426</v>
      </c>
      <c r="L18" s="9">
        <f t="shared" si="4"/>
        <v>95.967579701980426</v>
      </c>
    </row>
    <row r="19" spans="1:12" ht="22.5" x14ac:dyDescent="0.2">
      <c r="A19" s="21" t="s">
        <v>62</v>
      </c>
      <c r="B19" s="7"/>
      <c r="C19" s="7"/>
      <c r="D19" s="7"/>
      <c r="E19" s="7"/>
      <c r="F19" s="7"/>
      <c r="G19" s="7"/>
      <c r="H19" s="1"/>
      <c r="I19" s="1"/>
      <c r="J19" s="1"/>
      <c r="K19" s="1"/>
      <c r="L19" s="1"/>
    </row>
    <row r="20" spans="1:12" x14ac:dyDescent="0.2">
      <c r="A20" s="6" t="s">
        <v>6</v>
      </c>
      <c r="B20" s="7">
        <v>15403.205</v>
      </c>
      <c r="C20" s="7">
        <v>192663.606</v>
      </c>
      <c r="D20" s="7">
        <v>13460.991</v>
      </c>
      <c r="E20" s="7">
        <f t="shared" si="1"/>
        <v>13460.991</v>
      </c>
      <c r="F20" s="7">
        <v>14023.121999999999</v>
      </c>
      <c r="G20" s="7">
        <v>14023.121999999999</v>
      </c>
      <c r="H20" s="8">
        <f>H21+H22</f>
        <v>100</v>
      </c>
      <c r="I20" s="8">
        <f>I21+I22</f>
        <v>100</v>
      </c>
      <c r="J20" s="9">
        <f t="shared" ref="J20:J25" si="5">D20/B20*100</f>
        <v>87.390844957267007</v>
      </c>
      <c r="K20" s="9">
        <f t="shared" ref="K20:L25" si="6">D20/F20*100</f>
        <v>95.991399062205986</v>
      </c>
      <c r="L20" s="9">
        <f t="shared" si="6"/>
        <v>95.991399062205986</v>
      </c>
    </row>
    <row r="21" spans="1:12" x14ac:dyDescent="0.2">
      <c r="A21" s="10" t="s">
        <v>7</v>
      </c>
      <c r="B21" s="7">
        <v>12021.833000000001</v>
      </c>
      <c r="C21" s="7">
        <v>156443.99600000001</v>
      </c>
      <c r="D21" s="7">
        <v>10426.833000000001</v>
      </c>
      <c r="E21" s="7">
        <f t="shared" si="1"/>
        <v>10426.833000000001</v>
      </c>
      <c r="F21" s="7">
        <v>11836.5</v>
      </c>
      <c r="G21" s="7">
        <v>11836.5</v>
      </c>
      <c r="H21" s="8">
        <f>D21/D20*100</f>
        <v>77.459623886532583</v>
      </c>
      <c r="I21" s="8">
        <f>E21/E20*100</f>
        <v>77.459623886532583</v>
      </c>
      <c r="J21" s="9">
        <f t="shared" si="5"/>
        <v>86.732472494003204</v>
      </c>
      <c r="K21" s="9">
        <f t="shared" si="6"/>
        <v>88.090508173868969</v>
      </c>
      <c r="L21" s="9">
        <f t="shared" si="6"/>
        <v>88.090508173868969</v>
      </c>
    </row>
    <row r="22" spans="1:12" x14ac:dyDescent="0.2">
      <c r="A22" s="10" t="s">
        <v>8</v>
      </c>
      <c r="B22" s="7">
        <v>3381.3719999999998</v>
      </c>
      <c r="C22" s="7">
        <v>36219.61</v>
      </c>
      <c r="D22" s="7">
        <v>3034.1579999999999</v>
      </c>
      <c r="E22" s="7">
        <f t="shared" si="1"/>
        <v>3034.1579999999999</v>
      </c>
      <c r="F22" s="7">
        <v>2186.6219999999998</v>
      </c>
      <c r="G22" s="7">
        <v>2186.6219999999998</v>
      </c>
      <c r="H22" s="8">
        <f>D22/D20*100</f>
        <v>22.540376113467424</v>
      </c>
      <c r="I22" s="8">
        <f>E22/E20*100</f>
        <v>22.540376113467424</v>
      </c>
      <c r="J22" s="9">
        <f t="shared" si="5"/>
        <v>89.731564583843479</v>
      </c>
      <c r="K22" s="9">
        <f t="shared" si="6"/>
        <v>138.76006003781177</v>
      </c>
      <c r="L22" s="9">
        <f t="shared" si="6"/>
        <v>138.76006003781177</v>
      </c>
    </row>
    <row r="23" spans="1:12" x14ac:dyDescent="0.2">
      <c r="A23" s="6" t="s">
        <v>9</v>
      </c>
      <c r="B23" s="7">
        <v>15403.205</v>
      </c>
      <c r="C23" s="7">
        <v>192663.606</v>
      </c>
      <c r="D23" s="7">
        <v>13460.991</v>
      </c>
      <c r="E23" s="7">
        <f t="shared" si="1"/>
        <v>13460.991</v>
      </c>
      <c r="F23" s="7">
        <v>14023.121999999999</v>
      </c>
      <c r="G23" s="7">
        <v>14023.121999999999</v>
      </c>
      <c r="H23" s="8">
        <f>H24+H25</f>
        <v>100</v>
      </c>
      <c r="I23" s="8">
        <f>I24+I25</f>
        <v>100</v>
      </c>
      <c r="J23" s="9">
        <f t="shared" si="5"/>
        <v>87.390844957267007</v>
      </c>
      <c r="K23" s="9">
        <f t="shared" si="6"/>
        <v>95.991399062205986</v>
      </c>
      <c r="L23" s="9">
        <f t="shared" si="6"/>
        <v>95.991399062205986</v>
      </c>
    </row>
    <row r="24" spans="1:12" x14ac:dyDescent="0.2">
      <c r="A24" s="10" t="s">
        <v>10</v>
      </c>
      <c r="B24" s="7">
        <v>3889.5790000000002</v>
      </c>
      <c r="C24" s="7">
        <v>50935.998</v>
      </c>
      <c r="D24" s="7">
        <v>3343.933</v>
      </c>
      <c r="E24" s="7">
        <f t="shared" si="1"/>
        <v>3343.933</v>
      </c>
      <c r="F24" s="7">
        <v>3260.4189999999999</v>
      </c>
      <c r="G24" s="7">
        <v>3260.4189999999999</v>
      </c>
      <c r="H24" s="8">
        <f>D24/D23*100</f>
        <v>24.841655417494891</v>
      </c>
      <c r="I24" s="8">
        <f>E24/E23*100</f>
        <v>24.841655417494891</v>
      </c>
      <c r="J24" s="9">
        <f t="shared" si="5"/>
        <v>85.971592298292435</v>
      </c>
      <c r="K24" s="9">
        <f t="shared" si="6"/>
        <v>102.56144992407418</v>
      </c>
      <c r="L24" s="9">
        <f t="shared" si="6"/>
        <v>102.56144992407418</v>
      </c>
    </row>
    <row r="25" spans="1:12" x14ac:dyDescent="0.2">
      <c r="A25" s="10" t="s">
        <v>11</v>
      </c>
      <c r="B25" s="7">
        <v>11513.625</v>
      </c>
      <c r="C25" s="7">
        <v>141727.60800000001</v>
      </c>
      <c r="D25" s="7">
        <v>10117.058000000001</v>
      </c>
      <c r="E25" s="7">
        <f t="shared" si="1"/>
        <v>10117.058000000001</v>
      </c>
      <c r="F25" s="7">
        <v>10762.703</v>
      </c>
      <c r="G25" s="7">
        <v>10762.703</v>
      </c>
      <c r="H25" s="8">
        <f>D25/D23*100</f>
        <v>75.158344582505109</v>
      </c>
      <c r="I25" s="8">
        <f>E25/E23*100</f>
        <v>75.158344582505109</v>
      </c>
      <c r="J25" s="9">
        <f t="shared" si="5"/>
        <v>87.870310175987157</v>
      </c>
      <c r="K25" s="9">
        <f t="shared" si="6"/>
        <v>94.001088759951855</v>
      </c>
      <c r="L25" s="9">
        <f t="shared" si="6"/>
        <v>94.001088759951855</v>
      </c>
    </row>
    <row r="26" spans="1:12" x14ac:dyDescent="0.2">
      <c r="A26" s="21" t="s">
        <v>303</v>
      </c>
      <c r="B26" s="7"/>
      <c r="C26" s="7"/>
      <c r="D26" s="7"/>
      <c r="E26" s="7"/>
      <c r="F26" s="7"/>
      <c r="G26" s="7"/>
      <c r="H26" s="1"/>
      <c r="I26" s="1"/>
      <c r="J26" s="1"/>
      <c r="K26" s="1"/>
      <c r="L26" s="1"/>
    </row>
    <row r="27" spans="1:12" x14ac:dyDescent="0.2">
      <c r="A27" s="6" t="s">
        <v>6</v>
      </c>
      <c r="B27" s="7">
        <v>1696.8389999999999</v>
      </c>
      <c r="C27" s="7">
        <v>23597.178</v>
      </c>
      <c r="D27" s="7">
        <v>1704.84</v>
      </c>
      <c r="E27" s="7">
        <f t="shared" si="1"/>
        <v>1704.84</v>
      </c>
      <c r="F27" s="7">
        <v>2524.3359999999998</v>
      </c>
      <c r="G27" s="7">
        <v>2524.3359999999998</v>
      </c>
      <c r="H27" s="8">
        <f>H28+H29</f>
        <v>100.00000000000001</v>
      </c>
      <c r="I27" s="8">
        <f>I28+I29</f>
        <v>100.00000000000001</v>
      </c>
      <c r="J27" s="9">
        <f t="shared" ref="J27:J32" si="7">D27/B27*100</f>
        <v>100.47152381575388</v>
      </c>
      <c r="K27" s="9">
        <f t="shared" ref="K27:L32" si="8">D27/F27*100</f>
        <v>67.536175849807634</v>
      </c>
      <c r="L27" s="9">
        <f t="shared" si="8"/>
        <v>67.536175849807634</v>
      </c>
    </row>
    <row r="28" spans="1:12" x14ac:dyDescent="0.2">
      <c r="A28" s="10" t="s">
        <v>7</v>
      </c>
      <c r="B28" s="7">
        <v>1673.1669999999999</v>
      </c>
      <c r="C28" s="7">
        <v>20225.332999999999</v>
      </c>
      <c r="D28" s="7">
        <v>1700.8330000000001</v>
      </c>
      <c r="E28" s="7">
        <f t="shared" si="1"/>
        <v>1700.8330000000001</v>
      </c>
      <c r="F28" s="7">
        <v>1878.1669999999999</v>
      </c>
      <c r="G28" s="7">
        <v>1878.1669999999999</v>
      </c>
      <c r="H28" s="8">
        <f>D28/D27*100</f>
        <v>99.764963281011717</v>
      </c>
      <c r="I28" s="8">
        <f>E28/E27*100</f>
        <v>99.764963281011717</v>
      </c>
      <c r="J28" s="9">
        <f t="shared" si="7"/>
        <v>101.65351097648951</v>
      </c>
      <c r="K28" s="9">
        <f t="shared" si="8"/>
        <v>90.558134606773535</v>
      </c>
      <c r="L28" s="9">
        <f t="shared" si="8"/>
        <v>90.558134606773535</v>
      </c>
    </row>
    <row r="29" spans="1:12" x14ac:dyDescent="0.2">
      <c r="A29" s="10" t="s">
        <v>8</v>
      </c>
      <c r="B29" s="7">
        <v>23.672999999999998</v>
      </c>
      <c r="C29" s="7">
        <v>3371.8440000000001</v>
      </c>
      <c r="D29" s="7">
        <v>4.0069999999999997</v>
      </c>
      <c r="E29" s="7">
        <f t="shared" si="1"/>
        <v>4.0069999999999997</v>
      </c>
      <c r="F29" s="7">
        <v>646.16899999999998</v>
      </c>
      <c r="G29" s="7">
        <v>646.16899999999998</v>
      </c>
      <c r="H29" s="8">
        <f>D29/D27*100</f>
        <v>0.23503671898829215</v>
      </c>
      <c r="I29" s="8">
        <f>E29/E27*100</f>
        <v>0.23503671898829215</v>
      </c>
      <c r="J29" s="9">
        <f t="shared" si="7"/>
        <v>16.926456300426647</v>
      </c>
      <c r="K29" s="9">
        <f t="shared" si="8"/>
        <v>0.62011640917468958</v>
      </c>
      <c r="L29" s="9">
        <f t="shared" si="8"/>
        <v>0.62011640917468958</v>
      </c>
    </row>
    <row r="30" spans="1:12" x14ac:dyDescent="0.2">
      <c r="A30" s="6" t="s">
        <v>9</v>
      </c>
      <c r="B30" s="7">
        <v>1696.8389999999999</v>
      </c>
      <c r="C30" s="7">
        <v>23597.178</v>
      </c>
      <c r="D30" s="7">
        <v>1704.84</v>
      </c>
      <c r="E30" s="7">
        <f t="shared" si="1"/>
        <v>1704.84</v>
      </c>
      <c r="F30" s="7">
        <v>2524.3359999999998</v>
      </c>
      <c r="G30" s="7">
        <v>2524.3359999999998</v>
      </c>
      <c r="H30" s="8">
        <f>H31+H32</f>
        <v>100.00005865653083</v>
      </c>
      <c r="I30" s="8">
        <f>I31+I32</f>
        <v>100.00005865653083</v>
      </c>
      <c r="J30" s="9">
        <f t="shared" si="7"/>
        <v>100.47152381575388</v>
      </c>
      <c r="K30" s="9">
        <f t="shared" si="8"/>
        <v>67.536175849807634</v>
      </c>
      <c r="L30" s="9">
        <f t="shared" si="8"/>
        <v>67.536175849807634</v>
      </c>
    </row>
    <row r="31" spans="1:12" x14ac:dyDescent="0.2">
      <c r="A31" s="10" t="s">
        <v>10</v>
      </c>
      <c r="B31" s="7">
        <v>325.41000000000003</v>
      </c>
      <c r="C31" s="7">
        <v>4777.82</v>
      </c>
      <c r="D31" s="7">
        <v>157.81</v>
      </c>
      <c r="E31" s="7">
        <f t="shared" si="1"/>
        <v>157.81</v>
      </c>
      <c r="F31" s="7">
        <v>88</v>
      </c>
      <c r="G31" s="7">
        <v>88</v>
      </c>
      <c r="H31" s="8">
        <f>D31/D30*100</f>
        <v>9.2565871284108781</v>
      </c>
      <c r="I31" s="8">
        <f>E31/E30*100</f>
        <v>9.2565871284108781</v>
      </c>
      <c r="J31" s="9">
        <f t="shared" si="7"/>
        <v>48.495743830859524</v>
      </c>
      <c r="K31" s="9">
        <f t="shared" si="8"/>
        <v>179.32954545454544</v>
      </c>
      <c r="L31" s="9">
        <f t="shared" si="8"/>
        <v>179.32954545454544</v>
      </c>
    </row>
    <row r="32" spans="1:12" x14ac:dyDescent="0.2">
      <c r="A32" s="10" t="s">
        <v>11</v>
      </c>
      <c r="B32" s="7">
        <v>1371.4290000000001</v>
      </c>
      <c r="C32" s="7">
        <v>18819.358</v>
      </c>
      <c r="D32" s="7">
        <v>1547.0309999999999</v>
      </c>
      <c r="E32" s="7">
        <f t="shared" si="1"/>
        <v>1547.0309999999999</v>
      </c>
      <c r="F32" s="7">
        <v>2436.3359999999998</v>
      </c>
      <c r="G32" s="7">
        <v>2436.3359999999998</v>
      </c>
      <c r="H32" s="8">
        <f>D32/D30*100</f>
        <v>90.74347152811994</v>
      </c>
      <c r="I32" s="8">
        <f>E32/E30*100</f>
        <v>90.74347152811994</v>
      </c>
      <c r="J32" s="9">
        <f t="shared" si="7"/>
        <v>112.8043084986536</v>
      </c>
      <c r="K32" s="9">
        <f t="shared" si="8"/>
        <v>63.498261323561287</v>
      </c>
      <c r="L32" s="9">
        <f t="shared" si="8"/>
        <v>63.498261323561287</v>
      </c>
    </row>
    <row r="33" spans="1:12" x14ac:dyDescent="0.2">
      <c r="A33" s="21" t="s">
        <v>304</v>
      </c>
      <c r="B33" s="7"/>
      <c r="C33" s="7"/>
      <c r="D33" s="7"/>
      <c r="E33" s="7"/>
      <c r="F33" s="7"/>
      <c r="G33" s="7"/>
      <c r="H33" s="1"/>
      <c r="I33" s="1"/>
      <c r="J33" s="1"/>
      <c r="K33" s="1"/>
      <c r="L33" s="1"/>
    </row>
    <row r="34" spans="1:12" x14ac:dyDescent="0.2">
      <c r="A34" s="6" t="s">
        <v>6</v>
      </c>
      <c r="B34" s="7">
        <v>16321.727000000001</v>
      </c>
      <c r="C34" s="7">
        <v>225487.97500000001</v>
      </c>
      <c r="D34" s="7">
        <v>14278.637000000001</v>
      </c>
      <c r="E34" s="7">
        <f t="shared" si="1"/>
        <v>14278.637000000001</v>
      </c>
      <c r="F34" s="7">
        <v>16353.771000000001</v>
      </c>
      <c r="G34" s="7">
        <v>16353.771000000001</v>
      </c>
      <c r="H34" s="8">
        <f>H35+H36</f>
        <v>100</v>
      </c>
      <c r="I34" s="8">
        <f>I35+I36</f>
        <v>100</v>
      </c>
      <c r="J34" s="9">
        <f t="shared" ref="J34:J39" si="9">D34/B34*100</f>
        <v>87.482390803375154</v>
      </c>
      <c r="K34" s="9">
        <f t="shared" ref="K34:L39" si="10">D34/F34*100</f>
        <v>87.310975554200922</v>
      </c>
      <c r="L34" s="9">
        <f t="shared" si="10"/>
        <v>87.310975554200922</v>
      </c>
    </row>
    <row r="35" spans="1:12" x14ac:dyDescent="0.2">
      <c r="A35" s="10" t="s">
        <v>7</v>
      </c>
      <c r="B35" s="7">
        <v>13434.5</v>
      </c>
      <c r="C35" s="7">
        <v>198399.329</v>
      </c>
      <c r="D35" s="7">
        <v>12983.833000000001</v>
      </c>
      <c r="E35" s="7">
        <f t="shared" si="1"/>
        <v>12983.833000000001</v>
      </c>
      <c r="F35" s="7">
        <v>15125.833000000001</v>
      </c>
      <c r="G35" s="7">
        <v>15125.833000000001</v>
      </c>
      <c r="H35" s="8">
        <f>D35/D34*100</f>
        <v>90.931879562454029</v>
      </c>
      <c r="I35" s="8">
        <f>E35/E34*100</f>
        <v>90.931879562454029</v>
      </c>
      <c r="J35" s="9">
        <f t="shared" si="9"/>
        <v>96.645450147009569</v>
      </c>
      <c r="K35" s="9">
        <f t="shared" si="10"/>
        <v>85.838796448433612</v>
      </c>
      <c r="L35" s="9">
        <f t="shared" si="10"/>
        <v>85.838796448433612</v>
      </c>
    </row>
    <row r="36" spans="1:12" x14ac:dyDescent="0.2">
      <c r="A36" s="10" t="s">
        <v>8</v>
      </c>
      <c r="B36" s="7">
        <v>2887.2269999999999</v>
      </c>
      <c r="C36" s="7">
        <v>27088.645</v>
      </c>
      <c r="D36" s="7">
        <v>1294.8040000000001</v>
      </c>
      <c r="E36" s="7">
        <f t="shared" si="1"/>
        <v>1294.8040000000001</v>
      </c>
      <c r="F36" s="7">
        <v>1227.9380000000001</v>
      </c>
      <c r="G36" s="7">
        <v>1227.9380000000001</v>
      </c>
      <c r="H36" s="8">
        <f>D36/D34*100</f>
        <v>9.0681204375459643</v>
      </c>
      <c r="I36" s="8">
        <f>E36/E34*100</f>
        <v>9.0681204375459643</v>
      </c>
      <c r="J36" s="9">
        <f t="shared" si="9"/>
        <v>44.845936949190353</v>
      </c>
      <c r="K36" s="9">
        <f t="shared" si="10"/>
        <v>105.44538893657499</v>
      </c>
      <c r="L36" s="9">
        <f t="shared" si="10"/>
        <v>105.44538893657499</v>
      </c>
    </row>
    <row r="37" spans="1:12" x14ac:dyDescent="0.2">
      <c r="A37" s="6" t="s">
        <v>9</v>
      </c>
      <c r="B37" s="7">
        <v>16321.727000000001</v>
      </c>
      <c r="C37" s="7">
        <v>225487.97500000001</v>
      </c>
      <c r="D37" s="7">
        <v>14278.637000000001</v>
      </c>
      <c r="E37" s="7">
        <f t="shared" si="1"/>
        <v>14278.637000000001</v>
      </c>
      <c r="F37" s="7">
        <v>16353.771000000001</v>
      </c>
      <c r="G37" s="7">
        <v>16353.771000000001</v>
      </c>
      <c r="H37" s="8">
        <f>H38+H39</f>
        <v>99.999992996530395</v>
      </c>
      <c r="I37" s="8">
        <f>I38+I39</f>
        <v>99.999992996530395</v>
      </c>
      <c r="J37" s="9">
        <f t="shared" si="9"/>
        <v>87.482390803375154</v>
      </c>
      <c r="K37" s="9">
        <f t="shared" si="10"/>
        <v>87.310975554200922</v>
      </c>
      <c r="L37" s="9">
        <f t="shared" si="10"/>
        <v>87.310975554200922</v>
      </c>
    </row>
    <row r="38" spans="1:12" x14ac:dyDescent="0.2">
      <c r="A38" s="10" t="s">
        <v>10</v>
      </c>
      <c r="B38" s="7">
        <v>1782.777</v>
      </c>
      <c r="C38" s="7">
        <v>67755.199999999997</v>
      </c>
      <c r="D38" s="7">
        <v>2197.4349999999999</v>
      </c>
      <c r="E38" s="7">
        <f t="shared" si="1"/>
        <v>2197.4349999999999</v>
      </c>
      <c r="F38" s="7">
        <v>2857.6419999999998</v>
      </c>
      <c r="G38" s="7">
        <v>2857.6419999999998</v>
      </c>
      <c r="H38" s="8">
        <f>D38/D37*100</f>
        <v>15.389669196016397</v>
      </c>
      <c r="I38" s="8">
        <f>E38/E37*100</f>
        <v>15.389669196016397</v>
      </c>
      <c r="J38" s="9">
        <f t="shared" si="9"/>
        <v>123.25910643899938</v>
      </c>
      <c r="K38" s="9">
        <f t="shared" si="10"/>
        <v>76.896791130589492</v>
      </c>
      <c r="L38" s="9">
        <f t="shared" si="10"/>
        <v>76.896791130589492</v>
      </c>
    </row>
    <row r="39" spans="1:12" x14ac:dyDescent="0.2">
      <c r="A39" s="10" t="s">
        <v>11</v>
      </c>
      <c r="B39" s="7">
        <v>14538.95</v>
      </c>
      <c r="C39" s="7">
        <v>157732.774</v>
      </c>
      <c r="D39" s="7">
        <v>12081.200999999999</v>
      </c>
      <c r="E39" s="7">
        <f t="shared" si="1"/>
        <v>12081.200999999999</v>
      </c>
      <c r="F39" s="7">
        <v>13496.129000000001</v>
      </c>
      <c r="G39" s="7">
        <v>13496.129000000001</v>
      </c>
      <c r="H39" s="8">
        <f>D39/D37*100</f>
        <v>84.610323800513996</v>
      </c>
      <c r="I39" s="8">
        <f>E39/E37*100</f>
        <v>84.610323800513996</v>
      </c>
      <c r="J39" s="9">
        <f t="shared" si="9"/>
        <v>83.095416106390061</v>
      </c>
      <c r="K39" s="9">
        <f t="shared" si="10"/>
        <v>89.516045675022809</v>
      </c>
      <c r="L39" s="9">
        <f t="shared" si="10"/>
        <v>89.516045675022809</v>
      </c>
    </row>
    <row r="40" spans="1:12" ht="33.75" x14ac:dyDescent="0.2">
      <c r="A40" s="21" t="s">
        <v>305</v>
      </c>
      <c r="B40" s="7"/>
      <c r="C40" s="7"/>
      <c r="D40" s="7"/>
      <c r="E40" s="7"/>
      <c r="F40" s="7"/>
      <c r="G40" s="7"/>
      <c r="H40" s="1"/>
      <c r="I40" s="1"/>
      <c r="J40" s="1"/>
      <c r="K40" s="1"/>
      <c r="L40" s="1"/>
    </row>
    <row r="41" spans="1:12" x14ac:dyDescent="0.2">
      <c r="A41" s="6" t="s">
        <v>6</v>
      </c>
      <c r="B41" s="7">
        <v>66274.698999999993</v>
      </c>
      <c r="C41" s="7">
        <v>522791.28</v>
      </c>
      <c r="D41" s="7">
        <v>30291.315999999999</v>
      </c>
      <c r="E41" s="7">
        <f t="shared" si="1"/>
        <v>30291.315999999999</v>
      </c>
      <c r="F41" s="7">
        <v>65426.752</v>
      </c>
      <c r="G41" s="7">
        <v>65426.750999999997</v>
      </c>
      <c r="H41" s="8">
        <f>H42+H43</f>
        <v>100.00000000000001</v>
      </c>
      <c r="I41" s="8">
        <f>I42+I43</f>
        <v>100.00000000000001</v>
      </c>
      <c r="J41" s="9">
        <f t="shared" ref="J41:J46" si="11">D41/B41*100</f>
        <v>45.705701356712311</v>
      </c>
      <c r="K41" s="9">
        <f t="shared" ref="K41:L46" si="12">D41/F41*100</f>
        <v>46.298058628984059</v>
      </c>
      <c r="L41" s="9">
        <f t="shared" si="12"/>
        <v>46.298059336615999</v>
      </c>
    </row>
    <row r="42" spans="1:12" x14ac:dyDescent="0.2">
      <c r="A42" s="10" t="s">
        <v>7</v>
      </c>
      <c r="B42" s="7">
        <v>35068.667000000001</v>
      </c>
      <c r="C42" s="7">
        <v>219801.33300000001</v>
      </c>
      <c r="D42" s="7">
        <v>5993.3329999999996</v>
      </c>
      <c r="E42" s="7">
        <f t="shared" si="1"/>
        <v>5993.3329999999996</v>
      </c>
      <c r="F42" s="7">
        <v>32547.332999999999</v>
      </c>
      <c r="G42" s="7">
        <v>32547.332999999999</v>
      </c>
      <c r="H42" s="8">
        <f>D42/D41*100</f>
        <v>19.785647477316601</v>
      </c>
      <c r="I42" s="8">
        <f>E42/E41*100</f>
        <v>19.785647477316601</v>
      </c>
      <c r="J42" s="9">
        <f t="shared" si="11"/>
        <v>17.090278909089985</v>
      </c>
      <c r="K42" s="9">
        <f t="shared" si="12"/>
        <v>18.414206165525144</v>
      </c>
      <c r="L42" s="9">
        <f t="shared" si="12"/>
        <v>18.414206165525144</v>
      </c>
    </row>
    <row r="43" spans="1:12" x14ac:dyDescent="0.2">
      <c r="A43" s="10" t="s">
        <v>8</v>
      </c>
      <c r="B43" s="7">
        <v>31206.031999999999</v>
      </c>
      <c r="C43" s="7">
        <v>302989.946</v>
      </c>
      <c r="D43" s="7">
        <v>24297.983</v>
      </c>
      <c r="E43" s="7">
        <f t="shared" si="1"/>
        <v>24297.983</v>
      </c>
      <c r="F43" s="7">
        <v>32879.417999999998</v>
      </c>
      <c r="G43" s="7">
        <v>32879.417999999998</v>
      </c>
      <c r="H43" s="8">
        <f>D43/D41*100</f>
        <v>80.214352522683413</v>
      </c>
      <c r="I43" s="8">
        <f>E43/E41*100</f>
        <v>80.214352522683413</v>
      </c>
      <c r="J43" s="9">
        <f t="shared" si="11"/>
        <v>77.863097108917927</v>
      </c>
      <c r="K43" s="9">
        <f t="shared" si="12"/>
        <v>73.900283149780819</v>
      </c>
      <c r="L43" s="9">
        <f t="shared" si="12"/>
        <v>73.900283149780819</v>
      </c>
    </row>
    <row r="44" spans="1:12" x14ac:dyDescent="0.2">
      <c r="A44" s="6" t="s">
        <v>9</v>
      </c>
      <c r="B44" s="7">
        <v>66274.698999999993</v>
      </c>
      <c r="C44" s="7">
        <v>522791.28</v>
      </c>
      <c r="D44" s="7">
        <v>30291.315999999999</v>
      </c>
      <c r="E44" s="7">
        <f t="shared" si="1"/>
        <v>30291.315999999999</v>
      </c>
      <c r="F44" s="7">
        <v>65426.752</v>
      </c>
      <c r="G44" s="7">
        <v>65426.750999999997</v>
      </c>
      <c r="H44" s="8">
        <f>H45+H46</f>
        <v>100</v>
      </c>
      <c r="I44" s="8">
        <f>I45+I46</f>
        <v>100</v>
      </c>
      <c r="J44" s="9">
        <f t="shared" si="11"/>
        <v>45.705701356712311</v>
      </c>
      <c r="K44" s="9">
        <f t="shared" si="12"/>
        <v>46.298058628984059</v>
      </c>
      <c r="L44" s="9">
        <f t="shared" si="12"/>
        <v>46.298059336615999</v>
      </c>
    </row>
    <row r="45" spans="1:12" x14ac:dyDescent="0.2">
      <c r="A45" s="10" t="s">
        <v>10</v>
      </c>
      <c r="B45" s="7">
        <v>9376.3970000000008</v>
      </c>
      <c r="C45" s="7">
        <v>19024.84</v>
      </c>
      <c r="D45" s="7">
        <v>10456.603999999999</v>
      </c>
      <c r="E45" s="7">
        <f t="shared" si="1"/>
        <v>10456.603999999999</v>
      </c>
      <c r="F45" s="7">
        <v>1.7999999999999999E-2</v>
      </c>
      <c r="G45" s="7">
        <v>1.7999999999999999E-2</v>
      </c>
      <c r="H45" s="8">
        <f>D45/D44*100</f>
        <v>34.520137718678185</v>
      </c>
      <c r="I45" s="8">
        <f>E45/E44*100</f>
        <v>34.520137718678185</v>
      </c>
      <c r="J45" s="9">
        <f t="shared" si="11"/>
        <v>111.52049129319074</v>
      </c>
      <c r="K45" s="9"/>
      <c r="L45" s="9"/>
    </row>
    <row r="46" spans="1:12" x14ac:dyDescent="0.2">
      <c r="A46" s="10" t="s">
        <v>11</v>
      </c>
      <c r="B46" s="7">
        <v>56898.302000000003</v>
      </c>
      <c r="C46" s="7">
        <v>503766.44</v>
      </c>
      <c r="D46" s="7">
        <v>19834.712</v>
      </c>
      <c r="E46" s="7">
        <f t="shared" si="1"/>
        <v>19834.712</v>
      </c>
      <c r="F46" s="7">
        <v>65426.733999999997</v>
      </c>
      <c r="G46" s="7">
        <v>65426.733</v>
      </c>
      <c r="H46" s="8">
        <f>D46/D44*100</f>
        <v>65.479862281321815</v>
      </c>
      <c r="I46" s="8">
        <f>E46/E44*100</f>
        <v>65.479862281321815</v>
      </c>
      <c r="J46" s="9">
        <f t="shared" si="11"/>
        <v>34.859936593538407</v>
      </c>
      <c r="K46" s="9">
        <f t="shared" si="12"/>
        <v>30.3159133696021</v>
      </c>
      <c r="L46" s="9">
        <f t="shared" si="12"/>
        <v>30.315913832958767</v>
      </c>
    </row>
    <row r="47" spans="1:12" x14ac:dyDescent="0.2">
      <c r="A47" s="21" t="s">
        <v>306</v>
      </c>
      <c r="B47" s="7"/>
      <c r="C47" s="7"/>
      <c r="D47" s="7"/>
      <c r="E47" s="7"/>
      <c r="F47" s="7"/>
      <c r="G47" s="7"/>
      <c r="H47" s="1"/>
      <c r="I47" s="1"/>
      <c r="J47" s="1"/>
      <c r="K47" s="1"/>
      <c r="L47" s="1"/>
    </row>
    <row r="48" spans="1:12" x14ac:dyDescent="0.2">
      <c r="A48" s="6" t="s">
        <v>6</v>
      </c>
      <c r="B48" s="7">
        <v>61357.972999999998</v>
      </c>
      <c r="C48" s="7">
        <v>623321.39500000002</v>
      </c>
      <c r="D48" s="7">
        <v>64644.071000000004</v>
      </c>
      <c r="E48" s="7">
        <f t="shared" si="1"/>
        <v>64644.071000000004</v>
      </c>
      <c r="F48" s="7">
        <v>51184.991999999998</v>
      </c>
      <c r="G48" s="7">
        <v>51184.991999999998</v>
      </c>
      <c r="H48" s="8">
        <f>H49+H50</f>
        <v>100</v>
      </c>
      <c r="I48" s="8">
        <f>I49+I50</f>
        <v>100</v>
      </c>
      <c r="J48" s="9">
        <f t="shared" ref="J48:J53" si="13">D48/B48*100</f>
        <v>105.35561694647248</v>
      </c>
      <c r="K48" s="9">
        <f t="shared" ref="K48:L53" si="14">D48/F48*100</f>
        <v>126.29497138536235</v>
      </c>
      <c r="L48" s="9">
        <f t="shared" si="14"/>
        <v>126.29497138536235</v>
      </c>
    </row>
    <row r="49" spans="1:12" x14ac:dyDescent="0.2">
      <c r="A49" s="10" t="s">
        <v>7</v>
      </c>
      <c r="B49" s="7">
        <v>53165.832999999999</v>
      </c>
      <c r="C49" s="7">
        <v>534169.99600000004</v>
      </c>
      <c r="D49" s="7">
        <v>58831.5</v>
      </c>
      <c r="E49" s="7">
        <f t="shared" si="1"/>
        <v>58831.5</v>
      </c>
      <c r="F49" s="7">
        <v>43786.165999999997</v>
      </c>
      <c r="G49" s="7">
        <v>43786.165999999997</v>
      </c>
      <c r="H49" s="8">
        <f>D49/D48*100</f>
        <v>91.008346302942456</v>
      </c>
      <c r="I49" s="8">
        <f>E49/E48*100</f>
        <v>91.008346302942456</v>
      </c>
      <c r="J49" s="9">
        <f t="shared" si="13"/>
        <v>110.65659405731496</v>
      </c>
      <c r="K49" s="9">
        <f t="shared" si="14"/>
        <v>134.36093034498612</v>
      </c>
      <c r="L49" s="9">
        <f t="shared" si="14"/>
        <v>134.36093034498612</v>
      </c>
    </row>
    <row r="50" spans="1:12" x14ac:dyDescent="0.2">
      <c r="A50" s="10" t="s">
        <v>8</v>
      </c>
      <c r="B50" s="7">
        <v>8192.14</v>
      </c>
      <c r="C50" s="7">
        <v>89151.399000000005</v>
      </c>
      <c r="D50" s="7">
        <v>5812.5709999999999</v>
      </c>
      <c r="E50" s="7">
        <f t="shared" si="1"/>
        <v>5812.5709999999999</v>
      </c>
      <c r="F50" s="7">
        <v>7398.826</v>
      </c>
      <c r="G50" s="7">
        <v>7398.826</v>
      </c>
      <c r="H50" s="8">
        <f>D50/D48*100</f>
        <v>8.9916536970575383</v>
      </c>
      <c r="I50" s="8">
        <f>E50/E48*100</f>
        <v>8.9916536970575383</v>
      </c>
      <c r="J50" s="9">
        <f t="shared" si="13"/>
        <v>70.953023263762589</v>
      </c>
      <c r="K50" s="9">
        <f t="shared" si="14"/>
        <v>78.560720308870629</v>
      </c>
      <c r="L50" s="9">
        <f t="shared" si="14"/>
        <v>78.560720308870629</v>
      </c>
    </row>
    <row r="51" spans="1:12" x14ac:dyDescent="0.2">
      <c r="A51" s="6" t="s">
        <v>9</v>
      </c>
      <c r="B51" s="7">
        <v>61357.972999999998</v>
      </c>
      <c r="C51" s="7">
        <v>623321.39500000002</v>
      </c>
      <c r="D51" s="7">
        <v>64644.071000000004</v>
      </c>
      <c r="E51" s="7">
        <f t="shared" si="1"/>
        <v>64644.071000000004</v>
      </c>
      <c r="F51" s="7">
        <v>51184.991999999998</v>
      </c>
      <c r="G51" s="7">
        <v>51184.991999999998</v>
      </c>
      <c r="H51" s="8">
        <f>H52+H53</f>
        <v>99.999999999999986</v>
      </c>
      <c r="I51" s="8">
        <f>I52+I53</f>
        <v>99.999999999999986</v>
      </c>
      <c r="J51" s="9">
        <f t="shared" si="13"/>
        <v>105.35561694647248</v>
      </c>
      <c r="K51" s="9">
        <f t="shared" si="14"/>
        <v>126.29497138536235</v>
      </c>
      <c r="L51" s="9">
        <f t="shared" si="14"/>
        <v>126.29497138536235</v>
      </c>
    </row>
    <row r="52" spans="1:12" x14ac:dyDescent="0.2">
      <c r="A52" s="10" t="s">
        <v>10</v>
      </c>
      <c r="B52" s="7">
        <v>39592.536</v>
      </c>
      <c r="C52" s="7">
        <v>365311.57</v>
      </c>
      <c r="D52" s="7">
        <v>30605.01</v>
      </c>
      <c r="E52" s="7">
        <f t="shared" si="1"/>
        <v>30605.01</v>
      </c>
      <c r="F52" s="7">
        <v>19408.627</v>
      </c>
      <c r="G52" s="7">
        <v>19408.627</v>
      </c>
      <c r="H52" s="8">
        <f>D52/D51*100</f>
        <v>47.34387783219902</v>
      </c>
      <c r="I52" s="8">
        <f>E52/E51*100</f>
        <v>47.34387783219902</v>
      </c>
      <c r="J52" s="9">
        <f t="shared" si="13"/>
        <v>77.299948656989287</v>
      </c>
      <c r="K52" s="9">
        <f t="shared" si="14"/>
        <v>157.68766126527137</v>
      </c>
      <c r="L52" s="9">
        <f t="shared" si="14"/>
        <v>157.68766126527137</v>
      </c>
    </row>
    <row r="53" spans="1:12" x14ac:dyDescent="0.2">
      <c r="A53" s="10" t="s">
        <v>11</v>
      </c>
      <c r="B53" s="7">
        <v>21765.437000000002</v>
      </c>
      <c r="C53" s="7">
        <v>258009.82500000001</v>
      </c>
      <c r="D53" s="7">
        <v>34039.061000000002</v>
      </c>
      <c r="E53" s="7">
        <f t="shared" si="1"/>
        <v>34039.061000000002</v>
      </c>
      <c r="F53" s="7">
        <v>31776.365000000002</v>
      </c>
      <c r="G53" s="7">
        <v>31776.364999999998</v>
      </c>
      <c r="H53" s="8">
        <f>D53/D51*100</f>
        <v>52.656122167800966</v>
      </c>
      <c r="I53" s="8">
        <f>E53/E51*100</f>
        <v>52.656122167800966</v>
      </c>
      <c r="J53" s="9">
        <f t="shared" si="13"/>
        <v>156.39043222518342</v>
      </c>
      <c r="K53" s="9">
        <f t="shared" si="14"/>
        <v>107.12068859984456</v>
      </c>
      <c r="L53" s="9">
        <f t="shared" si="14"/>
        <v>107.12068859984458</v>
      </c>
    </row>
    <row r="54" spans="1:12" x14ac:dyDescent="0.2">
      <c r="A54" s="21" t="s">
        <v>307</v>
      </c>
      <c r="B54" s="7"/>
      <c r="C54" s="7"/>
      <c r="D54" s="7"/>
      <c r="E54" s="7"/>
      <c r="F54" s="7"/>
      <c r="G54" s="7"/>
      <c r="H54" s="1"/>
      <c r="I54" s="1"/>
      <c r="J54" s="1"/>
      <c r="K54" s="1"/>
      <c r="L54" s="1"/>
    </row>
    <row r="55" spans="1:12" x14ac:dyDescent="0.2">
      <c r="A55" s="6" t="s">
        <v>6</v>
      </c>
      <c r="B55" s="7">
        <v>86962.612000000008</v>
      </c>
      <c r="C55" s="7">
        <v>555651.37100000004</v>
      </c>
      <c r="D55" s="7">
        <v>31337.186000000002</v>
      </c>
      <c r="E55" s="7">
        <f t="shared" si="1"/>
        <v>31337.186000000002</v>
      </c>
      <c r="F55" s="7">
        <v>33743.375</v>
      </c>
      <c r="G55" s="7">
        <v>33743.375</v>
      </c>
      <c r="H55" s="8">
        <f>H56+H57</f>
        <v>100</v>
      </c>
      <c r="I55" s="8">
        <f>I56+I57</f>
        <v>100</v>
      </c>
      <c r="J55" s="9">
        <f t="shared" ref="J55:J60" si="15">D55/B55*100</f>
        <v>36.035240063856406</v>
      </c>
      <c r="K55" s="9">
        <f t="shared" ref="K55:L60" si="16">D55/F55*100</f>
        <v>92.869151351932061</v>
      </c>
      <c r="L55" s="9">
        <f t="shared" si="16"/>
        <v>92.869151351932061</v>
      </c>
    </row>
    <row r="56" spans="1:12" x14ac:dyDescent="0.2">
      <c r="A56" s="10" t="s">
        <v>7</v>
      </c>
      <c r="B56" s="7">
        <v>85728.390000000014</v>
      </c>
      <c r="C56" s="7">
        <v>544304.36</v>
      </c>
      <c r="D56" s="7">
        <v>30300.760000000002</v>
      </c>
      <c r="E56" s="7">
        <f t="shared" si="1"/>
        <v>30300.760000000002</v>
      </c>
      <c r="F56" s="7">
        <v>33461.81</v>
      </c>
      <c r="G56" s="7">
        <v>33461.81</v>
      </c>
      <c r="H56" s="8">
        <f>D56/D55*100</f>
        <v>96.692664108385486</v>
      </c>
      <c r="I56" s="8">
        <f>E56/E55*100</f>
        <v>96.692664108385486</v>
      </c>
      <c r="J56" s="9">
        <f t="shared" si="15"/>
        <v>35.345070635293624</v>
      </c>
      <c r="K56" s="9">
        <f t="shared" si="16"/>
        <v>90.553260567793572</v>
      </c>
      <c r="L56" s="9">
        <f t="shared" si="16"/>
        <v>90.553260567793572</v>
      </c>
    </row>
    <row r="57" spans="1:12" x14ac:dyDescent="0.2">
      <c r="A57" s="10" t="s">
        <v>8</v>
      </c>
      <c r="B57" s="7">
        <v>1234.222</v>
      </c>
      <c r="C57" s="7">
        <v>11347.011</v>
      </c>
      <c r="D57" s="7">
        <v>1036.4259999999999</v>
      </c>
      <c r="E57" s="7">
        <f t="shared" si="1"/>
        <v>1036.4259999999999</v>
      </c>
      <c r="F57" s="7">
        <v>281.565</v>
      </c>
      <c r="G57" s="7">
        <v>281.565</v>
      </c>
      <c r="H57" s="8">
        <f>D57/D55*100</f>
        <v>3.3073358916145179</v>
      </c>
      <c r="I57" s="8">
        <f>E57/E55*100</f>
        <v>3.3073358916145179</v>
      </c>
      <c r="J57" s="9">
        <f t="shared" si="15"/>
        <v>83.974033844802634</v>
      </c>
      <c r="K57" s="9">
        <f t="shared" si="16"/>
        <v>368.09475609539538</v>
      </c>
      <c r="L57" s="9">
        <f t="shared" si="16"/>
        <v>368.09475609539538</v>
      </c>
    </row>
    <row r="58" spans="1:12" x14ac:dyDescent="0.2">
      <c r="A58" s="6" t="s">
        <v>9</v>
      </c>
      <c r="B58" s="7">
        <v>86962.612000000008</v>
      </c>
      <c r="C58" s="7">
        <v>555651.37100000004</v>
      </c>
      <c r="D58" s="7">
        <v>31337.186000000002</v>
      </c>
      <c r="E58" s="7">
        <f t="shared" si="1"/>
        <v>31337.186000000002</v>
      </c>
      <c r="F58" s="7">
        <v>33743.375</v>
      </c>
      <c r="G58" s="7">
        <v>33743.375</v>
      </c>
      <c r="H58" s="8">
        <f>H59+H60</f>
        <v>100</v>
      </c>
      <c r="I58" s="8">
        <f>I59+I60</f>
        <v>100</v>
      </c>
      <c r="J58" s="9">
        <f t="shared" si="15"/>
        <v>36.035240063856406</v>
      </c>
      <c r="K58" s="9">
        <f t="shared" si="16"/>
        <v>92.869151351932061</v>
      </c>
      <c r="L58" s="9">
        <f t="shared" si="16"/>
        <v>92.869151351932061</v>
      </c>
    </row>
    <row r="59" spans="1:12" x14ac:dyDescent="0.2">
      <c r="A59" s="10" t="s">
        <v>10</v>
      </c>
      <c r="B59" s="7">
        <v>1196.989</v>
      </c>
      <c r="C59" s="7">
        <v>15767.683999999999</v>
      </c>
      <c r="D59" s="7">
        <v>685.92499999999995</v>
      </c>
      <c r="E59" s="7">
        <f t="shared" si="1"/>
        <v>685.92499999999995</v>
      </c>
      <c r="F59" s="7">
        <v>1040.925</v>
      </c>
      <c r="G59" s="7">
        <v>1040.925</v>
      </c>
      <c r="H59" s="8">
        <f>D59/D58*100</f>
        <v>2.1888532046240523</v>
      </c>
      <c r="I59" s="8">
        <f>E59/E58*100</f>
        <v>2.1888532046240523</v>
      </c>
      <c r="J59" s="9">
        <f t="shared" si="15"/>
        <v>57.304202461342577</v>
      </c>
      <c r="K59" s="9">
        <f t="shared" si="16"/>
        <v>65.895717751038745</v>
      </c>
      <c r="L59" s="9">
        <f t="shared" si="16"/>
        <v>65.895717751038745</v>
      </c>
    </row>
    <row r="60" spans="1:12" x14ac:dyDescent="0.2">
      <c r="A60" s="10" t="s">
        <v>11</v>
      </c>
      <c r="B60" s="7">
        <v>85765.623000000007</v>
      </c>
      <c r="C60" s="7">
        <v>539883.68700000003</v>
      </c>
      <c r="D60" s="7">
        <v>30651.261000000002</v>
      </c>
      <c r="E60" s="7">
        <f t="shared" si="1"/>
        <v>30651.261000000002</v>
      </c>
      <c r="F60" s="7">
        <v>32702.45</v>
      </c>
      <c r="G60" s="7">
        <v>32702.45</v>
      </c>
      <c r="H60" s="8">
        <f>D60/D58*100</f>
        <v>97.811146795375947</v>
      </c>
      <c r="I60" s="8">
        <f>E60/E58*100</f>
        <v>97.811146795375947</v>
      </c>
      <c r="J60" s="9">
        <f t="shared" si="15"/>
        <v>35.738399521682481</v>
      </c>
      <c r="K60" s="9">
        <f t="shared" si="16"/>
        <v>93.727720705940996</v>
      </c>
      <c r="L60" s="9">
        <f t="shared" si="16"/>
        <v>93.727720705940996</v>
      </c>
    </row>
    <row r="61" spans="1:12" x14ac:dyDescent="0.2">
      <c r="A61" s="21" t="s">
        <v>308</v>
      </c>
      <c r="B61" s="7"/>
      <c r="C61" s="7"/>
      <c r="D61" s="7"/>
      <c r="E61" s="7"/>
      <c r="F61" s="7"/>
      <c r="G61" s="7"/>
      <c r="H61" s="1"/>
      <c r="I61" s="1"/>
      <c r="J61" s="1"/>
      <c r="K61" s="1"/>
      <c r="L61" s="1"/>
    </row>
    <row r="62" spans="1:12" x14ac:dyDescent="0.2">
      <c r="A62" s="6" t="s">
        <v>6</v>
      </c>
      <c r="B62" s="7">
        <v>29907.865999999958</v>
      </c>
      <c r="C62" s="7">
        <v>177932.92899999995</v>
      </c>
      <c r="D62" s="7">
        <v>8930.5560000000005</v>
      </c>
      <c r="E62" s="7">
        <f t="shared" si="1"/>
        <v>8930.5560000000005</v>
      </c>
      <c r="F62" s="7">
        <v>9654.9699999999993</v>
      </c>
      <c r="G62" s="7">
        <v>9654.9699999999993</v>
      </c>
      <c r="H62" s="8">
        <f>H63+H64</f>
        <v>99.999999999999986</v>
      </c>
      <c r="I62" s="8">
        <f>I63+I64</f>
        <v>99.999999999999986</v>
      </c>
      <c r="J62" s="9">
        <f t="shared" ref="J62:J67" si="17">D62/B62*100</f>
        <v>29.860224731513817</v>
      </c>
      <c r="K62" s="9">
        <f t="shared" ref="K62:L67" si="18">D62/F62*100</f>
        <v>92.496983418902403</v>
      </c>
      <c r="L62" s="9">
        <f t="shared" si="18"/>
        <v>92.496983418902403</v>
      </c>
    </row>
    <row r="63" spans="1:12" x14ac:dyDescent="0.2">
      <c r="A63" s="10" t="s">
        <v>7</v>
      </c>
      <c r="B63" s="7">
        <v>29907.799999999959</v>
      </c>
      <c r="C63" s="7">
        <v>177900.26999999993</v>
      </c>
      <c r="D63" s="7">
        <v>8930.4</v>
      </c>
      <c r="E63" s="7">
        <f t="shared" si="1"/>
        <v>8930.4</v>
      </c>
      <c r="F63" s="7">
        <v>9654.9699999999993</v>
      </c>
      <c r="G63" s="7">
        <v>9654.9699999999993</v>
      </c>
      <c r="H63" s="8">
        <f>D63/D62*100</f>
        <v>99.998253188267327</v>
      </c>
      <c r="I63" s="8">
        <f>E63/E62*100</f>
        <v>99.998253188267327</v>
      </c>
      <c r="J63" s="9">
        <f t="shared" si="17"/>
        <v>29.859769023465489</v>
      </c>
      <c r="K63" s="9">
        <f t="shared" si="18"/>
        <v>92.495367670743661</v>
      </c>
      <c r="L63" s="9">
        <f t="shared" si="18"/>
        <v>92.495367670743661</v>
      </c>
    </row>
    <row r="64" spans="1:12" x14ac:dyDescent="0.2">
      <c r="A64" s="10" t="s">
        <v>8</v>
      </c>
      <c r="B64" s="7">
        <v>6.6000000000000003E-2</v>
      </c>
      <c r="C64" s="7">
        <v>32.658999999999999</v>
      </c>
      <c r="D64" s="7">
        <v>0.156</v>
      </c>
      <c r="E64" s="7">
        <f t="shared" si="1"/>
        <v>0.156</v>
      </c>
      <c r="F64" s="7">
        <v>0</v>
      </c>
      <c r="G64" s="7">
        <v>0</v>
      </c>
      <c r="H64" s="8">
        <f>D64/D62*100</f>
        <v>1.7468117326625574E-3</v>
      </c>
      <c r="I64" s="8">
        <f>E64/E62*100</f>
        <v>1.7468117326625574E-3</v>
      </c>
      <c r="J64" s="9">
        <f t="shared" si="17"/>
        <v>236.36363636363632</v>
      </c>
      <c r="K64" s="9">
        <v>0</v>
      </c>
      <c r="L64" s="9">
        <v>0</v>
      </c>
    </row>
    <row r="65" spans="1:12" x14ac:dyDescent="0.2">
      <c r="A65" s="6" t="s">
        <v>9</v>
      </c>
      <c r="B65" s="7">
        <v>29907.865999999958</v>
      </c>
      <c r="C65" s="7">
        <v>177932.92899999995</v>
      </c>
      <c r="D65" s="7">
        <v>8930.5560000000005</v>
      </c>
      <c r="E65" s="7">
        <f t="shared" si="1"/>
        <v>8930.5560000000005</v>
      </c>
      <c r="F65" s="7">
        <v>9654.9699999999993</v>
      </c>
      <c r="G65" s="7">
        <v>9654.9699999999993</v>
      </c>
      <c r="H65" s="8">
        <f>H66+H67</f>
        <v>100</v>
      </c>
      <c r="I65" s="8">
        <f>I66+I67</f>
        <v>100</v>
      </c>
      <c r="J65" s="9">
        <f t="shared" si="17"/>
        <v>29.860224731513817</v>
      </c>
      <c r="K65" s="9">
        <f t="shared" si="18"/>
        <v>92.496983418902403</v>
      </c>
      <c r="L65" s="9">
        <f t="shared" si="18"/>
        <v>92.496983418902403</v>
      </c>
    </row>
    <row r="66" spans="1:12" x14ac:dyDescent="0.2">
      <c r="A66" s="10" t="s">
        <v>10</v>
      </c>
      <c r="B66" s="7">
        <v>603.22400000000005</v>
      </c>
      <c r="C66" s="7">
        <v>7893.7839999999997</v>
      </c>
      <c r="D66" s="7">
        <v>453.27499999999998</v>
      </c>
      <c r="E66" s="7">
        <f t="shared" si="1"/>
        <v>453.27499999999998</v>
      </c>
      <c r="F66" s="7">
        <v>493.82799999999997</v>
      </c>
      <c r="G66" s="7">
        <v>493.82799999999997</v>
      </c>
      <c r="H66" s="8">
        <f>D66/D65*100</f>
        <v>5.0755518469398764</v>
      </c>
      <c r="I66" s="8">
        <f>E66/E65*100</f>
        <v>5.0755518469398764</v>
      </c>
      <c r="J66" s="9">
        <f t="shared" si="17"/>
        <v>75.142069944166664</v>
      </c>
      <c r="K66" s="9">
        <f t="shared" si="18"/>
        <v>91.788031460346517</v>
      </c>
      <c r="L66" s="9">
        <f t="shared" si="18"/>
        <v>91.788031460346517</v>
      </c>
    </row>
    <row r="67" spans="1:12" x14ac:dyDescent="0.2">
      <c r="A67" s="10" t="s">
        <v>11</v>
      </c>
      <c r="B67" s="7">
        <v>29304.64199999996</v>
      </c>
      <c r="C67" s="7">
        <v>170039.14499999996</v>
      </c>
      <c r="D67" s="7">
        <v>8477.2810000000009</v>
      </c>
      <c r="E67" s="7">
        <f t="shared" si="1"/>
        <v>8477.2810000000009</v>
      </c>
      <c r="F67" s="7">
        <v>9161.1419999999998</v>
      </c>
      <c r="G67" s="7">
        <v>9161.1419999999998</v>
      </c>
      <c r="H67" s="8">
        <f>D67/D65*100</f>
        <v>94.924448153060126</v>
      </c>
      <c r="I67" s="8">
        <f>E67/E65*100</f>
        <v>94.924448153060126</v>
      </c>
      <c r="J67" s="9">
        <f t="shared" si="17"/>
        <v>28.928116576206637</v>
      </c>
      <c r="K67" s="9">
        <f t="shared" si="18"/>
        <v>92.535199214246447</v>
      </c>
      <c r="L67" s="9">
        <f t="shared" si="18"/>
        <v>92.535199214246447</v>
      </c>
    </row>
    <row r="68" spans="1:12" x14ac:dyDescent="0.2">
      <c r="A68" s="21" t="s">
        <v>309</v>
      </c>
      <c r="B68" s="7"/>
      <c r="C68" s="7"/>
      <c r="D68" s="7"/>
      <c r="E68" s="7"/>
      <c r="F68" s="7"/>
      <c r="G68" s="7"/>
      <c r="H68" s="1"/>
      <c r="I68" s="1"/>
      <c r="J68" s="1"/>
      <c r="K68" s="1"/>
      <c r="L68" s="1"/>
    </row>
    <row r="69" spans="1:12" x14ac:dyDescent="0.2">
      <c r="A69" s="6" t="s">
        <v>6</v>
      </c>
      <c r="B69" s="7">
        <v>9087.3160000000025</v>
      </c>
      <c r="C69" s="7">
        <v>82957.545000000013</v>
      </c>
      <c r="D69" s="7">
        <v>4583.616</v>
      </c>
      <c r="E69" s="7">
        <f t="shared" si="1"/>
        <v>4583.616</v>
      </c>
      <c r="F69" s="7">
        <v>7011.8860000000004</v>
      </c>
      <c r="G69" s="7">
        <v>7011.8860000000004</v>
      </c>
      <c r="H69" s="8">
        <f>H70+H71</f>
        <v>100</v>
      </c>
      <c r="I69" s="8">
        <f>I70+I71</f>
        <v>100</v>
      </c>
      <c r="J69" s="9">
        <f t="shared" ref="J69:J74" si="19">D69/B69*100</f>
        <v>50.439711791688538</v>
      </c>
      <c r="K69" s="9">
        <f t="shared" ref="K69:L74" si="20">D69/F69*100</f>
        <v>65.369231616144347</v>
      </c>
      <c r="L69" s="9">
        <f t="shared" si="20"/>
        <v>65.369231616144347</v>
      </c>
    </row>
    <row r="70" spans="1:12" x14ac:dyDescent="0.2">
      <c r="A70" s="10" t="s">
        <v>7</v>
      </c>
      <c r="B70" s="7">
        <v>8963.3300000000017</v>
      </c>
      <c r="C70" s="7">
        <v>76220.990000000005</v>
      </c>
      <c r="D70" s="7">
        <v>4487.1099999999997</v>
      </c>
      <c r="E70" s="7">
        <f t="shared" si="1"/>
        <v>4487.1099999999997</v>
      </c>
      <c r="F70" s="7">
        <v>6621.13</v>
      </c>
      <c r="G70" s="7">
        <v>6621.13</v>
      </c>
      <c r="H70" s="8">
        <f>D70/D69*100</f>
        <v>97.894544394643873</v>
      </c>
      <c r="I70" s="8">
        <f>E70/E69*100</f>
        <v>97.894544394643873</v>
      </c>
      <c r="J70" s="9">
        <f t="shared" si="19"/>
        <v>50.060747512364259</v>
      </c>
      <c r="K70" s="9">
        <f t="shared" si="20"/>
        <v>67.769549910664793</v>
      </c>
      <c r="L70" s="9">
        <f t="shared" si="20"/>
        <v>67.769549910664793</v>
      </c>
    </row>
    <row r="71" spans="1:12" x14ac:dyDescent="0.2">
      <c r="A71" s="10" t="s">
        <v>8</v>
      </c>
      <c r="B71" s="7">
        <v>123.986</v>
      </c>
      <c r="C71" s="7">
        <v>6736.5550000000003</v>
      </c>
      <c r="D71" s="7">
        <v>96.506</v>
      </c>
      <c r="E71" s="7">
        <f t="shared" ref="E71:E130" si="21">D71</f>
        <v>96.506</v>
      </c>
      <c r="F71" s="7">
        <v>390.75599999999997</v>
      </c>
      <c r="G71" s="7">
        <v>390.75599999999997</v>
      </c>
      <c r="H71" s="8">
        <f>D71/D69*100</f>
        <v>2.1054556053561204</v>
      </c>
      <c r="I71" s="8">
        <f>E71/E69*100</f>
        <v>2.1054556053561204</v>
      </c>
      <c r="J71" s="9">
        <f t="shared" si="19"/>
        <v>77.836207313728963</v>
      </c>
      <c r="K71" s="9">
        <f t="shared" si="20"/>
        <v>24.6972535290565</v>
      </c>
      <c r="L71" s="9">
        <f t="shared" si="20"/>
        <v>24.6972535290565</v>
      </c>
    </row>
    <row r="72" spans="1:12" x14ac:dyDescent="0.2">
      <c r="A72" s="6" t="s">
        <v>9</v>
      </c>
      <c r="B72" s="7">
        <v>9087.3160000000025</v>
      </c>
      <c r="C72" s="7">
        <v>82957.545000000013</v>
      </c>
      <c r="D72" s="7">
        <v>4583.616</v>
      </c>
      <c r="E72" s="7">
        <f t="shared" si="21"/>
        <v>4583.616</v>
      </c>
      <c r="F72" s="7">
        <v>7011.8860000000004</v>
      </c>
      <c r="G72" s="7">
        <v>7011.8860000000004</v>
      </c>
      <c r="H72" s="8">
        <f>H73+H74</f>
        <v>100</v>
      </c>
      <c r="I72" s="8">
        <f>I73+I74</f>
        <v>100</v>
      </c>
      <c r="J72" s="9">
        <f t="shared" si="19"/>
        <v>50.439711791688538</v>
      </c>
      <c r="K72" s="9">
        <f t="shared" si="20"/>
        <v>65.369231616144347</v>
      </c>
      <c r="L72" s="9">
        <f t="shared" si="20"/>
        <v>65.369231616144347</v>
      </c>
    </row>
    <row r="73" spans="1:12" x14ac:dyDescent="0.2">
      <c r="A73" s="10" t="s">
        <v>10</v>
      </c>
      <c r="B73" s="7">
        <v>20</v>
      </c>
      <c r="C73" s="7">
        <v>40</v>
      </c>
      <c r="D73" s="7">
        <v>0</v>
      </c>
      <c r="E73" s="7">
        <f t="shared" si="21"/>
        <v>0</v>
      </c>
      <c r="F73" s="7">
        <v>0</v>
      </c>
      <c r="G73" s="7">
        <v>0</v>
      </c>
      <c r="H73" s="8">
        <f>D73/D72*100</f>
        <v>0</v>
      </c>
      <c r="I73" s="8">
        <f>E73/E72*100</f>
        <v>0</v>
      </c>
      <c r="J73" s="9">
        <f t="shared" si="19"/>
        <v>0</v>
      </c>
      <c r="K73" s="9">
        <v>0</v>
      </c>
      <c r="L73" s="9">
        <v>0</v>
      </c>
    </row>
    <row r="74" spans="1:12" x14ac:dyDescent="0.2">
      <c r="A74" s="10" t="s">
        <v>11</v>
      </c>
      <c r="B74" s="7">
        <v>9067.3160000000025</v>
      </c>
      <c r="C74" s="7">
        <v>82917.545000000013</v>
      </c>
      <c r="D74" s="7">
        <v>4583.616</v>
      </c>
      <c r="E74" s="7">
        <f t="shared" si="21"/>
        <v>4583.616</v>
      </c>
      <c r="F74" s="7">
        <v>7011.8860000000004</v>
      </c>
      <c r="G74" s="7">
        <v>7011.8860000000004</v>
      </c>
      <c r="H74" s="8">
        <f>D74/D72*100</f>
        <v>100</v>
      </c>
      <c r="I74" s="8">
        <f>E74/E72*100</f>
        <v>100</v>
      </c>
      <c r="J74" s="9">
        <f t="shared" si="19"/>
        <v>50.550967893916997</v>
      </c>
      <c r="K74" s="9">
        <f t="shared" si="20"/>
        <v>65.369231616144347</v>
      </c>
      <c r="L74" s="9">
        <f t="shared" si="20"/>
        <v>65.369231616144347</v>
      </c>
    </row>
    <row r="75" spans="1:12" x14ac:dyDescent="0.2">
      <c r="A75" s="21" t="s">
        <v>310</v>
      </c>
      <c r="B75" s="7"/>
      <c r="C75" s="7"/>
      <c r="D75" s="7"/>
      <c r="E75" s="7"/>
      <c r="F75" s="7"/>
      <c r="G75" s="7"/>
      <c r="H75" s="1"/>
      <c r="I75" s="1"/>
      <c r="J75" s="1"/>
      <c r="K75" s="1"/>
      <c r="L75" s="1"/>
    </row>
    <row r="76" spans="1:12" x14ac:dyDescent="0.2">
      <c r="A76" s="6" t="s">
        <v>6</v>
      </c>
      <c r="B76" s="7">
        <v>28454.908000000007</v>
      </c>
      <c r="C76" s="7">
        <v>170550.60299999997</v>
      </c>
      <c r="D76" s="7">
        <v>10408.245000000003</v>
      </c>
      <c r="E76" s="7">
        <f t="shared" si="21"/>
        <v>10408.245000000003</v>
      </c>
      <c r="F76" s="7">
        <v>10654.411000000002</v>
      </c>
      <c r="G76" s="7">
        <v>10654.411000000002</v>
      </c>
      <c r="H76" s="8">
        <f>H77+H78</f>
        <v>100.00000000000001</v>
      </c>
      <c r="I76" s="8">
        <f>I77+I78</f>
        <v>100.00000000000001</v>
      </c>
      <c r="J76" s="9">
        <f t="shared" ref="J76:J81" si="22">D76/B76*100</f>
        <v>36.578030756592149</v>
      </c>
      <c r="K76" s="9">
        <f t="shared" ref="K76:L81" si="23">D76/F76*100</f>
        <v>97.689539102630832</v>
      </c>
      <c r="L76" s="9">
        <f t="shared" si="23"/>
        <v>97.689539102630832</v>
      </c>
    </row>
    <row r="77" spans="1:12" x14ac:dyDescent="0.2">
      <c r="A77" s="10" t="s">
        <v>7</v>
      </c>
      <c r="B77" s="7">
        <v>28202.070000000007</v>
      </c>
      <c r="C77" s="7">
        <v>167620.21999999997</v>
      </c>
      <c r="D77" s="7">
        <v>10331.040000000003</v>
      </c>
      <c r="E77" s="7">
        <f t="shared" si="21"/>
        <v>10331.040000000003</v>
      </c>
      <c r="F77" s="7">
        <v>10386.020000000002</v>
      </c>
      <c r="G77" s="7">
        <v>10386.020000000002</v>
      </c>
      <c r="H77" s="8">
        <f>D77/D76*100</f>
        <v>99.258232295646394</v>
      </c>
      <c r="I77" s="8">
        <f>E77/E76*100</f>
        <v>99.258232295646394</v>
      </c>
      <c r="J77" s="9">
        <f t="shared" si="22"/>
        <v>36.632204657317708</v>
      </c>
      <c r="K77" s="9">
        <f t="shared" si="23"/>
        <v>99.470634564539651</v>
      </c>
      <c r="L77" s="9">
        <f t="shared" si="23"/>
        <v>99.470634564539651</v>
      </c>
    </row>
    <row r="78" spans="1:12" x14ac:dyDescent="0.2">
      <c r="A78" s="10" t="s">
        <v>8</v>
      </c>
      <c r="B78" s="7">
        <v>252.83799999999999</v>
      </c>
      <c r="C78" s="7">
        <v>2930.3829999999998</v>
      </c>
      <c r="D78" s="7">
        <v>77.204999999999998</v>
      </c>
      <c r="E78" s="7">
        <f t="shared" si="21"/>
        <v>77.204999999999998</v>
      </c>
      <c r="F78" s="7">
        <v>268.39100000000002</v>
      </c>
      <c r="G78" s="7">
        <v>268.39100000000002</v>
      </c>
      <c r="H78" s="8">
        <f>D78/D76*100</f>
        <v>0.74176770435361561</v>
      </c>
      <c r="I78" s="8">
        <f>E78/E76*100</f>
        <v>0.74176770435361561</v>
      </c>
      <c r="J78" s="9">
        <f t="shared" si="22"/>
        <v>30.535362564171525</v>
      </c>
      <c r="K78" s="9">
        <f t="shared" si="23"/>
        <v>28.765867707933573</v>
      </c>
      <c r="L78" s="9">
        <f t="shared" si="23"/>
        <v>28.765867707933573</v>
      </c>
    </row>
    <row r="79" spans="1:12" x14ac:dyDescent="0.2">
      <c r="A79" s="6" t="s">
        <v>9</v>
      </c>
      <c r="B79" s="7">
        <v>28454.908000000007</v>
      </c>
      <c r="C79" s="7">
        <v>170550.60299999997</v>
      </c>
      <c r="D79" s="7">
        <v>10408.245000000003</v>
      </c>
      <c r="E79" s="7">
        <f t="shared" si="21"/>
        <v>10408.245000000003</v>
      </c>
      <c r="F79" s="7">
        <v>10654.411000000002</v>
      </c>
      <c r="G79" s="7">
        <v>10654.411000000002</v>
      </c>
      <c r="H79" s="8">
        <f>H80+H81</f>
        <v>100</v>
      </c>
      <c r="I79" s="8">
        <f>I80+I81</f>
        <v>100</v>
      </c>
      <c r="J79" s="9">
        <f t="shared" si="22"/>
        <v>36.578030756592149</v>
      </c>
      <c r="K79" s="9">
        <f t="shared" si="23"/>
        <v>97.689539102630832</v>
      </c>
      <c r="L79" s="9">
        <f t="shared" si="23"/>
        <v>97.689539102630832</v>
      </c>
    </row>
    <row r="80" spans="1:12" x14ac:dyDescent="0.2">
      <c r="A80" s="10" t="s">
        <v>10</v>
      </c>
      <c r="B80" s="7">
        <v>0</v>
      </c>
      <c r="C80" s="7">
        <v>0.17199999999999999</v>
      </c>
      <c r="D80" s="7">
        <v>0</v>
      </c>
      <c r="E80" s="7">
        <f t="shared" si="21"/>
        <v>0</v>
      </c>
      <c r="F80" s="7">
        <v>0</v>
      </c>
      <c r="G80" s="7">
        <v>0</v>
      </c>
      <c r="H80" s="8">
        <f>D80/D79*100</f>
        <v>0</v>
      </c>
      <c r="I80" s="8">
        <f>E80/E79*100</f>
        <v>0</v>
      </c>
      <c r="J80" s="9">
        <v>0</v>
      </c>
      <c r="K80" s="9">
        <v>0</v>
      </c>
      <c r="L80" s="9">
        <v>0</v>
      </c>
    </row>
    <row r="81" spans="1:12" x14ac:dyDescent="0.2">
      <c r="A81" s="10" t="s">
        <v>11</v>
      </c>
      <c r="B81" s="7">
        <v>28454.908000000007</v>
      </c>
      <c r="C81" s="7">
        <v>170550.43099999998</v>
      </c>
      <c r="D81" s="7">
        <v>10408.245000000003</v>
      </c>
      <c r="E81" s="7">
        <f t="shared" si="21"/>
        <v>10408.245000000003</v>
      </c>
      <c r="F81" s="7">
        <v>10654.411000000002</v>
      </c>
      <c r="G81" s="7">
        <v>10654.411000000002</v>
      </c>
      <c r="H81" s="8">
        <f>D81/D79*100</f>
        <v>100</v>
      </c>
      <c r="I81" s="8">
        <f>E81/E79*100</f>
        <v>100</v>
      </c>
      <c r="J81" s="9">
        <f t="shared" si="22"/>
        <v>36.578030756592149</v>
      </c>
      <c r="K81" s="9">
        <f t="shared" si="23"/>
        <v>97.689539102630832</v>
      </c>
      <c r="L81" s="9">
        <f t="shared" si="23"/>
        <v>97.689539102630832</v>
      </c>
    </row>
    <row r="82" spans="1:12" x14ac:dyDescent="0.2">
      <c r="A82" s="21" t="s">
        <v>311</v>
      </c>
      <c r="B82" s="7"/>
      <c r="C82" s="7"/>
      <c r="D82" s="7"/>
      <c r="E82" s="7"/>
      <c r="F82" s="7"/>
      <c r="G82" s="7"/>
      <c r="H82" s="1"/>
      <c r="I82" s="1"/>
      <c r="J82" s="1"/>
      <c r="K82" s="1"/>
      <c r="L82" s="1"/>
    </row>
    <row r="83" spans="1:12" x14ac:dyDescent="0.2">
      <c r="A83" s="6" t="s">
        <v>6</v>
      </c>
      <c r="B83" s="7">
        <v>50222.285000000025</v>
      </c>
      <c r="C83" s="7">
        <v>481030.84</v>
      </c>
      <c r="D83" s="7">
        <v>35207.205000000002</v>
      </c>
      <c r="E83" s="7">
        <f t="shared" si="21"/>
        <v>35207.205000000002</v>
      </c>
      <c r="F83" s="7">
        <v>31303.982000000007</v>
      </c>
      <c r="G83" s="7">
        <v>31303.982000000007</v>
      </c>
      <c r="H83" s="8">
        <f>H84+H85</f>
        <v>100.00000000000001</v>
      </c>
      <c r="I83" s="8">
        <f>I84+I85</f>
        <v>100.00000000000001</v>
      </c>
      <c r="J83" s="9">
        <f t="shared" ref="J83:J88" si="24">D83/B83*100</f>
        <v>70.102754185716535</v>
      </c>
      <c r="K83" s="9">
        <f t="shared" ref="K83:L88" si="25">D83/F83*100</f>
        <v>112.46877473926477</v>
      </c>
      <c r="L83" s="9">
        <f t="shared" si="25"/>
        <v>112.46877473926477</v>
      </c>
    </row>
    <row r="84" spans="1:12" x14ac:dyDescent="0.2">
      <c r="A84" s="10" t="s">
        <v>7</v>
      </c>
      <c r="B84" s="7">
        <v>30311.590000000026</v>
      </c>
      <c r="C84" s="7">
        <v>328566.52</v>
      </c>
      <c r="D84" s="7">
        <v>29270.560000000005</v>
      </c>
      <c r="E84" s="7">
        <f t="shared" si="21"/>
        <v>29270.560000000005</v>
      </c>
      <c r="F84" s="7">
        <v>25978.820000000007</v>
      </c>
      <c r="G84" s="7">
        <v>25978.820000000007</v>
      </c>
      <c r="H84" s="8">
        <f>D84/D83*100</f>
        <v>83.137982694167306</v>
      </c>
      <c r="I84" s="8">
        <f>E84/E83*100</f>
        <v>83.137982694167306</v>
      </c>
      <c r="J84" s="9">
        <f t="shared" si="24"/>
        <v>96.565571123124784</v>
      </c>
      <c r="K84" s="9">
        <f t="shared" si="25"/>
        <v>112.67086033930715</v>
      </c>
      <c r="L84" s="9">
        <f t="shared" si="25"/>
        <v>112.67086033930715</v>
      </c>
    </row>
    <row r="85" spans="1:12" x14ac:dyDescent="0.2">
      <c r="A85" s="10" t="s">
        <v>8</v>
      </c>
      <c r="B85" s="7">
        <v>19910.695</v>
      </c>
      <c r="C85" s="7">
        <v>152464.32000000001</v>
      </c>
      <c r="D85" s="7">
        <v>5936.6450000000004</v>
      </c>
      <c r="E85" s="7">
        <f t="shared" si="21"/>
        <v>5936.6450000000004</v>
      </c>
      <c r="F85" s="7">
        <v>5325.1620000000003</v>
      </c>
      <c r="G85" s="7">
        <v>5325.1620000000003</v>
      </c>
      <c r="H85" s="8">
        <f>D85/D83*100</f>
        <v>16.862017305832712</v>
      </c>
      <c r="I85" s="8">
        <f>E85/E83*100</f>
        <v>16.862017305832712</v>
      </c>
      <c r="J85" s="9">
        <f t="shared" si="24"/>
        <v>29.816362512709883</v>
      </c>
      <c r="K85" s="9">
        <f t="shared" si="25"/>
        <v>111.48289948737711</v>
      </c>
      <c r="L85" s="9">
        <f t="shared" si="25"/>
        <v>111.48289948737711</v>
      </c>
    </row>
    <row r="86" spans="1:12" x14ac:dyDescent="0.2">
      <c r="A86" s="6" t="s">
        <v>9</v>
      </c>
      <c r="B86" s="7">
        <v>50222.285000000025</v>
      </c>
      <c r="C86" s="7">
        <v>481030.84</v>
      </c>
      <c r="D86" s="7">
        <v>35207.205000000002</v>
      </c>
      <c r="E86" s="7">
        <f t="shared" si="21"/>
        <v>35207.205000000002</v>
      </c>
      <c r="F86" s="7">
        <v>31303.982000000007</v>
      </c>
      <c r="G86" s="7">
        <v>31303.982000000007</v>
      </c>
      <c r="H86" s="8">
        <f>H87+H88</f>
        <v>100</v>
      </c>
      <c r="I86" s="8">
        <f>I87+I88</f>
        <v>100</v>
      </c>
      <c r="J86" s="9">
        <f t="shared" si="24"/>
        <v>70.102754185716535</v>
      </c>
      <c r="K86" s="9">
        <f t="shared" si="25"/>
        <v>112.46877473926477</v>
      </c>
      <c r="L86" s="9">
        <f t="shared" si="25"/>
        <v>112.46877473926477</v>
      </c>
    </row>
    <row r="87" spans="1:12" x14ac:dyDescent="0.2">
      <c r="A87" s="10" t="s">
        <v>10</v>
      </c>
      <c r="B87" s="7">
        <v>3178.4940000000001</v>
      </c>
      <c r="C87" s="7">
        <v>31490.435000000001</v>
      </c>
      <c r="D87" s="7">
        <v>3723.9810000000002</v>
      </c>
      <c r="E87" s="7">
        <f t="shared" si="21"/>
        <v>3723.9810000000002</v>
      </c>
      <c r="F87" s="7">
        <v>1749.6679999999999</v>
      </c>
      <c r="G87" s="7">
        <v>1749.6679999999999</v>
      </c>
      <c r="H87" s="8">
        <f>D87/D86*100</f>
        <v>10.577326430768929</v>
      </c>
      <c r="I87" s="8">
        <f>E87/E86*100</f>
        <v>10.577326430768929</v>
      </c>
      <c r="J87" s="9">
        <f t="shared" si="24"/>
        <v>117.16180681794586</v>
      </c>
      <c r="K87" s="9">
        <f t="shared" si="25"/>
        <v>212.83929294014635</v>
      </c>
      <c r="L87" s="9">
        <f t="shared" si="25"/>
        <v>212.83929294014635</v>
      </c>
    </row>
    <row r="88" spans="1:12" x14ac:dyDescent="0.2">
      <c r="A88" s="10" t="s">
        <v>11</v>
      </c>
      <c r="B88" s="7">
        <v>47043.791000000027</v>
      </c>
      <c r="C88" s="7">
        <v>449540.40500000003</v>
      </c>
      <c r="D88" s="7">
        <v>31483.224000000002</v>
      </c>
      <c r="E88" s="7">
        <f t="shared" si="21"/>
        <v>31483.224000000002</v>
      </c>
      <c r="F88" s="7">
        <v>29554.314000000006</v>
      </c>
      <c r="G88" s="7">
        <v>29554.314000000006</v>
      </c>
      <c r="H88" s="8">
        <f>D88/D86*100</f>
        <v>89.422673569231065</v>
      </c>
      <c r="I88" s="8">
        <f>E88/E86*100</f>
        <v>89.422673569231065</v>
      </c>
      <c r="J88" s="9">
        <f t="shared" si="24"/>
        <v>66.923229039938519</v>
      </c>
      <c r="K88" s="9">
        <f t="shared" si="25"/>
        <v>106.526661386896</v>
      </c>
      <c r="L88" s="9">
        <f t="shared" si="25"/>
        <v>106.526661386896</v>
      </c>
    </row>
    <row r="89" spans="1:12" ht="33.75" x14ac:dyDescent="0.2">
      <c r="A89" s="21" t="s">
        <v>312</v>
      </c>
      <c r="B89" s="7"/>
      <c r="C89" s="7"/>
      <c r="D89" s="7"/>
      <c r="E89" s="7"/>
      <c r="F89" s="7"/>
      <c r="G89" s="7"/>
      <c r="H89" s="1"/>
      <c r="I89" s="1"/>
      <c r="J89" s="1"/>
      <c r="K89" s="1"/>
      <c r="L89" s="1"/>
    </row>
    <row r="90" spans="1:12" x14ac:dyDescent="0.2">
      <c r="A90" s="6" t="s">
        <v>6</v>
      </c>
      <c r="B90" s="7">
        <v>11715.148999999999</v>
      </c>
      <c r="C90" s="7">
        <v>131626.24400000001</v>
      </c>
      <c r="D90" s="7">
        <v>10625.23</v>
      </c>
      <c r="E90" s="7">
        <f t="shared" si="21"/>
        <v>10625.23</v>
      </c>
      <c r="F90" s="7">
        <v>11830.861000000001</v>
      </c>
      <c r="G90" s="7">
        <v>11830.861000000001</v>
      </c>
      <c r="H90" s="8">
        <f>H91+H92</f>
        <v>100.00000000000001</v>
      </c>
      <c r="I90" s="8">
        <f>I91+I92</f>
        <v>100.00000000000001</v>
      </c>
      <c r="J90" s="9">
        <f t="shared" ref="J90:J95" si="26">D90/B90*100</f>
        <v>90.696499037272176</v>
      </c>
      <c r="K90" s="9">
        <f t="shared" ref="K90:L95" si="27">D90/F90*100</f>
        <v>89.809439904669659</v>
      </c>
      <c r="L90" s="9">
        <f t="shared" si="27"/>
        <v>89.809439904669659</v>
      </c>
    </row>
    <row r="91" spans="1:12" x14ac:dyDescent="0.2">
      <c r="A91" s="10" t="s">
        <v>7</v>
      </c>
      <c r="B91" s="7">
        <v>11236.416999999999</v>
      </c>
      <c r="C91" s="7">
        <v>124763</v>
      </c>
      <c r="D91" s="7">
        <v>10229.083000000001</v>
      </c>
      <c r="E91" s="7">
        <f t="shared" si="21"/>
        <v>10229.083000000001</v>
      </c>
      <c r="F91" s="7">
        <v>11041.083000000001</v>
      </c>
      <c r="G91" s="7">
        <v>11041.083000000001</v>
      </c>
      <c r="H91" s="8">
        <f>D91/D90*100</f>
        <v>96.271638355122676</v>
      </c>
      <c r="I91" s="8">
        <f>E91/E90*100</f>
        <v>96.271638355122676</v>
      </c>
      <c r="J91" s="9">
        <f t="shared" si="26"/>
        <v>91.035095974099221</v>
      </c>
      <c r="K91" s="9">
        <f t="shared" si="27"/>
        <v>92.645648982079024</v>
      </c>
      <c r="L91" s="9">
        <f t="shared" si="27"/>
        <v>92.645648982079024</v>
      </c>
    </row>
    <row r="92" spans="1:12" x14ac:dyDescent="0.2">
      <c r="A92" s="10" t="s">
        <v>8</v>
      </c>
      <c r="B92" s="7">
        <v>478.733</v>
      </c>
      <c r="C92" s="7">
        <v>6863.2439999999997</v>
      </c>
      <c r="D92" s="7">
        <v>396.14699999999999</v>
      </c>
      <c r="E92" s="7">
        <f t="shared" si="21"/>
        <v>396.14699999999999</v>
      </c>
      <c r="F92" s="7">
        <v>789.77800000000002</v>
      </c>
      <c r="G92" s="7">
        <v>789.77800000000002</v>
      </c>
      <c r="H92" s="8">
        <f>D92/D90*100</f>
        <v>3.7283616448773342</v>
      </c>
      <c r="I92" s="8">
        <f>E92/E90*100</f>
        <v>3.7283616448773342</v>
      </c>
      <c r="J92" s="9">
        <f t="shared" si="26"/>
        <v>82.749048007971041</v>
      </c>
      <c r="K92" s="9">
        <f t="shared" si="27"/>
        <v>50.159285267505552</v>
      </c>
      <c r="L92" s="9">
        <f t="shared" si="27"/>
        <v>50.159285267505552</v>
      </c>
    </row>
    <row r="93" spans="1:12" x14ac:dyDescent="0.2">
      <c r="A93" s="6" t="s">
        <v>9</v>
      </c>
      <c r="B93" s="7">
        <v>11715.148999999999</v>
      </c>
      <c r="C93" s="7">
        <v>131626.24400000001</v>
      </c>
      <c r="D93" s="7">
        <v>10625.23</v>
      </c>
      <c r="E93" s="7">
        <f t="shared" si="21"/>
        <v>10625.23</v>
      </c>
      <c r="F93" s="7">
        <v>11830.861000000001</v>
      </c>
      <c r="G93" s="7">
        <v>11830.861000000001</v>
      </c>
      <c r="H93" s="8">
        <f>H94+H95</f>
        <v>100.00000000000001</v>
      </c>
      <c r="I93" s="8">
        <f>I94+I95</f>
        <v>100.00000000000001</v>
      </c>
      <c r="J93" s="9">
        <f t="shared" si="26"/>
        <v>90.696499037272176</v>
      </c>
      <c r="K93" s="9">
        <f t="shared" si="27"/>
        <v>89.809439904669659</v>
      </c>
      <c r="L93" s="9">
        <f t="shared" si="27"/>
        <v>89.809439904669659</v>
      </c>
    </row>
    <row r="94" spans="1:12" x14ac:dyDescent="0.2">
      <c r="A94" s="10" t="s">
        <v>10</v>
      </c>
      <c r="B94" s="7">
        <v>146.34700000000001</v>
      </c>
      <c r="C94" s="7">
        <v>3222.7420000000002</v>
      </c>
      <c r="D94" s="7">
        <v>124.592</v>
      </c>
      <c r="E94" s="7">
        <f t="shared" si="21"/>
        <v>124.592</v>
      </c>
      <c r="F94" s="7">
        <v>313.55</v>
      </c>
      <c r="G94" s="7">
        <v>313.55</v>
      </c>
      <c r="H94" s="8">
        <f>D94/D93*100</f>
        <v>1.1726052047814495</v>
      </c>
      <c r="I94" s="8">
        <f>E94/E93*100</f>
        <v>1.1726052047814495</v>
      </c>
      <c r="J94" s="9">
        <f t="shared" si="26"/>
        <v>85.134645739236191</v>
      </c>
      <c r="K94" s="9">
        <f t="shared" si="27"/>
        <v>39.735927284324667</v>
      </c>
      <c r="L94" s="9">
        <f t="shared" si="27"/>
        <v>39.735927284324667</v>
      </c>
    </row>
    <row r="95" spans="1:12" x14ac:dyDescent="0.2">
      <c r="A95" s="10" t="s">
        <v>11</v>
      </c>
      <c r="B95" s="7">
        <v>11568.802</v>
      </c>
      <c r="C95" s="7">
        <v>128403.50199999999</v>
      </c>
      <c r="D95" s="7">
        <v>10500.638000000001</v>
      </c>
      <c r="E95" s="7">
        <f t="shared" si="21"/>
        <v>10500.638000000001</v>
      </c>
      <c r="F95" s="7">
        <v>11517.311</v>
      </c>
      <c r="G95" s="7">
        <v>11517.311000000002</v>
      </c>
      <c r="H95" s="8">
        <f>D95/D93*100</f>
        <v>98.827394795218567</v>
      </c>
      <c r="I95" s="8">
        <f>E95/E93*100</f>
        <v>98.827394795218567</v>
      </c>
      <c r="J95" s="9">
        <f t="shared" si="26"/>
        <v>90.766857277011056</v>
      </c>
      <c r="K95" s="9">
        <f t="shared" si="27"/>
        <v>91.172653061118183</v>
      </c>
      <c r="L95" s="9">
        <f t="shared" si="27"/>
        <v>91.172653061118169</v>
      </c>
    </row>
    <row r="96" spans="1:12" ht="22.5" x14ac:dyDescent="0.2">
      <c r="A96" s="21" t="s">
        <v>313</v>
      </c>
      <c r="B96" s="7"/>
      <c r="C96" s="7"/>
      <c r="D96" s="7"/>
      <c r="E96" s="7"/>
      <c r="F96" s="7"/>
      <c r="G96" s="7"/>
      <c r="H96" s="1"/>
      <c r="I96" s="1"/>
      <c r="J96" s="1"/>
      <c r="K96" s="1"/>
      <c r="L96" s="1"/>
    </row>
    <row r="97" spans="1:12" x14ac:dyDescent="0.2">
      <c r="A97" s="6" t="s">
        <v>6</v>
      </c>
      <c r="B97" s="7">
        <v>6470.0450000000001</v>
      </c>
      <c r="C97" s="7">
        <v>80742.504000000001</v>
      </c>
      <c r="D97" s="7">
        <v>6720.5680000000002</v>
      </c>
      <c r="E97" s="7">
        <f t="shared" si="21"/>
        <v>6720.5680000000002</v>
      </c>
      <c r="F97" s="7">
        <v>6830.71</v>
      </c>
      <c r="G97" s="7">
        <v>6830.71</v>
      </c>
      <c r="H97" s="8">
        <f>H98+H99</f>
        <v>100</v>
      </c>
      <c r="I97" s="8">
        <f>I98+I99</f>
        <v>100</v>
      </c>
      <c r="J97" s="9">
        <f t="shared" ref="J97:J102" si="28">D97/B97*100</f>
        <v>103.87204416661709</v>
      </c>
      <c r="K97" s="9">
        <f t="shared" ref="K97:L102" si="29">D97/F97*100</f>
        <v>98.387546828953361</v>
      </c>
      <c r="L97" s="9">
        <f t="shared" si="29"/>
        <v>98.387546828953361</v>
      </c>
    </row>
    <row r="98" spans="1:12" x14ac:dyDescent="0.2">
      <c r="A98" s="10" t="s">
        <v>7</v>
      </c>
      <c r="B98" s="7">
        <v>6362.8339999999998</v>
      </c>
      <c r="C98" s="7">
        <v>78849.008000000002</v>
      </c>
      <c r="D98" s="7">
        <v>6639.5010000000002</v>
      </c>
      <c r="E98" s="7">
        <f t="shared" si="21"/>
        <v>6639.5010000000002</v>
      </c>
      <c r="F98" s="7">
        <v>6600.5010000000002</v>
      </c>
      <c r="G98" s="7">
        <v>6600.5010000000002</v>
      </c>
      <c r="H98" s="8">
        <f>D98/D97*100</f>
        <v>98.793747790365344</v>
      </c>
      <c r="I98" s="8">
        <f>E98/E97*100</f>
        <v>98.793747790365344</v>
      </c>
      <c r="J98" s="9">
        <f t="shared" si="28"/>
        <v>104.34817252815334</v>
      </c>
      <c r="K98" s="9">
        <f t="shared" si="29"/>
        <v>100.59086423894186</v>
      </c>
      <c r="L98" s="9">
        <f t="shared" si="29"/>
        <v>100.59086423894186</v>
      </c>
    </row>
    <row r="99" spans="1:12" x14ac:dyDescent="0.2">
      <c r="A99" s="10" t="s">
        <v>8</v>
      </c>
      <c r="B99" s="7">
        <v>107.211</v>
      </c>
      <c r="C99" s="7">
        <v>1893.4960000000001</v>
      </c>
      <c r="D99" s="7">
        <v>81.066999999999993</v>
      </c>
      <c r="E99" s="7">
        <f t="shared" si="21"/>
        <v>81.066999999999993</v>
      </c>
      <c r="F99" s="7">
        <v>230.209</v>
      </c>
      <c r="G99" s="7">
        <v>230.209</v>
      </c>
      <c r="H99" s="8">
        <f>D99/D97*100</f>
        <v>1.2062522096346617</v>
      </c>
      <c r="I99" s="8">
        <f>E99/E97*100</f>
        <v>1.2062522096346617</v>
      </c>
      <c r="J99" s="9">
        <f t="shared" si="28"/>
        <v>75.614442547872883</v>
      </c>
      <c r="K99" s="9">
        <f t="shared" si="29"/>
        <v>35.214522455681575</v>
      </c>
      <c r="L99" s="9">
        <f t="shared" si="29"/>
        <v>35.214522455681575</v>
      </c>
    </row>
    <row r="100" spans="1:12" x14ac:dyDescent="0.2">
      <c r="A100" s="6" t="s">
        <v>9</v>
      </c>
      <c r="B100" s="7">
        <v>6470.0450000000001</v>
      </c>
      <c r="C100" s="7">
        <v>80742.504000000001</v>
      </c>
      <c r="D100" s="7">
        <v>6720.5680000000002</v>
      </c>
      <c r="E100" s="7">
        <f t="shared" si="21"/>
        <v>6720.5680000000002</v>
      </c>
      <c r="F100" s="7">
        <v>6830.71</v>
      </c>
      <c r="G100" s="7">
        <v>6830.71</v>
      </c>
      <c r="H100" s="8">
        <f>H101+H102</f>
        <v>100</v>
      </c>
      <c r="I100" s="8">
        <f>I101+I102</f>
        <v>100</v>
      </c>
      <c r="J100" s="9">
        <f t="shared" si="28"/>
        <v>103.87204416661709</v>
      </c>
      <c r="K100" s="9">
        <f t="shared" si="29"/>
        <v>98.387546828953361</v>
      </c>
      <c r="L100" s="9">
        <f t="shared" si="29"/>
        <v>98.387546828953361</v>
      </c>
    </row>
    <row r="101" spans="1:12" x14ac:dyDescent="0.2">
      <c r="A101" s="10" t="s">
        <v>10</v>
      </c>
      <c r="B101" s="7">
        <v>189.41300000000001</v>
      </c>
      <c r="C101" s="7">
        <v>2574.3119999999999</v>
      </c>
      <c r="D101" s="7">
        <v>197.511</v>
      </c>
      <c r="E101" s="7">
        <f t="shared" si="21"/>
        <v>197.511</v>
      </c>
      <c r="F101" s="7">
        <v>201.76400000000001</v>
      </c>
      <c r="G101" s="7">
        <v>201.76400000000001</v>
      </c>
      <c r="H101" s="8">
        <f>D101/D100*100</f>
        <v>2.9389033784049201</v>
      </c>
      <c r="I101" s="8">
        <f>E101/E100*100</f>
        <v>2.9389033784049201</v>
      </c>
      <c r="J101" s="9">
        <f t="shared" si="28"/>
        <v>104.27531373242596</v>
      </c>
      <c r="K101" s="9">
        <f t="shared" si="29"/>
        <v>97.892091750758297</v>
      </c>
      <c r="L101" s="9">
        <f t="shared" si="29"/>
        <v>97.892091750758297</v>
      </c>
    </row>
    <row r="102" spans="1:12" x14ac:dyDescent="0.2">
      <c r="A102" s="10" t="s">
        <v>11</v>
      </c>
      <c r="B102" s="7">
        <v>6280.6319999999996</v>
      </c>
      <c r="C102" s="7">
        <v>78168.191999999995</v>
      </c>
      <c r="D102" s="7">
        <v>6523.0569999999998</v>
      </c>
      <c r="E102" s="7">
        <f t="shared" si="21"/>
        <v>6523.0569999999998</v>
      </c>
      <c r="F102" s="7">
        <v>6628.9459999999999</v>
      </c>
      <c r="G102" s="7">
        <v>6628.9459999999999</v>
      </c>
      <c r="H102" s="8">
        <f>D102/D100*100</f>
        <v>97.061096621595084</v>
      </c>
      <c r="I102" s="8">
        <f>E102/E100*100</f>
        <v>97.061096621595084</v>
      </c>
      <c r="J102" s="9">
        <f t="shared" si="28"/>
        <v>103.85988225388783</v>
      </c>
      <c r="K102" s="9">
        <f t="shared" si="29"/>
        <v>98.402626903281458</v>
      </c>
      <c r="L102" s="9">
        <f t="shared" si="29"/>
        <v>98.402626903281458</v>
      </c>
    </row>
    <row r="103" spans="1:12" x14ac:dyDescent="0.2">
      <c r="A103" s="21" t="s">
        <v>314</v>
      </c>
      <c r="B103" s="7"/>
      <c r="C103" s="7"/>
      <c r="D103" s="7"/>
      <c r="E103" s="7"/>
      <c r="F103" s="7"/>
      <c r="G103" s="7"/>
      <c r="H103" s="1"/>
      <c r="I103" s="1"/>
      <c r="J103" s="1"/>
      <c r="K103" s="1"/>
      <c r="L103" s="1"/>
    </row>
    <row r="104" spans="1:12" x14ac:dyDescent="0.2">
      <c r="A104" s="6" t="s">
        <v>6</v>
      </c>
      <c r="B104" s="7">
        <v>8300.1540000000005</v>
      </c>
      <c r="C104" s="7">
        <v>99044.861999999994</v>
      </c>
      <c r="D104" s="7">
        <v>6995.1409999999996</v>
      </c>
      <c r="E104" s="7">
        <f t="shared" si="21"/>
        <v>6995.1409999999996</v>
      </c>
      <c r="F104" s="7">
        <v>5611.24</v>
      </c>
      <c r="G104" s="7">
        <v>5611.2389999999996</v>
      </c>
      <c r="H104" s="8">
        <f>H105+H106</f>
        <v>100.00001429563751</v>
      </c>
      <c r="I104" s="8">
        <f>I105+I106</f>
        <v>100.00001429563751</v>
      </c>
      <c r="J104" s="9">
        <f t="shared" ref="J104:J109" si="30">D104/B104*100</f>
        <v>84.27724353066219</v>
      </c>
      <c r="K104" s="9">
        <f t="shared" ref="K104:L109" si="31">D104/F104*100</f>
        <v>124.66301566142243</v>
      </c>
      <c r="L104" s="9">
        <f t="shared" si="31"/>
        <v>124.66303787808717</v>
      </c>
    </row>
    <row r="105" spans="1:12" x14ac:dyDescent="0.2">
      <c r="A105" s="10" t="s">
        <v>7</v>
      </c>
      <c r="B105" s="7">
        <v>4091.835</v>
      </c>
      <c r="C105" s="7">
        <v>43855.02</v>
      </c>
      <c r="D105" s="7">
        <v>4111.5020000000004</v>
      </c>
      <c r="E105" s="7">
        <f t="shared" si="21"/>
        <v>4111.5020000000004</v>
      </c>
      <c r="F105" s="7">
        <v>2992.1680000000001</v>
      </c>
      <c r="G105" s="7">
        <v>2992.1680000000001</v>
      </c>
      <c r="H105" s="8">
        <f>D105/D104*100</f>
        <v>58.776542174060545</v>
      </c>
      <c r="I105" s="8">
        <f>E105/E104*100</f>
        <v>58.776542174060545</v>
      </c>
      <c r="J105" s="9">
        <f t="shared" si="30"/>
        <v>100.48064010401202</v>
      </c>
      <c r="K105" s="9">
        <f t="shared" si="31"/>
        <v>137.40879522807543</v>
      </c>
      <c r="L105" s="9">
        <f t="shared" si="31"/>
        <v>137.40879522807543</v>
      </c>
    </row>
    <row r="106" spans="1:12" x14ac:dyDescent="0.2">
      <c r="A106" s="10" t="s">
        <v>8</v>
      </c>
      <c r="B106" s="7">
        <v>4208.3190000000004</v>
      </c>
      <c r="C106" s="7">
        <v>55189.841999999997</v>
      </c>
      <c r="D106" s="7">
        <v>2883.64</v>
      </c>
      <c r="E106" s="7">
        <f t="shared" si="21"/>
        <v>2883.64</v>
      </c>
      <c r="F106" s="7">
        <v>2619.0709999999999</v>
      </c>
      <c r="G106" s="7">
        <v>2619.0709999999999</v>
      </c>
      <c r="H106" s="8">
        <f>D106/D104*100</f>
        <v>41.223472121576968</v>
      </c>
      <c r="I106" s="8">
        <f>E106/E104*100</f>
        <v>41.223472121576968</v>
      </c>
      <c r="J106" s="9">
        <f t="shared" si="30"/>
        <v>68.522371996989762</v>
      </c>
      <c r="K106" s="9">
        <f t="shared" si="31"/>
        <v>110.10163527449237</v>
      </c>
      <c r="L106" s="9">
        <f t="shared" si="31"/>
        <v>110.10163527449237</v>
      </c>
    </row>
    <row r="107" spans="1:12" x14ac:dyDescent="0.2">
      <c r="A107" s="6" t="s">
        <v>9</v>
      </c>
      <c r="B107" s="7">
        <v>8300.1540000000005</v>
      </c>
      <c r="C107" s="7">
        <v>99044.861999999994</v>
      </c>
      <c r="D107" s="7">
        <v>6995.1409999999996</v>
      </c>
      <c r="E107" s="7">
        <f t="shared" si="21"/>
        <v>6995.1409999999996</v>
      </c>
      <c r="F107" s="7">
        <v>5611.24</v>
      </c>
      <c r="G107" s="7">
        <v>5611.2389999999996</v>
      </c>
      <c r="H107" s="8">
        <f>H108+H109</f>
        <v>100</v>
      </c>
      <c r="I107" s="8">
        <f>I108+I109</f>
        <v>100</v>
      </c>
      <c r="J107" s="9">
        <f t="shared" si="30"/>
        <v>84.27724353066219</v>
      </c>
      <c r="K107" s="9">
        <f t="shared" si="31"/>
        <v>124.66301566142243</v>
      </c>
      <c r="L107" s="9">
        <f t="shared" si="31"/>
        <v>124.66303787808717</v>
      </c>
    </row>
    <row r="108" spans="1:12" x14ac:dyDescent="0.2">
      <c r="A108" s="10" t="s">
        <v>10</v>
      </c>
      <c r="B108" s="7">
        <v>147.84100000000001</v>
      </c>
      <c r="C108" s="7">
        <v>3019.0650000000001</v>
      </c>
      <c r="D108" s="7">
        <v>231.089</v>
      </c>
      <c r="E108" s="7">
        <f t="shared" si="21"/>
        <v>231.089</v>
      </c>
      <c r="F108" s="7">
        <v>164.07900000000001</v>
      </c>
      <c r="G108" s="7">
        <v>164.07900000000001</v>
      </c>
      <c r="H108" s="8">
        <f>D108/D107*100</f>
        <v>3.3035645743238056</v>
      </c>
      <c r="I108" s="8">
        <f>E108/E107*100</f>
        <v>3.3035645743238056</v>
      </c>
      <c r="J108" s="9">
        <f t="shared" si="30"/>
        <v>156.30914293058083</v>
      </c>
      <c r="K108" s="9">
        <f t="shared" si="31"/>
        <v>140.84008313068702</v>
      </c>
      <c r="L108" s="9">
        <f t="shared" si="31"/>
        <v>140.84008313068702</v>
      </c>
    </row>
    <row r="109" spans="1:12" x14ac:dyDescent="0.2">
      <c r="A109" s="10" t="s">
        <v>11</v>
      </c>
      <c r="B109" s="7">
        <v>8152.3130000000001</v>
      </c>
      <c r="C109" s="7">
        <v>96025.797000000006</v>
      </c>
      <c r="D109" s="7">
        <v>6764.0519999999997</v>
      </c>
      <c r="E109" s="7">
        <f t="shared" si="21"/>
        <v>6764.0519999999997</v>
      </c>
      <c r="F109" s="7">
        <v>5447.16</v>
      </c>
      <c r="G109" s="7">
        <v>5447.16</v>
      </c>
      <c r="H109" s="8">
        <f>D109/D107*100</f>
        <v>96.696435425676199</v>
      </c>
      <c r="I109" s="8">
        <f>E109/E107*100</f>
        <v>96.696435425676199</v>
      </c>
      <c r="J109" s="9">
        <f t="shared" si="30"/>
        <v>82.970955604869431</v>
      </c>
      <c r="K109" s="9">
        <f t="shared" si="31"/>
        <v>124.17575397087657</v>
      </c>
      <c r="L109" s="9">
        <f t="shared" si="31"/>
        <v>124.17575397087657</v>
      </c>
    </row>
    <row r="110" spans="1:12" x14ac:dyDescent="0.2">
      <c r="A110" s="21" t="s">
        <v>315</v>
      </c>
      <c r="B110" s="7"/>
      <c r="C110" s="7"/>
      <c r="D110" s="7"/>
      <c r="E110" s="7"/>
      <c r="F110" s="7"/>
      <c r="G110" s="7"/>
      <c r="H110" s="1"/>
      <c r="I110" s="1"/>
      <c r="J110" s="1"/>
      <c r="K110" s="1"/>
      <c r="L110" s="1"/>
    </row>
    <row r="111" spans="1:12" x14ac:dyDescent="0.2">
      <c r="A111" s="6" t="s">
        <v>6</v>
      </c>
      <c r="B111" s="7">
        <v>3833.4079999999999</v>
      </c>
      <c r="C111" s="7">
        <v>32664.977999999999</v>
      </c>
      <c r="D111" s="7">
        <v>1983.383</v>
      </c>
      <c r="E111" s="7">
        <f t="shared" si="21"/>
        <v>1983.383</v>
      </c>
      <c r="F111" s="7">
        <v>2111.6</v>
      </c>
      <c r="G111" s="7">
        <v>2111.6</v>
      </c>
      <c r="H111" s="8">
        <f>H112+H113</f>
        <v>100</v>
      </c>
      <c r="I111" s="8">
        <f>I112+I113</f>
        <v>100</v>
      </c>
      <c r="J111" s="9">
        <f t="shared" ref="J111:J116" si="32">D111/B111*100</f>
        <v>51.739418293069775</v>
      </c>
      <c r="K111" s="9">
        <f t="shared" ref="K111:L116" si="33">D111/F111*100</f>
        <v>93.927969312369768</v>
      </c>
      <c r="L111" s="9">
        <f t="shared" si="33"/>
        <v>93.927969312369768</v>
      </c>
    </row>
    <row r="112" spans="1:12" x14ac:dyDescent="0.2">
      <c r="A112" s="10" t="s">
        <v>7</v>
      </c>
      <c r="B112" s="7">
        <v>2088.5819999999999</v>
      </c>
      <c r="C112" s="7">
        <v>25704.316999999999</v>
      </c>
      <c r="D112" s="7">
        <v>1703.5820000000001</v>
      </c>
      <c r="E112" s="7">
        <f t="shared" si="21"/>
        <v>1703.5820000000001</v>
      </c>
      <c r="F112" s="7">
        <v>1704.249</v>
      </c>
      <c r="G112" s="7">
        <v>1704.249</v>
      </c>
      <c r="H112" s="8">
        <f>D112/D111*100</f>
        <v>85.892739828868159</v>
      </c>
      <c r="I112" s="8">
        <f>E112/E111*100</f>
        <v>85.892739828868159</v>
      </c>
      <c r="J112" s="9">
        <f t="shared" si="32"/>
        <v>81.566440771777224</v>
      </c>
      <c r="K112" s="9">
        <f t="shared" si="33"/>
        <v>99.960862526543963</v>
      </c>
      <c r="L112" s="9">
        <f t="shared" si="33"/>
        <v>99.960862526543963</v>
      </c>
    </row>
    <row r="113" spans="1:12" x14ac:dyDescent="0.2">
      <c r="A113" s="10" t="s">
        <v>8</v>
      </c>
      <c r="B113" s="7">
        <v>1744.826</v>
      </c>
      <c r="C113" s="7">
        <v>6960.6610000000001</v>
      </c>
      <c r="D113" s="7">
        <v>279.80099999999999</v>
      </c>
      <c r="E113" s="7">
        <f t="shared" si="21"/>
        <v>279.80099999999999</v>
      </c>
      <c r="F113" s="7">
        <v>407.351</v>
      </c>
      <c r="G113" s="7">
        <v>407.351</v>
      </c>
      <c r="H113" s="8">
        <f>D113/D111*100</f>
        <v>14.107260171131847</v>
      </c>
      <c r="I113" s="8">
        <f>E113/E111*100</f>
        <v>14.107260171131847</v>
      </c>
      <c r="J113" s="9">
        <f t="shared" si="32"/>
        <v>16.036040269918033</v>
      </c>
      <c r="K113" s="9">
        <f t="shared" si="33"/>
        <v>68.687937429882339</v>
      </c>
      <c r="L113" s="9">
        <f t="shared" si="33"/>
        <v>68.687937429882339</v>
      </c>
    </row>
    <row r="114" spans="1:12" x14ac:dyDescent="0.2">
      <c r="A114" s="6" t="s">
        <v>9</v>
      </c>
      <c r="B114" s="7">
        <v>3833.4079999999999</v>
      </c>
      <c r="C114" s="7">
        <v>32664.977999999999</v>
      </c>
      <c r="D114" s="7">
        <v>1983.383</v>
      </c>
      <c r="E114" s="7">
        <f t="shared" si="21"/>
        <v>1983.383</v>
      </c>
      <c r="F114" s="7">
        <v>2111.6</v>
      </c>
      <c r="G114" s="7">
        <v>2111.6</v>
      </c>
      <c r="H114" s="8">
        <f>H115+H116</f>
        <v>99.999999999999986</v>
      </c>
      <c r="I114" s="8">
        <f>I115+I116</f>
        <v>99.999999999999986</v>
      </c>
      <c r="J114" s="9">
        <f t="shared" si="32"/>
        <v>51.739418293069775</v>
      </c>
      <c r="K114" s="9">
        <f t="shared" si="33"/>
        <v>93.927969312369768</v>
      </c>
      <c r="L114" s="9">
        <f t="shared" si="33"/>
        <v>93.927969312369768</v>
      </c>
    </row>
    <row r="115" spans="1:12" x14ac:dyDescent="0.2">
      <c r="A115" s="10" t="s">
        <v>10</v>
      </c>
      <c r="B115" s="7">
        <v>242.613</v>
      </c>
      <c r="C115" s="7">
        <v>1624.2249999999999</v>
      </c>
      <c r="D115" s="7">
        <v>391.73599999999999</v>
      </c>
      <c r="E115" s="7">
        <f t="shared" si="21"/>
        <v>391.73599999999999</v>
      </c>
      <c r="F115" s="7">
        <v>139.417</v>
      </c>
      <c r="G115" s="7">
        <v>139.417</v>
      </c>
      <c r="H115" s="8">
        <f>D115/D114*100</f>
        <v>19.750900355604539</v>
      </c>
      <c r="I115" s="8">
        <f>E115/E114*100</f>
        <v>19.750900355604539</v>
      </c>
      <c r="J115" s="9">
        <f t="shared" si="32"/>
        <v>161.46537901926112</v>
      </c>
      <c r="K115" s="9">
        <f t="shared" si="33"/>
        <v>280.98151588400265</v>
      </c>
      <c r="L115" s="9">
        <f t="shared" si="33"/>
        <v>280.98151588400265</v>
      </c>
    </row>
    <row r="116" spans="1:12" x14ac:dyDescent="0.2">
      <c r="A116" s="10" t="s">
        <v>11</v>
      </c>
      <c r="B116" s="7">
        <v>3590.7950000000001</v>
      </c>
      <c r="C116" s="7">
        <v>31040.754000000001</v>
      </c>
      <c r="D116" s="7">
        <v>1591.6469999999999</v>
      </c>
      <c r="E116" s="7">
        <f t="shared" si="21"/>
        <v>1591.6469999999999</v>
      </c>
      <c r="F116" s="7">
        <v>1972.183</v>
      </c>
      <c r="G116" s="7">
        <v>1972.183</v>
      </c>
      <c r="H116" s="8">
        <f>D116/D114*100</f>
        <v>80.249099644395443</v>
      </c>
      <c r="I116" s="8">
        <f>E116/E114*100</f>
        <v>80.249099644395443</v>
      </c>
      <c r="J116" s="9">
        <f t="shared" si="32"/>
        <v>44.325755160069008</v>
      </c>
      <c r="K116" s="9">
        <f t="shared" si="33"/>
        <v>80.704833172175199</v>
      </c>
      <c r="L116" s="9">
        <f t="shared" si="33"/>
        <v>80.704833172175199</v>
      </c>
    </row>
    <row r="117" spans="1:12" x14ac:dyDescent="0.2">
      <c r="A117" s="21" t="s">
        <v>316</v>
      </c>
      <c r="B117" s="7"/>
      <c r="C117" s="7"/>
      <c r="D117" s="7"/>
      <c r="E117" s="7"/>
      <c r="F117" s="7"/>
      <c r="G117" s="7"/>
      <c r="H117" s="1"/>
      <c r="I117" s="1"/>
      <c r="J117" s="1"/>
      <c r="K117" s="1"/>
      <c r="L117" s="1"/>
    </row>
    <row r="118" spans="1:12" x14ac:dyDescent="0.2">
      <c r="A118" s="6" t="s">
        <v>6</v>
      </c>
      <c r="B118" s="7">
        <v>403090.19999999995</v>
      </c>
      <c r="C118" s="7">
        <v>5183075.2</v>
      </c>
      <c r="D118" s="7">
        <v>319476.99999999994</v>
      </c>
      <c r="E118" s="7">
        <f t="shared" si="21"/>
        <v>319476.99999999994</v>
      </c>
      <c r="F118" s="7">
        <v>324953.59999999998</v>
      </c>
      <c r="G118" s="7">
        <v>324953.59999999998</v>
      </c>
      <c r="H118" s="8">
        <f>H119+H120</f>
        <v>100</v>
      </c>
      <c r="I118" s="8">
        <f>I119+I120</f>
        <v>100</v>
      </c>
      <c r="J118" s="9">
        <f t="shared" ref="J118:J123" si="34">D118/B118*100</f>
        <v>79.25695042945722</v>
      </c>
      <c r="K118" s="9">
        <f t="shared" ref="K118:L123" si="35">D118/F118*100</f>
        <v>98.314651691810766</v>
      </c>
      <c r="L118" s="9">
        <f t="shared" si="35"/>
        <v>98.314651691810766</v>
      </c>
    </row>
    <row r="119" spans="1:12" x14ac:dyDescent="0.2">
      <c r="A119" s="10" t="s">
        <v>7</v>
      </c>
      <c r="B119" s="7">
        <v>393877.6</v>
      </c>
      <c r="C119" s="7">
        <v>4919897.3</v>
      </c>
      <c r="D119" s="7">
        <v>308839.49999999994</v>
      </c>
      <c r="E119" s="7">
        <f t="shared" si="21"/>
        <v>308839.49999999994</v>
      </c>
      <c r="F119" s="7">
        <v>307123.39999999997</v>
      </c>
      <c r="G119" s="7">
        <v>307123.39999999997</v>
      </c>
      <c r="H119" s="8">
        <f>D119/D118*100</f>
        <v>96.670339335852034</v>
      </c>
      <c r="I119" s="8">
        <f>E119/E118*100</f>
        <v>96.670339335852034</v>
      </c>
      <c r="J119" s="9">
        <f t="shared" si="34"/>
        <v>78.410018746940665</v>
      </c>
      <c r="K119" s="9">
        <f t="shared" si="35"/>
        <v>100.55876562971105</v>
      </c>
      <c r="L119" s="9">
        <f t="shared" si="35"/>
        <v>100.55876562971105</v>
      </c>
    </row>
    <row r="120" spans="1:12" x14ac:dyDescent="0.2">
      <c r="A120" s="10" t="s">
        <v>8</v>
      </c>
      <c r="B120" s="7">
        <v>9212.6</v>
      </c>
      <c r="C120" s="7">
        <v>263177.90000000002</v>
      </c>
      <c r="D120" s="7">
        <v>10637.5</v>
      </c>
      <c r="E120" s="7">
        <f t="shared" si="21"/>
        <v>10637.5</v>
      </c>
      <c r="F120" s="7">
        <v>17830.2</v>
      </c>
      <c r="G120" s="7">
        <v>17830.2</v>
      </c>
      <c r="H120" s="8">
        <f>D120/D118*100</f>
        <v>3.3296606641479674</v>
      </c>
      <c r="I120" s="8">
        <f>E120/E118*100</f>
        <v>3.3296606641479674</v>
      </c>
      <c r="J120" s="9">
        <f t="shared" si="34"/>
        <v>115.46686060395545</v>
      </c>
      <c r="K120" s="9">
        <f t="shared" si="35"/>
        <v>59.660015030678281</v>
      </c>
      <c r="L120" s="9">
        <f t="shared" si="35"/>
        <v>59.660015030678281</v>
      </c>
    </row>
    <row r="121" spans="1:12" x14ac:dyDescent="0.2">
      <c r="A121" s="6" t="s">
        <v>9</v>
      </c>
      <c r="B121" s="7">
        <v>403090.19999999995</v>
      </c>
      <c r="C121" s="7">
        <v>5183075.2</v>
      </c>
      <c r="D121" s="7">
        <v>319476.99999999994</v>
      </c>
      <c r="E121" s="7">
        <f t="shared" si="21"/>
        <v>319476.99999999994</v>
      </c>
      <c r="F121" s="7">
        <v>324953.59999999998</v>
      </c>
      <c r="G121" s="7">
        <v>324953.59999999998</v>
      </c>
      <c r="H121" s="8">
        <f>H122+H123</f>
        <v>100</v>
      </c>
      <c r="I121" s="8">
        <f>I122+I123</f>
        <v>100</v>
      </c>
      <c r="J121" s="9">
        <f t="shared" si="34"/>
        <v>79.25695042945722</v>
      </c>
      <c r="K121" s="9">
        <f t="shared" si="35"/>
        <v>98.314651691810766</v>
      </c>
      <c r="L121" s="9">
        <f t="shared" si="35"/>
        <v>98.314651691810766</v>
      </c>
    </row>
    <row r="122" spans="1:12" x14ac:dyDescent="0.2">
      <c r="A122" s="10" t="s">
        <v>10</v>
      </c>
      <c r="B122" s="7">
        <v>7045.4</v>
      </c>
      <c r="C122" s="7">
        <v>175923.1</v>
      </c>
      <c r="D122" s="7">
        <v>4240.8</v>
      </c>
      <c r="E122" s="7">
        <f t="shared" si="21"/>
        <v>4240.8</v>
      </c>
      <c r="F122" s="7">
        <v>4081.5</v>
      </c>
      <c r="G122" s="7">
        <v>4081.5</v>
      </c>
      <c r="H122" s="8">
        <f>D122/D121*100</f>
        <v>1.3274195012473515</v>
      </c>
      <c r="I122" s="8">
        <f>E122/E121*100</f>
        <v>1.3274195012473515</v>
      </c>
      <c r="J122" s="9">
        <f t="shared" si="34"/>
        <v>60.19246600618844</v>
      </c>
      <c r="K122" s="9">
        <f t="shared" si="35"/>
        <v>103.90297684674752</v>
      </c>
      <c r="L122" s="9">
        <f t="shared" si="35"/>
        <v>103.90297684674752</v>
      </c>
    </row>
    <row r="123" spans="1:12" x14ac:dyDescent="0.2">
      <c r="A123" s="10" t="s">
        <v>11</v>
      </c>
      <c r="B123" s="7">
        <v>396044.79999999993</v>
      </c>
      <c r="C123" s="7">
        <v>5007152.1000000006</v>
      </c>
      <c r="D123" s="7">
        <v>315236.19999999995</v>
      </c>
      <c r="E123" s="7">
        <f t="shared" si="21"/>
        <v>315236.19999999995</v>
      </c>
      <c r="F123" s="7">
        <v>320872.09999999998</v>
      </c>
      <c r="G123" s="7">
        <v>320872.09999999998</v>
      </c>
      <c r="H123" s="8">
        <f>D123/D121*100</f>
        <v>98.672580498752652</v>
      </c>
      <c r="I123" s="8">
        <f>E123/E121*100</f>
        <v>98.672580498752652</v>
      </c>
      <c r="J123" s="9">
        <f t="shared" si="34"/>
        <v>79.596096199217868</v>
      </c>
      <c r="K123" s="9">
        <f t="shared" si="35"/>
        <v>98.243568075878201</v>
      </c>
      <c r="L123" s="9">
        <f t="shared" si="35"/>
        <v>98.243568075878201</v>
      </c>
    </row>
    <row r="124" spans="1:12" x14ac:dyDescent="0.2">
      <c r="A124" s="21" t="s">
        <v>317</v>
      </c>
      <c r="B124" s="7"/>
      <c r="C124" s="7"/>
      <c r="D124" s="7"/>
      <c r="E124" s="7"/>
      <c r="F124" s="7"/>
      <c r="G124" s="7"/>
      <c r="H124" s="1"/>
      <c r="I124" s="1"/>
      <c r="J124" s="1"/>
      <c r="K124" s="1"/>
      <c r="L124" s="1"/>
    </row>
    <row r="125" spans="1:12" x14ac:dyDescent="0.2">
      <c r="A125" s="6" t="s">
        <v>6</v>
      </c>
      <c r="B125" s="7">
        <v>32067.381000000001</v>
      </c>
      <c r="C125" s="7">
        <v>348561.315</v>
      </c>
      <c r="D125" s="7">
        <v>32474.503000000001</v>
      </c>
      <c r="E125" s="7">
        <f t="shared" si="21"/>
        <v>32474.503000000001</v>
      </c>
      <c r="F125" s="7">
        <v>31633.674999999999</v>
      </c>
      <c r="G125" s="7">
        <v>31633.674999999999</v>
      </c>
      <c r="H125" s="8">
        <f>H126+H127</f>
        <v>99.999999999999986</v>
      </c>
      <c r="I125" s="8">
        <f>I126+I127</f>
        <v>99.999999999999986</v>
      </c>
      <c r="J125" s="9">
        <f t="shared" ref="J125:J130" si="36">D125/B125*100</f>
        <v>101.26958294473751</v>
      </c>
      <c r="K125" s="9">
        <f t="shared" ref="K125:L130" si="37">D125/F125*100</f>
        <v>102.65801554830414</v>
      </c>
      <c r="L125" s="9">
        <f t="shared" si="37"/>
        <v>102.65801554830414</v>
      </c>
    </row>
    <row r="126" spans="1:12" x14ac:dyDescent="0.2">
      <c r="A126" s="10" t="s">
        <v>7</v>
      </c>
      <c r="B126" s="7">
        <v>29603</v>
      </c>
      <c r="C126" s="7">
        <v>324229.66700000002</v>
      </c>
      <c r="D126" s="7">
        <v>29731.332999999999</v>
      </c>
      <c r="E126" s="7">
        <f t="shared" si="21"/>
        <v>29731.332999999999</v>
      </c>
      <c r="F126" s="7">
        <v>29810.332999999999</v>
      </c>
      <c r="G126" s="7">
        <v>29810.332999999999</v>
      </c>
      <c r="H126" s="8">
        <f>D126/D125*100</f>
        <v>91.552849938919763</v>
      </c>
      <c r="I126" s="8">
        <f>E126/E125*100</f>
        <v>91.552849938919763</v>
      </c>
      <c r="J126" s="9">
        <f t="shared" si="36"/>
        <v>100.43351349525385</v>
      </c>
      <c r="K126" s="9">
        <f t="shared" si="37"/>
        <v>99.734991219319824</v>
      </c>
      <c r="L126" s="9">
        <f t="shared" si="37"/>
        <v>99.734991219319824</v>
      </c>
    </row>
    <row r="127" spans="1:12" x14ac:dyDescent="0.2">
      <c r="A127" s="10" t="s">
        <v>8</v>
      </c>
      <c r="B127" s="7">
        <v>2464.3809999999999</v>
      </c>
      <c r="C127" s="7">
        <v>24331.648000000001</v>
      </c>
      <c r="D127" s="7">
        <v>2743.17</v>
      </c>
      <c r="E127" s="7">
        <f t="shared" si="21"/>
        <v>2743.17</v>
      </c>
      <c r="F127" s="7">
        <v>1823.3420000000001</v>
      </c>
      <c r="G127" s="7">
        <v>1823.3420000000001</v>
      </c>
      <c r="H127" s="8">
        <f>D127/D125*100</f>
        <v>8.4471500610802259</v>
      </c>
      <c r="I127" s="8">
        <f>E127/E125*100</f>
        <v>8.4471500610802259</v>
      </c>
      <c r="J127" s="9">
        <f t="shared" si="36"/>
        <v>111.31273938567131</v>
      </c>
      <c r="K127" s="9">
        <f t="shared" si="37"/>
        <v>150.44736533244998</v>
      </c>
      <c r="L127" s="9">
        <f t="shared" si="37"/>
        <v>150.44736533244998</v>
      </c>
    </row>
    <row r="128" spans="1:12" x14ac:dyDescent="0.2">
      <c r="A128" s="6" t="s">
        <v>9</v>
      </c>
      <c r="B128" s="7">
        <v>32067.381000000001</v>
      </c>
      <c r="C128" s="7">
        <v>348561.315</v>
      </c>
      <c r="D128" s="7">
        <v>32474.503000000001</v>
      </c>
      <c r="E128" s="7">
        <f t="shared" si="21"/>
        <v>32474.503000000001</v>
      </c>
      <c r="F128" s="7">
        <v>31633.674999999999</v>
      </c>
      <c r="G128" s="7">
        <v>31633.674999999999</v>
      </c>
      <c r="H128" s="8">
        <f>H129+H130</f>
        <v>100</v>
      </c>
      <c r="I128" s="8">
        <f>I129+I130</f>
        <v>100</v>
      </c>
      <c r="J128" s="9">
        <f t="shared" si="36"/>
        <v>101.26958294473751</v>
      </c>
      <c r="K128" s="9">
        <f t="shared" si="37"/>
        <v>102.65801554830414</v>
      </c>
      <c r="L128" s="9">
        <f t="shared" si="37"/>
        <v>102.65801554830414</v>
      </c>
    </row>
    <row r="129" spans="1:16" x14ac:dyDescent="0.2">
      <c r="A129" s="10" t="s">
        <v>10</v>
      </c>
      <c r="B129" s="7">
        <v>16095.876</v>
      </c>
      <c r="C129" s="7">
        <v>231383.652</v>
      </c>
      <c r="D129" s="7">
        <v>18822.36</v>
      </c>
      <c r="E129" s="7">
        <f t="shared" si="21"/>
        <v>18822.36</v>
      </c>
      <c r="F129" s="7">
        <v>23820.981</v>
      </c>
      <c r="G129" s="7">
        <v>23820.981</v>
      </c>
      <c r="H129" s="8">
        <f>D129/D128*100</f>
        <v>57.960425137222273</v>
      </c>
      <c r="I129" s="8">
        <f>E129/E128*100</f>
        <v>57.960425137222273</v>
      </c>
      <c r="J129" s="9">
        <f t="shared" si="36"/>
        <v>116.9390221445543</v>
      </c>
      <c r="K129" s="9">
        <f t="shared" si="37"/>
        <v>79.015889395990868</v>
      </c>
      <c r="L129" s="9">
        <f t="shared" si="37"/>
        <v>79.015889395990868</v>
      </c>
    </row>
    <row r="130" spans="1:16" x14ac:dyDescent="0.2">
      <c r="A130" s="12" t="s">
        <v>11</v>
      </c>
      <c r="B130" s="13">
        <v>15971.504999999999</v>
      </c>
      <c r="C130" s="13">
        <v>117177.663</v>
      </c>
      <c r="D130" s="13">
        <v>13652.143</v>
      </c>
      <c r="E130" s="13">
        <f t="shared" si="21"/>
        <v>13652.143</v>
      </c>
      <c r="F130" s="13">
        <v>7812.6940000000004</v>
      </c>
      <c r="G130" s="13">
        <v>7812.6939999999995</v>
      </c>
      <c r="H130" s="14">
        <f>D130/D128*100</f>
        <v>42.039574862777727</v>
      </c>
      <c r="I130" s="14">
        <f>E130/E128*100</f>
        <v>42.039574862777727</v>
      </c>
      <c r="J130" s="15">
        <f t="shared" si="36"/>
        <v>85.478124948149841</v>
      </c>
      <c r="K130" s="15">
        <f t="shared" si="37"/>
        <v>174.74309117955983</v>
      </c>
      <c r="L130" s="15">
        <f t="shared" si="37"/>
        <v>174.74309117955983</v>
      </c>
    </row>
    <row r="131" spans="1:16" x14ac:dyDescent="0.2">
      <c r="A131" s="10"/>
      <c r="B131" s="16"/>
      <c r="C131" s="16"/>
      <c r="D131" s="16"/>
      <c r="E131" s="16"/>
      <c r="F131" s="16"/>
      <c r="G131" s="16"/>
      <c r="H131" s="17"/>
      <c r="I131" s="17"/>
      <c r="J131" s="9"/>
      <c r="K131" s="9"/>
      <c r="L131" s="9"/>
    </row>
    <row r="132" spans="1:16" s="20" customFormat="1" x14ac:dyDescent="0.2">
      <c r="A132" s="99" t="s">
        <v>613</v>
      </c>
      <c r="B132" s="99"/>
      <c r="C132" s="99"/>
      <c r="D132" s="99"/>
      <c r="E132" s="99"/>
      <c r="F132" s="99"/>
      <c r="G132" s="99"/>
      <c r="H132" s="99"/>
      <c r="I132" s="99"/>
      <c r="J132" s="99"/>
      <c r="K132" s="99"/>
      <c r="L132" s="99"/>
      <c r="M132" s="33"/>
      <c r="N132" s="34"/>
      <c r="O132" s="34"/>
      <c r="P132" s="34"/>
    </row>
    <row r="133" spans="1:16" s="20" customFormat="1" x14ac:dyDescent="0.2">
      <c r="A133" s="33"/>
      <c r="B133" s="33"/>
      <c r="C133" s="33"/>
      <c r="D133" s="33"/>
      <c r="E133" s="33"/>
      <c r="F133" s="33"/>
      <c r="G133" s="33"/>
      <c r="H133" s="33"/>
      <c r="I133" s="33"/>
      <c r="J133" s="33"/>
      <c r="K133" s="33"/>
      <c r="L133" s="33"/>
      <c r="M133" s="33"/>
      <c r="N133" s="34"/>
      <c r="O133" s="34"/>
      <c r="P133" s="34"/>
    </row>
    <row r="134" spans="1:16" s="26" customFormat="1" x14ac:dyDescent="0.2">
      <c r="A134" s="35" t="s">
        <v>630</v>
      </c>
      <c r="B134" s="36"/>
      <c r="C134" s="36"/>
      <c r="D134" s="36"/>
      <c r="E134" s="36"/>
      <c r="F134" s="36"/>
      <c r="G134" s="37"/>
      <c r="H134" s="38"/>
      <c r="I134" s="38"/>
      <c r="J134" s="38"/>
    </row>
    <row r="135" spans="1:16" s="26" customFormat="1" x14ac:dyDescent="0.2">
      <c r="A135" s="39" t="s">
        <v>626</v>
      </c>
      <c r="B135" s="36"/>
      <c r="C135" s="36"/>
      <c r="D135" s="36"/>
      <c r="E135" s="36"/>
      <c r="F135" s="36"/>
      <c r="G135" s="37"/>
      <c r="H135" s="38"/>
      <c r="I135" s="38"/>
      <c r="J135" s="38"/>
      <c r="K135" s="40"/>
      <c r="L135" s="41"/>
    </row>
    <row r="136" spans="1:16" s="26" customFormat="1" x14ac:dyDescent="0.2">
      <c r="A136" s="42" t="s">
        <v>318</v>
      </c>
      <c r="B136" s="43"/>
      <c r="C136" s="44" t="s">
        <v>616</v>
      </c>
      <c r="D136" s="44"/>
      <c r="E136" s="44"/>
      <c r="F136" s="44"/>
      <c r="G136" s="45" t="s">
        <v>607</v>
      </c>
      <c r="H136" s="46"/>
      <c r="I136" s="47"/>
      <c r="J136" s="48"/>
      <c r="K136" s="43"/>
    </row>
    <row r="137" spans="1:16" s="26" customFormat="1" x14ac:dyDescent="0.2">
      <c r="A137" s="49" t="s">
        <v>319</v>
      </c>
      <c r="B137" s="40"/>
      <c r="C137" s="49" t="s">
        <v>627</v>
      </c>
      <c r="D137" s="36"/>
      <c r="E137" s="36"/>
      <c r="F137" s="36"/>
      <c r="G137" s="50" t="s">
        <v>603</v>
      </c>
      <c r="H137" s="50"/>
      <c r="I137" s="38"/>
      <c r="J137" s="37"/>
      <c r="K137" s="40"/>
    </row>
    <row r="138" spans="1:16" s="26" customFormat="1" x14ac:dyDescent="0.2">
      <c r="A138" s="49"/>
      <c r="B138" s="40"/>
      <c r="C138" s="49" t="s">
        <v>602</v>
      </c>
      <c r="D138" s="36"/>
      <c r="E138" s="36"/>
      <c r="F138" s="36"/>
      <c r="G138" s="50" t="s">
        <v>628</v>
      </c>
      <c r="H138" s="50"/>
      <c r="I138" s="38"/>
      <c r="J138" s="37"/>
      <c r="K138" s="40"/>
    </row>
    <row r="139" spans="1:16" s="20" customFormat="1" x14ac:dyDescent="0.2">
      <c r="B139" s="19"/>
      <c r="C139" s="19"/>
      <c r="D139" s="19"/>
      <c r="E139" s="19"/>
      <c r="F139" s="19"/>
      <c r="G139" s="19"/>
      <c r="M139" s="51"/>
    </row>
  </sheetData>
  <mergeCells count="18">
    <mergeCell ref="A132:L132"/>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 ref="I3:I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2024-03-20T05:50:06Z</dcterms:modified>
</cp:coreProperties>
</file>