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1910"/>
  </bookViews>
  <sheets>
    <sheet name=" Cover" sheetId="4" r:id="rId1"/>
    <sheet name=" Conventions" sheetId="5" r:id="rId2"/>
    <sheet name=" Content" sheetId="6" r:id="rId3"/>
    <sheet name=" Method.explanations" sheetId="7" r:id="rId4"/>
    <sheet name="1" sheetId="1" r:id="rId5"/>
    <sheet name="2" sheetId="2" r:id="rId6"/>
    <sheet name="3" sheetId="3" r:id="rId7"/>
  </sheets>
  <externalReferences>
    <externalReference r:id="rId8"/>
    <externalReference r:id="rId9"/>
  </externalReferences>
  <definedNames>
    <definedName name="_xlnm._FilterDatabase" localSheetId="4" hidden="1">'1'!$A$6:$L$1884</definedName>
    <definedName name="_xlnm._FilterDatabase" localSheetId="6" hidden="1">'3'!$A$5:$P$5</definedName>
    <definedName name="A1271377">'[1]1'!#REF!</definedName>
    <definedName name="_xlnm.Print_Area" localSheetId="2">[2]Содержание!$A$1:$B$551</definedName>
    <definedName name="_xlnm.Print_Area" localSheetId="4">'1'!$A$1:$L$1887</definedName>
    <definedName name="_xlnm.Print_Area" localSheetId="5">'2'!$A$1:$J$76</definedName>
    <definedName name="_xlnm.Print_Area" localSheetId="6">'3'!$A$1:$L$141</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L131" i="3" l="1"/>
  <c r="K131" i="3"/>
  <c r="J131" i="3"/>
  <c r="I131" i="3"/>
  <c r="I129" i="3" s="1"/>
  <c r="H131" i="3"/>
  <c r="H129" i="3" s="1"/>
  <c r="L130" i="3"/>
  <c r="K130" i="3"/>
  <c r="J130" i="3"/>
  <c r="I130" i="3"/>
  <c r="H130" i="3"/>
  <c r="L129" i="3"/>
  <c r="K129" i="3"/>
  <c r="J129" i="3"/>
  <c r="L128" i="3"/>
  <c r="K128" i="3"/>
  <c r="J128" i="3"/>
  <c r="I128" i="3"/>
  <c r="H128" i="3"/>
  <c r="L127" i="3"/>
  <c r="K127" i="3"/>
  <c r="J127" i="3"/>
  <c r="I127" i="3"/>
  <c r="H127" i="3"/>
  <c r="H126" i="3" s="1"/>
  <c r="L126" i="3"/>
  <c r="K126" i="3"/>
  <c r="J126" i="3"/>
  <c r="L124" i="3"/>
  <c r="K124" i="3"/>
  <c r="J124" i="3"/>
  <c r="I124" i="3"/>
  <c r="H124" i="3"/>
  <c r="L123" i="3"/>
  <c r="K123" i="3"/>
  <c r="J123" i="3"/>
  <c r="I123" i="3"/>
  <c r="I122" i="3" s="1"/>
  <c r="H123" i="3"/>
  <c r="H122" i="3" s="1"/>
  <c r="L122" i="3"/>
  <c r="K122" i="3"/>
  <c r="J122" i="3"/>
  <c r="L121" i="3"/>
  <c r="K121" i="3"/>
  <c r="J121" i="3"/>
  <c r="I121" i="3"/>
  <c r="I119" i="3" s="1"/>
  <c r="H121" i="3"/>
  <c r="H119" i="3" s="1"/>
  <c r="L120" i="3"/>
  <c r="K120" i="3"/>
  <c r="J120" i="3"/>
  <c r="I120" i="3"/>
  <c r="H120" i="3"/>
  <c r="L119" i="3"/>
  <c r="K119" i="3"/>
  <c r="J119" i="3"/>
  <c r="L117" i="3"/>
  <c r="K117" i="3"/>
  <c r="J117" i="3"/>
  <c r="I117" i="3"/>
  <c r="H117" i="3"/>
  <c r="L116" i="3"/>
  <c r="K116" i="3"/>
  <c r="J116" i="3"/>
  <c r="I116" i="3"/>
  <c r="H116" i="3"/>
  <c r="H115" i="3" s="1"/>
  <c r="L115" i="3"/>
  <c r="K115" i="3"/>
  <c r="J115" i="3"/>
  <c r="L114" i="3"/>
  <c r="K114" i="3"/>
  <c r="J114" i="3"/>
  <c r="I114" i="3"/>
  <c r="H114" i="3"/>
  <c r="L113" i="3"/>
  <c r="K113" i="3"/>
  <c r="J113" i="3"/>
  <c r="I113" i="3"/>
  <c r="I112" i="3" s="1"/>
  <c r="H113" i="3"/>
  <c r="L112" i="3"/>
  <c r="K112" i="3"/>
  <c r="J112" i="3"/>
  <c r="L110" i="3"/>
  <c r="K110" i="3"/>
  <c r="J110" i="3"/>
  <c r="I110" i="3"/>
  <c r="H110" i="3"/>
  <c r="L109" i="3"/>
  <c r="K109" i="3"/>
  <c r="J109" i="3"/>
  <c r="I109" i="3"/>
  <c r="H109" i="3"/>
  <c r="L108" i="3"/>
  <c r="K108" i="3"/>
  <c r="J108" i="3"/>
  <c r="L107" i="3"/>
  <c r="K107" i="3"/>
  <c r="J107" i="3"/>
  <c r="I107" i="3"/>
  <c r="H107" i="3"/>
  <c r="L106" i="3"/>
  <c r="K106" i="3"/>
  <c r="J106" i="3"/>
  <c r="I106" i="3"/>
  <c r="I105" i="3" s="1"/>
  <c r="H106" i="3"/>
  <c r="H105" i="3" s="1"/>
  <c r="L105" i="3"/>
  <c r="K105" i="3"/>
  <c r="J105" i="3"/>
  <c r="L103" i="3"/>
  <c r="K103" i="3"/>
  <c r="J103" i="3"/>
  <c r="I103" i="3"/>
  <c r="I101" i="3" s="1"/>
  <c r="H103" i="3"/>
  <c r="L102" i="3"/>
  <c r="K102" i="3"/>
  <c r="J102" i="3"/>
  <c r="I102" i="3"/>
  <c r="H102" i="3"/>
  <c r="H101" i="3" s="1"/>
  <c r="L101" i="3"/>
  <c r="K101" i="3"/>
  <c r="J101" i="3"/>
  <c r="L100" i="3"/>
  <c r="K100" i="3"/>
  <c r="J100" i="3"/>
  <c r="I100" i="3"/>
  <c r="H100" i="3"/>
  <c r="L99" i="3"/>
  <c r="K99" i="3"/>
  <c r="J99" i="3"/>
  <c r="I99" i="3"/>
  <c r="H99" i="3"/>
  <c r="H98" i="3" s="1"/>
  <c r="L98" i="3"/>
  <c r="K98" i="3"/>
  <c r="J98" i="3"/>
  <c r="L96" i="3"/>
  <c r="K96" i="3"/>
  <c r="J96" i="3"/>
  <c r="I96" i="3"/>
  <c r="H96" i="3"/>
  <c r="L95" i="3"/>
  <c r="K95" i="3"/>
  <c r="J95" i="3"/>
  <c r="I95" i="3"/>
  <c r="I94" i="3" s="1"/>
  <c r="H95" i="3"/>
  <c r="H94" i="3" s="1"/>
  <c r="L94" i="3"/>
  <c r="K94" i="3"/>
  <c r="J94" i="3"/>
  <c r="L93" i="3"/>
  <c r="K93" i="3"/>
  <c r="J93" i="3"/>
  <c r="I93" i="3"/>
  <c r="H93" i="3"/>
  <c r="L92" i="3"/>
  <c r="K92" i="3"/>
  <c r="J92" i="3"/>
  <c r="I92" i="3"/>
  <c r="H92" i="3"/>
  <c r="H91" i="3" s="1"/>
  <c r="L91" i="3"/>
  <c r="K91" i="3"/>
  <c r="J91" i="3"/>
  <c r="I91" i="3"/>
  <c r="L88" i="3"/>
  <c r="K88" i="3"/>
  <c r="J88" i="3"/>
  <c r="L86" i="3"/>
  <c r="K86" i="3"/>
  <c r="J86" i="3"/>
  <c r="H86" i="3"/>
  <c r="L85" i="3"/>
  <c r="K85" i="3"/>
  <c r="J85" i="3"/>
  <c r="I85" i="3"/>
  <c r="K84" i="3"/>
  <c r="G84" i="3"/>
  <c r="G87" i="3" s="1"/>
  <c r="G89" i="3" s="1"/>
  <c r="F84" i="3"/>
  <c r="F87" i="3" s="1"/>
  <c r="F89" i="3" s="1"/>
  <c r="E84" i="3"/>
  <c r="E87" i="3" s="1"/>
  <c r="D84" i="3"/>
  <c r="D87" i="3" s="1"/>
  <c r="C84" i="3"/>
  <c r="C87" i="3" s="1"/>
  <c r="C89" i="3" s="1"/>
  <c r="B84" i="3"/>
  <c r="B87" i="3" s="1"/>
  <c r="B89" i="3" s="1"/>
  <c r="L82" i="3"/>
  <c r="K82" i="3"/>
  <c r="J82" i="3"/>
  <c r="I82" i="3"/>
  <c r="H82" i="3"/>
  <c r="I81" i="3"/>
  <c r="I80" i="3" s="1"/>
  <c r="H81" i="3"/>
  <c r="L80" i="3"/>
  <c r="K80" i="3"/>
  <c r="J80" i="3"/>
  <c r="H80" i="3"/>
  <c r="L79" i="3"/>
  <c r="K79" i="3"/>
  <c r="J79" i="3"/>
  <c r="I79" i="3"/>
  <c r="H79" i="3"/>
  <c r="H77" i="3" s="1"/>
  <c r="L78" i="3"/>
  <c r="K78" i="3"/>
  <c r="J78" i="3"/>
  <c r="I78" i="3"/>
  <c r="H78" i="3"/>
  <c r="L77" i="3"/>
  <c r="K77" i="3"/>
  <c r="J77" i="3"/>
  <c r="I77" i="3"/>
  <c r="L75" i="3"/>
  <c r="K75" i="3"/>
  <c r="J75" i="3"/>
  <c r="I75" i="3"/>
  <c r="H75" i="3"/>
  <c r="I74" i="3"/>
  <c r="I73" i="3" s="1"/>
  <c r="H74" i="3"/>
  <c r="L73" i="3"/>
  <c r="K73" i="3"/>
  <c r="J73" i="3"/>
  <c r="L72" i="3"/>
  <c r="K72" i="3"/>
  <c r="J72" i="3"/>
  <c r="I72" i="3"/>
  <c r="H72" i="3"/>
  <c r="L71" i="3"/>
  <c r="K71" i="3"/>
  <c r="J71" i="3"/>
  <c r="I71" i="3"/>
  <c r="I70" i="3" s="1"/>
  <c r="H71" i="3"/>
  <c r="H70" i="3" s="1"/>
  <c r="L70" i="3"/>
  <c r="K70" i="3"/>
  <c r="J70" i="3"/>
  <c r="L68" i="3"/>
  <c r="K68" i="3"/>
  <c r="J68" i="3"/>
  <c r="I68" i="3"/>
  <c r="H68" i="3"/>
  <c r="L67" i="3"/>
  <c r="K67" i="3"/>
  <c r="J67" i="3"/>
  <c r="I67" i="3"/>
  <c r="I66" i="3" s="1"/>
  <c r="H67" i="3"/>
  <c r="L66" i="3"/>
  <c r="K66" i="3"/>
  <c r="J66" i="3"/>
  <c r="L65" i="3"/>
  <c r="K65" i="3"/>
  <c r="I65" i="3"/>
  <c r="H65" i="3"/>
  <c r="L64" i="3"/>
  <c r="K64" i="3"/>
  <c r="J64" i="3"/>
  <c r="I64" i="3"/>
  <c r="H64" i="3"/>
  <c r="L63" i="3"/>
  <c r="K63" i="3"/>
  <c r="J63" i="3"/>
  <c r="L61" i="3"/>
  <c r="K61" i="3"/>
  <c r="J61" i="3"/>
  <c r="I61" i="3"/>
  <c r="H61" i="3"/>
  <c r="L60" i="3"/>
  <c r="K60" i="3"/>
  <c r="J60" i="3"/>
  <c r="I60" i="3"/>
  <c r="I59" i="3" s="1"/>
  <c r="H60" i="3"/>
  <c r="H59" i="3" s="1"/>
  <c r="L59" i="3"/>
  <c r="K59" i="3"/>
  <c r="J59" i="3"/>
  <c r="L58" i="3"/>
  <c r="K58" i="3"/>
  <c r="J58" i="3"/>
  <c r="I58" i="3"/>
  <c r="H58" i="3"/>
  <c r="L57" i="3"/>
  <c r="K57" i="3"/>
  <c r="J57" i="3"/>
  <c r="I57" i="3"/>
  <c r="I56" i="3" s="1"/>
  <c r="H57" i="3"/>
  <c r="H56" i="3" s="1"/>
  <c r="L56" i="3"/>
  <c r="K56" i="3"/>
  <c r="J56" i="3"/>
  <c r="L54" i="3"/>
  <c r="K54" i="3"/>
  <c r="J54" i="3"/>
  <c r="I54" i="3"/>
  <c r="I52" i="3" s="1"/>
  <c r="H54" i="3"/>
  <c r="L53" i="3"/>
  <c r="K53" i="3"/>
  <c r="J53" i="3"/>
  <c r="I53" i="3"/>
  <c r="H53" i="3"/>
  <c r="L52" i="3"/>
  <c r="K52" i="3"/>
  <c r="J52" i="3"/>
  <c r="H52" i="3"/>
  <c r="L51" i="3"/>
  <c r="K51" i="3"/>
  <c r="J51" i="3"/>
  <c r="I51" i="3"/>
  <c r="H51" i="3"/>
  <c r="L50" i="3"/>
  <c r="K50" i="3"/>
  <c r="J50" i="3"/>
  <c r="I50" i="3"/>
  <c r="I49" i="3" s="1"/>
  <c r="H50" i="3"/>
  <c r="H49" i="3" s="1"/>
  <c r="L49" i="3"/>
  <c r="K49" i="3"/>
  <c r="J49" i="3"/>
  <c r="L47" i="3"/>
  <c r="K47" i="3"/>
  <c r="J47" i="3"/>
  <c r="I47" i="3"/>
  <c r="H47" i="3"/>
  <c r="J46" i="3"/>
  <c r="I46" i="3"/>
  <c r="H46" i="3"/>
  <c r="H45" i="3" s="1"/>
  <c r="L45" i="3"/>
  <c r="K45" i="3"/>
  <c r="J45" i="3"/>
  <c r="L44" i="3"/>
  <c r="K44" i="3"/>
  <c r="J44" i="3"/>
  <c r="I44" i="3"/>
  <c r="H44" i="3"/>
  <c r="H42" i="3" s="1"/>
  <c r="L43" i="3"/>
  <c r="K43" i="3"/>
  <c r="J43" i="3"/>
  <c r="I43" i="3"/>
  <c r="I42" i="3" s="1"/>
  <c r="H43" i="3"/>
  <c r="L42" i="3"/>
  <c r="K42" i="3"/>
  <c r="J42" i="3"/>
  <c r="L40" i="3"/>
  <c r="K40" i="3"/>
  <c r="J40" i="3"/>
  <c r="I40" i="3"/>
  <c r="H40" i="3"/>
  <c r="L39" i="3"/>
  <c r="K39" i="3"/>
  <c r="J39" i="3"/>
  <c r="I39" i="3"/>
  <c r="I38" i="3" s="1"/>
  <c r="H39" i="3"/>
  <c r="H38" i="3" s="1"/>
  <c r="L38" i="3"/>
  <c r="K38" i="3"/>
  <c r="J38" i="3"/>
  <c r="L37" i="3"/>
  <c r="K37" i="3"/>
  <c r="J37" i="3"/>
  <c r="I37" i="3"/>
  <c r="H37" i="3"/>
  <c r="L36" i="3"/>
  <c r="K36" i="3"/>
  <c r="J36" i="3"/>
  <c r="I36" i="3"/>
  <c r="I35" i="3" s="1"/>
  <c r="H36" i="3"/>
  <c r="L35" i="3"/>
  <c r="K35" i="3"/>
  <c r="J35" i="3"/>
  <c r="L33" i="3"/>
  <c r="K33" i="3"/>
  <c r="J33" i="3"/>
  <c r="I33" i="3"/>
  <c r="H33" i="3"/>
  <c r="H31" i="3" s="1"/>
  <c r="L32" i="3"/>
  <c r="K32" i="3"/>
  <c r="I32" i="3"/>
  <c r="I31" i="3" s="1"/>
  <c r="H32" i="3"/>
  <c r="L31" i="3"/>
  <c r="K31" i="3"/>
  <c r="J31" i="3"/>
  <c r="I30" i="3"/>
  <c r="H30" i="3"/>
  <c r="L29" i="3"/>
  <c r="K29" i="3"/>
  <c r="I29" i="3"/>
  <c r="H29" i="3"/>
  <c r="L28" i="3"/>
  <c r="K28" i="3"/>
  <c r="J28" i="3"/>
  <c r="I28" i="3"/>
  <c r="H28" i="3"/>
  <c r="H27" i="3" s="1"/>
  <c r="L27" i="3"/>
  <c r="K27" i="3"/>
  <c r="J27" i="3"/>
  <c r="L25" i="3"/>
  <c r="K25" i="3"/>
  <c r="J25" i="3"/>
  <c r="I25" i="3"/>
  <c r="H25" i="3"/>
  <c r="L24" i="3"/>
  <c r="K24" i="3"/>
  <c r="J24" i="3"/>
  <c r="I24" i="3"/>
  <c r="H24" i="3"/>
  <c r="L23" i="3"/>
  <c r="K23" i="3"/>
  <c r="J23" i="3"/>
  <c r="H23" i="3"/>
  <c r="L22" i="3"/>
  <c r="K22" i="3"/>
  <c r="J22" i="3"/>
  <c r="I22" i="3"/>
  <c r="H22" i="3"/>
  <c r="L21" i="3"/>
  <c r="K21" i="3"/>
  <c r="J21" i="3"/>
  <c r="I21" i="3"/>
  <c r="I20" i="3" s="1"/>
  <c r="H21" i="3"/>
  <c r="L20" i="3"/>
  <c r="K20" i="3"/>
  <c r="J20" i="3"/>
  <c r="L18" i="3"/>
  <c r="K18" i="3"/>
  <c r="J18" i="3"/>
  <c r="I18" i="3"/>
  <c r="H18" i="3"/>
  <c r="L17" i="3"/>
  <c r="K17" i="3"/>
  <c r="J17" i="3"/>
  <c r="I17" i="3"/>
  <c r="I16" i="3" s="1"/>
  <c r="H17" i="3"/>
  <c r="H16" i="3" s="1"/>
  <c r="L16" i="3"/>
  <c r="K16" i="3"/>
  <c r="J16" i="3"/>
  <c r="L15" i="3"/>
  <c r="K15" i="3"/>
  <c r="J15" i="3"/>
  <c r="I15" i="3"/>
  <c r="H15" i="3"/>
  <c r="H13" i="3" s="1"/>
  <c r="L14" i="3"/>
  <c r="K14" i="3"/>
  <c r="J14" i="3"/>
  <c r="I14" i="3"/>
  <c r="H14" i="3"/>
  <c r="L13" i="3"/>
  <c r="K13" i="3"/>
  <c r="J13" i="3"/>
  <c r="L11" i="3"/>
  <c r="K11" i="3"/>
  <c r="J11" i="3"/>
  <c r="I11" i="3"/>
  <c r="H11" i="3"/>
  <c r="L10" i="3"/>
  <c r="K10" i="3"/>
  <c r="J10" i="3"/>
  <c r="I10" i="3"/>
  <c r="H10" i="3"/>
  <c r="H9" i="3" s="1"/>
  <c r="L9" i="3"/>
  <c r="K9" i="3"/>
  <c r="J9" i="3"/>
  <c r="L8" i="3"/>
  <c r="K8" i="3"/>
  <c r="J8" i="3"/>
  <c r="I8" i="3"/>
  <c r="H8" i="3"/>
  <c r="L7" i="3"/>
  <c r="K7" i="3"/>
  <c r="J7" i="3"/>
  <c r="I7" i="3"/>
  <c r="H7" i="3"/>
  <c r="H6" i="3" s="1"/>
  <c r="L6" i="3"/>
  <c r="K6" i="3"/>
  <c r="J6" i="3"/>
  <c r="J72" i="2"/>
  <c r="I72" i="2"/>
  <c r="H72" i="2"/>
  <c r="J71" i="2"/>
  <c r="I71" i="2"/>
  <c r="H71" i="2"/>
  <c r="I69" i="2"/>
  <c r="H69" i="2"/>
  <c r="J68" i="2"/>
  <c r="I68" i="2"/>
  <c r="H68" i="2"/>
  <c r="J66" i="2"/>
  <c r="J65" i="2"/>
  <c r="I65" i="2"/>
  <c r="H65" i="2"/>
  <c r="J63" i="2"/>
  <c r="I63" i="2"/>
  <c r="H63" i="2"/>
  <c r="J62" i="2"/>
  <c r="I62" i="2"/>
  <c r="H62" i="2"/>
  <c r="J59" i="2"/>
  <c r="I59" i="2"/>
  <c r="H59" i="2"/>
  <c r="J57" i="2"/>
  <c r="H57" i="2"/>
  <c r="J56" i="2"/>
  <c r="I56" i="2"/>
  <c r="J54" i="2"/>
  <c r="I54" i="2"/>
  <c r="H54" i="2"/>
  <c r="J53" i="2"/>
  <c r="I53" i="2"/>
  <c r="H53" i="2"/>
  <c r="J51" i="2"/>
  <c r="I51" i="2"/>
  <c r="H51" i="2"/>
  <c r="J50" i="2"/>
  <c r="I50" i="2"/>
  <c r="H50" i="2"/>
  <c r="J48" i="2"/>
  <c r="I48" i="2"/>
  <c r="H48" i="2"/>
  <c r="J47" i="2"/>
  <c r="I47" i="2"/>
  <c r="H47" i="2"/>
  <c r="J44" i="2"/>
  <c r="I44" i="2"/>
  <c r="H44" i="2"/>
  <c r="J42" i="2"/>
  <c r="I42" i="2"/>
  <c r="H42" i="2"/>
  <c r="J41" i="2"/>
  <c r="I41" i="2"/>
  <c r="H41" i="2"/>
  <c r="J39" i="2"/>
  <c r="I39" i="2"/>
  <c r="H39" i="2"/>
  <c r="J38" i="2"/>
  <c r="I38" i="2"/>
  <c r="H38" i="2"/>
  <c r="J36" i="2"/>
  <c r="I36" i="2"/>
  <c r="J35" i="2"/>
  <c r="I35" i="2"/>
  <c r="H35" i="2"/>
  <c r="J32" i="2"/>
  <c r="I32" i="2"/>
  <c r="H32" i="2"/>
  <c r="J29" i="2"/>
  <c r="I29" i="2"/>
  <c r="H29" i="2"/>
  <c r="J26" i="2"/>
  <c r="I26" i="2"/>
  <c r="H26" i="2"/>
  <c r="J25" i="2"/>
  <c r="I25" i="2"/>
  <c r="H25" i="2"/>
  <c r="J23" i="2"/>
  <c r="I23" i="2"/>
  <c r="J22" i="2"/>
  <c r="I22" i="2"/>
  <c r="J20" i="2"/>
  <c r="I20" i="2"/>
  <c r="J19" i="2"/>
  <c r="I19" i="2"/>
  <c r="H19" i="2"/>
  <c r="J17" i="2"/>
  <c r="J16" i="2"/>
  <c r="I16" i="2"/>
  <c r="H16" i="2"/>
  <c r="J14" i="2"/>
  <c r="I14" i="2"/>
  <c r="H14" i="2"/>
  <c r="J13" i="2"/>
  <c r="I13" i="2"/>
  <c r="H13" i="2"/>
  <c r="J11" i="2"/>
  <c r="H11" i="2"/>
  <c r="J10" i="2"/>
  <c r="I10" i="2"/>
  <c r="H10" i="2"/>
  <c r="J8" i="2"/>
  <c r="I8" i="2"/>
  <c r="H8" i="2"/>
  <c r="J7" i="2"/>
  <c r="I7" i="2"/>
  <c r="H7" i="2"/>
  <c r="L1884" i="1"/>
  <c r="K1884" i="1"/>
  <c r="J1884" i="1"/>
  <c r="I1884" i="1"/>
  <c r="H1884" i="1"/>
  <c r="H1882" i="1" s="1"/>
  <c r="L1883" i="1"/>
  <c r="K1883" i="1"/>
  <c r="J1883" i="1"/>
  <c r="I1883" i="1"/>
  <c r="I1882" i="1" s="1"/>
  <c r="H1883" i="1"/>
  <c r="L1882" i="1"/>
  <c r="K1882" i="1"/>
  <c r="J1882" i="1"/>
  <c r="L1881" i="1"/>
  <c r="K1881" i="1"/>
  <c r="J1881" i="1"/>
  <c r="I1881" i="1"/>
  <c r="H1881" i="1"/>
  <c r="L1880" i="1"/>
  <c r="K1880" i="1"/>
  <c r="J1880" i="1"/>
  <c r="I1880" i="1"/>
  <c r="I1879" i="1" s="1"/>
  <c r="H1880" i="1"/>
  <c r="H1879" i="1" s="1"/>
  <c r="L1879" i="1"/>
  <c r="K1879" i="1"/>
  <c r="J1879" i="1"/>
  <c r="L1876" i="1"/>
  <c r="K1876" i="1"/>
  <c r="J1876" i="1"/>
  <c r="I1876" i="1"/>
  <c r="H1876" i="1"/>
  <c r="L1875" i="1"/>
  <c r="K1875" i="1"/>
  <c r="J1875" i="1"/>
  <c r="I1875" i="1"/>
  <c r="H1875" i="1"/>
  <c r="L1874" i="1"/>
  <c r="K1874" i="1"/>
  <c r="J1874" i="1"/>
  <c r="I1874" i="1"/>
  <c r="H1874" i="1"/>
  <c r="L1873" i="1"/>
  <c r="K1873" i="1"/>
  <c r="J1873" i="1"/>
  <c r="I1873" i="1"/>
  <c r="I1871" i="1" s="1"/>
  <c r="H1873" i="1"/>
  <c r="L1872" i="1"/>
  <c r="K1872" i="1"/>
  <c r="J1872" i="1"/>
  <c r="I1872" i="1"/>
  <c r="H1872" i="1"/>
  <c r="H1871" i="1" s="1"/>
  <c r="L1871" i="1"/>
  <c r="K1871" i="1"/>
  <c r="J1871" i="1"/>
  <c r="L1869" i="1"/>
  <c r="K1869" i="1"/>
  <c r="J1869" i="1"/>
  <c r="I1869" i="1"/>
  <c r="H1869" i="1"/>
  <c r="L1868" i="1"/>
  <c r="I1868" i="1"/>
  <c r="I1867" i="1" s="1"/>
  <c r="H1868" i="1"/>
  <c r="H1867" i="1" s="1"/>
  <c r="L1867" i="1"/>
  <c r="K1867" i="1"/>
  <c r="J1867" i="1"/>
  <c r="L1866" i="1"/>
  <c r="K1866" i="1"/>
  <c r="J1866" i="1"/>
  <c r="I1866" i="1"/>
  <c r="H1866" i="1"/>
  <c r="L1865" i="1"/>
  <c r="K1865" i="1"/>
  <c r="J1865" i="1"/>
  <c r="I1865" i="1"/>
  <c r="I1864" i="1" s="1"/>
  <c r="H1865" i="1"/>
  <c r="H1864" i="1" s="1"/>
  <c r="L1864" i="1"/>
  <c r="K1864" i="1"/>
  <c r="J1864" i="1"/>
  <c r="L1861" i="1"/>
  <c r="K1861" i="1"/>
  <c r="L1860" i="1"/>
  <c r="G1860" i="1"/>
  <c r="G1862" i="1" s="1"/>
  <c r="E1860" i="1"/>
  <c r="I1861" i="1" s="1"/>
  <c r="C1860" i="1"/>
  <c r="C1862" i="1" s="1"/>
  <c r="L1859" i="1"/>
  <c r="K1859" i="1"/>
  <c r="J1859" i="1"/>
  <c r="I1859" i="1"/>
  <c r="L1858" i="1"/>
  <c r="K1858" i="1"/>
  <c r="J1858" i="1"/>
  <c r="I1858" i="1"/>
  <c r="I1857" i="1" s="1"/>
  <c r="H1858" i="1"/>
  <c r="L1857" i="1"/>
  <c r="G1857" i="1"/>
  <c r="F1857" i="1"/>
  <c r="K1857" i="1" s="1"/>
  <c r="E1857" i="1"/>
  <c r="D1857" i="1"/>
  <c r="J1857" i="1" s="1"/>
  <c r="C1857" i="1"/>
  <c r="B1857" i="1"/>
  <c r="B1860" i="1" s="1"/>
  <c r="B1862" i="1" s="1"/>
  <c r="L1855" i="1"/>
  <c r="K1855" i="1"/>
  <c r="J1855" i="1"/>
  <c r="I1855" i="1"/>
  <c r="H1855" i="1"/>
  <c r="L1854" i="1"/>
  <c r="K1854" i="1"/>
  <c r="J1854" i="1"/>
  <c r="I1854" i="1"/>
  <c r="I1853" i="1" s="1"/>
  <c r="H1854" i="1"/>
  <c r="H1853" i="1" s="1"/>
  <c r="L1853" i="1"/>
  <c r="K1853" i="1"/>
  <c r="J1853" i="1"/>
  <c r="L1852" i="1"/>
  <c r="K1852" i="1"/>
  <c r="J1852" i="1"/>
  <c r="I1852" i="1"/>
  <c r="H1852" i="1"/>
  <c r="L1851" i="1"/>
  <c r="K1851" i="1"/>
  <c r="J1851" i="1"/>
  <c r="I1851" i="1"/>
  <c r="H1851" i="1"/>
  <c r="L1850" i="1"/>
  <c r="K1850" i="1"/>
  <c r="J1850" i="1"/>
  <c r="I1850" i="1"/>
  <c r="H1850" i="1"/>
  <c r="L1848" i="1"/>
  <c r="K1848" i="1"/>
  <c r="J1848" i="1"/>
  <c r="I1848" i="1"/>
  <c r="H1848" i="1"/>
  <c r="L1847" i="1"/>
  <c r="K1847" i="1"/>
  <c r="I1847" i="1"/>
  <c r="I1846" i="1" s="1"/>
  <c r="H1847" i="1"/>
  <c r="L1846" i="1"/>
  <c r="K1846" i="1"/>
  <c r="J1846" i="1"/>
  <c r="H1846" i="1"/>
  <c r="L1845" i="1"/>
  <c r="K1845" i="1"/>
  <c r="J1845" i="1"/>
  <c r="I1845" i="1"/>
  <c r="H1845" i="1"/>
  <c r="L1844" i="1"/>
  <c r="K1844" i="1"/>
  <c r="J1844" i="1"/>
  <c r="I1844" i="1"/>
  <c r="I1843" i="1" s="1"/>
  <c r="H1844" i="1"/>
  <c r="H1843" i="1" s="1"/>
  <c r="L1843" i="1"/>
  <c r="K1843" i="1"/>
  <c r="J1843" i="1"/>
  <c r="L1841" i="1"/>
  <c r="K1841" i="1"/>
  <c r="J1841" i="1"/>
  <c r="I1841" i="1"/>
  <c r="H1841" i="1"/>
  <c r="L1840" i="1"/>
  <c r="K1840" i="1"/>
  <c r="J1840" i="1"/>
  <c r="I1840" i="1"/>
  <c r="I1839" i="1" s="1"/>
  <c r="H1840" i="1"/>
  <c r="H1839" i="1" s="1"/>
  <c r="L1839" i="1"/>
  <c r="K1839" i="1"/>
  <c r="J1839" i="1"/>
  <c r="L1838" i="1"/>
  <c r="K1838" i="1"/>
  <c r="J1838" i="1"/>
  <c r="I1838" i="1"/>
  <c r="H1838" i="1"/>
  <c r="L1837" i="1"/>
  <c r="K1837" i="1"/>
  <c r="J1837" i="1"/>
  <c r="I1837" i="1"/>
  <c r="H1837" i="1"/>
  <c r="L1836" i="1"/>
  <c r="K1836" i="1"/>
  <c r="J1836" i="1"/>
  <c r="I1836" i="1"/>
  <c r="H1836" i="1"/>
  <c r="L1834" i="1"/>
  <c r="K1834" i="1"/>
  <c r="J1834" i="1"/>
  <c r="I1834" i="1"/>
  <c r="H1834" i="1"/>
  <c r="H1832" i="1" s="1"/>
  <c r="L1833" i="1"/>
  <c r="K1833" i="1"/>
  <c r="J1833" i="1"/>
  <c r="I1833" i="1"/>
  <c r="I1832" i="1" s="1"/>
  <c r="H1833" i="1"/>
  <c r="L1832" i="1"/>
  <c r="K1832" i="1"/>
  <c r="J1832" i="1"/>
  <c r="L1831" i="1"/>
  <c r="K1831" i="1"/>
  <c r="J1831" i="1"/>
  <c r="I1831" i="1"/>
  <c r="H1831" i="1"/>
  <c r="L1830" i="1"/>
  <c r="K1830" i="1"/>
  <c r="J1830" i="1"/>
  <c r="I1830" i="1"/>
  <c r="I1829" i="1" s="1"/>
  <c r="H1830" i="1"/>
  <c r="H1829" i="1" s="1"/>
  <c r="L1829" i="1"/>
  <c r="K1829" i="1"/>
  <c r="J1829" i="1"/>
  <c r="L1827" i="1"/>
  <c r="K1827" i="1"/>
  <c r="J1827" i="1"/>
  <c r="I1827" i="1"/>
  <c r="H1827" i="1"/>
  <c r="L1826" i="1"/>
  <c r="K1826" i="1"/>
  <c r="J1826" i="1"/>
  <c r="I1826" i="1"/>
  <c r="I1825" i="1" s="1"/>
  <c r="H1826" i="1"/>
  <c r="H1825" i="1" s="1"/>
  <c r="L1825" i="1"/>
  <c r="K1825" i="1"/>
  <c r="J1825" i="1"/>
  <c r="L1824" i="1"/>
  <c r="K1824" i="1"/>
  <c r="J1824" i="1"/>
  <c r="I1824" i="1"/>
  <c r="H1824" i="1"/>
  <c r="L1823" i="1"/>
  <c r="K1823" i="1"/>
  <c r="J1823" i="1"/>
  <c r="I1823" i="1"/>
  <c r="H1823" i="1"/>
  <c r="L1822" i="1"/>
  <c r="K1822" i="1"/>
  <c r="J1822" i="1"/>
  <c r="I1822" i="1"/>
  <c r="H1822" i="1"/>
  <c r="L1820" i="1"/>
  <c r="K1820" i="1"/>
  <c r="J1820" i="1"/>
  <c r="I1820" i="1"/>
  <c r="H1820" i="1"/>
  <c r="H1818" i="1" s="1"/>
  <c r="L1819" i="1"/>
  <c r="K1819" i="1"/>
  <c r="J1819" i="1"/>
  <c r="I1819" i="1"/>
  <c r="I1818" i="1" s="1"/>
  <c r="H1819" i="1"/>
  <c r="L1818" i="1"/>
  <c r="K1818" i="1"/>
  <c r="J1818" i="1"/>
  <c r="L1817" i="1"/>
  <c r="K1817" i="1"/>
  <c r="J1817" i="1"/>
  <c r="I1817" i="1"/>
  <c r="H1817" i="1"/>
  <c r="L1816" i="1"/>
  <c r="K1816" i="1"/>
  <c r="J1816" i="1"/>
  <c r="I1816" i="1"/>
  <c r="I1815" i="1" s="1"/>
  <c r="H1816" i="1"/>
  <c r="H1815" i="1" s="1"/>
  <c r="L1815" i="1"/>
  <c r="K1815" i="1"/>
  <c r="J1815" i="1"/>
  <c r="J1813" i="1"/>
  <c r="I1813" i="1"/>
  <c r="I1811" i="1" s="1"/>
  <c r="H1813" i="1"/>
  <c r="H1811" i="1" s="1"/>
  <c r="L1812" i="1"/>
  <c r="K1812" i="1"/>
  <c r="J1812" i="1"/>
  <c r="I1812" i="1"/>
  <c r="H1812" i="1"/>
  <c r="L1811" i="1"/>
  <c r="K1811" i="1"/>
  <c r="J1811" i="1"/>
  <c r="L1810" i="1"/>
  <c r="K1810" i="1"/>
  <c r="J1810" i="1"/>
  <c r="I1810" i="1"/>
  <c r="I1808" i="1" s="1"/>
  <c r="H1810" i="1"/>
  <c r="J1809" i="1"/>
  <c r="I1809" i="1"/>
  <c r="H1809" i="1"/>
  <c r="H1808" i="1" s="1"/>
  <c r="L1808" i="1"/>
  <c r="K1808" i="1"/>
  <c r="J1808" i="1"/>
  <c r="L1806" i="1"/>
  <c r="K1806" i="1"/>
  <c r="J1806" i="1"/>
  <c r="I1806" i="1"/>
  <c r="H1806" i="1"/>
  <c r="H1804" i="1" s="1"/>
  <c r="L1805" i="1"/>
  <c r="K1805" i="1"/>
  <c r="J1805" i="1"/>
  <c r="I1805" i="1"/>
  <c r="I1804" i="1" s="1"/>
  <c r="H1805" i="1"/>
  <c r="L1804" i="1"/>
  <c r="K1804" i="1"/>
  <c r="J1804" i="1"/>
  <c r="L1803" i="1"/>
  <c r="K1803" i="1"/>
  <c r="J1803" i="1"/>
  <c r="I1803" i="1"/>
  <c r="H1803" i="1"/>
  <c r="L1802" i="1"/>
  <c r="K1802" i="1"/>
  <c r="J1802" i="1"/>
  <c r="I1802" i="1"/>
  <c r="I1801" i="1" s="1"/>
  <c r="H1802" i="1"/>
  <c r="H1801" i="1" s="1"/>
  <c r="L1801" i="1"/>
  <c r="K1801" i="1"/>
  <c r="J1801" i="1"/>
  <c r="L1799" i="1"/>
  <c r="K1799" i="1"/>
  <c r="J1799" i="1"/>
  <c r="I1799" i="1"/>
  <c r="H1799" i="1"/>
  <c r="I1798" i="1"/>
  <c r="I1797" i="1" s="1"/>
  <c r="H1798" i="1"/>
  <c r="H1797" i="1" s="1"/>
  <c r="L1797" i="1"/>
  <c r="K1797" i="1"/>
  <c r="J1797" i="1"/>
  <c r="L1796" i="1"/>
  <c r="K1796" i="1"/>
  <c r="J1796" i="1"/>
  <c r="I1796" i="1"/>
  <c r="H1796" i="1"/>
  <c r="L1795" i="1"/>
  <c r="K1795" i="1"/>
  <c r="J1795" i="1"/>
  <c r="I1795" i="1"/>
  <c r="I1794" i="1" s="1"/>
  <c r="H1795" i="1"/>
  <c r="L1794" i="1"/>
  <c r="K1794" i="1"/>
  <c r="J1794" i="1"/>
  <c r="H1794" i="1"/>
  <c r="I1792" i="1"/>
  <c r="H1792" i="1"/>
  <c r="L1791" i="1"/>
  <c r="K1791" i="1"/>
  <c r="J1791" i="1"/>
  <c r="I1791" i="1"/>
  <c r="H1791" i="1"/>
  <c r="H1790" i="1" s="1"/>
  <c r="I1790" i="1"/>
  <c r="I1789" i="1"/>
  <c r="H1789" i="1"/>
  <c r="L1788" i="1"/>
  <c r="K1788" i="1"/>
  <c r="J1788" i="1"/>
  <c r="I1788" i="1"/>
  <c r="H1788" i="1"/>
  <c r="I1787" i="1"/>
  <c r="H1787" i="1"/>
  <c r="L1785" i="1"/>
  <c r="K1785" i="1"/>
  <c r="J1785" i="1"/>
  <c r="I1785" i="1"/>
  <c r="H1785" i="1"/>
  <c r="L1784" i="1"/>
  <c r="K1784" i="1"/>
  <c r="J1784" i="1"/>
  <c r="I1784" i="1"/>
  <c r="I1783" i="1" s="1"/>
  <c r="H1784" i="1"/>
  <c r="H1783" i="1" s="1"/>
  <c r="L1783" i="1"/>
  <c r="K1783" i="1"/>
  <c r="J1783" i="1"/>
  <c r="L1782" i="1"/>
  <c r="K1782" i="1"/>
  <c r="J1782" i="1"/>
  <c r="I1782" i="1"/>
  <c r="H1782" i="1"/>
  <c r="I1781" i="1"/>
  <c r="I1780" i="1" s="1"/>
  <c r="H1781" i="1"/>
  <c r="H1780" i="1" s="1"/>
  <c r="L1780" i="1"/>
  <c r="K1780" i="1"/>
  <c r="J1780" i="1"/>
  <c r="L1778" i="1"/>
  <c r="K1778" i="1"/>
  <c r="J1778" i="1"/>
  <c r="I1778" i="1"/>
  <c r="H1778" i="1"/>
  <c r="L1777" i="1"/>
  <c r="K1777" i="1"/>
  <c r="J1777" i="1"/>
  <c r="I1777" i="1"/>
  <c r="I1776" i="1" s="1"/>
  <c r="H1777" i="1"/>
  <c r="L1776" i="1"/>
  <c r="K1776" i="1"/>
  <c r="J1776" i="1"/>
  <c r="H1776" i="1"/>
  <c r="L1775" i="1"/>
  <c r="K1775" i="1"/>
  <c r="J1775" i="1"/>
  <c r="I1775" i="1"/>
  <c r="H1775" i="1"/>
  <c r="L1774" i="1"/>
  <c r="K1774" i="1"/>
  <c r="J1774" i="1"/>
  <c r="I1774" i="1"/>
  <c r="H1774" i="1"/>
  <c r="H1773" i="1" s="1"/>
  <c r="L1773" i="1"/>
  <c r="K1773" i="1"/>
  <c r="J1773" i="1"/>
  <c r="I1773" i="1"/>
  <c r="L1771" i="1"/>
  <c r="K1771" i="1"/>
  <c r="J1771" i="1"/>
  <c r="I1771" i="1"/>
  <c r="I1769" i="1" s="1"/>
  <c r="H1771" i="1"/>
  <c r="H1769" i="1" s="1"/>
  <c r="L1770" i="1"/>
  <c r="K1770" i="1"/>
  <c r="J1770" i="1"/>
  <c r="I1770" i="1"/>
  <c r="H1770" i="1"/>
  <c r="L1769" i="1"/>
  <c r="K1769" i="1"/>
  <c r="J1769" i="1"/>
  <c r="L1768" i="1"/>
  <c r="K1768" i="1"/>
  <c r="J1768" i="1"/>
  <c r="I1768" i="1"/>
  <c r="H1768" i="1"/>
  <c r="L1767" i="1"/>
  <c r="K1767" i="1"/>
  <c r="J1767" i="1"/>
  <c r="I1767" i="1"/>
  <c r="I1766" i="1" s="1"/>
  <c r="H1767" i="1"/>
  <c r="H1766" i="1" s="1"/>
  <c r="L1766" i="1"/>
  <c r="K1766" i="1"/>
  <c r="J1766" i="1"/>
  <c r="L1764" i="1"/>
  <c r="K1764" i="1"/>
  <c r="J1764" i="1"/>
  <c r="I1764" i="1"/>
  <c r="H1764" i="1"/>
  <c r="L1763" i="1"/>
  <c r="J1763" i="1"/>
  <c r="I1763" i="1"/>
  <c r="H1763" i="1"/>
  <c r="H1762" i="1" s="1"/>
  <c r="L1762" i="1"/>
  <c r="K1762" i="1"/>
  <c r="J1762" i="1"/>
  <c r="I1762" i="1"/>
  <c r="L1761" i="1"/>
  <c r="K1761" i="1"/>
  <c r="J1761" i="1"/>
  <c r="I1761" i="1"/>
  <c r="H1761" i="1"/>
  <c r="L1760" i="1"/>
  <c r="K1760" i="1"/>
  <c r="J1760" i="1"/>
  <c r="I1760" i="1"/>
  <c r="I1759" i="1" s="1"/>
  <c r="H1760" i="1"/>
  <c r="L1759" i="1"/>
  <c r="K1759" i="1"/>
  <c r="J1759" i="1"/>
  <c r="H1759" i="1"/>
  <c r="L1757" i="1"/>
  <c r="K1757" i="1"/>
  <c r="J1757" i="1"/>
  <c r="I1757" i="1"/>
  <c r="H1757" i="1"/>
  <c r="H1755" i="1" s="1"/>
  <c r="L1756" i="1"/>
  <c r="K1756" i="1"/>
  <c r="J1756" i="1"/>
  <c r="I1756" i="1"/>
  <c r="H1756" i="1"/>
  <c r="L1755" i="1"/>
  <c r="K1755" i="1"/>
  <c r="J1755" i="1"/>
  <c r="I1755" i="1"/>
  <c r="L1754" i="1"/>
  <c r="K1754" i="1"/>
  <c r="J1754" i="1"/>
  <c r="I1754" i="1"/>
  <c r="H1754" i="1"/>
  <c r="L1753" i="1"/>
  <c r="K1753" i="1"/>
  <c r="J1753" i="1"/>
  <c r="I1753" i="1"/>
  <c r="I1752" i="1" s="1"/>
  <c r="H1753" i="1"/>
  <c r="H1752" i="1" s="1"/>
  <c r="L1752" i="1"/>
  <c r="K1752" i="1"/>
  <c r="J1752" i="1"/>
  <c r="L1750" i="1"/>
  <c r="K1750" i="1"/>
  <c r="J1750" i="1"/>
  <c r="I1750" i="1"/>
  <c r="I1748" i="1" s="1"/>
  <c r="H1750" i="1"/>
  <c r="L1749" i="1"/>
  <c r="K1749" i="1"/>
  <c r="J1749" i="1"/>
  <c r="I1749" i="1"/>
  <c r="H1749" i="1"/>
  <c r="H1748" i="1" s="1"/>
  <c r="L1748" i="1"/>
  <c r="K1748" i="1"/>
  <c r="J1748" i="1"/>
  <c r="L1747" i="1"/>
  <c r="K1747" i="1"/>
  <c r="J1747" i="1"/>
  <c r="I1747" i="1"/>
  <c r="H1747" i="1"/>
  <c r="L1746" i="1"/>
  <c r="K1746" i="1"/>
  <c r="J1746" i="1"/>
  <c r="I1746" i="1"/>
  <c r="I1745" i="1" s="1"/>
  <c r="H1746" i="1"/>
  <c r="L1745" i="1"/>
  <c r="K1745" i="1"/>
  <c r="J1745" i="1"/>
  <c r="H1745" i="1"/>
  <c r="L1743" i="1"/>
  <c r="K1743" i="1"/>
  <c r="J1743" i="1"/>
  <c r="I1743" i="1"/>
  <c r="H1743" i="1"/>
  <c r="I1742" i="1"/>
  <c r="I1741" i="1" s="1"/>
  <c r="H1742" i="1"/>
  <c r="L1741" i="1"/>
  <c r="K1741" i="1"/>
  <c r="J1741" i="1"/>
  <c r="H1741" i="1"/>
  <c r="L1740" i="1"/>
  <c r="K1740" i="1"/>
  <c r="J1740" i="1"/>
  <c r="I1740" i="1"/>
  <c r="H1740" i="1"/>
  <c r="L1739" i="1"/>
  <c r="K1739" i="1"/>
  <c r="J1739" i="1"/>
  <c r="I1739" i="1"/>
  <c r="H1739" i="1"/>
  <c r="H1738" i="1" s="1"/>
  <c r="L1738" i="1"/>
  <c r="K1738" i="1"/>
  <c r="J1738" i="1"/>
  <c r="I1738" i="1"/>
  <c r="L1736" i="1"/>
  <c r="K1736" i="1"/>
  <c r="J1736" i="1"/>
  <c r="I1736" i="1"/>
  <c r="H1736" i="1"/>
  <c r="L1735" i="1"/>
  <c r="J1735" i="1"/>
  <c r="I1735" i="1"/>
  <c r="H1735" i="1"/>
  <c r="H1734" i="1" s="1"/>
  <c r="L1734" i="1"/>
  <c r="K1734" i="1"/>
  <c r="J1734" i="1"/>
  <c r="I1734" i="1"/>
  <c r="L1733" i="1"/>
  <c r="K1733" i="1"/>
  <c r="J1733" i="1"/>
  <c r="I1733" i="1"/>
  <c r="H1733" i="1"/>
  <c r="H1731" i="1" s="1"/>
  <c r="L1732" i="1"/>
  <c r="K1732" i="1"/>
  <c r="I1732" i="1"/>
  <c r="H1732" i="1"/>
  <c r="L1731" i="1"/>
  <c r="K1731" i="1"/>
  <c r="J1731" i="1"/>
  <c r="I1731" i="1"/>
  <c r="L1729" i="1"/>
  <c r="K1729" i="1"/>
  <c r="J1729" i="1"/>
  <c r="I1729" i="1"/>
  <c r="H1729" i="1"/>
  <c r="L1728" i="1"/>
  <c r="J1728" i="1"/>
  <c r="I1728" i="1"/>
  <c r="H1728" i="1"/>
  <c r="H1727" i="1" s="1"/>
  <c r="L1727" i="1"/>
  <c r="K1727" i="1"/>
  <c r="J1727" i="1"/>
  <c r="I1727" i="1"/>
  <c r="L1726" i="1"/>
  <c r="K1726" i="1"/>
  <c r="J1726" i="1"/>
  <c r="I1726" i="1"/>
  <c r="H1726" i="1"/>
  <c r="H1724" i="1" s="1"/>
  <c r="L1725" i="1"/>
  <c r="K1725" i="1"/>
  <c r="J1725" i="1"/>
  <c r="I1725" i="1"/>
  <c r="I1724" i="1" s="1"/>
  <c r="H1725" i="1"/>
  <c r="L1724" i="1"/>
  <c r="K1724" i="1"/>
  <c r="J1724" i="1"/>
  <c r="L1722" i="1"/>
  <c r="K1722" i="1"/>
  <c r="J1722" i="1"/>
  <c r="I1722" i="1"/>
  <c r="H1722" i="1"/>
  <c r="L1721" i="1"/>
  <c r="K1721" i="1"/>
  <c r="J1721" i="1"/>
  <c r="I1721" i="1"/>
  <c r="I1720" i="1" s="1"/>
  <c r="H1721" i="1"/>
  <c r="H1720" i="1" s="1"/>
  <c r="L1720" i="1"/>
  <c r="K1720" i="1"/>
  <c r="J1720" i="1"/>
  <c r="L1719" i="1"/>
  <c r="K1719" i="1"/>
  <c r="J1719" i="1"/>
  <c r="I1719" i="1"/>
  <c r="H1719" i="1"/>
  <c r="L1718" i="1"/>
  <c r="K1718" i="1"/>
  <c r="J1718" i="1"/>
  <c r="I1718" i="1"/>
  <c r="H1718" i="1"/>
  <c r="L1717" i="1"/>
  <c r="K1717" i="1"/>
  <c r="J1717" i="1"/>
  <c r="I1717" i="1"/>
  <c r="H1717" i="1"/>
  <c r="L1715" i="1"/>
  <c r="K1715" i="1"/>
  <c r="J1715" i="1"/>
  <c r="I1715" i="1"/>
  <c r="I1713" i="1" s="1"/>
  <c r="H1715" i="1"/>
  <c r="L1714" i="1"/>
  <c r="K1714" i="1"/>
  <c r="J1714" i="1"/>
  <c r="I1714" i="1"/>
  <c r="H1714" i="1"/>
  <c r="H1713" i="1" s="1"/>
  <c r="L1713" i="1"/>
  <c r="K1713" i="1"/>
  <c r="J1713" i="1"/>
  <c r="L1712" i="1"/>
  <c r="K1712" i="1"/>
  <c r="J1712" i="1"/>
  <c r="I1712" i="1"/>
  <c r="H1712" i="1"/>
  <c r="H1710" i="1" s="1"/>
  <c r="L1711" i="1"/>
  <c r="K1711" i="1"/>
  <c r="J1711" i="1"/>
  <c r="I1711" i="1"/>
  <c r="I1710" i="1" s="1"/>
  <c r="H1711" i="1"/>
  <c r="L1710" i="1"/>
  <c r="K1710" i="1"/>
  <c r="J1710" i="1"/>
  <c r="L1708" i="1"/>
  <c r="K1708" i="1"/>
  <c r="J1708" i="1"/>
  <c r="I1708" i="1"/>
  <c r="H1708" i="1"/>
  <c r="L1707" i="1"/>
  <c r="K1707" i="1"/>
  <c r="J1707" i="1"/>
  <c r="I1707" i="1"/>
  <c r="I1706" i="1" s="1"/>
  <c r="H1707" i="1"/>
  <c r="H1706" i="1" s="1"/>
  <c r="L1706" i="1"/>
  <c r="K1706" i="1"/>
  <c r="J1706" i="1"/>
  <c r="L1705" i="1"/>
  <c r="K1705" i="1"/>
  <c r="J1705" i="1"/>
  <c r="I1705" i="1"/>
  <c r="H1705" i="1"/>
  <c r="L1704" i="1"/>
  <c r="K1704" i="1"/>
  <c r="J1704" i="1"/>
  <c r="I1704" i="1"/>
  <c r="H1704" i="1"/>
  <c r="L1703" i="1"/>
  <c r="K1703" i="1"/>
  <c r="J1703" i="1"/>
  <c r="I1703" i="1"/>
  <c r="H1703" i="1"/>
  <c r="L1701" i="1"/>
  <c r="K1701" i="1"/>
  <c r="J1701" i="1"/>
  <c r="I1701" i="1"/>
  <c r="H1701" i="1"/>
  <c r="L1700" i="1"/>
  <c r="K1700" i="1"/>
  <c r="J1700" i="1"/>
  <c r="I1700" i="1"/>
  <c r="I1699" i="1" s="1"/>
  <c r="H1700" i="1"/>
  <c r="H1699" i="1" s="1"/>
  <c r="L1699" i="1"/>
  <c r="K1699" i="1"/>
  <c r="J1699" i="1"/>
  <c r="L1698" i="1"/>
  <c r="K1698" i="1"/>
  <c r="J1698" i="1"/>
  <c r="I1698" i="1"/>
  <c r="I1696" i="1" s="1"/>
  <c r="H1698" i="1"/>
  <c r="I1697" i="1"/>
  <c r="H1697" i="1"/>
  <c r="H1696" i="1" s="1"/>
  <c r="L1696" i="1"/>
  <c r="K1696" i="1"/>
  <c r="J1696" i="1"/>
  <c r="L1694" i="1"/>
  <c r="K1694" i="1"/>
  <c r="J1694" i="1"/>
  <c r="I1694" i="1"/>
  <c r="I1692" i="1" s="1"/>
  <c r="H1694" i="1"/>
  <c r="H1692" i="1" s="1"/>
  <c r="L1693" i="1"/>
  <c r="K1693" i="1"/>
  <c r="J1693" i="1"/>
  <c r="I1693" i="1"/>
  <c r="H1693" i="1"/>
  <c r="L1692" i="1"/>
  <c r="K1692" i="1"/>
  <c r="J1692" i="1"/>
  <c r="L1691" i="1"/>
  <c r="K1691" i="1"/>
  <c r="J1691" i="1"/>
  <c r="I1691" i="1"/>
  <c r="H1691" i="1"/>
  <c r="L1690" i="1"/>
  <c r="K1690" i="1"/>
  <c r="I1690" i="1"/>
  <c r="I1689" i="1" s="1"/>
  <c r="H1690" i="1"/>
  <c r="H1689" i="1" s="1"/>
  <c r="L1689" i="1"/>
  <c r="K1689" i="1"/>
  <c r="J1689" i="1"/>
  <c r="L1687" i="1"/>
  <c r="K1687" i="1"/>
  <c r="J1687" i="1"/>
  <c r="I1687" i="1"/>
  <c r="I1685" i="1" s="1"/>
  <c r="H1687" i="1"/>
  <c r="L1686" i="1"/>
  <c r="K1686" i="1"/>
  <c r="J1686" i="1"/>
  <c r="I1686" i="1"/>
  <c r="H1686" i="1"/>
  <c r="H1685" i="1" s="1"/>
  <c r="L1685" i="1"/>
  <c r="K1685" i="1"/>
  <c r="J1685" i="1"/>
  <c r="L1684" i="1"/>
  <c r="K1684" i="1"/>
  <c r="J1684" i="1"/>
  <c r="I1684" i="1"/>
  <c r="I1682" i="1" s="1"/>
  <c r="H1684" i="1"/>
  <c r="I1683" i="1"/>
  <c r="H1683" i="1"/>
  <c r="H1682" i="1" s="1"/>
  <c r="L1682" i="1"/>
  <c r="K1682" i="1"/>
  <c r="J1682" i="1"/>
  <c r="L1680" i="1"/>
  <c r="K1680" i="1"/>
  <c r="J1680" i="1"/>
  <c r="I1680" i="1"/>
  <c r="H1680" i="1"/>
  <c r="L1679" i="1"/>
  <c r="K1679" i="1"/>
  <c r="J1679" i="1"/>
  <c r="I1679" i="1"/>
  <c r="I1678" i="1" s="1"/>
  <c r="H1679" i="1"/>
  <c r="L1678" i="1"/>
  <c r="K1678" i="1"/>
  <c r="J1678" i="1"/>
  <c r="H1678" i="1"/>
  <c r="L1677" i="1"/>
  <c r="K1677" i="1"/>
  <c r="J1677" i="1"/>
  <c r="I1677" i="1"/>
  <c r="H1677" i="1"/>
  <c r="I1676" i="1"/>
  <c r="I1675" i="1" s="1"/>
  <c r="H1676" i="1"/>
  <c r="L1675" i="1"/>
  <c r="K1675" i="1"/>
  <c r="J1675" i="1"/>
  <c r="H1675" i="1"/>
  <c r="L1673" i="1"/>
  <c r="K1673" i="1"/>
  <c r="J1673" i="1"/>
  <c r="I1673" i="1"/>
  <c r="H1673" i="1"/>
  <c r="L1672" i="1"/>
  <c r="K1672" i="1"/>
  <c r="J1672" i="1"/>
  <c r="I1672" i="1"/>
  <c r="I1671" i="1" s="1"/>
  <c r="H1672" i="1"/>
  <c r="H1671" i="1" s="1"/>
  <c r="L1671" i="1"/>
  <c r="K1671" i="1"/>
  <c r="J1671" i="1"/>
  <c r="L1670" i="1"/>
  <c r="K1670" i="1"/>
  <c r="J1670" i="1"/>
  <c r="I1670" i="1"/>
  <c r="H1670" i="1"/>
  <c r="L1669" i="1"/>
  <c r="K1669" i="1"/>
  <c r="I1669" i="1"/>
  <c r="H1669" i="1"/>
  <c r="L1668" i="1"/>
  <c r="K1668" i="1"/>
  <c r="J1668" i="1"/>
  <c r="I1668" i="1"/>
  <c r="H1668" i="1"/>
  <c r="L1666" i="1"/>
  <c r="K1666" i="1"/>
  <c r="J1666" i="1"/>
  <c r="I1666" i="1"/>
  <c r="H1666" i="1"/>
  <c r="L1665" i="1"/>
  <c r="K1665" i="1"/>
  <c r="J1665" i="1"/>
  <c r="I1665" i="1"/>
  <c r="I1664" i="1" s="1"/>
  <c r="H1665" i="1"/>
  <c r="H1664" i="1" s="1"/>
  <c r="L1664" i="1"/>
  <c r="K1664" i="1"/>
  <c r="J1664" i="1"/>
  <c r="L1663" i="1"/>
  <c r="K1663" i="1"/>
  <c r="J1663" i="1"/>
  <c r="I1663" i="1"/>
  <c r="H1663" i="1"/>
  <c r="L1662" i="1"/>
  <c r="K1662" i="1"/>
  <c r="J1662" i="1"/>
  <c r="I1662" i="1"/>
  <c r="I1661" i="1" s="1"/>
  <c r="H1662" i="1"/>
  <c r="H1661" i="1" s="1"/>
  <c r="L1661" i="1"/>
  <c r="K1661" i="1"/>
  <c r="J1661" i="1"/>
  <c r="L1659" i="1"/>
  <c r="K1659" i="1"/>
  <c r="J1659" i="1"/>
  <c r="I1659" i="1"/>
  <c r="I1657" i="1" s="1"/>
  <c r="H1659" i="1"/>
  <c r="L1658" i="1"/>
  <c r="J1658" i="1"/>
  <c r="I1658" i="1"/>
  <c r="H1658" i="1"/>
  <c r="H1657" i="1" s="1"/>
  <c r="L1657" i="1"/>
  <c r="K1657" i="1"/>
  <c r="J1657" i="1"/>
  <c r="L1656" i="1"/>
  <c r="K1656" i="1"/>
  <c r="J1656" i="1"/>
  <c r="I1656" i="1"/>
  <c r="H1656" i="1"/>
  <c r="J1655" i="1"/>
  <c r="I1655" i="1"/>
  <c r="I1654" i="1" s="1"/>
  <c r="H1655" i="1"/>
  <c r="H1654" i="1" s="1"/>
  <c r="L1654" i="1"/>
  <c r="K1654" i="1"/>
  <c r="J1654" i="1"/>
  <c r="L1652" i="1"/>
  <c r="K1652" i="1"/>
  <c r="J1652" i="1"/>
  <c r="I1652" i="1"/>
  <c r="I1650" i="1" s="1"/>
  <c r="H1652" i="1"/>
  <c r="L1651" i="1"/>
  <c r="K1651" i="1"/>
  <c r="J1651" i="1"/>
  <c r="I1651" i="1"/>
  <c r="H1651" i="1"/>
  <c r="H1650" i="1" s="1"/>
  <c r="L1650" i="1"/>
  <c r="K1650" i="1"/>
  <c r="J1650" i="1"/>
  <c r="L1649" i="1"/>
  <c r="K1649" i="1"/>
  <c r="J1649" i="1"/>
  <c r="I1649" i="1"/>
  <c r="H1649" i="1"/>
  <c r="J1648" i="1"/>
  <c r="I1648" i="1"/>
  <c r="I1647" i="1" s="1"/>
  <c r="H1648" i="1"/>
  <c r="H1647" i="1" s="1"/>
  <c r="L1647" i="1"/>
  <c r="K1647" i="1"/>
  <c r="J1647" i="1"/>
  <c r="L1645" i="1"/>
  <c r="K1645" i="1"/>
  <c r="I1645" i="1"/>
  <c r="H1645" i="1"/>
  <c r="J1644" i="1"/>
  <c r="I1644" i="1"/>
  <c r="I1643" i="1" s="1"/>
  <c r="H1644" i="1"/>
  <c r="H1643" i="1" s="1"/>
  <c r="L1643" i="1"/>
  <c r="K1643" i="1"/>
  <c r="J1643" i="1"/>
  <c r="J1642" i="1"/>
  <c r="I1642" i="1"/>
  <c r="I1639" i="1" s="1"/>
  <c r="H1642" i="1"/>
  <c r="L1641" i="1"/>
  <c r="K1641" i="1"/>
  <c r="J1641" i="1"/>
  <c r="I1641" i="1"/>
  <c r="H1641" i="1"/>
  <c r="I1640" i="1"/>
  <c r="H1640" i="1"/>
  <c r="H1639" i="1" s="1"/>
  <c r="L1639" i="1"/>
  <c r="K1639" i="1"/>
  <c r="J1639" i="1"/>
  <c r="L1637" i="1"/>
  <c r="K1637" i="1"/>
  <c r="J1637" i="1"/>
  <c r="I1637" i="1"/>
  <c r="H1637" i="1"/>
  <c r="L1636" i="1"/>
  <c r="K1636" i="1"/>
  <c r="J1636" i="1"/>
  <c r="I1636" i="1"/>
  <c r="I1635" i="1" s="1"/>
  <c r="H1636" i="1"/>
  <c r="L1635" i="1"/>
  <c r="K1635" i="1"/>
  <c r="J1635" i="1"/>
  <c r="H1635" i="1"/>
  <c r="L1634" i="1"/>
  <c r="K1634" i="1"/>
  <c r="J1634" i="1"/>
  <c r="I1634" i="1"/>
  <c r="H1634" i="1"/>
  <c r="I1633" i="1"/>
  <c r="I1632" i="1" s="1"/>
  <c r="H1633" i="1"/>
  <c r="L1632" i="1"/>
  <c r="K1632" i="1"/>
  <c r="J1632" i="1"/>
  <c r="H1632" i="1"/>
  <c r="L1630" i="1"/>
  <c r="K1630" i="1"/>
  <c r="J1630" i="1"/>
  <c r="I1630" i="1"/>
  <c r="H1630" i="1"/>
  <c r="L1629" i="1"/>
  <c r="K1629" i="1"/>
  <c r="J1629" i="1"/>
  <c r="I1629" i="1"/>
  <c r="H1629" i="1"/>
  <c r="H1628" i="1" s="1"/>
  <c r="L1628" i="1"/>
  <c r="K1628" i="1"/>
  <c r="J1628" i="1"/>
  <c r="I1628" i="1"/>
  <c r="L1627" i="1"/>
  <c r="K1627" i="1"/>
  <c r="J1627" i="1"/>
  <c r="I1627" i="1"/>
  <c r="H1627" i="1"/>
  <c r="I1626" i="1"/>
  <c r="I1625" i="1" s="1"/>
  <c r="H1626" i="1"/>
  <c r="H1625" i="1" s="1"/>
  <c r="L1625" i="1"/>
  <c r="K1625" i="1"/>
  <c r="J1625" i="1"/>
  <c r="L1623" i="1"/>
  <c r="K1623" i="1"/>
  <c r="J1623" i="1"/>
  <c r="I1623" i="1"/>
  <c r="H1623" i="1"/>
  <c r="L1622" i="1"/>
  <c r="K1622" i="1"/>
  <c r="J1622" i="1"/>
  <c r="I1622" i="1"/>
  <c r="H1622" i="1"/>
  <c r="L1621" i="1"/>
  <c r="K1621" i="1"/>
  <c r="J1621" i="1"/>
  <c r="I1621" i="1"/>
  <c r="H1621" i="1"/>
  <c r="L1620" i="1"/>
  <c r="K1620" i="1"/>
  <c r="J1620" i="1"/>
  <c r="I1620" i="1"/>
  <c r="H1620" i="1"/>
  <c r="I1619" i="1"/>
  <c r="I1618" i="1" s="1"/>
  <c r="H1619" i="1"/>
  <c r="L1618" i="1"/>
  <c r="K1618" i="1"/>
  <c r="J1618" i="1"/>
  <c r="H1618" i="1"/>
  <c r="L1616" i="1"/>
  <c r="K1616" i="1"/>
  <c r="J1616" i="1"/>
  <c r="I1616" i="1"/>
  <c r="H1616" i="1"/>
  <c r="J1615" i="1"/>
  <c r="I1615" i="1"/>
  <c r="I1614" i="1" s="1"/>
  <c r="H1615" i="1"/>
  <c r="H1614" i="1" s="1"/>
  <c r="L1614" i="1"/>
  <c r="K1614" i="1"/>
  <c r="J1614" i="1"/>
  <c r="L1613" i="1"/>
  <c r="K1613" i="1"/>
  <c r="J1613" i="1"/>
  <c r="I1613" i="1"/>
  <c r="H1613" i="1"/>
  <c r="L1612" i="1"/>
  <c r="K1612" i="1"/>
  <c r="I1612" i="1"/>
  <c r="H1612" i="1"/>
  <c r="L1611" i="1"/>
  <c r="K1611" i="1"/>
  <c r="J1611" i="1"/>
  <c r="I1611" i="1"/>
  <c r="H1611" i="1"/>
  <c r="L1609" i="1"/>
  <c r="K1609" i="1"/>
  <c r="J1609" i="1"/>
  <c r="I1609" i="1"/>
  <c r="H1609" i="1"/>
  <c r="H1607" i="1" s="1"/>
  <c r="L1608" i="1"/>
  <c r="K1608" i="1"/>
  <c r="J1608" i="1"/>
  <c r="I1608" i="1"/>
  <c r="I1607" i="1" s="1"/>
  <c r="H1608" i="1"/>
  <c r="L1607" i="1"/>
  <c r="K1607" i="1"/>
  <c r="J1607" i="1"/>
  <c r="L1606" i="1"/>
  <c r="K1606" i="1"/>
  <c r="J1606" i="1"/>
  <c r="I1606" i="1"/>
  <c r="H1606" i="1"/>
  <c r="H1604" i="1" s="1"/>
  <c r="I1605" i="1"/>
  <c r="I1604" i="1" s="1"/>
  <c r="H1605" i="1"/>
  <c r="L1604" i="1"/>
  <c r="K1604" i="1"/>
  <c r="J1604" i="1"/>
  <c r="L1602" i="1"/>
  <c r="K1602" i="1"/>
  <c r="J1602" i="1"/>
  <c r="I1602" i="1"/>
  <c r="H1602" i="1"/>
  <c r="H1600" i="1" s="1"/>
  <c r="L1601" i="1"/>
  <c r="K1601" i="1"/>
  <c r="J1601" i="1"/>
  <c r="I1601" i="1"/>
  <c r="H1601" i="1"/>
  <c r="L1600" i="1"/>
  <c r="K1600" i="1"/>
  <c r="J1600" i="1"/>
  <c r="I1600" i="1"/>
  <c r="L1599" i="1"/>
  <c r="K1599" i="1"/>
  <c r="J1599" i="1"/>
  <c r="I1599" i="1"/>
  <c r="H1599" i="1"/>
  <c r="I1598" i="1"/>
  <c r="H1598" i="1"/>
  <c r="H1597" i="1" s="1"/>
  <c r="L1597" i="1"/>
  <c r="K1597" i="1"/>
  <c r="J1597" i="1"/>
  <c r="I1597" i="1"/>
  <c r="L1595" i="1"/>
  <c r="K1595" i="1"/>
  <c r="J1595" i="1"/>
  <c r="I1595" i="1"/>
  <c r="H1595" i="1"/>
  <c r="L1594" i="1"/>
  <c r="K1594" i="1"/>
  <c r="J1594" i="1"/>
  <c r="I1594" i="1"/>
  <c r="I1593" i="1" s="1"/>
  <c r="H1594" i="1"/>
  <c r="H1593" i="1" s="1"/>
  <c r="L1593" i="1"/>
  <c r="K1593" i="1"/>
  <c r="J1593" i="1"/>
  <c r="L1592" i="1"/>
  <c r="K1592" i="1"/>
  <c r="J1592" i="1"/>
  <c r="I1592" i="1"/>
  <c r="H1592" i="1"/>
  <c r="I1591" i="1"/>
  <c r="H1591" i="1"/>
  <c r="L1590" i="1"/>
  <c r="K1590" i="1"/>
  <c r="J1590" i="1"/>
  <c r="I1590" i="1"/>
  <c r="H1590" i="1"/>
  <c r="L1588" i="1"/>
  <c r="K1588" i="1"/>
  <c r="J1588" i="1"/>
  <c r="I1588" i="1"/>
  <c r="H1588" i="1"/>
  <c r="L1587" i="1"/>
  <c r="K1587" i="1"/>
  <c r="I1587" i="1"/>
  <c r="I1586" i="1" s="1"/>
  <c r="H1587" i="1"/>
  <c r="H1586" i="1" s="1"/>
  <c r="L1586" i="1"/>
  <c r="K1586" i="1"/>
  <c r="J1586" i="1"/>
  <c r="L1585" i="1"/>
  <c r="K1585" i="1"/>
  <c r="J1585" i="1"/>
  <c r="I1585" i="1"/>
  <c r="H1585" i="1"/>
  <c r="H1583" i="1" s="1"/>
  <c r="I1584" i="1"/>
  <c r="I1583" i="1" s="1"/>
  <c r="H1584" i="1"/>
  <c r="L1583" i="1"/>
  <c r="K1583" i="1"/>
  <c r="J1583" i="1"/>
  <c r="L1581" i="1"/>
  <c r="K1581" i="1"/>
  <c r="J1581" i="1"/>
  <c r="I1581" i="1"/>
  <c r="H1581" i="1"/>
  <c r="L1580" i="1"/>
  <c r="K1580" i="1"/>
  <c r="I1580" i="1"/>
  <c r="H1580" i="1"/>
  <c r="L1579" i="1"/>
  <c r="K1579" i="1"/>
  <c r="J1579" i="1"/>
  <c r="I1579" i="1"/>
  <c r="H1579" i="1"/>
  <c r="L1578" i="1"/>
  <c r="K1578" i="1"/>
  <c r="J1578" i="1"/>
  <c r="I1578" i="1"/>
  <c r="H1578" i="1"/>
  <c r="I1577" i="1"/>
  <c r="I1576" i="1" s="1"/>
  <c r="H1577" i="1"/>
  <c r="L1576" i="1"/>
  <c r="K1576" i="1"/>
  <c r="J1576" i="1"/>
  <c r="H1576" i="1"/>
  <c r="L1574" i="1"/>
  <c r="K1574" i="1"/>
  <c r="J1574" i="1"/>
  <c r="I1574" i="1"/>
  <c r="H1574" i="1"/>
  <c r="K1573" i="1"/>
  <c r="J1573" i="1"/>
  <c r="I1573" i="1"/>
  <c r="I1572" i="1" s="1"/>
  <c r="H1573" i="1"/>
  <c r="L1572" i="1"/>
  <c r="K1572" i="1"/>
  <c r="J1572" i="1"/>
  <c r="H1572" i="1"/>
  <c r="L1571" i="1"/>
  <c r="K1571" i="1"/>
  <c r="J1571" i="1"/>
  <c r="I1571" i="1"/>
  <c r="H1571" i="1"/>
  <c r="I1570" i="1"/>
  <c r="I1569" i="1" s="1"/>
  <c r="H1570" i="1"/>
  <c r="L1569" i="1"/>
  <c r="K1569" i="1"/>
  <c r="J1569" i="1"/>
  <c r="H1569" i="1"/>
  <c r="L1567" i="1"/>
  <c r="K1567" i="1"/>
  <c r="J1567" i="1"/>
  <c r="I1567" i="1"/>
  <c r="H1567" i="1"/>
  <c r="L1566" i="1"/>
  <c r="K1566" i="1"/>
  <c r="I1566" i="1"/>
  <c r="I1565" i="1" s="1"/>
  <c r="H1566" i="1"/>
  <c r="L1565" i="1"/>
  <c r="K1565" i="1"/>
  <c r="J1565" i="1"/>
  <c r="H1565" i="1"/>
  <c r="L1564" i="1"/>
  <c r="K1564" i="1"/>
  <c r="J1564" i="1"/>
  <c r="I1564" i="1"/>
  <c r="H1564" i="1"/>
  <c r="L1563" i="1"/>
  <c r="K1563" i="1"/>
  <c r="J1563" i="1"/>
  <c r="I1563" i="1"/>
  <c r="H1563" i="1"/>
  <c r="H1562" i="1" s="1"/>
  <c r="L1562" i="1"/>
  <c r="K1562" i="1"/>
  <c r="J1562" i="1"/>
  <c r="I1562" i="1"/>
  <c r="L1560" i="1"/>
  <c r="K1560" i="1"/>
  <c r="J1560" i="1"/>
  <c r="I1560" i="1"/>
  <c r="I1558" i="1" s="1"/>
  <c r="H1560" i="1"/>
  <c r="H1558" i="1" s="1"/>
  <c r="L1559" i="1"/>
  <c r="K1559" i="1"/>
  <c r="J1559" i="1"/>
  <c r="I1559" i="1"/>
  <c r="H1559" i="1"/>
  <c r="L1558" i="1"/>
  <c r="K1558" i="1"/>
  <c r="J1558" i="1"/>
  <c r="L1557" i="1"/>
  <c r="K1557" i="1"/>
  <c r="J1557" i="1"/>
  <c r="I1557" i="1"/>
  <c r="H1557" i="1"/>
  <c r="L1556" i="1"/>
  <c r="K1556" i="1"/>
  <c r="J1556" i="1"/>
  <c r="I1556" i="1"/>
  <c r="I1555" i="1" s="1"/>
  <c r="H1556" i="1"/>
  <c r="H1555" i="1" s="1"/>
  <c r="L1555" i="1"/>
  <c r="K1555" i="1"/>
  <c r="J1555" i="1"/>
  <c r="L1553" i="1"/>
  <c r="K1553" i="1"/>
  <c r="J1553" i="1"/>
  <c r="I1553" i="1"/>
  <c r="H1553" i="1"/>
  <c r="L1552" i="1"/>
  <c r="K1552" i="1"/>
  <c r="J1552" i="1"/>
  <c r="I1552" i="1"/>
  <c r="I1551" i="1" s="1"/>
  <c r="H1552" i="1"/>
  <c r="L1551" i="1"/>
  <c r="K1551" i="1"/>
  <c r="J1551" i="1"/>
  <c r="H1551" i="1"/>
  <c r="L1550" i="1"/>
  <c r="K1550" i="1"/>
  <c r="J1550" i="1"/>
  <c r="I1550" i="1"/>
  <c r="H1550" i="1"/>
  <c r="L1549" i="1"/>
  <c r="K1549" i="1"/>
  <c r="J1549" i="1"/>
  <c r="I1549" i="1"/>
  <c r="H1549" i="1"/>
  <c r="H1548" i="1" s="1"/>
  <c r="L1548" i="1"/>
  <c r="K1548" i="1"/>
  <c r="J1548" i="1"/>
  <c r="I1548" i="1"/>
  <c r="L1546" i="1"/>
  <c r="K1546" i="1"/>
  <c r="J1546" i="1"/>
  <c r="I1546" i="1"/>
  <c r="I1544" i="1" s="1"/>
  <c r="H1546" i="1"/>
  <c r="H1544" i="1" s="1"/>
  <c r="L1545" i="1"/>
  <c r="K1545" i="1"/>
  <c r="J1545" i="1"/>
  <c r="I1545" i="1"/>
  <c r="H1545" i="1"/>
  <c r="L1544" i="1"/>
  <c r="K1544" i="1"/>
  <c r="J1544" i="1"/>
  <c r="L1543" i="1"/>
  <c r="K1543" i="1"/>
  <c r="J1543" i="1"/>
  <c r="I1543" i="1"/>
  <c r="H1543" i="1"/>
  <c r="L1542" i="1"/>
  <c r="K1542" i="1"/>
  <c r="J1542" i="1"/>
  <c r="I1542" i="1"/>
  <c r="I1541" i="1" s="1"/>
  <c r="H1542" i="1"/>
  <c r="H1541" i="1" s="1"/>
  <c r="L1541" i="1"/>
  <c r="K1541" i="1"/>
  <c r="J1541" i="1"/>
  <c r="L1539" i="1"/>
  <c r="K1539" i="1"/>
  <c r="J1539" i="1"/>
  <c r="I1539" i="1"/>
  <c r="H1539" i="1"/>
  <c r="L1538" i="1"/>
  <c r="K1538" i="1"/>
  <c r="J1538" i="1"/>
  <c r="I1538" i="1"/>
  <c r="I1537" i="1" s="1"/>
  <c r="H1538" i="1"/>
  <c r="L1537" i="1"/>
  <c r="K1537" i="1"/>
  <c r="J1537" i="1"/>
  <c r="H1537" i="1"/>
  <c r="L1536" i="1"/>
  <c r="K1536" i="1"/>
  <c r="J1536" i="1"/>
  <c r="I1536" i="1"/>
  <c r="H1536" i="1"/>
  <c r="L1535" i="1"/>
  <c r="K1535" i="1"/>
  <c r="J1535" i="1"/>
  <c r="I1535" i="1"/>
  <c r="H1535" i="1"/>
  <c r="H1534" i="1" s="1"/>
  <c r="L1534" i="1"/>
  <c r="K1534" i="1"/>
  <c r="J1534" i="1"/>
  <c r="I1534" i="1"/>
  <c r="L1532" i="1"/>
  <c r="K1532" i="1"/>
  <c r="J1532" i="1"/>
  <c r="I1532" i="1"/>
  <c r="I1530" i="1" s="1"/>
  <c r="H1532" i="1"/>
  <c r="H1530" i="1" s="1"/>
  <c r="L1531" i="1"/>
  <c r="K1531" i="1"/>
  <c r="J1531" i="1"/>
  <c r="I1531" i="1"/>
  <c r="H1531" i="1"/>
  <c r="L1530" i="1"/>
  <c r="K1530" i="1"/>
  <c r="J1530" i="1"/>
  <c r="L1529" i="1"/>
  <c r="K1529" i="1"/>
  <c r="J1529" i="1"/>
  <c r="I1529" i="1"/>
  <c r="H1529" i="1"/>
  <c r="L1528" i="1"/>
  <c r="K1528" i="1"/>
  <c r="J1528" i="1"/>
  <c r="I1528" i="1"/>
  <c r="I1527" i="1" s="1"/>
  <c r="H1528" i="1"/>
  <c r="H1527" i="1" s="1"/>
  <c r="L1527" i="1"/>
  <c r="K1527" i="1"/>
  <c r="J1527" i="1"/>
  <c r="L1525" i="1"/>
  <c r="K1525" i="1"/>
  <c r="J1525" i="1"/>
  <c r="I1525" i="1"/>
  <c r="H1525" i="1"/>
  <c r="L1524" i="1"/>
  <c r="K1524" i="1"/>
  <c r="J1524" i="1"/>
  <c r="I1524" i="1"/>
  <c r="I1523" i="1" s="1"/>
  <c r="H1524" i="1"/>
  <c r="L1523" i="1"/>
  <c r="K1523" i="1"/>
  <c r="J1523" i="1"/>
  <c r="H1523" i="1"/>
  <c r="L1522" i="1"/>
  <c r="K1522" i="1"/>
  <c r="J1522" i="1"/>
  <c r="I1522" i="1"/>
  <c r="H1522" i="1"/>
  <c r="I1521" i="1"/>
  <c r="I1520" i="1" s="1"/>
  <c r="H1521" i="1"/>
  <c r="H1520" i="1" s="1"/>
  <c r="L1520" i="1"/>
  <c r="K1520" i="1"/>
  <c r="J1520" i="1"/>
  <c r="L1518" i="1"/>
  <c r="K1518" i="1"/>
  <c r="J1518" i="1"/>
  <c r="I1518" i="1"/>
  <c r="H1518" i="1"/>
  <c r="L1517" i="1"/>
  <c r="K1517" i="1"/>
  <c r="J1517" i="1"/>
  <c r="I1517" i="1"/>
  <c r="H1517" i="1"/>
  <c r="L1516" i="1"/>
  <c r="K1516" i="1"/>
  <c r="J1516" i="1"/>
  <c r="I1516" i="1"/>
  <c r="H1516" i="1"/>
  <c r="L1515" i="1"/>
  <c r="K1515" i="1"/>
  <c r="J1515" i="1"/>
  <c r="I1515" i="1"/>
  <c r="H1515" i="1"/>
  <c r="L1514" i="1"/>
  <c r="K1514" i="1"/>
  <c r="J1514" i="1"/>
  <c r="I1514" i="1"/>
  <c r="I1513" i="1" s="1"/>
  <c r="H1514" i="1"/>
  <c r="H1513" i="1" s="1"/>
  <c r="L1513" i="1"/>
  <c r="K1513" i="1"/>
  <c r="J1513" i="1"/>
  <c r="L1511" i="1"/>
  <c r="K1511" i="1"/>
  <c r="J1511" i="1"/>
  <c r="I1511" i="1"/>
  <c r="H1511" i="1"/>
  <c r="L1510" i="1"/>
  <c r="K1510" i="1"/>
  <c r="J1510" i="1"/>
  <c r="I1510" i="1"/>
  <c r="I1509" i="1" s="1"/>
  <c r="H1510" i="1"/>
  <c r="H1509" i="1" s="1"/>
  <c r="L1509" i="1"/>
  <c r="K1509" i="1"/>
  <c r="J1509" i="1"/>
  <c r="L1508" i="1"/>
  <c r="K1508" i="1"/>
  <c r="J1508" i="1"/>
  <c r="I1508" i="1"/>
  <c r="H1508" i="1"/>
  <c r="I1507" i="1"/>
  <c r="H1507" i="1"/>
  <c r="L1506" i="1"/>
  <c r="K1506" i="1"/>
  <c r="J1506" i="1"/>
  <c r="I1506" i="1"/>
  <c r="H1506" i="1"/>
  <c r="L1504" i="1"/>
  <c r="K1504" i="1"/>
  <c r="J1504" i="1"/>
  <c r="I1504" i="1"/>
  <c r="H1504" i="1"/>
  <c r="L1503" i="1"/>
  <c r="K1503" i="1"/>
  <c r="J1503" i="1"/>
  <c r="I1503" i="1"/>
  <c r="I1502" i="1" s="1"/>
  <c r="H1503" i="1"/>
  <c r="H1502" i="1" s="1"/>
  <c r="L1502" i="1"/>
  <c r="K1502" i="1"/>
  <c r="J1502" i="1"/>
  <c r="L1501" i="1"/>
  <c r="K1501" i="1"/>
  <c r="J1501" i="1"/>
  <c r="I1501" i="1"/>
  <c r="I1499" i="1" s="1"/>
  <c r="H1501" i="1"/>
  <c r="L1500" i="1"/>
  <c r="K1500" i="1"/>
  <c r="J1500" i="1"/>
  <c r="I1500" i="1"/>
  <c r="H1500" i="1"/>
  <c r="H1499" i="1" s="1"/>
  <c r="L1499" i="1"/>
  <c r="K1499" i="1"/>
  <c r="J1499" i="1"/>
  <c r="L1497" i="1"/>
  <c r="K1497" i="1"/>
  <c r="J1497" i="1"/>
  <c r="I1497" i="1"/>
  <c r="H1497" i="1"/>
  <c r="L1496" i="1"/>
  <c r="K1496" i="1"/>
  <c r="J1496" i="1"/>
  <c r="I1496" i="1"/>
  <c r="I1495" i="1" s="1"/>
  <c r="H1496" i="1"/>
  <c r="L1495" i="1"/>
  <c r="K1495" i="1"/>
  <c r="J1495" i="1"/>
  <c r="H1495" i="1"/>
  <c r="L1494" i="1"/>
  <c r="K1494" i="1"/>
  <c r="J1494" i="1"/>
  <c r="I1494" i="1"/>
  <c r="H1494" i="1"/>
  <c r="H1492" i="1" s="1"/>
  <c r="L1493" i="1"/>
  <c r="K1493" i="1"/>
  <c r="J1493" i="1"/>
  <c r="I1493" i="1"/>
  <c r="H1493" i="1"/>
  <c r="L1492" i="1"/>
  <c r="K1492" i="1"/>
  <c r="J1492" i="1"/>
  <c r="I1492" i="1"/>
  <c r="L1490" i="1"/>
  <c r="K1490" i="1"/>
  <c r="J1490" i="1"/>
  <c r="I1490" i="1"/>
  <c r="H1490" i="1"/>
  <c r="L1489" i="1"/>
  <c r="K1489" i="1"/>
  <c r="J1489" i="1"/>
  <c r="I1489" i="1"/>
  <c r="I1488" i="1" s="1"/>
  <c r="H1489" i="1"/>
  <c r="H1488" i="1" s="1"/>
  <c r="L1488" i="1"/>
  <c r="K1488" i="1"/>
  <c r="J1488" i="1"/>
  <c r="L1487" i="1"/>
  <c r="K1487" i="1"/>
  <c r="J1487" i="1"/>
  <c r="I1487" i="1"/>
  <c r="I1485" i="1" s="1"/>
  <c r="H1487" i="1"/>
  <c r="L1486" i="1"/>
  <c r="K1486" i="1"/>
  <c r="J1486" i="1"/>
  <c r="I1486" i="1"/>
  <c r="H1486" i="1"/>
  <c r="H1485" i="1" s="1"/>
  <c r="L1485" i="1"/>
  <c r="K1485" i="1"/>
  <c r="J1485" i="1"/>
  <c r="L1483" i="1"/>
  <c r="K1483" i="1"/>
  <c r="J1483" i="1"/>
  <c r="I1483" i="1"/>
  <c r="H1483" i="1"/>
  <c r="L1482" i="1"/>
  <c r="K1482" i="1"/>
  <c r="J1482" i="1"/>
  <c r="I1482" i="1"/>
  <c r="I1481" i="1" s="1"/>
  <c r="H1482" i="1"/>
  <c r="L1481" i="1"/>
  <c r="K1481" i="1"/>
  <c r="J1481" i="1"/>
  <c r="H1481" i="1"/>
  <c r="L1480" i="1"/>
  <c r="K1480" i="1"/>
  <c r="J1480" i="1"/>
  <c r="I1480" i="1"/>
  <c r="H1480" i="1"/>
  <c r="H1478" i="1" s="1"/>
  <c r="L1479" i="1"/>
  <c r="K1479" i="1"/>
  <c r="J1479" i="1"/>
  <c r="I1479" i="1"/>
  <c r="H1479" i="1"/>
  <c r="L1478" i="1"/>
  <c r="K1478" i="1"/>
  <c r="J1478" i="1"/>
  <c r="I1478" i="1"/>
  <c r="L1476" i="1"/>
  <c r="K1476" i="1"/>
  <c r="J1476" i="1"/>
  <c r="I1476" i="1"/>
  <c r="H1476" i="1"/>
  <c r="L1475" i="1"/>
  <c r="K1475" i="1"/>
  <c r="J1475" i="1"/>
  <c r="I1475" i="1"/>
  <c r="I1474" i="1" s="1"/>
  <c r="H1475" i="1"/>
  <c r="H1474" i="1" s="1"/>
  <c r="L1474" i="1"/>
  <c r="K1474" i="1"/>
  <c r="J1474" i="1"/>
  <c r="L1473" i="1"/>
  <c r="K1473" i="1"/>
  <c r="J1473" i="1"/>
  <c r="I1473" i="1"/>
  <c r="I1471" i="1" s="1"/>
  <c r="H1473" i="1"/>
  <c r="L1472" i="1"/>
  <c r="K1472" i="1"/>
  <c r="J1472" i="1"/>
  <c r="I1472" i="1"/>
  <c r="H1472" i="1"/>
  <c r="H1471" i="1" s="1"/>
  <c r="L1471" i="1"/>
  <c r="K1471" i="1"/>
  <c r="J1471" i="1"/>
  <c r="L1469" i="1"/>
  <c r="K1469" i="1"/>
  <c r="J1469" i="1"/>
  <c r="I1469" i="1"/>
  <c r="H1469" i="1"/>
  <c r="L1468" i="1"/>
  <c r="K1468" i="1"/>
  <c r="J1468" i="1"/>
  <c r="I1468" i="1"/>
  <c r="I1467" i="1" s="1"/>
  <c r="H1468" i="1"/>
  <c r="L1467" i="1"/>
  <c r="K1467" i="1"/>
  <c r="J1467" i="1"/>
  <c r="H1467" i="1"/>
  <c r="L1466" i="1"/>
  <c r="K1466" i="1"/>
  <c r="J1466" i="1"/>
  <c r="I1466" i="1"/>
  <c r="H1466" i="1"/>
  <c r="H1464" i="1" s="1"/>
  <c r="L1465" i="1"/>
  <c r="K1465" i="1"/>
  <c r="J1465" i="1"/>
  <c r="I1465" i="1"/>
  <c r="H1465" i="1"/>
  <c r="L1464" i="1"/>
  <c r="K1464" i="1"/>
  <c r="J1464" i="1"/>
  <c r="I1464" i="1"/>
  <c r="L1462" i="1"/>
  <c r="K1462" i="1"/>
  <c r="J1462" i="1"/>
  <c r="I1462" i="1"/>
  <c r="H1462" i="1"/>
  <c r="J1461" i="1"/>
  <c r="I1461" i="1"/>
  <c r="I1460" i="1" s="1"/>
  <c r="H1461" i="1"/>
  <c r="H1460" i="1" s="1"/>
  <c r="L1460" i="1"/>
  <c r="K1460" i="1"/>
  <c r="J1460" i="1"/>
  <c r="I1459" i="1"/>
  <c r="H1459" i="1"/>
  <c r="L1458" i="1"/>
  <c r="K1458" i="1"/>
  <c r="J1458" i="1"/>
  <c r="I1458" i="1"/>
  <c r="I1456" i="1" s="1"/>
  <c r="H1458" i="1"/>
  <c r="L1457" i="1"/>
  <c r="K1457" i="1"/>
  <c r="J1457" i="1"/>
  <c r="I1457" i="1"/>
  <c r="H1457" i="1"/>
  <c r="H1456" i="1" s="1"/>
  <c r="L1456" i="1"/>
  <c r="K1456" i="1"/>
  <c r="J1456" i="1"/>
  <c r="L1454" i="1"/>
  <c r="K1454" i="1"/>
  <c r="J1454" i="1"/>
  <c r="I1454" i="1"/>
  <c r="H1454" i="1"/>
  <c r="L1453" i="1"/>
  <c r="K1453" i="1"/>
  <c r="I1453" i="1"/>
  <c r="I1452" i="1" s="1"/>
  <c r="H1453" i="1"/>
  <c r="H1452" i="1" s="1"/>
  <c r="L1452" i="1"/>
  <c r="K1452" i="1"/>
  <c r="J1452" i="1"/>
  <c r="L1451" i="1"/>
  <c r="K1451" i="1"/>
  <c r="J1451" i="1"/>
  <c r="I1451" i="1"/>
  <c r="H1451" i="1"/>
  <c r="L1450" i="1"/>
  <c r="K1450" i="1"/>
  <c r="J1450" i="1"/>
  <c r="I1450" i="1"/>
  <c r="H1450" i="1"/>
  <c r="L1449" i="1"/>
  <c r="K1449" i="1"/>
  <c r="J1449" i="1"/>
  <c r="I1449" i="1"/>
  <c r="H1449" i="1"/>
  <c r="L1447" i="1"/>
  <c r="K1447" i="1"/>
  <c r="J1447" i="1"/>
  <c r="I1447" i="1"/>
  <c r="H1447" i="1"/>
  <c r="L1446" i="1"/>
  <c r="K1446" i="1"/>
  <c r="I1446" i="1"/>
  <c r="I1445" i="1" s="1"/>
  <c r="H1446" i="1"/>
  <c r="H1445" i="1" s="1"/>
  <c r="L1445" i="1"/>
  <c r="K1445" i="1"/>
  <c r="J1445" i="1"/>
  <c r="L1444" i="1"/>
  <c r="K1444" i="1"/>
  <c r="J1444" i="1"/>
  <c r="I1444" i="1"/>
  <c r="H1444" i="1"/>
  <c r="L1443" i="1"/>
  <c r="K1443" i="1"/>
  <c r="J1443" i="1"/>
  <c r="I1443" i="1"/>
  <c r="I1442" i="1" s="1"/>
  <c r="H1443" i="1"/>
  <c r="H1442" i="1" s="1"/>
  <c r="L1442" i="1"/>
  <c r="K1442" i="1"/>
  <c r="J1442" i="1"/>
  <c r="L1440" i="1"/>
  <c r="K1440" i="1"/>
  <c r="J1440" i="1"/>
  <c r="I1440" i="1"/>
  <c r="I1438" i="1" s="1"/>
  <c r="H1440" i="1"/>
  <c r="K1439" i="1"/>
  <c r="J1439" i="1"/>
  <c r="I1439" i="1"/>
  <c r="H1439" i="1"/>
  <c r="H1438" i="1" s="1"/>
  <c r="L1438" i="1"/>
  <c r="K1438" i="1"/>
  <c r="J1438" i="1"/>
  <c r="L1437" i="1"/>
  <c r="K1437" i="1"/>
  <c r="I1437" i="1"/>
  <c r="H1437" i="1"/>
  <c r="L1436" i="1"/>
  <c r="K1436" i="1"/>
  <c r="J1436" i="1"/>
  <c r="I1436" i="1"/>
  <c r="I1435" i="1" s="1"/>
  <c r="H1436" i="1"/>
  <c r="H1435" i="1" s="1"/>
  <c r="L1435" i="1"/>
  <c r="K1435" i="1"/>
  <c r="J1435" i="1"/>
  <c r="L1433" i="1"/>
  <c r="K1433" i="1"/>
  <c r="J1433" i="1"/>
  <c r="I1433" i="1"/>
  <c r="H1433" i="1"/>
  <c r="L1432" i="1"/>
  <c r="K1432" i="1"/>
  <c r="J1432" i="1"/>
  <c r="I1432" i="1"/>
  <c r="I1431" i="1" s="1"/>
  <c r="H1432" i="1"/>
  <c r="L1431" i="1"/>
  <c r="K1431" i="1"/>
  <c r="J1431" i="1"/>
  <c r="H1431" i="1"/>
  <c r="L1430" i="1"/>
  <c r="K1430" i="1"/>
  <c r="J1430" i="1"/>
  <c r="I1430" i="1"/>
  <c r="H1430" i="1"/>
  <c r="L1429" i="1"/>
  <c r="K1429" i="1"/>
  <c r="J1429" i="1"/>
  <c r="I1429" i="1"/>
  <c r="H1429" i="1"/>
  <c r="H1428" i="1" s="1"/>
  <c r="L1428" i="1"/>
  <c r="K1428" i="1"/>
  <c r="J1428" i="1"/>
  <c r="I1428" i="1"/>
  <c r="L1426" i="1"/>
  <c r="K1426" i="1"/>
  <c r="J1426" i="1"/>
  <c r="I1426" i="1"/>
  <c r="I1424" i="1" s="1"/>
  <c r="H1426" i="1"/>
  <c r="H1424" i="1" s="1"/>
  <c r="L1425" i="1"/>
  <c r="K1425" i="1"/>
  <c r="J1425" i="1"/>
  <c r="I1425" i="1"/>
  <c r="H1425" i="1"/>
  <c r="L1424" i="1"/>
  <c r="K1424" i="1"/>
  <c r="J1424" i="1"/>
  <c r="L1423" i="1"/>
  <c r="K1423" i="1"/>
  <c r="J1423" i="1"/>
  <c r="I1423" i="1"/>
  <c r="H1423" i="1"/>
  <c r="L1422" i="1"/>
  <c r="K1422" i="1"/>
  <c r="J1422" i="1"/>
  <c r="I1422" i="1"/>
  <c r="I1421" i="1" s="1"/>
  <c r="H1422" i="1"/>
  <c r="H1421" i="1" s="1"/>
  <c r="L1421" i="1"/>
  <c r="K1421" i="1"/>
  <c r="J1421" i="1"/>
  <c r="L1419" i="1"/>
  <c r="K1419" i="1"/>
  <c r="J1419" i="1"/>
  <c r="I1419" i="1"/>
  <c r="H1419" i="1"/>
  <c r="L1418" i="1"/>
  <c r="K1418" i="1"/>
  <c r="J1418" i="1"/>
  <c r="I1418" i="1"/>
  <c r="I1417" i="1" s="1"/>
  <c r="H1418" i="1"/>
  <c r="L1417" i="1"/>
  <c r="K1417" i="1"/>
  <c r="J1417" i="1"/>
  <c r="H1417" i="1"/>
  <c r="L1416" i="1"/>
  <c r="K1416" i="1"/>
  <c r="J1416" i="1"/>
  <c r="I1416" i="1"/>
  <c r="H1416" i="1"/>
  <c r="L1415" i="1"/>
  <c r="K1415" i="1"/>
  <c r="J1415" i="1"/>
  <c r="I1415" i="1"/>
  <c r="H1415" i="1"/>
  <c r="H1414" i="1" s="1"/>
  <c r="L1414" i="1"/>
  <c r="K1414" i="1"/>
  <c r="J1414" i="1"/>
  <c r="I1414" i="1"/>
  <c r="L1412" i="1"/>
  <c r="K1412" i="1"/>
  <c r="J1412" i="1"/>
  <c r="I1412" i="1"/>
  <c r="I1410" i="1" s="1"/>
  <c r="H1412" i="1"/>
  <c r="H1410" i="1" s="1"/>
  <c r="L1411" i="1"/>
  <c r="K1411" i="1"/>
  <c r="J1411" i="1"/>
  <c r="I1411" i="1"/>
  <c r="H1411" i="1"/>
  <c r="L1410" i="1"/>
  <c r="K1410" i="1"/>
  <c r="J1410" i="1"/>
  <c r="L1409" i="1"/>
  <c r="K1409" i="1"/>
  <c r="J1409" i="1"/>
  <c r="I1409" i="1"/>
  <c r="H1409" i="1"/>
  <c r="L1408" i="1"/>
  <c r="K1408" i="1"/>
  <c r="J1408" i="1"/>
  <c r="I1408" i="1"/>
  <c r="I1407" i="1" s="1"/>
  <c r="H1408" i="1"/>
  <c r="H1407" i="1" s="1"/>
  <c r="L1407" i="1"/>
  <c r="K1407" i="1"/>
  <c r="J1407" i="1"/>
  <c r="L1405" i="1"/>
  <c r="K1405" i="1"/>
  <c r="I1405" i="1"/>
  <c r="I1403" i="1" s="1"/>
  <c r="H1405" i="1"/>
  <c r="L1404" i="1"/>
  <c r="K1404" i="1"/>
  <c r="J1404" i="1"/>
  <c r="I1404" i="1"/>
  <c r="H1404" i="1"/>
  <c r="H1403" i="1" s="1"/>
  <c r="L1403" i="1"/>
  <c r="K1403" i="1"/>
  <c r="J1403" i="1"/>
  <c r="J1402" i="1"/>
  <c r="I1402" i="1"/>
  <c r="H1402" i="1"/>
  <c r="L1401" i="1"/>
  <c r="K1401" i="1"/>
  <c r="J1401" i="1"/>
  <c r="I1401" i="1"/>
  <c r="H1401" i="1"/>
  <c r="L1400" i="1"/>
  <c r="K1400" i="1"/>
  <c r="J1400" i="1"/>
  <c r="I1400" i="1"/>
  <c r="I1399" i="1" s="1"/>
  <c r="H1400" i="1"/>
  <c r="H1399" i="1" s="1"/>
  <c r="L1399" i="1"/>
  <c r="K1399" i="1"/>
  <c r="J1399" i="1"/>
  <c r="L1397" i="1"/>
  <c r="K1397" i="1"/>
  <c r="I1397" i="1"/>
  <c r="I1395" i="1" s="1"/>
  <c r="H1397" i="1"/>
  <c r="L1396" i="1"/>
  <c r="K1396" i="1"/>
  <c r="J1396" i="1"/>
  <c r="I1396" i="1"/>
  <c r="H1396" i="1"/>
  <c r="H1395" i="1" s="1"/>
  <c r="L1395" i="1"/>
  <c r="K1395" i="1"/>
  <c r="J1395" i="1"/>
  <c r="J1394" i="1"/>
  <c r="I1394" i="1"/>
  <c r="H1394" i="1"/>
  <c r="L1393" i="1"/>
  <c r="K1393" i="1"/>
  <c r="J1393" i="1"/>
  <c r="I1393" i="1"/>
  <c r="H1393" i="1"/>
  <c r="H1391" i="1" s="1"/>
  <c r="L1392" i="1"/>
  <c r="K1392" i="1"/>
  <c r="J1392" i="1"/>
  <c r="I1392" i="1"/>
  <c r="H1392" i="1"/>
  <c r="L1391" i="1"/>
  <c r="K1391" i="1"/>
  <c r="J1391" i="1"/>
  <c r="I1391" i="1"/>
  <c r="L1389" i="1"/>
  <c r="K1389" i="1"/>
  <c r="J1389" i="1"/>
  <c r="I1389" i="1"/>
  <c r="H1389" i="1"/>
  <c r="L1388" i="1"/>
  <c r="K1388" i="1"/>
  <c r="J1388" i="1"/>
  <c r="I1388" i="1"/>
  <c r="I1387" i="1" s="1"/>
  <c r="H1388" i="1"/>
  <c r="H1387" i="1" s="1"/>
  <c r="L1387" i="1"/>
  <c r="K1387" i="1"/>
  <c r="J1387" i="1"/>
  <c r="K1386" i="1"/>
  <c r="J1386" i="1"/>
  <c r="I1386" i="1"/>
  <c r="H1386" i="1"/>
  <c r="H1384" i="1" s="1"/>
  <c r="L1385" i="1"/>
  <c r="K1385" i="1"/>
  <c r="J1385" i="1"/>
  <c r="I1385" i="1"/>
  <c r="I1384" i="1" s="1"/>
  <c r="H1385" i="1"/>
  <c r="L1384" i="1"/>
  <c r="K1384" i="1"/>
  <c r="J1384" i="1"/>
  <c r="L1382" i="1"/>
  <c r="K1382" i="1"/>
  <c r="J1382" i="1"/>
  <c r="I1382" i="1"/>
  <c r="H1382" i="1"/>
  <c r="L1381" i="1"/>
  <c r="K1381" i="1"/>
  <c r="J1381" i="1"/>
  <c r="I1381" i="1"/>
  <c r="I1380" i="1" s="1"/>
  <c r="H1381" i="1"/>
  <c r="H1380" i="1" s="1"/>
  <c r="L1380" i="1"/>
  <c r="K1380" i="1"/>
  <c r="J1380" i="1"/>
  <c r="L1379" i="1"/>
  <c r="K1379" i="1"/>
  <c r="J1379" i="1"/>
  <c r="I1379" i="1"/>
  <c r="H1379" i="1"/>
  <c r="L1378" i="1"/>
  <c r="K1378" i="1"/>
  <c r="J1378" i="1"/>
  <c r="I1378" i="1"/>
  <c r="H1378" i="1"/>
  <c r="L1377" i="1"/>
  <c r="K1377" i="1"/>
  <c r="J1377" i="1"/>
  <c r="I1377" i="1"/>
  <c r="H1377" i="1"/>
  <c r="L1375" i="1"/>
  <c r="K1375" i="1"/>
  <c r="J1375" i="1"/>
  <c r="I1375" i="1"/>
  <c r="H1375" i="1"/>
  <c r="L1374" i="1"/>
  <c r="K1374" i="1"/>
  <c r="J1374" i="1"/>
  <c r="I1374" i="1"/>
  <c r="I1373" i="1" s="1"/>
  <c r="H1374" i="1"/>
  <c r="H1373" i="1" s="1"/>
  <c r="L1373" i="1"/>
  <c r="K1373" i="1"/>
  <c r="J1373" i="1"/>
  <c r="L1372" i="1"/>
  <c r="K1372" i="1"/>
  <c r="J1372" i="1"/>
  <c r="I1372" i="1"/>
  <c r="H1372" i="1"/>
  <c r="H1370" i="1" s="1"/>
  <c r="L1371" i="1"/>
  <c r="K1371" i="1"/>
  <c r="J1371" i="1"/>
  <c r="I1371" i="1"/>
  <c r="I1370" i="1" s="1"/>
  <c r="H1371" i="1"/>
  <c r="L1370" i="1"/>
  <c r="K1370" i="1"/>
  <c r="J1370" i="1"/>
  <c r="L1368" i="1"/>
  <c r="K1368" i="1"/>
  <c r="J1368" i="1"/>
  <c r="I1368" i="1"/>
  <c r="H1368" i="1"/>
  <c r="L1367" i="1"/>
  <c r="K1367" i="1"/>
  <c r="J1367" i="1"/>
  <c r="I1367" i="1"/>
  <c r="I1366" i="1" s="1"/>
  <c r="H1367" i="1"/>
  <c r="H1366" i="1" s="1"/>
  <c r="L1366" i="1"/>
  <c r="K1366" i="1"/>
  <c r="J1366" i="1"/>
  <c r="L1365" i="1"/>
  <c r="K1365" i="1"/>
  <c r="J1365" i="1"/>
  <c r="I1365" i="1"/>
  <c r="H1365" i="1"/>
  <c r="I1364" i="1"/>
  <c r="I1363" i="1" s="1"/>
  <c r="H1364" i="1"/>
  <c r="H1363" i="1" s="1"/>
  <c r="L1363" i="1"/>
  <c r="K1363" i="1"/>
  <c r="J1363" i="1"/>
  <c r="L1361" i="1"/>
  <c r="K1361" i="1"/>
  <c r="J1361" i="1"/>
  <c r="I1361" i="1"/>
  <c r="H1361" i="1"/>
  <c r="K1360" i="1"/>
  <c r="J1360" i="1"/>
  <c r="I1360" i="1"/>
  <c r="H1360" i="1"/>
  <c r="H1359" i="1" s="1"/>
  <c r="L1359" i="1"/>
  <c r="K1359" i="1"/>
  <c r="J1359" i="1"/>
  <c r="I1359" i="1"/>
  <c r="L1358" i="1"/>
  <c r="K1358" i="1"/>
  <c r="J1358" i="1"/>
  <c r="I1358" i="1"/>
  <c r="I1356" i="1" s="1"/>
  <c r="H1358" i="1"/>
  <c r="I1357" i="1"/>
  <c r="H1357" i="1"/>
  <c r="H1356" i="1" s="1"/>
  <c r="L1356" i="1"/>
  <c r="K1356" i="1"/>
  <c r="J1356" i="1"/>
  <c r="L1354" i="1"/>
  <c r="K1354" i="1"/>
  <c r="J1354" i="1"/>
  <c r="I1354" i="1"/>
  <c r="H1354" i="1"/>
  <c r="L1353" i="1"/>
  <c r="K1353" i="1"/>
  <c r="J1353" i="1"/>
  <c r="I1353" i="1"/>
  <c r="I1352" i="1" s="1"/>
  <c r="H1353" i="1"/>
  <c r="L1352" i="1"/>
  <c r="K1352" i="1"/>
  <c r="J1352" i="1"/>
  <c r="H1352" i="1"/>
  <c r="L1351" i="1"/>
  <c r="K1351" i="1"/>
  <c r="J1351" i="1"/>
  <c r="I1351" i="1"/>
  <c r="H1351" i="1"/>
  <c r="L1350" i="1"/>
  <c r="K1350" i="1"/>
  <c r="J1350" i="1"/>
  <c r="I1350" i="1"/>
  <c r="H1350" i="1"/>
  <c r="H1349" i="1" s="1"/>
  <c r="L1349" i="1"/>
  <c r="K1349" i="1"/>
  <c r="J1349" i="1"/>
  <c r="I1349" i="1"/>
  <c r="L1347" i="1"/>
  <c r="K1347" i="1"/>
  <c r="J1347" i="1"/>
  <c r="I1347" i="1"/>
  <c r="H1347" i="1"/>
  <c r="L1346" i="1"/>
  <c r="K1346" i="1"/>
  <c r="J1346" i="1"/>
  <c r="I1346" i="1"/>
  <c r="I1345" i="1" s="1"/>
  <c r="H1346" i="1"/>
  <c r="H1345" i="1" s="1"/>
  <c r="L1345" i="1"/>
  <c r="K1345" i="1"/>
  <c r="J1345" i="1"/>
  <c r="L1344" i="1"/>
  <c r="K1344" i="1"/>
  <c r="J1344" i="1"/>
  <c r="I1344" i="1"/>
  <c r="H1344" i="1"/>
  <c r="L1343" i="1"/>
  <c r="I1343" i="1"/>
  <c r="H1343" i="1"/>
  <c r="L1342" i="1"/>
  <c r="K1342" i="1"/>
  <c r="J1342" i="1"/>
  <c r="I1342" i="1"/>
  <c r="H1342" i="1"/>
  <c r="L1340" i="1"/>
  <c r="K1340" i="1"/>
  <c r="J1340" i="1"/>
  <c r="I1340" i="1"/>
  <c r="H1340" i="1"/>
  <c r="L1339" i="1"/>
  <c r="K1339" i="1"/>
  <c r="J1339" i="1"/>
  <c r="I1339" i="1"/>
  <c r="I1338" i="1" s="1"/>
  <c r="H1339" i="1"/>
  <c r="H1338" i="1" s="1"/>
  <c r="L1338" i="1"/>
  <c r="K1338" i="1"/>
  <c r="J1338" i="1"/>
  <c r="L1337" i="1"/>
  <c r="K1337" i="1"/>
  <c r="J1337" i="1"/>
  <c r="I1337" i="1"/>
  <c r="I1335" i="1" s="1"/>
  <c r="H1337" i="1"/>
  <c r="L1336" i="1"/>
  <c r="K1336" i="1"/>
  <c r="J1336" i="1"/>
  <c r="I1336" i="1"/>
  <c r="H1336" i="1"/>
  <c r="H1335" i="1" s="1"/>
  <c r="L1335" i="1"/>
  <c r="K1335" i="1"/>
  <c r="J1335" i="1"/>
  <c r="L1333" i="1"/>
  <c r="K1333" i="1"/>
  <c r="J1333" i="1"/>
  <c r="I1333" i="1"/>
  <c r="H1333" i="1"/>
  <c r="L1332" i="1"/>
  <c r="K1332" i="1"/>
  <c r="J1332" i="1"/>
  <c r="I1332" i="1"/>
  <c r="I1331" i="1" s="1"/>
  <c r="H1332" i="1"/>
  <c r="L1331" i="1"/>
  <c r="K1331" i="1"/>
  <c r="J1331" i="1"/>
  <c r="H1331" i="1"/>
  <c r="L1330" i="1"/>
  <c r="K1330" i="1"/>
  <c r="J1330" i="1"/>
  <c r="I1330" i="1"/>
  <c r="H1330" i="1"/>
  <c r="H1328" i="1" s="1"/>
  <c r="L1329" i="1"/>
  <c r="K1329" i="1"/>
  <c r="J1329" i="1"/>
  <c r="I1329" i="1"/>
  <c r="H1329" i="1"/>
  <c r="L1328" i="1"/>
  <c r="K1328" i="1"/>
  <c r="J1328" i="1"/>
  <c r="I1328" i="1"/>
  <c r="L1326" i="1"/>
  <c r="J1326" i="1"/>
  <c r="I1326" i="1"/>
  <c r="H1326" i="1"/>
  <c r="L1325" i="1"/>
  <c r="K1325" i="1"/>
  <c r="J1325" i="1"/>
  <c r="I1325" i="1"/>
  <c r="I1324" i="1" s="1"/>
  <c r="H1325" i="1"/>
  <c r="H1324" i="1" s="1"/>
  <c r="L1324" i="1"/>
  <c r="K1324" i="1"/>
  <c r="J1324" i="1"/>
  <c r="K1323" i="1"/>
  <c r="I1323" i="1"/>
  <c r="H1323" i="1"/>
  <c r="L1322" i="1"/>
  <c r="K1322" i="1"/>
  <c r="J1322" i="1"/>
  <c r="I1322" i="1"/>
  <c r="H1322" i="1"/>
  <c r="L1321" i="1"/>
  <c r="I1321" i="1"/>
  <c r="L1320" i="1"/>
  <c r="K1320" i="1"/>
  <c r="J1320" i="1"/>
  <c r="I1320" i="1"/>
  <c r="L1318" i="1"/>
  <c r="K1318" i="1"/>
  <c r="J1318" i="1"/>
  <c r="I1318" i="1"/>
  <c r="H1318" i="1"/>
  <c r="L1317" i="1"/>
  <c r="K1317" i="1"/>
  <c r="J1317" i="1"/>
  <c r="I1317" i="1"/>
  <c r="I1316" i="1" s="1"/>
  <c r="H1317" i="1"/>
  <c r="H1316" i="1" s="1"/>
  <c r="L1316" i="1"/>
  <c r="K1316" i="1"/>
  <c r="J1316" i="1"/>
  <c r="L1315" i="1"/>
  <c r="K1315" i="1"/>
  <c r="J1315" i="1"/>
  <c r="I1315" i="1"/>
  <c r="H1315" i="1"/>
  <c r="L1314" i="1"/>
  <c r="K1314" i="1"/>
  <c r="J1314" i="1"/>
  <c r="I1314" i="1"/>
  <c r="H1314" i="1"/>
  <c r="L1313" i="1"/>
  <c r="K1313" i="1"/>
  <c r="J1313" i="1"/>
  <c r="I1313" i="1"/>
  <c r="H1313" i="1"/>
  <c r="L1311" i="1"/>
  <c r="K1311" i="1"/>
  <c r="J1311" i="1"/>
  <c r="I1311" i="1"/>
  <c r="H1311" i="1"/>
  <c r="L1310" i="1"/>
  <c r="K1310" i="1"/>
  <c r="J1310" i="1"/>
  <c r="I1310" i="1"/>
  <c r="I1309" i="1" s="1"/>
  <c r="H1310" i="1"/>
  <c r="H1309" i="1" s="1"/>
  <c r="L1309" i="1"/>
  <c r="K1309" i="1"/>
  <c r="J1309" i="1"/>
  <c r="L1308" i="1"/>
  <c r="K1308" i="1"/>
  <c r="J1308" i="1"/>
  <c r="I1308" i="1"/>
  <c r="H1308" i="1"/>
  <c r="L1307" i="1"/>
  <c r="K1307" i="1"/>
  <c r="J1307" i="1"/>
  <c r="I1307" i="1"/>
  <c r="I1306" i="1" s="1"/>
  <c r="H1307" i="1"/>
  <c r="H1306" i="1" s="1"/>
  <c r="L1306" i="1"/>
  <c r="K1306" i="1"/>
  <c r="J1306" i="1"/>
  <c r="L1304" i="1"/>
  <c r="K1304" i="1"/>
  <c r="J1304" i="1"/>
  <c r="I1304" i="1"/>
  <c r="H1304" i="1"/>
  <c r="L1303" i="1"/>
  <c r="K1303" i="1"/>
  <c r="J1303" i="1"/>
  <c r="I1303" i="1"/>
  <c r="I1302" i="1" s="1"/>
  <c r="H1303" i="1"/>
  <c r="H1302" i="1" s="1"/>
  <c r="L1302" i="1"/>
  <c r="K1302" i="1"/>
  <c r="J1302" i="1"/>
  <c r="I1301" i="1"/>
  <c r="L1300" i="1"/>
  <c r="I1300" i="1"/>
  <c r="L1299" i="1"/>
  <c r="I1299" i="1"/>
  <c r="L1297" i="1"/>
  <c r="J1297" i="1"/>
  <c r="I1297" i="1"/>
  <c r="I1295" i="1" s="1"/>
  <c r="H1297" i="1"/>
  <c r="L1296" i="1"/>
  <c r="K1296" i="1"/>
  <c r="J1296" i="1"/>
  <c r="I1296" i="1"/>
  <c r="H1296" i="1"/>
  <c r="H1295" i="1" s="1"/>
  <c r="L1295" i="1"/>
  <c r="K1295" i="1"/>
  <c r="J1295" i="1"/>
  <c r="L1294" i="1"/>
  <c r="K1294" i="1"/>
  <c r="J1294" i="1"/>
  <c r="I1294" i="1"/>
  <c r="H1294" i="1"/>
  <c r="L1293" i="1"/>
  <c r="K1293" i="1"/>
  <c r="J1293" i="1"/>
  <c r="I1293" i="1"/>
  <c r="I1292" i="1" s="1"/>
  <c r="H1293" i="1"/>
  <c r="L1292" i="1"/>
  <c r="K1292" i="1"/>
  <c r="J1292" i="1"/>
  <c r="H1292" i="1"/>
  <c r="K1290" i="1"/>
  <c r="I1290" i="1"/>
  <c r="I1288" i="1" s="1"/>
  <c r="H1290" i="1"/>
  <c r="L1289" i="1"/>
  <c r="K1289" i="1"/>
  <c r="J1289" i="1"/>
  <c r="I1289" i="1"/>
  <c r="H1289" i="1"/>
  <c r="H1288" i="1" s="1"/>
  <c r="L1288" i="1"/>
  <c r="K1288" i="1"/>
  <c r="J1288" i="1"/>
  <c r="I1287" i="1"/>
  <c r="I1284" i="1" s="1"/>
  <c r="H1287" i="1"/>
  <c r="L1286" i="1"/>
  <c r="K1286" i="1"/>
  <c r="I1286" i="1"/>
  <c r="H1286" i="1"/>
  <c r="L1285" i="1"/>
  <c r="K1285" i="1"/>
  <c r="J1285" i="1"/>
  <c r="I1285" i="1"/>
  <c r="H1285" i="1"/>
  <c r="H1284" i="1" s="1"/>
  <c r="L1284" i="1"/>
  <c r="K1284" i="1"/>
  <c r="J1284" i="1"/>
  <c r="J1282" i="1"/>
  <c r="I1282" i="1"/>
  <c r="H1282" i="1"/>
  <c r="L1281" i="1"/>
  <c r="K1281" i="1"/>
  <c r="J1281" i="1"/>
  <c r="I1281" i="1"/>
  <c r="H1281" i="1"/>
  <c r="L1280" i="1"/>
  <c r="K1280" i="1"/>
  <c r="J1280" i="1"/>
  <c r="I1280" i="1"/>
  <c r="H1280" i="1"/>
  <c r="L1279" i="1"/>
  <c r="I1279" i="1"/>
  <c r="H1279" i="1"/>
  <c r="L1278" i="1"/>
  <c r="K1278" i="1"/>
  <c r="J1278" i="1"/>
  <c r="I1278" i="1"/>
  <c r="H1278" i="1"/>
  <c r="J1277" i="1"/>
  <c r="I1277" i="1"/>
  <c r="I1276" i="1" s="1"/>
  <c r="H1277" i="1"/>
  <c r="H1276" i="1" s="1"/>
  <c r="L1276" i="1"/>
  <c r="K1276" i="1"/>
  <c r="J1276" i="1"/>
  <c r="L1274" i="1"/>
  <c r="K1274" i="1"/>
  <c r="J1274" i="1"/>
  <c r="I1274" i="1"/>
  <c r="I1272" i="1" s="1"/>
  <c r="H1274" i="1"/>
  <c r="L1273" i="1"/>
  <c r="K1273" i="1"/>
  <c r="J1273" i="1"/>
  <c r="I1273" i="1"/>
  <c r="H1273" i="1"/>
  <c r="H1272" i="1" s="1"/>
  <c r="L1272" i="1"/>
  <c r="K1272" i="1"/>
  <c r="J1272" i="1"/>
  <c r="I1271" i="1"/>
  <c r="H1271" i="1"/>
  <c r="L1270" i="1"/>
  <c r="K1270" i="1"/>
  <c r="J1270" i="1"/>
  <c r="I1270" i="1"/>
  <c r="H1270" i="1"/>
  <c r="L1269" i="1"/>
  <c r="K1269" i="1"/>
  <c r="J1269" i="1"/>
  <c r="I1269" i="1"/>
  <c r="I1268" i="1" s="1"/>
  <c r="H1269" i="1"/>
  <c r="H1268" i="1" s="1"/>
  <c r="L1268" i="1"/>
  <c r="K1268" i="1"/>
  <c r="J1268" i="1"/>
  <c r="L1266" i="1"/>
  <c r="K1266" i="1"/>
  <c r="J1266" i="1"/>
  <c r="I1266" i="1"/>
  <c r="I1264" i="1" s="1"/>
  <c r="H1266" i="1"/>
  <c r="H1264" i="1" s="1"/>
  <c r="K1265" i="1"/>
  <c r="J1265" i="1"/>
  <c r="I1265" i="1"/>
  <c r="H1265" i="1"/>
  <c r="L1264" i="1"/>
  <c r="K1264" i="1"/>
  <c r="J1264" i="1"/>
  <c r="L1263" i="1"/>
  <c r="K1263" i="1"/>
  <c r="J1263" i="1"/>
  <c r="I1263" i="1"/>
  <c r="H1263" i="1"/>
  <c r="L1262" i="1"/>
  <c r="K1262" i="1"/>
  <c r="J1262" i="1"/>
  <c r="I1262" i="1"/>
  <c r="I1261" i="1" s="1"/>
  <c r="H1262" i="1"/>
  <c r="H1261" i="1" s="1"/>
  <c r="L1261" i="1"/>
  <c r="K1261" i="1"/>
  <c r="J1261" i="1"/>
  <c r="L1259" i="1"/>
  <c r="K1259" i="1"/>
  <c r="J1259" i="1"/>
  <c r="I1259" i="1"/>
  <c r="H1259" i="1"/>
  <c r="L1258" i="1"/>
  <c r="K1258" i="1"/>
  <c r="J1258" i="1"/>
  <c r="I1258" i="1"/>
  <c r="I1257" i="1" s="1"/>
  <c r="H1258" i="1"/>
  <c r="L1257" i="1"/>
  <c r="K1257" i="1"/>
  <c r="J1257" i="1"/>
  <c r="H1257" i="1"/>
  <c r="L1256" i="1"/>
  <c r="K1256" i="1"/>
  <c r="J1256" i="1"/>
  <c r="I1256" i="1"/>
  <c r="H1256" i="1"/>
  <c r="L1255" i="1"/>
  <c r="K1255" i="1"/>
  <c r="J1255" i="1"/>
  <c r="I1255" i="1"/>
  <c r="H1255" i="1"/>
  <c r="H1254" i="1" s="1"/>
  <c r="L1254" i="1"/>
  <c r="K1254" i="1"/>
  <c r="J1254" i="1"/>
  <c r="I1254" i="1"/>
  <c r="L1252" i="1"/>
  <c r="K1252" i="1"/>
  <c r="J1252" i="1"/>
  <c r="I1252" i="1"/>
  <c r="H1252" i="1"/>
  <c r="J1251" i="1"/>
  <c r="I1251" i="1"/>
  <c r="H1251" i="1"/>
  <c r="L1250" i="1"/>
  <c r="K1250" i="1"/>
  <c r="J1250" i="1"/>
  <c r="I1250" i="1"/>
  <c r="H1250" i="1"/>
  <c r="L1249" i="1"/>
  <c r="K1249" i="1"/>
  <c r="J1249" i="1"/>
  <c r="I1249" i="1"/>
  <c r="H1249" i="1"/>
  <c r="L1248" i="1"/>
  <c r="K1248" i="1"/>
  <c r="J1248" i="1"/>
  <c r="I1248" i="1"/>
  <c r="I1247" i="1" s="1"/>
  <c r="H1248" i="1"/>
  <c r="H1247" i="1" s="1"/>
  <c r="L1247" i="1"/>
  <c r="K1247" i="1"/>
  <c r="J1247" i="1"/>
  <c r="L1245" i="1"/>
  <c r="K1245" i="1"/>
  <c r="J1245" i="1"/>
  <c r="I1245" i="1"/>
  <c r="H1245" i="1"/>
  <c r="L1244" i="1"/>
  <c r="J1244" i="1"/>
  <c r="I1244" i="1"/>
  <c r="I1243" i="1" s="1"/>
  <c r="H1244" i="1"/>
  <c r="H1243" i="1" s="1"/>
  <c r="L1243" i="1"/>
  <c r="K1243" i="1"/>
  <c r="J1243" i="1"/>
  <c r="L1242" i="1"/>
  <c r="K1242" i="1"/>
  <c r="J1242" i="1"/>
  <c r="I1242" i="1"/>
  <c r="H1242" i="1"/>
  <c r="L1241" i="1"/>
  <c r="K1241" i="1"/>
  <c r="J1241" i="1"/>
  <c r="I1241" i="1"/>
  <c r="I1240" i="1" s="1"/>
  <c r="H1241" i="1"/>
  <c r="H1240" i="1" s="1"/>
  <c r="L1240" i="1"/>
  <c r="K1240" i="1"/>
  <c r="J1240" i="1"/>
  <c r="L1238" i="1"/>
  <c r="K1238" i="1"/>
  <c r="J1238" i="1"/>
  <c r="I1238" i="1"/>
  <c r="H1238" i="1"/>
  <c r="I1237" i="1"/>
  <c r="I1236" i="1" s="1"/>
  <c r="H1237" i="1"/>
  <c r="H1236" i="1" s="1"/>
  <c r="L1236" i="1"/>
  <c r="K1236" i="1"/>
  <c r="J1236" i="1"/>
  <c r="L1235" i="1"/>
  <c r="K1235" i="1"/>
  <c r="I1235" i="1"/>
  <c r="H1235" i="1"/>
  <c r="H1233" i="1" s="1"/>
  <c r="L1234" i="1"/>
  <c r="K1234" i="1"/>
  <c r="J1234" i="1"/>
  <c r="I1234" i="1"/>
  <c r="I1233" i="1" s="1"/>
  <c r="H1234" i="1"/>
  <c r="L1233" i="1"/>
  <c r="K1233" i="1"/>
  <c r="J1233" i="1"/>
  <c r="L1231" i="1"/>
  <c r="K1231" i="1"/>
  <c r="J1231" i="1"/>
  <c r="I1231" i="1"/>
  <c r="H1231" i="1"/>
  <c r="L1230" i="1"/>
  <c r="K1230" i="1"/>
  <c r="J1230" i="1"/>
  <c r="I1230" i="1"/>
  <c r="I1229" i="1" s="1"/>
  <c r="H1230" i="1"/>
  <c r="H1229" i="1" s="1"/>
  <c r="L1229" i="1"/>
  <c r="K1229" i="1"/>
  <c r="J1229" i="1"/>
  <c r="L1228" i="1"/>
  <c r="K1228" i="1"/>
  <c r="J1228" i="1"/>
  <c r="I1228" i="1"/>
  <c r="H1228" i="1"/>
  <c r="L1227" i="1"/>
  <c r="K1227" i="1"/>
  <c r="J1227" i="1"/>
  <c r="I1227" i="1"/>
  <c r="H1227" i="1"/>
  <c r="L1226" i="1"/>
  <c r="K1226" i="1"/>
  <c r="J1226" i="1"/>
  <c r="I1226" i="1"/>
  <c r="H1226" i="1"/>
  <c r="L1224" i="1"/>
  <c r="K1224" i="1"/>
  <c r="J1224" i="1"/>
  <c r="I1224" i="1"/>
  <c r="H1224" i="1"/>
  <c r="L1223" i="1"/>
  <c r="K1223" i="1"/>
  <c r="I1223" i="1"/>
  <c r="I1222" i="1" s="1"/>
  <c r="H1223" i="1"/>
  <c r="H1222" i="1" s="1"/>
  <c r="L1222" i="1"/>
  <c r="K1222" i="1"/>
  <c r="J1222" i="1"/>
  <c r="L1221" i="1"/>
  <c r="K1221" i="1"/>
  <c r="J1221" i="1"/>
  <c r="I1221" i="1"/>
  <c r="H1221" i="1"/>
  <c r="L1220" i="1"/>
  <c r="K1220" i="1"/>
  <c r="J1220" i="1"/>
  <c r="I1220" i="1"/>
  <c r="I1219" i="1" s="1"/>
  <c r="H1220" i="1"/>
  <c r="H1219" i="1" s="1"/>
  <c r="L1219" i="1"/>
  <c r="K1219" i="1"/>
  <c r="J1219" i="1"/>
  <c r="L1217" i="1"/>
  <c r="K1217" i="1"/>
  <c r="J1217" i="1"/>
  <c r="I1217" i="1"/>
  <c r="H1217" i="1"/>
  <c r="I1216" i="1"/>
  <c r="H1216" i="1"/>
  <c r="L1215" i="1"/>
  <c r="K1215" i="1"/>
  <c r="J1215" i="1"/>
  <c r="I1215" i="1"/>
  <c r="H1215" i="1"/>
  <c r="J1214" i="1"/>
  <c r="I1214" i="1"/>
  <c r="H1214" i="1"/>
  <c r="L1213" i="1"/>
  <c r="K1213" i="1"/>
  <c r="J1213" i="1"/>
  <c r="I1213" i="1"/>
  <c r="I1212" i="1" s="1"/>
  <c r="H1213" i="1"/>
  <c r="H1212" i="1" s="1"/>
  <c r="L1212" i="1"/>
  <c r="K1212" i="1"/>
  <c r="J1212" i="1"/>
  <c r="L1210" i="1"/>
  <c r="K1210" i="1"/>
  <c r="J1210" i="1"/>
  <c r="I1210" i="1"/>
  <c r="H1210" i="1"/>
  <c r="L1209" i="1"/>
  <c r="K1209" i="1"/>
  <c r="J1209" i="1"/>
  <c r="I1209" i="1"/>
  <c r="I1208" i="1" s="1"/>
  <c r="H1209" i="1"/>
  <c r="H1208" i="1" s="1"/>
  <c r="L1208" i="1"/>
  <c r="K1208" i="1"/>
  <c r="J1208" i="1"/>
  <c r="L1207" i="1"/>
  <c r="K1207" i="1"/>
  <c r="J1207" i="1"/>
  <c r="I1207" i="1"/>
  <c r="H1207" i="1"/>
  <c r="L1206" i="1"/>
  <c r="K1206" i="1"/>
  <c r="J1206" i="1"/>
  <c r="I1206" i="1"/>
  <c r="I1205" i="1" s="1"/>
  <c r="H1206" i="1"/>
  <c r="H1205" i="1" s="1"/>
  <c r="L1205" i="1"/>
  <c r="K1205" i="1"/>
  <c r="J1205" i="1"/>
  <c r="L1203" i="1"/>
  <c r="K1203" i="1"/>
  <c r="J1203" i="1"/>
  <c r="I1203" i="1"/>
  <c r="H1203" i="1"/>
  <c r="L1202" i="1"/>
  <c r="K1202" i="1"/>
  <c r="J1202" i="1"/>
  <c r="I1202" i="1"/>
  <c r="H1202" i="1"/>
  <c r="L1201" i="1"/>
  <c r="K1201" i="1"/>
  <c r="J1201" i="1"/>
  <c r="I1201" i="1"/>
  <c r="H1201" i="1"/>
  <c r="L1200" i="1"/>
  <c r="K1200" i="1"/>
  <c r="J1200" i="1"/>
  <c r="I1200" i="1"/>
  <c r="H1200" i="1"/>
  <c r="L1199" i="1"/>
  <c r="K1199" i="1"/>
  <c r="J1199" i="1"/>
  <c r="I1199" i="1"/>
  <c r="I1198" i="1" s="1"/>
  <c r="H1199" i="1"/>
  <c r="H1198" i="1" s="1"/>
  <c r="L1198" i="1"/>
  <c r="K1198" i="1"/>
  <c r="J1198" i="1"/>
  <c r="L1196" i="1"/>
  <c r="K1196" i="1"/>
  <c r="J1196" i="1"/>
  <c r="I1196" i="1"/>
  <c r="I1194" i="1" s="1"/>
  <c r="H1196" i="1"/>
  <c r="J1195" i="1"/>
  <c r="I1195" i="1"/>
  <c r="H1195" i="1"/>
  <c r="H1194" i="1" s="1"/>
  <c r="L1194" i="1"/>
  <c r="K1194" i="1"/>
  <c r="J1194" i="1"/>
  <c r="L1193" i="1"/>
  <c r="K1193" i="1"/>
  <c r="J1193" i="1"/>
  <c r="I1193" i="1"/>
  <c r="I1191" i="1" s="1"/>
  <c r="H1193" i="1"/>
  <c r="H1191" i="1" s="1"/>
  <c r="L1192" i="1"/>
  <c r="K1192" i="1"/>
  <c r="J1192" i="1"/>
  <c r="I1192" i="1"/>
  <c r="H1192" i="1"/>
  <c r="L1191" i="1"/>
  <c r="K1191" i="1"/>
  <c r="J1191" i="1"/>
  <c r="L1189" i="1"/>
  <c r="K1189" i="1"/>
  <c r="J1189" i="1"/>
  <c r="I1189" i="1"/>
  <c r="H1189" i="1"/>
  <c r="L1188" i="1"/>
  <c r="K1188" i="1"/>
  <c r="J1188" i="1"/>
  <c r="I1188" i="1"/>
  <c r="I1187" i="1" s="1"/>
  <c r="H1188" i="1"/>
  <c r="H1187" i="1" s="1"/>
  <c r="L1187" i="1"/>
  <c r="K1187" i="1"/>
  <c r="J1187" i="1"/>
  <c r="L1186" i="1"/>
  <c r="K1186" i="1"/>
  <c r="J1186" i="1"/>
  <c r="I1186" i="1"/>
  <c r="H1186" i="1"/>
  <c r="L1185" i="1"/>
  <c r="K1185" i="1"/>
  <c r="J1185" i="1"/>
  <c r="I1185" i="1"/>
  <c r="I1184" i="1" s="1"/>
  <c r="H1185" i="1"/>
  <c r="L1184" i="1"/>
  <c r="K1184" i="1"/>
  <c r="J1184" i="1"/>
  <c r="H1184" i="1"/>
  <c r="L1182" i="1"/>
  <c r="K1182" i="1"/>
  <c r="J1182" i="1"/>
  <c r="I1182" i="1"/>
  <c r="H1182" i="1"/>
  <c r="L1181" i="1"/>
  <c r="K1181" i="1"/>
  <c r="J1181" i="1"/>
  <c r="I1181" i="1"/>
  <c r="H1181" i="1"/>
  <c r="H1180" i="1" s="1"/>
  <c r="L1180" i="1"/>
  <c r="K1180" i="1"/>
  <c r="J1180" i="1"/>
  <c r="I1180" i="1"/>
  <c r="L1179" i="1"/>
  <c r="K1179" i="1"/>
  <c r="J1179" i="1"/>
  <c r="I1179" i="1"/>
  <c r="I1177" i="1" s="1"/>
  <c r="H1179" i="1"/>
  <c r="H1177" i="1" s="1"/>
  <c r="L1178" i="1"/>
  <c r="K1178" i="1"/>
  <c r="J1178" i="1"/>
  <c r="I1178" i="1"/>
  <c r="H1178" i="1"/>
  <c r="L1177" i="1"/>
  <c r="K1177" i="1"/>
  <c r="J1177" i="1"/>
  <c r="L1175" i="1"/>
  <c r="K1175" i="1"/>
  <c r="J1175" i="1"/>
  <c r="I1175" i="1"/>
  <c r="H1175" i="1"/>
  <c r="L1174" i="1"/>
  <c r="K1174" i="1"/>
  <c r="J1174" i="1"/>
  <c r="I1174" i="1"/>
  <c r="I1173" i="1" s="1"/>
  <c r="H1174" i="1"/>
  <c r="H1173" i="1" s="1"/>
  <c r="L1173" i="1"/>
  <c r="K1173" i="1"/>
  <c r="J1173" i="1"/>
  <c r="L1172" i="1"/>
  <c r="K1172" i="1"/>
  <c r="J1172" i="1"/>
  <c r="I1172" i="1"/>
  <c r="H1172" i="1"/>
  <c r="L1171" i="1"/>
  <c r="K1171" i="1"/>
  <c r="J1171" i="1"/>
  <c r="I1171" i="1"/>
  <c r="I1170" i="1" s="1"/>
  <c r="H1171" i="1"/>
  <c r="L1170" i="1"/>
  <c r="K1170" i="1"/>
  <c r="J1170" i="1"/>
  <c r="H1170" i="1"/>
  <c r="L1168" i="1"/>
  <c r="K1168" i="1"/>
  <c r="J1168" i="1"/>
  <c r="I1168" i="1"/>
  <c r="H1168" i="1"/>
  <c r="L1167" i="1"/>
  <c r="K1167" i="1"/>
  <c r="J1167" i="1"/>
  <c r="I1167" i="1"/>
  <c r="H1167" i="1"/>
  <c r="H1166" i="1" s="1"/>
  <c r="L1166" i="1"/>
  <c r="K1166" i="1"/>
  <c r="J1166" i="1"/>
  <c r="I1166" i="1"/>
  <c r="L1165" i="1"/>
  <c r="K1165" i="1"/>
  <c r="J1165" i="1"/>
  <c r="I1165" i="1"/>
  <c r="I1163" i="1" s="1"/>
  <c r="H1165" i="1"/>
  <c r="H1163" i="1" s="1"/>
  <c r="L1164" i="1"/>
  <c r="K1164" i="1"/>
  <c r="J1164" i="1"/>
  <c r="I1164" i="1"/>
  <c r="H1164" i="1"/>
  <c r="L1163" i="1"/>
  <c r="K1163" i="1"/>
  <c r="J1163" i="1"/>
  <c r="L1161" i="1"/>
  <c r="K1161" i="1"/>
  <c r="J1161" i="1"/>
  <c r="I1161" i="1"/>
  <c r="H1161" i="1"/>
  <c r="L1160" i="1"/>
  <c r="I1160" i="1"/>
  <c r="I1159" i="1" s="1"/>
  <c r="H1160" i="1"/>
  <c r="H1159" i="1" s="1"/>
  <c r="L1159" i="1"/>
  <c r="K1159" i="1"/>
  <c r="J1159" i="1"/>
  <c r="L1158" i="1"/>
  <c r="K1158" i="1"/>
  <c r="J1158" i="1"/>
  <c r="I1158" i="1"/>
  <c r="I1156" i="1" s="1"/>
  <c r="H1158" i="1"/>
  <c r="I1157" i="1"/>
  <c r="H1157" i="1"/>
  <c r="H1156" i="1" s="1"/>
  <c r="L1156" i="1"/>
  <c r="K1156" i="1"/>
  <c r="J1156" i="1"/>
  <c r="L1154" i="1"/>
  <c r="K1154" i="1"/>
  <c r="J1154" i="1"/>
  <c r="I1154" i="1"/>
  <c r="H1154" i="1"/>
  <c r="H1152" i="1" s="1"/>
  <c r="K1153" i="1"/>
  <c r="J1153" i="1"/>
  <c r="I1153" i="1"/>
  <c r="H1153" i="1"/>
  <c r="L1152" i="1"/>
  <c r="K1152" i="1"/>
  <c r="J1152" i="1"/>
  <c r="I1152" i="1"/>
  <c r="L1151" i="1"/>
  <c r="K1151" i="1"/>
  <c r="J1151" i="1"/>
  <c r="I1151" i="1"/>
  <c r="H1151" i="1"/>
  <c r="L1150" i="1"/>
  <c r="K1150" i="1"/>
  <c r="J1150" i="1"/>
  <c r="I1150" i="1"/>
  <c r="I1149" i="1" s="1"/>
  <c r="H1150" i="1"/>
  <c r="H1149" i="1" s="1"/>
  <c r="L1149" i="1"/>
  <c r="K1149" i="1"/>
  <c r="J1149" i="1"/>
  <c r="L1147" i="1"/>
  <c r="K1147" i="1"/>
  <c r="J1147" i="1"/>
  <c r="I1147" i="1"/>
  <c r="I1145" i="1" s="1"/>
  <c r="H1147" i="1"/>
  <c r="L1146" i="1"/>
  <c r="K1146" i="1"/>
  <c r="J1146" i="1"/>
  <c r="I1146" i="1"/>
  <c r="H1146" i="1"/>
  <c r="H1145" i="1" s="1"/>
  <c r="L1145" i="1"/>
  <c r="K1145" i="1"/>
  <c r="J1145" i="1"/>
  <c r="L1144" i="1"/>
  <c r="K1144" i="1"/>
  <c r="J1144" i="1"/>
  <c r="I1144" i="1"/>
  <c r="H1144" i="1"/>
  <c r="L1143" i="1"/>
  <c r="K1143" i="1"/>
  <c r="J1143" i="1"/>
  <c r="I1143" i="1"/>
  <c r="I1142" i="1" s="1"/>
  <c r="H1143" i="1"/>
  <c r="L1142" i="1"/>
  <c r="K1142" i="1"/>
  <c r="J1142" i="1"/>
  <c r="H1142" i="1"/>
  <c r="L1140" i="1"/>
  <c r="K1140" i="1"/>
  <c r="J1140" i="1"/>
  <c r="I1140" i="1"/>
  <c r="H1140" i="1"/>
  <c r="H1138" i="1" s="1"/>
  <c r="L1139" i="1"/>
  <c r="K1139" i="1"/>
  <c r="J1139" i="1"/>
  <c r="I1139" i="1"/>
  <c r="H1139" i="1"/>
  <c r="L1138" i="1"/>
  <c r="K1138" i="1"/>
  <c r="J1138" i="1"/>
  <c r="I1138" i="1"/>
  <c r="L1137" i="1"/>
  <c r="K1137" i="1"/>
  <c r="J1137" i="1"/>
  <c r="I1137" i="1"/>
  <c r="H1137" i="1"/>
  <c r="L1136" i="1"/>
  <c r="K1136" i="1"/>
  <c r="J1136" i="1"/>
  <c r="I1136" i="1"/>
  <c r="I1135" i="1" s="1"/>
  <c r="H1136" i="1"/>
  <c r="H1135" i="1" s="1"/>
  <c r="L1135" i="1"/>
  <c r="K1135" i="1"/>
  <c r="J1135" i="1"/>
  <c r="L1133" i="1"/>
  <c r="K1133" i="1"/>
  <c r="J1133" i="1"/>
  <c r="I1133" i="1"/>
  <c r="H1133" i="1"/>
  <c r="I1132" i="1"/>
  <c r="I1131" i="1" s="1"/>
  <c r="H1132" i="1"/>
  <c r="H1131" i="1" s="1"/>
  <c r="L1131" i="1"/>
  <c r="K1131" i="1"/>
  <c r="J1131" i="1"/>
  <c r="L1130" i="1"/>
  <c r="K1130" i="1"/>
  <c r="J1130" i="1"/>
  <c r="I1130" i="1"/>
  <c r="I1128" i="1" s="1"/>
  <c r="H1130" i="1"/>
  <c r="L1129" i="1"/>
  <c r="K1129" i="1"/>
  <c r="J1129" i="1"/>
  <c r="I1129" i="1"/>
  <c r="H1129" i="1"/>
  <c r="H1128" i="1" s="1"/>
  <c r="L1128" i="1"/>
  <c r="K1128" i="1"/>
  <c r="J1128" i="1"/>
  <c r="L1126" i="1"/>
  <c r="K1126" i="1"/>
  <c r="J1126" i="1"/>
  <c r="I1126" i="1"/>
  <c r="H1126" i="1"/>
  <c r="L1125" i="1"/>
  <c r="K1125" i="1"/>
  <c r="J1125" i="1"/>
  <c r="I1125" i="1"/>
  <c r="I1124" i="1" s="1"/>
  <c r="H1125" i="1"/>
  <c r="L1124" i="1"/>
  <c r="K1124" i="1"/>
  <c r="J1124" i="1"/>
  <c r="H1124" i="1"/>
  <c r="L1123" i="1"/>
  <c r="K1123" i="1"/>
  <c r="J1123" i="1"/>
  <c r="I1123" i="1"/>
  <c r="H1123" i="1"/>
  <c r="L1122" i="1"/>
  <c r="K1122" i="1"/>
  <c r="J1122" i="1"/>
  <c r="I1122" i="1"/>
  <c r="H1122" i="1"/>
  <c r="H1121" i="1" s="1"/>
  <c r="L1121" i="1"/>
  <c r="K1121" i="1"/>
  <c r="J1121" i="1"/>
  <c r="I1121" i="1"/>
  <c r="L1119" i="1"/>
  <c r="K1119" i="1"/>
  <c r="J1119" i="1"/>
  <c r="I1119" i="1"/>
  <c r="H1119" i="1"/>
  <c r="L1118" i="1"/>
  <c r="K1118" i="1"/>
  <c r="J1118" i="1"/>
  <c r="I1118" i="1"/>
  <c r="I1117" i="1" s="1"/>
  <c r="H1118" i="1"/>
  <c r="H1117" i="1" s="1"/>
  <c r="L1117" i="1"/>
  <c r="K1117" i="1"/>
  <c r="J1117" i="1"/>
  <c r="L1116" i="1"/>
  <c r="K1116" i="1"/>
  <c r="J1116" i="1"/>
  <c r="I1116" i="1"/>
  <c r="I1114" i="1" s="1"/>
  <c r="H1116" i="1"/>
  <c r="L1115" i="1"/>
  <c r="K1115" i="1"/>
  <c r="J1115" i="1"/>
  <c r="I1115" i="1"/>
  <c r="H1115" i="1"/>
  <c r="H1114" i="1" s="1"/>
  <c r="L1114" i="1"/>
  <c r="K1114" i="1"/>
  <c r="J1114" i="1"/>
  <c r="L1112" i="1"/>
  <c r="K1112" i="1"/>
  <c r="J1112" i="1"/>
  <c r="I1112" i="1"/>
  <c r="H1112" i="1"/>
  <c r="L1111" i="1"/>
  <c r="K1111" i="1"/>
  <c r="J1111" i="1"/>
  <c r="I1111" i="1"/>
  <c r="I1110" i="1" s="1"/>
  <c r="H1111" i="1"/>
  <c r="L1110" i="1"/>
  <c r="K1110" i="1"/>
  <c r="J1110" i="1"/>
  <c r="H1110" i="1"/>
  <c r="L1109" i="1"/>
  <c r="K1109" i="1"/>
  <c r="J1109" i="1"/>
  <c r="I1109" i="1"/>
  <c r="H1109" i="1"/>
  <c r="L1108" i="1"/>
  <c r="K1108" i="1"/>
  <c r="J1108" i="1"/>
  <c r="I1108" i="1"/>
  <c r="H1108" i="1"/>
  <c r="H1107" i="1" s="1"/>
  <c r="L1107" i="1"/>
  <c r="K1107" i="1"/>
  <c r="J1107" i="1"/>
  <c r="I1107" i="1"/>
  <c r="L1105" i="1"/>
  <c r="K1105" i="1"/>
  <c r="J1105" i="1"/>
  <c r="I1105" i="1"/>
  <c r="H1105" i="1"/>
  <c r="K1104" i="1"/>
  <c r="J1104" i="1"/>
  <c r="I1104" i="1"/>
  <c r="H1104" i="1"/>
  <c r="H1103" i="1" s="1"/>
  <c r="L1103" i="1"/>
  <c r="K1103" i="1"/>
  <c r="J1103" i="1"/>
  <c r="I1103" i="1"/>
  <c r="L1102" i="1"/>
  <c r="K1102" i="1"/>
  <c r="J1102" i="1"/>
  <c r="I1102" i="1"/>
  <c r="I1100" i="1" s="1"/>
  <c r="H1102" i="1"/>
  <c r="H1100" i="1" s="1"/>
  <c r="L1101" i="1"/>
  <c r="K1101" i="1"/>
  <c r="J1101" i="1"/>
  <c r="I1101" i="1"/>
  <c r="H1101" i="1"/>
  <c r="L1100" i="1"/>
  <c r="K1100" i="1"/>
  <c r="J1100" i="1"/>
  <c r="L1098" i="1"/>
  <c r="K1098" i="1"/>
  <c r="J1098" i="1"/>
  <c r="I1098" i="1"/>
  <c r="H1098" i="1"/>
  <c r="L1097" i="1"/>
  <c r="K1097" i="1"/>
  <c r="J1097" i="1"/>
  <c r="I1097" i="1"/>
  <c r="I1096" i="1" s="1"/>
  <c r="H1097" i="1"/>
  <c r="H1096" i="1" s="1"/>
  <c r="L1096" i="1"/>
  <c r="K1096" i="1"/>
  <c r="J1096" i="1"/>
  <c r="L1095" i="1"/>
  <c r="K1095" i="1"/>
  <c r="J1095" i="1"/>
  <c r="I1095" i="1"/>
  <c r="H1095" i="1"/>
  <c r="L1094" i="1"/>
  <c r="K1094" i="1"/>
  <c r="J1094" i="1"/>
  <c r="I1094" i="1"/>
  <c r="I1093" i="1" s="1"/>
  <c r="H1094" i="1"/>
  <c r="L1093" i="1"/>
  <c r="K1093" i="1"/>
  <c r="J1093" i="1"/>
  <c r="H1093" i="1"/>
  <c r="L1091" i="1"/>
  <c r="K1091" i="1"/>
  <c r="J1091" i="1"/>
  <c r="I1091" i="1"/>
  <c r="H1091" i="1"/>
  <c r="L1090" i="1"/>
  <c r="K1090" i="1"/>
  <c r="J1090" i="1"/>
  <c r="I1090" i="1"/>
  <c r="H1090" i="1"/>
  <c r="H1089" i="1" s="1"/>
  <c r="L1089" i="1"/>
  <c r="K1089" i="1"/>
  <c r="J1089" i="1"/>
  <c r="I1089" i="1"/>
  <c r="L1088" i="1"/>
  <c r="K1088" i="1"/>
  <c r="J1088" i="1"/>
  <c r="I1088" i="1"/>
  <c r="I1086" i="1" s="1"/>
  <c r="H1088" i="1"/>
  <c r="H1086" i="1" s="1"/>
  <c r="L1087" i="1"/>
  <c r="K1087" i="1"/>
  <c r="J1087" i="1"/>
  <c r="I1087" i="1"/>
  <c r="H1087" i="1"/>
  <c r="L1086" i="1"/>
  <c r="K1086" i="1"/>
  <c r="J1086" i="1"/>
  <c r="L1084" i="1"/>
  <c r="K1084" i="1"/>
  <c r="J1084" i="1"/>
  <c r="I1084" i="1"/>
  <c r="H1084" i="1"/>
  <c r="L1083" i="1"/>
  <c r="K1083" i="1"/>
  <c r="J1083" i="1"/>
  <c r="I1083" i="1"/>
  <c r="I1082" i="1" s="1"/>
  <c r="H1083" i="1"/>
  <c r="H1082" i="1" s="1"/>
  <c r="L1082" i="1"/>
  <c r="K1082" i="1"/>
  <c r="J1082" i="1"/>
  <c r="L1081" i="1"/>
  <c r="K1081" i="1"/>
  <c r="J1081" i="1"/>
  <c r="I1081" i="1"/>
  <c r="H1081" i="1"/>
  <c r="L1080" i="1"/>
  <c r="K1080" i="1"/>
  <c r="J1080" i="1"/>
  <c r="I1080" i="1"/>
  <c r="I1079" i="1" s="1"/>
  <c r="H1080" i="1"/>
  <c r="L1079" i="1"/>
  <c r="K1079" i="1"/>
  <c r="J1079" i="1"/>
  <c r="H1079" i="1"/>
  <c r="L1077" i="1"/>
  <c r="K1077" i="1"/>
  <c r="J1077" i="1"/>
  <c r="I1077" i="1"/>
  <c r="H1077" i="1"/>
  <c r="L1076" i="1"/>
  <c r="K1076" i="1"/>
  <c r="J1076" i="1"/>
  <c r="I1076" i="1"/>
  <c r="H1076" i="1"/>
  <c r="H1075" i="1" s="1"/>
  <c r="L1075" i="1"/>
  <c r="K1075" i="1"/>
  <c r="J1075" i="1"/>
  <c r="I1075" i="1"/>
  <c r="L1074" i="1"/>
  <c r="K1074" i="1"/>
  <c r="J1074" i="1"/>
  <c r="I1074" i="1"/>
  <c r="I1072" i="1" s="1"/>
  <c r="H1074" i="1"/>
  <c r="H1072" i="1" s="1"/>
  <c r="L1073" i="1"/>
  <c r="K1073" i="1"/>
  <c r="J1073" i="1"/>
  <c r="I1073" i="1"/>
  <c r="H1073" i="1"/>
  <c r="L1072" i="1"/>
  <c r="K1072" i="1"/>
  <c r="J1072" i="1"/>
  <c r="L1070" i="1"/>
  <c r="K1070" i="1"/>
  <c r="J1070" i="1"/>
  <c r="I1070" i="1"/>
  <c r="H1070" i="1"/>
  <c r="L1069" i="1"/>
  <c r="K1069" i="1"/>
  <c r="J1069" i="1"/>
  <c r="I1069" i="1"/>
  <c r="I1068" i="1" s="1"/>
  <c r="H1069" i="1"/>
  <c r="H1068" i="1" s="1"/>
  <c r="L1068" i="1"/>
  <c r="K1068" i="1"/>
  <c r="J1068" i="1"/>
  <c r="L1067" i="1"/>
  <c r="K1067" i="1"/>
  <c r="J1067" i="1"/>
  <c r="I1067" i="1"/>
  <c r="H1067" i="1"/>
  <c r="L1066" i="1"/>
  <c r="K1066" i="1"/>
  <c r="J1066" i="1"/>
  <c r="I1066" i="1"/>
  <c r="I1065" i="1" s="1"/>
  <c r="H1066" i="1"/>
  <c r="L1065" i="1"/>
  <c r="K1065" i="1"/>
  <c r="J1065" i="1"/>
  <c r="H1065" i="1"/>
  <c r="L1063" i="1"/>
  <c r="K1063" i="1"/>
  <c r="J1063" i="1"/>
  <c r="I1063" i="1"/>
  <c r="H1063" i="1"/>
  <c r="L1062" i="1"/>
  <c r="K1062" i="1"/>
  <c r="J1062" i="1"/>
  <c r="I1062" i="1"/>
  <c r="H1062" i="1"/>
  <c r="H1061" i="1" s="1"/>
  <c r="L1061" i="1"/>
  <c r="K1061" i="1"/>
  <c r="J1061" i="1"/>
  <c r="I1061" i="1"/>
  <c r="L1060" i="1"/>
  <c r="K1060" i="1"/>
  <c r="J1060" i="1"/>
  <c r="I1060" i="1"/>
  <c r="I1058" i="1" s="1"/>
  <c r="H1060" i="1"/>
  <c r="H1058" i="1" s="1"/>
  <c r="L1059" i="1"/>
  <c r="K1059" i="1"/>
  <c r="J1059" i="1"/>
  <c r="I1059" i="1"/>
  <c r="H1059" i="1"/>
  <c r="L1058" i="1"/>
  <c r="K1058" i="1"/>
  <c r="J1058" i="1"/>
  <c r="L1056" i="1"/>
  <c r="K1056" i="1"/>
  <c r="J1056" i="1"/>
  <c r="I1056" i="1"/>
  <c r="H1056" i="1"/>
  <c r="L1055" i="1"/>
  <c r="K1055" i="1"/>
  <c r="J1055" i="1"/>
  <c r="I1055" i="1"/>
  <c r="I1054" i="1" s="1"/>
  <c r="H1055" i="1"/>
  <c r="H1054" i="1" s="1"/>
  <c r="L1054" i="1"/>
  <c r="K1054" i="1"/>
  <c r="J1054" i="1"/>
  <c r="L1053" i="1"/>
  <c r="K1053" i="1"/>
  <c r="J1053" i="1"/>
  <c r="I1053" i="1"/>
  <c r="H1053" i="1"/>
  <c r="L1052" i="1"/>
  <c r="K1052" i="1"/>
  <c r="J1052" i="1"/>
  <c r="I1052" i="1"/>
  <c r="I1051" i="1" s="1"/>
  <c r="H1052" i="1"/>
  <c r="L1051" i="1"/>
  <c r="K1051" i="1"/>
  <c r="J1051" i="1"/>
  <c r="H1051" i="1"/>
  <c r="L1049" i="1"/>
  <c r="K1049" i="1"/>
  <c r="J1049" i="1"/>
  <c r="I1049" i="1"/>
  <c r="H1049" i="1"/>
  <c r="J1048" i="1"/>
  <c r="I1048" i="1"/>
  <c r="I1047" i="1" s="1"/>
  <c r="H1048" i="1"/>
  <c r="H1047" i="1" s="1"/>
  <c r="L1047" i="1"/>
  <c r="K1047" i="1"/>
  <c r="J1047" i="1"/>
  <c r="L1046" i="1"/>
  <c r="K1046" i="1"/>
  <c r="J1046" i="1"/>
  <c r="I1046" i="1"/>
  <c r="H1046" i="1"/>
  <c r="L1045" i="1"/>
  <c r="K1045" i="1"/>
  <c r="J1045" i="1"/>
  <c r="I1045" i="1"/>
  <c r="H1045" i="1"/>
  <c r="L1044" i="1"/>
  <c r="K1044" i="1"/>
  <c r="J1044" i="1"/>
  <c r="I1044" i="1"/>
  <c r="H1044" i="1"/>
  <c r="L1042" i="1"/>
  <c r="K1042" i="1"/>
  <c r="J1042" i="1"/>
  <c r="I1042" i="1"/>
  <c r="H1042" i="1"/>
  <c r="L1041" i="1"/>
  <c r="K1041" i="1"/>
  <c r="J1041" i="1"/>
  <c r="I1041" i="1"/>
  <c r="I1040" i="1" s="1"/>
  <c r="H1041" i="1"/>
  <c r="H1040" i="1" s="1"/>
  <c r="L1040" i="1"/>
  <c r="K1040" i="1"/>
  <c r="J1040" i="1"/>
  <c r="L1039" i="1"/>
  <c r="K1039" i="1"/>
  <c r="J1039" i="1"/>
  <c r="I1039" i="1"/>
  <c r="H1039" i="1"/>
  <c r="H1037" i="1" s="1"/>
  <c r="L1038" i="1"/>
  <c r="K1038" i="1"/>
  <c r="J1038" i="1"/>
  <c r="I1038" i="1"/>
  <c r="I1037" i="1" s="1"/>
  <c r="H1038" i="1"/>
  <c r="L1037" i="1"/>
  <c r="K1037" i="1"/>
  <c r="J1037" i="1"/>
  <c r="L1035" i="1"/>
  <c r="K1035" i="1"/>
  <c r="J1035" i="1"/>
  <c r="I1035" i="1"/>
  <c r="H1035" i="1"/>
  <c r="L1034" i="1"/>
  <c r="K1034" i="1"/>
  <c r="J1034" i="1"/>
  <c r="I1034" i="1"/>
  <c r="I1033" i="1" s="1"/>
  <c r="H1034" i="1"/>
  <c r="H1033" i="1" s="1"/>
  <c r="L1033" i="1"/>
  <c r="K1033" i="1"/>
  <c r="J1033" i="1"/>
  <c r="L1032" i="1"/>
  <c r="K1032" i="1"/>
  <c r="J1032" i="1"/>
  <c r="I1032" i="1"/>
  <c r="H1032" i="1"/>
  <c r="L1031" i="1"/>
  <c r="K1031" i="1"/>
  <c r="J1031" i="1"/>
  <c r="I1031" i="1"/>
  <c r="H1031" i="1"/>
  <c r="L1030" i="1"/>
  <c r="K1030" i="1"/>
  <c r="J1030" i="1"/>
  <c r="I1030" i="1"/>
  <c r="H1030" i="1"/>
  <c r="L1028" i="1"/>
  <c r="K1028" i="1"/>
  <c r="J1028" i="1"/>
  <c r="I1028" i="1"/>
  <c r="H1028" i="1"/>
  <c r="L1027" i="1"/>
  <c r="K1027" i="1"/>
  <c r="J1027" i="1"/>
  <c r="I1027" i="1"/>
  <c r="I1026" i="1" s="1"/>
  <c r="H1027" i="1"/>
  <c r="H1026" i="1" s="1"/>
  <c r="L1026" i="1"/>
  <c r="K1026" i="1"/>
  <c r="J1026" i="1"/>
  <c r="L1025" i="1"/>
  <c r="K1025" i="1"/>
  <c r="J1025" i="1"/>
  <c r="I1025" i="1"/>
  <c r="H1025" i="1"/>
  <c r="H1023" i="1" s="1"/>
  <c r="L1024" i="1"/>
  <c r="K1024" i="1"/>
  <c r="J1024" i="1"/>
  <c r="I1024" i="1"/>
  <c r="I1023" i="1" s="1"/>
  <c r="H1024" i="1"/>
  <c r="L1023" i="1"/>
  <c r="K1023" i="1"/>
  <c r="J1023" i="1"/>
  <c r="L1021" i="1"/>
  <c r="K1021" i="1"/>
  <c r="J1021" i="1"/>
  <c r="I1021" i="1"/>
  <c r="H1021" i="1"/>
  <c r="L1020" i="1"/>
  <c r="K1020" i="1"/>
  <c r="J1020" i="1"/>
  <c r="I1020" i="1"/>
  <c r="I1019" i="1" s="1"/>
  <c r="H1020" i="1"/>
  <c r="H1019" i="1" s="1"/>
  <c r="L1019" i="1"/>
  <c r="K1019" i="1"/>
  <c r="J1019" i="1"/>
  <c r="L1018" i="1"/>
  <c r="K1018" i="1"/>
  <c r="J1018" i="1"/>
  <c r="I1018" i="1"/>
  <c r="H1018" i="1"/>
  <c r="L1017" i="1"/>
  <c r="K1017" i="1"/>
  <c r="J1017" i="1"/>
  <c r="I1017" i="1"/>
  <c r="H1017" i="1"/>
  <c r="L1016" i="1"/>
  <c r="K1016" i="1"/>
  <c r="J1016" i="1"/>
  <c r="I1016" i="1"/>
  <c r="H1016" i="1"/>
  <c r="L1014" i="1"/>
  <c r="K1014" i="1"/>
  <c r="J1014" i="1"/>
  <c r="I1014" i="1"/>
  <c r="H1014" i="1"/>
  <c r="L1013" i="1"/>
  <c r="K1013" i="1"/>
  <c r="J1013" i="1"/>
  <c r="I1013" i="1"/>
  <c r="I1012" i="1" s="1"/>
  <c r="H1013" i="1"/>
  <c r="H1012" i="1" s="1"/>
  <c r="L1012" i="1"/>
  <c r="K1012" i="1"/>
  <c r="J1012" i="1"/>
  <c r="L1011" i="1"/>
  <c r="K1011" i="1"/>
  <c r="J1011" i="1"/>
  <c r="I1011" i="1"/>
  <c r="H1011" i="1"/>
  <c r="H1009" i="1" s="1"/>
  <c r="L1010" i="1"/>
  <c r="K1010" i="1"/>
  <c r="J1010" i="1"/>
  <c r="I1010" i="1"/>
  <c r="I1009" i="1" s="1"/>
  <c r="H1010" i="1"/>
  <c r="L1009" i="1"/>
  <c r="K1009" i="1"/>
  <c r="J1009" i="1"/>
  <c r="L1007" i="1"/>
  <c r="K1007" i="1"/>
  <c r="J1007" i="1"/>
  <c r="I1007" i="1"/>
  <c r="H1007" i="1"/>
  <c r="H1005" i="1" s="1"/>
  <c r="I1006" i="1"/>
  <c r="H1006" i="1"/>
  <c r="L1005" i="1"/>
  <c r="K1005" i="1"/>
  <c r="J1005" i="1"/>
  <c r="I1005" i="1"/>
  <c r="I1004" i="1"/>
  <c r="H1004" i="1"/>
  <c r="H1002" i="1" s="1"/>
  <c r="L1003" i="1"/>
  <c r="K1003" i="1"/>
  <c r="J1003" i="1"/>
  <c r="I1003" i="1"/>
  <c r="I1002" i="1" s="1"/>
  <c r="H1003" i="1"/>
  <c r="L1002" i="1"/>
  <c r="K1002" i="1"/>
  <c r="J1002" i="1"/>
  <c r="L1000" i="1"/>
  <c r="K1000" i="1"/>
  <c r="J1000" i="1"/>
  <c r="I1000" i="1"/>
  <c r="H1000" i="1"/>
  <c r="L999" i="1"/>
  <c r="K999" i="1"/>
  <c r="I999" i="1"/>
  <c r="I998" i="1" s="1"/>
  <c r="H999" i="1"/>
  <c r="H998" i="1" s="1"/>
  <c r="L998" i="1"/>
  <c r="K998" i="1"/>
  <c r="J998" i="1"/>
  <c r="L997" i="1"/>
  <c r="K997" i="1"/>
  <c r="J997" i="1"/>
  <c r="I997" i="1"/>
  <c r="H997" i="1"/>
  <c r="I996" i="1"/>
  <c r="H996" i="1"/>
  <c r="L995" i="1"/>
  <c r="K995" i="1"/>
  <c r="J995" i="1"/>
  <c r="I995" i="1"/>
  <c r="H995" i="1"/>
  <c r="L993" i="1"/>
  <c r="K993" i="1"/>
  <c r="J993" i="1"/>
  <c r="I993" i="1"/>
  <c r="H993" i="1"/>
  <c r="L992" i="1"/>
  <c r="K992" i="1"/>
  <c r="J992" i="1"/>
  <c r="I992" i="1"/>
  <c r="I991" i="1" s="1"/>
  <c r="H992" i="1"/>
  <c r="H991" i="1" s="1"/>
  <c r="L991" i="1"/>
  <c r="K991" i="1"/>
  <c r="J991" i="1"/>
  <c r="L990" i="1"/>
  <c r="K990" i="1"/>
  <c r="J990" i="1"/>
  <c r="I990" i="1"/>
  <c r="I988" i="1" s="1"/>
  <c r="H990" i="1"/>
  <c r="I989" i="1"/>
  <c r="H989" i="1"/>
  <c r="H988" i="1" s="1"/>
  <c r="L988" i="1"/>
  <c r="K988" i="1"/>
  <c r="J988" i="1"/>
  <c r="L986" i="1"/>
  <c r="K986" i="1"/>
  <c r="J986" i="1"/>
  <c r="I986" i="1"/>
  <c r="I984" i="1" s="1"/>
  <c r="H986" i="1"/>
  <c r="H984" i="1" s="1"/>
  <c r="L985" i="1"/>
  <c r="K985" i="1"/>
  <c r="J985" i="1"/>
  <c r="I985" i="1"/>
  <c r="H985" i="1"/>
  <c r="L984" i="1"/>
  <c r="K984" i="1"/>
  <c r="J984" i="1"/>
  <c r="L983" i="1"/>
  <c r="K983" i="1"/>
  <c r="J983" i="1"/>
  <c r="I983" i="1"/>
  <c r="H983" i="1"/>
  <c r="I982" i="1"/>
  <c r="I981" i="1" s="1"/>
  <c r="H982" i="1"/>
  <c r="H981" i="1" s="1"/>
  <c r="L981" i="1"/>
  <c r="K981" i="1"/>
  <c r="J981" i="1"/>
  <c r="L979" i="1"/>
  <c r="K979" i="1"/>
  <c r="J979" i="1"/>
  <c r="I979" i="1"/>
  <c r="I977" i="1" s="1"/>
  <c r="H979" i="1"/>
  <c r="J978" i="1"/>
  <c r="I978" i="1"/>
  <c r="H978" i="1"/>
  <c r="H977" i="1" s="1"/>
  <c r="L977" i="1"/>
  <c r="K977" i="1"/>
  <c r="J977" i="1"/>
  <c r="L976" i="1"/>
  <c r="K976" i="1"/>
  <c r="J976" i="1"/>
  <c r="I976" i="1"/>
  <c r="H976" i="1"/>
  <c r="I975" i="1"/>
  <c r="H975" i="1"/>
  <c r="L974" i="1"/>
  <c r="K974" i="1"/>
  <c r="J974" i="1"/>
  <c r="I974" i="1"/>
  <c r="H974" i="1"/>
  <c r="L972" i="1"/>
  <c r="J972" i="1"/>
  <c r="I972" i="1"/>
  <c r="H972" i="1"/>
  <c r="L971" i="1"/>
  <c r="I971" i="1"/>
  <c r="H971" i="1"/>
  <c r="H970" i="1" s="1"/>
  <c r="L970" i="1"/>
  <c r="J970" i="1"/>
  <c r="I970" i="1"/>
  <c r="L969" i="1"/>
  <c r="J969" i="1"/>
  <c r="I969" i="1"/>
  <c r="H969" i="1"/>
  <c r="L968" i="1"/>
  <c r="J968" i="1"/>
  <c r="I968" i="1"/>
  <c r="H968" i="1"/>
  <c r="H967" i="1" s="1"/>
  <c r="L967" i="1"/>
  <c r="J967" i="1"/>
  <c r="I967" i="1"/>
  <c r="L965" i="1"/>
  <c r="K965" i="1"/>
  <c r="J965" i="1"/>
  <c r="I965" i="1"/>
  <c r="H965" i="1"/>
  <c r="L964" i="1"/>
  <c r="K964" i="1"/>
  <c r="I964" i="1"/>
  <c r="I963" i="1" s="1"/>
  <c r="H964" i="1"/>
  <c r="H963" i="1" s="1"/>
  <c r="L963" i="1"/>
  <c r="K963" i="1"/>
  <c r="J963" i="1"/>
  <c r="L962" i="1"/>
  <c r="K962" i="1"/>
  <c r="J962" i="1"/>
  <c r="I962" i="1"/>
  <c r="H962" i="1"/>
  <c r="J961" i="1"/>
  <c r="I961" i="1"/>
  <c r="I960" i="1" s="1"/>
  <c r="H961" i="1"/>
  <c r="H960" i="1" s="1"/>
  <c r="L960" i="1"/>
  <c r="K960" i="1"/>
  <c r="J960" i="1"/>
  <c r="L958" i="1"/>
  <c r="J958" i="1"/>
  <c r="I958" i="1"/>
  <c r="I956" i="1" s="1"/>
  <c r="H958" i="1"/>
  <c r="L957" i="1"/>
  <c r="K957" i="1"/>
  <c r="J957" i="1"/>
  <c r="I957" i="1"/>
  <c r="H957" i="1"/>
  <c r="H956" i="1" s="1"/>
  <c r="L956" i="1"/>
  <c r="J956" i="1"/>
  <c r="L955" i="1"/>
  <c r="K955" i="1"/>
  <c r="J955" i="1"/>
  <c r="I955" i="1"/>
  <c r="H955" i="1"/>
  <c r="L954" i="1"/>
  <c r="J954" i="1"/>
  <c r="I954" i="1"/>
  <c r="I953" i="1" s="1"/>
  <c r="H954" i="1"/>
  <c r="H953" i="1" s="1"/>
  <c r="L953" i="1"/>
  <c r="J953" i="1"/>
  <c r="L951" i="1"/>
  <c r="K951" i="1"/>
  <c r="J951" i="1"/>
  <c r="I951" i="1"/>
  <c r="H951" i="1"/>
  <c r="H949" i="1" s="1"/>
  <c r="L950" i="1"/>
  <c r="K950" i="1"/>
  <c r="J950" i="1"/>
  <c r="I950" i="1"/>
  <c r="I949" i="1" s="1"/>
  <c r="H950" i="1"/>
  <c r="L949" i="1"/>
  <c r="K949" i="1"/>
  <c r="J949" i="1"/>
  <c r="L948" i="1"/>
  <c r="K948" i="1"/>
  <c r="J948" i="1"/>
  <c r="I948" i="1"/>
  <c r="H948" i="1"/>
  <c r="L947" i="1"/>
  <c r="K947" i="1"/>
  <c r="J947" i="1"/>
  <c r="I947" i="1"/>
  <c r="I946" i="1" s="1"/>
  <c r="H947" i="1"/>
  <c r="H946" i="1" s="1"/>
  <c r="L946" i="1"/>
  <c r="K946" i="1"/>
  <c r="J946" i="1"/>
  <c r="L944" i="1"/>
  <c r="K944" i="1"/>
  <c r="J944" i="1"/>
  <c r="I944" i="1"/>
  <c r="H944" i="1"/>
  <c r="L943" i="1"/>
  <c r="K943" i="1"/>
  <c r="J943" i="1"/>
  <c r="I943" i="1"/>
  <c r="H943" i="1"/>
  <c r="L942" i="1"/>
  <c r="K942" i="1"/>
  <c r="J942" i="1"/>
  <c r="I942" i="1"/>
  <c r="H942" i="1"/>
  <c r="L941" i="1"/>
  <c r="K941" i="1"/>
  <c r="J941" i="1"/>
  <c r="I941" i="1"/>
  <c r="H941" i="1"/>
  <c r="L940" i="1"/>
  <c r="K940" i="1"/>
  <c r="J940" i="1"/>
  <c r="I940" i="1"/>
  <c r="I939" i="1" s="1"/>
  <c r="H940" i="1"/>
  <c r="H939" i="1" s="1"/>
  <c r="L939" i="1"/>
  <c r="K939" i="1"/>
  <c r="J939" i="1"/>
  <c r="L937" i="1"/>
  <c r="K937" i="1"/>
  <c r="J937" i="1"/>
  <c r="I937" i="1"/>
  <c r="H937" i="1"/>
  <c r="H935" i="1" s="1"/>
  <c r="L936" i="1"/>
  <c r="K936" i="1"/>
  <c r="J936" i="1"/>
  <c r="I936" i="1"/>
  <c r="I935" i="1" s="1"/>
  <c r="H936" i="1"/>
  <c r="L935" i="1"/>
  <c r="K935" i="1"/>
  <c r="J935" i="1"/>
  <c r="L934" i="1"/>
  <c r="K934" i="1"/>
  <c r="J934" i="1"/>
  <c r="I934" i="1"/>
  <c r="H934" i="1"/>
  <c r="L933" i="1"/>
  <c r="K933" i="1"/>
  <c r="J933" i="1"/>
  <c r="I933" i="1"/>
  <c r="I932" i="1" s="1"/>
  <c r="H933" i="1"/>
  <c r="H932" i="1" s="1"/>
  <c r="L932" i="1"/>
  <c r="K932" i="1"/>
  <c r="J932" i="1"/>
  <c r="L930" i="1"/>
  <c r="K930" i="1"/>
  <c r="J930" i="1"/>
  <c r="I930" i="1"/>
  <c r="H930" i="1"/>
  <c r="L929" i="1"/>
  <c r="K929" i="1"/>
  <c r="J929" i="1"/>
  <c r="I929" i="1"/>
  <c r="H929" i="1"/>
  <c r="L928" i="1"/>
  <c r="K928" i="1"/>
  <c r="J928" i="1"/>
  <c r="I928" i="1"/>
  <c r="H928" i="1"/>
  <c r="L927" i="1"/>
  <c r="K927" i="1"/>
  <c r="J927" i="1"/>
  <c r="I927" i="1"/>
  <c r="H927" i="1"/>
  <c r="I926" i="1"/>
  <c r="I925" i="1" s="1"/>
  <c r="H926" i="1"/>
  <c r="L925" i="1"/>
  <c r="K925" i="1"/>
  <c r="J925" i="1"/>
  <c r="H925" i="1"/>
  <c r="L923" i="1"/>
  <c r="K923" i="1"/>
  <c r="J923" i="1"/>
  <c r="I923" i="1"/>
  <c r="H923" i="1"/>
  <c r="L922" i="1"/>
  <c r="K922" i="1"/>
  <c r="J922" i="1"/>
  <c r="I922" i="1"/>
  <c r="H922" i="1"/>
  <c r="H921" i="1" s="1"/>
  <c r="L921" i="1"/>
  <c r="K921" i="1"/>
  <c r="J921" i="1"/>
  <c r="I921" i="1"/>
  <c r="L920" i="1"/>
  <c r="K920" i="1"/>
  <c r="J920" i="1"/>
  <c r="I920" i="1"/>
  <c r="I918" i="1" s="1"/>
  <c r="H920" i="1"/>
  <c r="H918" i="1" s="1"/>
  <c r="L919" i="1"/>
  <c r="K919" i="1"/>
  <c r="J919" i="1"/>
  <c r="I919" i="1"/>
  <c r="H919" i="1"/>
  <c r="L918" i="1"/>
  <c r="K918" i="1"/>
  <c r="J918" i="1"/>
  <c r="L916" i="1"/>
  <c r="K916" i="1"/>
  <c r="J916" i="1"/>
  <c r="I916" i="1"/>
  <c r="H916" i="1"/>
  <c r="L915" i="1"/>
  <c r="I915" i="1"/>
  <c r="I914" i="1" s="1"/>
  <c r="H915" i="1"/>
  <c r="H914" i="1" s="1"/>
  <c r="L914" i="1"/>
  <c r="K914" i="1"/>
  <c r="J914" i="1"/>
  <c r="L913" i="1"/>
  <c r="K913" i="1"/>
  <c r="J913" i="1"/>
  <c r="I913" i="1"/>
  <c r="H913" i="1"/>
  <c r="H911" i="1" s="1"/>
  <c r="L912" i="1"/>
  <c r="K912" i="1"/>
  <c r="J912" i="1"/>
  <c r="I912" i="1"/>
  <c r="I911" i="1" s="1"/>
  <c r="H912" i="1"/>
  <c r="L911" i="1"/>
  <c r="K911" i="1"/>
  <c r="J911" i="1"/>
  <c r="L909" i="1"/>
  <c r="K909" i="1"/>
  <c r="J909" i="1"/>
  <c r="I909" i="1"/>
  <c r="H909" i="1"/>
  <c r="L908" i="1"/>
  <c r="K908" i="1"/>
  <c r="J908" i="1"/>
  <c r="I908" i="1"/>
  <c r="I907" i="1" s="1"/>
  <c r="H908" i="1"/>
  <c r="H907" i="1" s="1"/>
  <c r="L907" i="1"/>
  <c r="K907" i="1"/>
  <c r="J907" i="1"/>
  <c r="L906" i="1"/>
  <c r="K906" i="1"/>
  <c r="J906" i="1"/>
  <c r="I906" i="1"/>
  <c r="H906" i="1"/>
  <c r="L905" i="1"/>
  <c r="K905" i="1"/>
  <c r="J905" i="1"/>
  <c r="I905" i="1"/>
  <c r="H905" i="1"/>
  <c r="L904" i="1"/>
  <c r="K904" i="1"/>
  <c r="J904" i="1"/>
  <c r="I904" i="1"/>
  <c r="H904" i="1"/>
  <c r="L902" i="1"/>
  <c r="K902" i="1"/>
  <c r="J902" i="1"/>
  <c r="I902" i="1"/>
  <c r="H902" i="1"/>
  <c r="I901" i="1"/>
  <c r="I900" i="1" s="1"/>
  <c r="H901" i="1"/>
  <c r="L900" i="1"/>
  <c r="K900" i="1"/>
  <c r="J900" i="1"/>
  <c r="H900" i="1"/>
  <c r="L899" i="1"/>
  <c r="K899" i="1"/>
  <c r="J899" i="1"/>
  <c r="I899" i="1"/>
  <c r="H899" i="1"/>
  <c r="L898" i="1"/>
  <c r="K898" i="1"/>
  <c r="I898" i="1"/>
  <c r="I897" i="1" s="1"/>
  <c r="H898" i="1"/>
  <c r="L897" i="1"/>
  <c r="K897" i="1"/>
  <c r="J897" i="1"/>
  <c r="H897" i="1"/>
  <c r="L895" i="1"/>
  <c r="K895" i="1"/>
  <c r="J895" i="1"/>
  <c r="I895" i="1"/>
  <c r="H895" i="1"/>
  <c r="H893" i="1" s="1"/>
  <c r="L894" i="1"/>
  <c r="K894" i="1"/>
  <c r="J894" i="1"/>
  <c r="I894" i="1"/>
  <c r="H894" i="1"/>
  <c r="L893" i="1"/>
  <c r="K893" i="1"/>
  <c r="J893" i="1"/>
  <c r="I893" i="1"/>
  <c r="L892" i="1"/>
  <c r="K892" i="1"/>
  <c r="J892" i="1"/>
  <c r="I892" i="1"/>
  <c r="H892" i="1"/>
  <c r="L891" i="1"/>
  <c r="K891" i="1"/>
  <c r="J891" i="1"/>
  <c r="I891" i="1"/>
  <c r="I890" i="1" s="1"/>
  <c r="H891" i="1"/>
  <c r="H890" i="1" s="1"/>
  <c r="L890" i="1"/>
  <c r="K890" i="1"/>
  <c r="J890" i="1"/>
  <c r="L888" i="1"/>
  <c r="K888" i="1"/>
  <c r="J888" i="1"/>
  <c r="I888" i="1"/>
  <c r="I886" i="1" s="1"/>
  <c r="H888" i="1"/>
  <c r="L887" i="1"/>
  <c r="K887" i="1"/>
  <c r="J887" i="1"/>
  <c r="I887" i="1"/>
  <c r="H887" i="1"/>
  <c r="H886" i="1" s="1"/>
  <c r="L886" i="1"/>
  <c r="K886" i="1"/>
  <c r="J886" i="1"/>
  <c r="L885" i="1"/>
  <c r="K885" i="1"/>
  <c r="J885" i="1"/>
  <c r="I885" i="1"/>
  <c r="H885" i="1"/>
  <c r="L884" i="1"/>
  <c r="K884" i="1"/>
  <c r="J884" i="1"/>
  <c r="I884" i="1"/>
  <c r="I883" i="1" s="1"/>
  <c r="H884" i="1"/>
  <c r="L883" i="1"/>
  <c r="K883" i="1"/>
  <c r="J883" i="1"/>
  <c r="H883" i="1"/>
  <c r="L881" i="1"/>
  <c r="K881" i="1"/>
  <c r="I881" i="1"/>
  <c r="H881" i="1"/>
  <c r="L880" i="1"/>
  <c r="K880" i="1"/>
  <c r="J880" i="1"/>
  <c r="I880" i="1"/>
  <c r="H880" i="1"/>
  <c r="L879" i="1"/>
  <c r="K879" i="1"/>
  <c r="J879" i="1"/>
  <c r="I879" i="1"/>
  <c r="H879" i="1"/>
  <c r="J878" i="1"/>
  <c r="I878" i="1"/>
  <c r="H878" i="1"/>
  <c r="L877" i="1"/>
  <c r="K877" i="1"/>
  <c r="J877" i="1"/>
  <c r="I877" i="1"/>
  <c r="H877" i="1"/>
  <c r="L876" i="1"/>
  <c r="K876" i="1"/>
  <c r="J876" i="1"/>
  <c r="I876" i="1"/>
  <c r="I875" i="1" s="1"/>
  <c r="H876" i="1"/>
  <c r="L875" i="1"/>
  <c r="K875" i="1"/>
  <c r="J875" i="1"/>
  <c r="H875" i="1"/>
  <c r="L873" i="1"/>
  <c r="K873" i="1"/>
  <c r="J873" i="1"/>
  <c r="I873" i="1"/>
  <c r="H873" i="1"/>
  <c r="L872" i="1"/>
  <c r="K872" i="1"/>
  <c r="J872" i="1"/>
  <c r="I872" i="1"/>
  <c r="H872" i="1"/>
  <c r="H871" i="1" s="1"/>
  <c r="L871" i="1"/>
  <c r="K871" i="1"/>
  <c r="J871" i="1"/>
  <c r="I871" i="1"/>
  <c r="I870" i="1"/>
  <c r="H870" i="1"/>
  <c r="L869" i="1"/>
  <c r="K869" i="1"/>
  <c r="J869" i="1"/>
  <c r="I869" i="1"/>
  <c r="H869" i="1"/>
  <c r="H867" i="1" s="1"/>
  <c r="L868" i="1"/>
  <c r="K868" i="1"/>
  <c r="J868" i="1"/>
  <c r="I868" i="1"/>
  <c r="I867" i="1" s="1"/>
  <c r="H868" i="1"/>
  <c r="L867" i="1"/>
  <c r="K867" i="1"/>
  <c r="J867" i="1"/>
  <c r="L865" i="1"/>
  <c r="K865" i="1"/>
  <c r="J865" i="1"/>
  <c r="I865" i="1"/>
  <c r="H865" i="1"/>
  <c r="L864" i="1"/>
  <c r="K864" i="1"/>
  <c r="J864" i="1"/>
  <c r="I864" i="1"/>
  <c r="I863" i="1" s="1"/>
  <c r="H864" i="1"/>
  <c r="H863" i="1" s="1"/>
  <c r="L863" i="1"/>
  <c r="K863" i="1"/>
  <c r="J863" i="1"/>
  <c r="L862" i="1"/>
  <c r="K862" i="1"/>
  <c r="J862" i="1"/>
  <c r="I862" i="1"/>
  <c r="H862" i="1"/>
  <c r="L861" i="1"/>
  <c r="K861" i="1"/>
  <c r="J861" i="1"/>
  <c r="I861" i="1"/>
  <c r="H861" i="1"/>
  <c r="L860" i="1"/>
  <c r="K860" i="1"/>
  <c r="J860" i="1"/>
  <c r="I860" i="1"/>
  <c r="H860" i="1"/>
  <c r="L858" i="1"/>
  <c r="K858" i="1"/>
  <c r="J858" i="1"/>
  <c r="I858" i="1"/>
  <c r="H858" i="1"/>
  <c r="L857" i="1"/>
  <c r="K857" i="1"/>
  <c r="J857" i="1"/>
  <c r="I857" i="1"/>
  <c r="I856" i="1" s="1"/>
  <c r="H857" i="1"/>
  <c r="H856" i="1" s="1"/>
  <c r="L856" i="1"/>
  <c r="K856" i="1"/>
  <c r="J856" i="1"/>
  <c r="L855" i="1"/>
  <c r="K855" i="1"/>
  <c r="J855" i="1"/>
  <c r="I855" i="1"/>
  <c r="H855" i="1"/>
  <c r="H853" i="1" s="1"/>
  <c r="L854" i="1"/>
  <c r="K854" i="1"/>
  <c r="J854" i="1"/>
  <c r="I854" i="1"/>
  <c r="I853" i="1" s="1"/>
  <c r="H854" i="1"/>
  <c r="L853" i="1"/>
  <c r="K853" i="1"/>
  <c r="J853" i="1"/>
  <c r="L851" i="1"/>
  <c r="K851" i="1"/>
  <c r="J851" i="1"/>
  <c r="I851" i="1"/>
  <c r="H851" i="1"/>
  <c r="L850" i="1"/>
  <c r="K850" i="1"/>
  <c r="I850" i="1"/>
  <c r="I849" i="1" s="1"/>
  <c r="H850" i="1"/>
  <c r="H849" i="1" s="1"/>
  <c r="L849" i="1"/>
  <c r="K849" i="1"/>
  <c r="J849" i="1"/>
  <c r="L848" i="1"/>
  <c r="K848" i="1"/>
  <c r="J848" i="1"/>
  <c r="I848" i="1"/>
  <c r="H848" i="1"/>
  <c r="L847" i="1"/>
  <c r="K847" i="1"/>
  <c r="J847" i="1"/>
  <c r="I847" i="1"/>
  <c r="H847" i="1"/>
  <c r="L846" i="1"/>
  <c r="K846" i="1"/>
  <c r="J846" i="1"/>
  <c r="I846" i="1"/>
  <c r="H846" i="1"/>
  <c r="L844" i="1"/>
  <c r="K844" i="1"/>
  <c r="J844" i="1"/>
  <c r="I844" i="1"/>
  <c r="H844" i="1"/>
  <c r="L843" i="1"/>
  <c r="K843" i="1"/>
  <c r="J843" i="1"/>
  <c r="I843" i="1"/>
  <c r="I842" i="1" s="1"/>
  <c r="H843" i="1"/>
  <c r="H842" i="1" s="1"/>
  <c r="L842" i="1"/>
  <c r="K842" i="1"/>
  <c r="J842" i="1"/>
  <c r="L841" i="1"/>
  <c r="K841" i="1"/>
  <c r="J841" i="1"/>
  <c r="I841" i="1"/>
  <c r="H841" i="1"/>
  <c r="L840" i="1"/>
  <c r="K840" i="1"/>
  <c r="J840" i="1"/>
  <c r="I840" i="1"/>
  <c r="I839" i="1" s="1"/>
  <c r="H840" i="1"/>
  <c r="H839" i="1" s="1"/>
  <c r="L839" i="1"/>
  <c r="K839" i="1"/>
  <c r="J839" i="1"/>
  <c r="L837" i="1"/>
  <c r="J837" i="1"/>
  <c r="I837" i="1"/>
  <c r="I835" i="1" s="1"/>
  <c r="H837" i="1"/>
  <c r="L836" i="1"/>
  <c r="K836" i="1"/>
  <c r="J836" i="1"/>
  <c r="I836" i="1"/>
  <c r="H836" i="1"/>
  <c r="H835" i="1" s="1"/>
  <c r="L835" i="1"/>
  <c r="J835" i="1"/>
  <c r="L834" i="1"/>
  <c r="K834" i="1"/>
  <c r="I834" i="1"/>
  <c r="H834" i="1"/>
  <c r="L833" i="1"/>
  <c r="J833" i="1"/>
  <c r="I833" i="1"/>
  <c r="H833" i="1"/>
  <c r="H832" i="1" s="1"/>
  <c r="L832" i="1"/>
  <c r="J832" i="1"/>
  <c r="I832" i="1"/>
  <c r="L830" i="1"/>
  <c r="K830" i="1"/>
  <c r="J830" i="1"/>
  <c r="I830" i="1"/>
  <c r="H830" i="1"/>
  <c r="K829" i="1"/>
  <c r="J829" i="1"/>
  <c r="I829" i="1"/>
  <c r="I828" i="1" s="1"/>
  <c r="H829" i="1"/>
  <c r="H828" i="1" s="1"/>
  <c r="L828" i="1"/>
  <c r="K828" i="1"/>
  <c r="J828" i="1"/>
  <c r="L827" i="1"/>
  <c r="K827" i="1"/>
  <c r="J827" i="1"/>
  <c r="I827" i="1"/>
  <c r="I825" i="1" s="1"/>
  <c r="H827" i="1"/>
  <c r="L826" i="1"/>
  <c r="K826" i="1"/>
  <c r="J826" i="1"/>
  <c r="I826" i="1"/>
  <c r="H826" i="1"/>
  <c r="H825" i="1" s="1"/>
  <c r="L825" i="1"/>
  <c r="K825" i="1"/>
  <c r="J825" i="1"/>
  <c r="L823" i="1"/>
  <c r="K823" i="1"/>
  <c r="J823" i="1"/>
  <c r="I823" i="1"/>
  <c r="H823" i="1"/>
  <c r="L822" i="1"/>
  <c r="K822" i="1"/>
  <c r="J822" i="1"/>
  <c r="I822" i="1"/>
  <c r="I821" i="1" s="1"/>
  <c r="H822" i="1"/>
  <c r="L821" i="1"/>
  <c r="K821" i="1"/>
  <c r="J821" i="1"/>
  <c r="H821" i="1"/>
  <c r="I820" i="1"/>
  <c r="H820" i="1"/>
  <c r="L819" i="1"/>
  <c r="K819" i="1"/>
  <c r="J819" i="1"/>
  <c r="I819" i="1"/>
  <c r="H819" i="1"/>
  <c r="L818" i="1"/>
  <c r="K818" i="1"/>
  <c r="J818" i="1"/>
  <c r="I818" i="1"/>
  <c r="I817" i="1" s="1"/>
  <c r="H818" i="1"/>
  <c r="H817" i="1" s="1"/>
  <c r="L817" i="1"/>
  <c r="K817" i="1"/>
  <c r="J817" i="1"/>
  <c r="L815" i="1"/>
  <c r="K815" i="1"/>
  <c r="J815" i="1"/>
  <c r="I815" i="1"/>
  <c r="H815" i="1"/>
  <c r="H813" i="1" s="1"/>
  <c r="L814" i="1"/>
  <c r="K814" i="1"/>
  <c r="J814" i="1"/>
  <c r="I814" i="1"/>
  <c r="I813" i="1" s="1"/>
  <c r="H814" i="1"/>
  <c r="L813" i="1"/>
  <c r="K813" i="1"/>
  <c r="J813" i="1"/>
  <c r="L812" i="1"/>
  <c r="K812" i="1"/>
  <c r="J812" i="1"/>
  <c r="I812" i="1"/>
  <c r="H812" i="1"/>
  <c r="L811" i="1"/>
  <c r="K811" i="1"/>
  <c r="J811" i="1"/>
  <c r="I811" i="1"/>
  <c r="I810" i="1" s="1"/>
  <c r="H811" i="1"/>
  <c r="H810" i="1" s="1"/>
  <c r="L810" i="1"/>
  <c r="K810" i="1"/>
  <c r="J810" i="1"/>
  <c r="L808" i="1"/>
  <c r="K808" i="1"/>
  <c r="J808" i="1"/>
  <c r="I808" i="1"/>
  <c r="H808" i="1"/>
  <c r="L807" i="1"/>
  <c r="K807" i="1"/>
  <c r="I807" i="1"/>
  <c r="H807" i="1"/>
  <c r="L806" i="1"/>
  <c r="K806" i="1"/>
  <c r="J806" i="1"/>
  <c r="I806" i="1"/>
  <c r="H806" i="1"/>
  <c r="L805" i="1"/>
  <c r="K805" i="1"/>
  <c r="J805" i="1"/>
  <c r="I805" i="1"/>
  <c r="H805" i="1"/>
  <c r="H803" i="1" s="1"/>
  <c r="L804" i="1"/>
  <c r="K804" i="1"/>
  <c r="J804" i="1"/>
  <c r="I804" i="1"/>
  <c r="I803" i="1" s="1"/>
  <c r="H804" i="1"/>
  <c r="L803" i="1"/>
  <c r="K803" i="1"/>
  <c r="J803" i="1"/>
  <c r="L801" i="1"/>
  <c r="K801" i="1"/>
  <c r="J801" i="1"/>
  <c r="I801" i="1"/>
  <c r="H801" i="1"/>
  <c r="L800" i="1"/>
  <c r="K800" i="1"/>
  <c r="J800" i="1"/>
  <c r="I800" i="1"/>
  <c r="I799" i="1" s="1"/>
  <c r="H800" i="1"/>
  <c r="H799" i="1" s="1"/>
  <c r="L799" i="1"/>
  <c r="K799" i="1"/>
  <c r="J799" i="1"/>
  <c r="L798" i="1"/>
  <c r="K798" i="1"/>
  <c r="I798" i="1"/>
  <c r="I796" i="1" s="1"/>
  <c r="H798" i="1"/>
  <c r="L797" i="1"/>
  <c r="I797" i="1"/>
  <c r="L796" i="1"/>
  <c r="K796" i="1"/>
  <c r="L794" i="1"/>
  <c r="K794" i="1"/>
  <c r="J794" i="1"/>
  <c r="I794" i="1"/>
  <c r="H794" i="1"/>
  <c r="L793" i="1"/>
  <c r="K793" i="1"/>
  <c r="J793" i="1"/>
  <c r="I793" i="1"/>
  <c r="H793" i="1"/>
  <c r="H792" i="1" s="1"/>
  <c r="L792" i="1"/>
  <c r="K792" i="1"/>
  <c r="J792" i="1"/>
  <c r="I792" i="1"/>
  <c r="I791" i="1"/>
  <c r="L790" i="1"/>
  <c r="I790" i="1"/>
  <c r="L789" i="1"/>
  <c r="I789" i="1"/>
  <c r="L787" i="1"/>
  <c r="K787" i="1"/>
  <c r="J787" i="1"/>
  <c r="I787" i="1"/>
  <c r="H787" i="1"/>
  <c r="L786" i="1"/>
  <c r="K786" i="1"/>
  <c r="J786" i="1"/>
  <c r="I786" i="1"/>
  <c r="H786" i="1"/>
  <c r="H785" i="1" s="1"/>
  <c r="L785" i="1"/>
  <c r="K785" i="1"/>
  <c r="J785" i="1"/>
  <c r="I785" i="1"/>
  <c r="L784" i="1"/>
  <c r="K784" i="1"/>
  <c r="J784" i="1"/>
  <c r="I784" i="1"/>
  <c r="H784" i="1"/>
  <c r="L783" i="1"/>
  <c r="K783" i="1"/>
  <c r="J783" i="1"/>
  <c r="I783" i="1"/>
  <c r="I782" i="1" s="1"/>
  <c r="H783" i="1"/>
  <c r="H782" i="1" s="1"/>
  <c r="L782" i="1"/>
  <c r="K782" i="1"/>
  <c r="J782" i="1"/>
  <c r="L780" i="1"/>
  <c r="K780" i="1"/>
  <c r="J780" i="1"/>
  <c r="I780" i="1"/>
  <c r="I778" i="1" s="1"/>
  <c r="H780" i="1"/>
  <c r="L779" i="1"/>
  <c r="K779" i="1"/>
  <c r="J779" i="1"/>
  <c r="I779" i="1"/>
  <c r="H779" i="1"/>
  <c r="H778" i="1" s="1"/>
  <c r="L778" i="1"/>
  <c r="K778" i="1"/>
  <c r="J778" i="1"/>
  <c r="J777" i="1"/>
  <c r="I777" i="1"/>
  <c r="H777" i="1"/>
  <c r="L776" i="1"/>
  <c r="K776" i="1"/>
  <c r="J776" i="1"/>
  <c r="I776" i="1"/>
  <c r="I775" i="1" s="1"/>
  <c r="H776" i="1"/>
  <c r="H775" i="1" s="1"/>
  <c r="L775" i="1"/>
  <c r="K775" i="1"/>
  <c r="J775" i="1"/>
  <c r="L773" i="1"/>
  <c r="K773" i="1"/>
  <c r="J773" i="1"/>
  <c r="I773" i="1"/>
  <c r="I771" i="1" s="1"/>
  <c r="H773" i="1"/>
  <c r="L772" i="1"/>
  <c r="K772" i="1"/>
  <c r="J772" i="1"/>
  <c r="I772" i="1"/>
  <c r="H772" i="1"/>
  <c r="H771" i="1" s="1"/>
  <c r="L771" i="1"/>
  <c r="K771" i="1"/>
  <c r="J771" i="1"/>
  <c r="I770" i="1"/>
  <c r="I768" i="1" s="1"/>
  <c r="H770" i="1"/>
  <c r="L769" i="1"/>
  <c r="K769" i="1"/>
  <c r="J769" i="1"/>
  <c r="I769" i="1"/>
  <c r="H769" i="1"/>
  <c r="H768" i="1" s="1"/>
  <c r="L768" i="1"/>
  <c r="K768" i="1"/>
  <c r="J768" i="1"/>
  <c r="L766" i="1"/>
  <c r="K766" i="1"/>
  <c r="J766" i="1"/>
  <c r="I766" i="1"/>
  <c r="H766" i="1"/>
  <c r="L765" i="1"/>
  <c r="K765" i="1"/>
  <c r="J765" i="1"/>
  <c r="I765" i="1"/>
  <c r="I764" i="1" s="1"/>
  <c r="H765" i="1"/>
  <c r="L764" i="1"/>
  <c r="K764" i="1"/>
  <c r="J764" i="1"/>
  <c r="H764" i="1"/>
  <c r="J763" i="1"/>
  <c r="I763" i="1"/>
  <c r="I761" i="1" s="1"/>
  <c r="H763" i="1"/>
  <c r="L762" i="1"/>
  <c r="K762" i="1"/>
  <c r="J762" i="1"/>
  <c r="I762" i="1"/>
  <c r="H762" i="1"/>
  <c r="H761" i="1" s="1"/>
  <c r="L761" i="1"/>
  <c r="K761" i="1"/>
  <c r="J761" i="1"/>
  <c r="L759" i="1"/>
  <c r="K759" i="1"/>
  <c r="J759" i="1"/>
  <c r="I759" i="1"/>
  <c r="H759" i="1"/>
  <c r="L758" i="1"/>
  <c r="K758" i="1"/>
  <c r="J758" i="1"/>
  <c r="I758" i="1"/>
  <c r="I757" i="1" s="1"/>
  <c r="H758" i="1"/>
  <c r="L757" i="1"/>
  <c r="K757" i="1"/>
  <c r="J757" i="1"/>
  <c r="H757" i="1"/>
  <c r="L756" i="1"/>
  <c r="K756" i="1"/>
  <c r="J756" i="1"/>
  <c r="I756" i="1"/>
  <c r="H756" i="1"/>
  <c r="H754" i="1" s="1"/>
  <c r="L755" i="1"/>
  <c r="K755" i="1"/>
  <c r="J755" i="1"/>
  <c r="I755" i="1"/>
  <c r="H755" i="1"/>
  <c r="L754" i="1"/>
  <c r="K754" i="1"/>
  <c r="J754" i="1"/>
  <c r="I754" i="1"/>
  <c r="L752" i="1"/>
  <c r="K752" i="1"/>
  <c r="J752" i="1"/>
  <c r="I752" i="1"/>
  <c r="H752" i="1"/>
  <c r="L751" i="1"/>
  <c r="K751" i="1"/>
  <c r="J751" i="1"/>
  <c r="I751" i="1"/>
  <c r="I750" i="1" s="1"/>
  <c r="H751" i="1"/>
  <c r="H750" i="1" s="1"/>
  <c r="L750" i="1"/>
  <c r="K750" i="1"/>
  <c r="J750" i="1"/>
  <c r="I749" i="1"/>
  <c r="H749" i="1"/>
  <c r="J748" i="1"/>
  <c r="I748" i="1"/>
  <c r="I746" i="1" s="1"/>
  <c r="H748" i="1"/>
  <c r="L747" i="1"/>
  <c r="K747" i="1"/>
  <c r="J747" i="1"/>
  <c r="I747" i="1"/>
  <c r="H747" i="1"/>
  <c r="H746" i="1" s="1"/>
  <c r="L746" i="1"/>
  <c r="K746" i="1"/>
  <c r="J746" i="1"/>
  <c r="L744" i="1"/>
  <c r="K744" i="1"/>
  <c r="J744" i="1"/>
  <c r="I744" i="1"/>
  <c r="H744" i="1"/>
  <c r="L743" i="1"/>
  <c r="K743" i="1"/>
  <c r="I743" i="1"/>
  <c r="I742" i="1" s="1"/>
  <c r="H743" i="1"/>
  <c r="H742" i="1" s="1"/>
  <c r="L742" i="1"/>
  <c r="K742" i="1"/>
  <c r="J742" i="1"/>
  <c r="L741" i="1"/>
  <c r="J741" i="1"/>
  <c r="I741" i="1"/>
  <c r="H741" i="1"/>
  <c r="L740" i="1"/>
  <c r="K740" i="1"/>
  <c r="J740" i="1"/>
  <c r="I740" i="1"/>
  <c r="H740" i="1"/>
  <c r="L739" i="1"/>
  <c r="K739" i="1"/>
  <c r="J739" i="1"/>
  <c r="I739" i="1"/>
  <c r="H739" i="1"/>
  <c r="L737" i="1"/>
  <c r="K737" i="1"/>
  <c r="J737" i="1"/>
  <c r="I737" i="1"/>
  <c r="H737" i="1"/>
  <c r="L736" i="1"/>
  <c r="K736" i="1"/>
  <c r="J736" i="1"/>
  <c r="I736" i="1"/>
  <c r="I735" i="1" s="1"/>
  <c r="H736" i="1"/>
  <c r="H735" i="1" s="1"/>
  <c r="L735" i="1"/>
  <c r="K735" i="1"/>
  <c r="J735" i="1"/>
  <c r="L734" i="1"/>
  <c r="K734" i="1"/>
  <c r="J734" i="1"/>
  <c r="I734" i="1"/>
  <c r="H734" i="1"/>
  <c r="L733" i="1"/>
  <c r="K733" i="1"/>
  <c r="J733" i="1"/>
  <c r="I733" i="1"/>
  <c r="I732" i="1" s="1"/>
  <c r="H733" i="1"/>
  <c r="H732" i="1" s="1"/>
  <c r="L732" i="1"/>
  <c r="K732" i="1"/>
  <c r="J732" i="1"/>
  <c r="L730" i="1"/>
  <c r="K730" i="1"/>
  <c r="J730" i="1"/>
  <c r="I730" i="1"/>
  <c r="H730" i="1"/>
  <c r="L729" i="1"/>
  <c r="K729" i="1"/>
  <c r="J729" i="1"/>
  <c r="I729" i="1"/>
  <c r="I728" i="1" s="1"/>
  <c r="H729" i="1"/>
  <c r="H728" i="1" s="1"/>
  <c r="L728" i="1"/>
  <c r="K728" i="1"/>
  <c r="J728" i="1"/>
  <c r="L727" i="1"/>
  <c r="K727" i="1"/>
  <c r="J727" i="1"/>
  <c r="I727" i="1"/>
  <c r="H727" i="1"/>
  <c r="L726" i="1"/>
  <c r="K726" i="1"/>
  <c r="J726" i="1"/>
  <c r="I726" i="1"/>
  <c r="H726" i="1"/>
  <c r="L725" i="1"/>
  <c r="K725" i="1"/>
  <c r="J725" i="1"/>
  <c r="I725" i="1"/>
  <c r="H725" i="1"/>
  <c r="L723" i="1"/>
  <c r="K723" i="1"/>
  <c r="J723" i="1"/>
  <c r="I723" i="1"/>
  <c r="H723" i="1"/>
  <c r="L722" i="1"/>
  <c r="K722" i="1"/>
  <c r="J722" i="1"/>
  <c r="I722" i="1"/>
  <c r="I721" i="1" s="1"/>
  <c r="H722" i="1"/>
  <c r="H721" i="1" s="1"/>
  <c r="L721" i="1"/>
  <c r="K721" i="1"/>
  <c r="J721" i="1"/>
  <c r="K720" i="1"/>
  <c r="J720" i="1"/>
  <c r="I720" i="1"/>
  <c r="H720" i="1"/>
  <c r="L719" i="1"/>
  <c r="K719" i="1"/>
  <c r="J719" i="1"/>
  <c r="I719" i="1"/>
  <c r="I718" i="1" s="1"/>
  <c r="H719" i="1"/>
  <c r="H718" i="1" s="1"/>
  <c r="L718" i="1"/>
  <c r="K718" i="1"/>
  <c r="J718" i="1"/>
  <c r="L716" i="1"/>
  <c r="K716" i="1"/>
  <c r="J716" i="1"/>
  <c r="I716" i="1"/>
  <c r="H716" i="1"/>
  <c r="L715" i="1"/>
  <c r="I715" i="1"/>
  <c r="H715" i="1"/>
  <c r="L714" i="1"/>
  <c r="K714" i="1"/>
  <c r="J714" i="1"/>
  <c r="I714" i="1"/>
  <c r="H714" i="1"/>
  <c r="L713" i="1"/>
  <c r="K713" i="1"/>
  <c r="J713" i="1"/>
  <c r="I713" i="1"/>
  <c r="H713" i="1"/>
  <c r="L712" i="1"/>
  <c r="K712" i="1"/>
  <c r="J712" i="1"/>
  <c r="I712" i="1"/>
  <c r="I711" i="1" s="1"/>
  <c r="H712" i="1"/>
  <c r="H711" i="1" s="1"/>
  <c r="L711" i="1"/>
  <c r="K711" i="1"/>
  <c r="J711" i="1"/>
  <c r="L709" i="1"/>
  <c r="K709" i="1"/>
  <c r="J709" i="1"/>
  <c r="I709" i="1"/>
  <c r="H709" i="1"/>
  <c r="L708" i="1"/>
  <c r="I708" i="1"/>
  <c r="I707" i="1" s="1"/>
  <c r="H708" i="1"/>
  <c r="H707" i="1" s="1"/>
  <c r="L707" i="1"/>
  <c r="K707" i="1"/>
  <c r="J707" i="1"/>
  <c r="L706" i="1"/>
  <c r="K706" i="1"/>
  <c r="J706" i="1"/>
  <c r="I706" i="1"/>
  <c r="H706" i="1"/>
  <c r="L705" i="1"/>
  <c r="K705" i="1"/>
  <c r="J705" i="1"/>
  <c r="I705" i="1"/>
  <c r="I704" i="1" s="1"/>
  <c r="H705" i="1"/>
  <c r="H704" i="1" s="1"/>
  <c r="L704" i="1"/>
  <c r="K704" i="1"/>
  <c r="J704" i="1"/>
  <c r="L702" i="1"/>
  <c r="K702" i="1"/>
  <c r="J702" i="1"/>
  <c r="I702" i="1"/>
  <c r="H702" i="1"/>
  <c r="L701" i="1"/>
  <c r="K701" i="1"/>
  <c r="J701" i="1"/>
  <c r="I701" i="1"/>
  <c r="H701" i="1"/>
  <c r="L700" i="1"/>
  <c r="K700" i="1"/>
  <c r="J700" i="1"/>
  <c r="I700" i="1"/>
  <c r="H700" i="1"/>
  <c r="L699" i="1"/>
  <c r="K699" i="1"/>
  <c r="J699" i="1"/>
  <c r="I699" i="1"/>
  <c r="H699" i="1"/>
  <c r="H697" i="1" s="1"/>
  <c r="L698" i="1"/>
  <c r="K698" i="1"/>
  <c r="J698" i="1"/>
  <c r="I698" i="1"/>
  <c r="I697" i="1" s="1"/>
  <c r="H698" i="1"/>
  <c r="L697" i="1"/>
  <c r="K697" i="1"/>
  <c r="J697" i="1"/>
  <c r="L695" i="1"/>
  <c r="K695" i="1"/>
  <c r="I695" i="1"/>
  <c r="H695" i="1"/>
  <c r="L694" i="1"/>
  <c r="K694" i="1"/>
  <c r="J694" i="1"/>
  <c r="I694" i="1"/>
  <c r="H694" i="1"/>
  <c r="H693" i="1" s="1"/>
  <c r="L693" i="1"/>
  <c r="K693" i="1"/>
  <c r="I693" i="1"/>
  <c r="L692" i="1"/>
  <c r="K692" i="1"/>
  <c r="I692" i="1"/>
  <c r="H692" i="1"/>
  <c r="L691" i="1"/>
  <c r="I691" i="1"/>
  <c r="I690" i="1" s="1"/>
  <c r="H691" i="1"/>
  <c r="L690" i="1"/>
  <c r="K690" i="1"/>
  <c r="H690" i="1"/>
  <c r="L688" i="1"/>
  <c r="K688" i="1"/>
  <c r="J688" i="1"/>
  <c r="I688" i="1"/>
  <c r="H688" i="1"/>
  <c r="J687" i="1"/>
  <c r="I687" i="1"/>
  <c r="H687" i="1"/>
  <c r="H686" i="1" s="1"/>
  <c r="L686" i="1"/>
  <c r="K686" i="1"/>
  <c r="J686" i="1"/>
  <c r="I686" i="1"/>
  <c r="L685" i="1"/>
  <c r="K685" i="1"/>
  <c r="J685" i="1"/>
  <c r="I685" i="1"/>
  <c r="H685" i="1"/>
  <c r="L684" i="1"/>
  <c r="K684" i="1"/>
  <c r="J684" i="1"/>
  <c r="I684" i="1"/>
  <c r="I683" i="1" s="1"/>
  <c r="H684" i="1"/>
  <c r="L683" i="1"/>
  <c r="K683" i="1"/>
  <c r="J683" i="1"/>
  <c r="H683" i="1"/>
  <c r="L681" i="1"/>
  <c r="K681" i="1"/>
  <c r="J681" i="1"/>
  <c r="I681" i="1"/>
  <c r="H681" i="1"/>
  <c r="L680" i="1"/>
  <c r="J680" i="1"/>
  <c r="I680" i="1"/>
  <c r="H680" i="1"/>
  <c r="L679" i="1"/>
  <c r="K679" i="1"/>
  <c r="J679" i="1"/>
  <c r="I679" i="1"/>
  <c r="H679" i="1"/>
  <c r="L678" i="1"/>
  <c r="K678" i="1"/>
  <c r="J678" i="1"/>
  <c r="I678" i="1"/>
  <c r="H678" i="1"/>
  <c r="L677" i="1"/>
  <c r="K677" i="1"/>
  <c r="J677" i="1"/>
  <c r="I677" i="1"/>
  <c r="I676" i="1" s="1"/>
  <c r="H677" i="1"/>
  <c r="H676" i="1" s="1"/>
  <c r="L676" i="1"/>
  <c r="K676" i="1"/>
  <c r="J676" i="1"/>
  <c r="L674" i="1"/>
  <c r="K674" i="1"/>
  <c r="J674" i="1"/>
  <c r="I674" i="1"/>
  <c r="H674" i="1"/>
  <c r="H672" i="1" s="1"/>
  <c r="L673" i="1"/>
  <c r="K673" i="1"/>
  <c r="J673" i="1"/>
  <c r="I673" i="1"/>
  <c r="I672" i="1" s="1"/>
  <c r="H673" i="1"/>
  <c r="L672" i="1"/>
  <c r="K672" i="1"/>
  <c r="J672" i="1"/>
  <c r="L671" i="1"/>
  <c r="K671" i="1"/>
  <c r="J671" i="1"/>
  <c r="I671" i="1"/>
  <c r="H671" i="1"/>
  <c r="L670" i="1"/>
  <c r="K670" i="1"/>
  <c r="J670" i="1"/>
  <c r="I670" i="1"/>
  <c r="I669" i="1" s="1"/>
  <c r="H670" i="1"/>
  <c r="H669" i="1" s="1"/>
  <c r="L669" i="1"/>
  <c r="K669" i="1"/>
  <c r="J669" i="1"/>
  <c r="L667" i="1"/>
  <c r="K667" i="1"/>
  <c r="J667" i="1"/>
  <c r="I667" i="1"/>
  <c r="H667" i="1"/>
  <c r="L666" i="1"/>
  <c r="K666" i="1"/>
  <c r="J666" i="1"/>
  <c r="I666" i="1"/>
  <c r="H666" i="1"/>
  <c r="L665" i="1"/>
  <c r="K665" i="1"/>
  <c r="J665" i="1"/>
  <c r="I665" i="1"/>
  <c r="H665" i="1"/>
  <c r="L664" i="1"/>
  <c r="K664" i="1"/>
  <c r="J664" i="1"/>
  <c r="I664" i="1"/>
  <c r="H664" i="1"/>
  <c r="L663" i="1"/>
  <c r="K663" i="1"/>
  <c r="J663" i="1"/>
  <c r="I663" i="1"/>
  <c r="I662" i="1" s="1"/>
  <c r="H663" i="1"/>
  <c r="L662" i="1"/>
  <c r="K662" i="1"/>
  <c r="J662" i="1"/>
  <c r="H662" i="1"/>
  <c r="L660" i="1"/>
  <c r="K660" i="1"/>
  <c r="J660" i="1"/>
  <c r="I660" i="1"/>
  <c r="H660" i="1"/>
  <c r="L659" i="1"/>
  <c r="J659" i="1"/>
  <c r="I659" i="1"/>
  <c r="I658" i="1" s="1"/>
  <c r="H659" i="1"/>
  <c r="H658" i="1" s="1"/>
  <c r="L658" i="1"/>
  <c r="K658" i="1"/>
  <c r="J658" i="1"/>
  <c r="L657" i="1"/>
  <c r="K657" i="1"/>
  <c r="J657" i="1"/>
  <c r="I657" i="1"/>
  <c r="H657" i="1"/>
  <c r="I656" i="1"/>
  <c r="H656" i="1"/>
  <c r="L655" i="1"/>
  <c r="K655" i="1"/>
  <c r="J655" i="1"/>
  <c r="I655" i="1"/>
  <c r="H655" i="1"/>
  <c r="J653" i="1"/>
  <c r="I653" i="1"/>
  <c r="H653" i="1"/>
  <c r="L652" i="1"/>
  <c r="K652" i="1"/>
  <c r="I652" i="1"/>
  <c r="H652" i="1"/>
  <c r="H651" i="1" s="1"/>
  <c r="L651" i="1"/>
  <c r="K651" i="1"/>
  <c r="J651" i="1"/>
  <c r="I651" i="1"/>
  <c r="K650" i="1"/>
  <c r="I650" i="1"/>
  <c r="H650" i="1"/>
  <c r="L649" i="1"/>
  <c r="K649" i="1"/>
  <c r="J649" i="1"/>
  <c r="I649" i="1"/>
  <c r="H649" i="1"/>
  <c r="L648" i="1"/>
  <c r="J648" i="1"/>
  <c r="I648" i="1"/>
  <c r="I647" i="1" s="1"/>
  <c r="H648" i="1"/>
  <c r="L647" i="1"/>
  <c r="K647" i="1"/>
  <c r="J647" i="1"/>
  <c r="H647" i="1"/>
  <c r="L645" i="1"/>
  <c r="K645" i="1"/>
  <c r="J645" i="1"/>
  <c r="I645" i="1"/>
  <c r="H645" i="1"/>
  <c r="L644" i="1"/>
  <c r="K644" i="1"/>
  <c r="I644" i="1"/>
  <c r="I643" i="1" s="1"/>
  <c r="H644" i="1"/>
  <c r="H643" i="1" s="1"/>
  <c r="L643" i="1"/>
  <c r="K643" i="1"/>
  <c r="J643" i="1"/>
  <c r="L642" i="1"/>
  <c r="K642" i="1"/>
  <c r="J642" i="1"/>
  <c r="I642" i="1"/>
  <c r="H642" i="1"/>
  <c r="L641" i="1"/>
  <c r="K641" i="1"/>
  <c r="J641" i="1"/>
  <c r="I641" i="1"/>
  <c r="H641" i="1"/>
  <c r="L640" i="1"/>
  <c r="K640" i="1"/>
  <c r="J640" i="1"/>
  <c r="I640" i="1"/>
  <c r="H640" i="1"/>
  <c r="L638" i="1"/>
  <c r="K638" i="1"/>
  <c r="J638" i="1"/>
  <c r="I638" i="1"/>
  <c r="H638" i="1"/>
  <c r="L637" i="1"/>
  <c r="K637" i="1"/>
  <c r="J637" i="1"/>
  <c r="I637" i="1"/>
  <c r="I636" i="1" s="1"/>
  <c r="H637" i="1"/>
  <c r="H636" i="1" s="1"/>
  <c r="L636" i="1"/>
  <c r="K636" i="1"/>
  <c r="J636" i="1"/>
  <c r="L635" i="1"/>
  <c r="K635" i="1"/>
  <c r="J635" i="1"/>
  <c r="I635" i="1"/>
  <c r="H635" i="1"/>
  <c r="L634" i="1"/>
  <c r="K634" i="1"/>
  <c r="J634" i="1"/>
  <c r="I634" i="1"/>
  <c r="I633" i="1" s="1"/>
  <c r="H634" i="1"/>
  <c r="H633" i="1" s="1"/>
  <c r="L633" i="1"/>
  <c r="K633" i="1"/>
  <c r="J633" i="1"/>
  <c r="L631" i="1"/>
  <c r="K631" i="1"/>
  <c r="J631" i="1"/>
  <c r="I631" i="1"/>
  <c r="H631" i="1"/>
  <c r="L630" i="1"/>
  <c r="K630" i="1"/>
  <c r="J630" i="1"/>
  <c r="I630" i="1"/>
  <c r="I629" i="1" s="1"/>
  <c r="H630" i="1"/>
  <c r="H629" i="1" s="1"/>
  <c r="L629" i="1"/>
  <c r="K629" i="1"/>
  <c r="J629" i="1"/>
  <c r="L628" i="1"/>
  <c r="K628" i="1"/>
  <c r="J628" i="1"/>
  <c r="I628" i="1"/>
  <c r="H628" i="1"/>
  <c r="L627" i="1"/>
  <c r="J627" i="1"/>
  <c r="I627" i="1"/>
  <c r="I626" i="1" s="1"/>
  <c r="H627" i="1"/>
  <c r="L626" i="1"/>
  <c r="K626" i="1"/>
  <c r="J626" i="1"/>
  <c r="H626" i="1"/>
  <c r="L624" i="1"/>
  <c r="K624" i="1"/>
  <c r="J624" i="1"/>
  <c r="I624" i="1"/>
  <c r="H624" i="1"/>
  <c r="K623" i="1"/>
  <c r="J623" i="1"/>
  <c r="I623" i="1"/>
  <c r="I622" i="1" s="1"/>
  <c r="H623" i="1"/>
  <c r="L622" i="1"/>
  <c r="K622" i="1"/>
  <c r="J622" i="1"/>
  <c r="H622" i="1"/>
  <c r="L621" i="1"/>
  <c r="K621" i="1"/>
  <c r="J621" i="1"/>
  <c r="I621" i="1"/>
  <c r="H621" i="1"/>
  <c r="I620" i="1"/>
  <c r="I619" i="1" s="1"/>
  <c r="H620" i="1"/>
  <c r="H619" i="1" s="1"/>
  <c r="L619" i="1"/>
  <c r="K619" i="1"/>
  <c r="J619" i="1"/>
  <c r="L617" i="1"/>
  <c r="K617" i="1"/>
  <c r="J617" i="1"/>
  <c r="I617" i="1"/>
  <c r="H617" i="1"/>
  <c r="I616" i="1"/>
  <c r="I615" i="1" s="1"/>
  <c r="H616" i="1"/>
  <c r="H615" i="1" s="1"/>
  <c r="L615" i="1"/>
  <c r="I614" i="1"/>
  <c r="H614" i="1"/>
  <c r="L613" i="1"/>
  <c r="K613" i="1"/>
  <c r="J613" i="1"/>
  <c r="I613" i="1"/>
  <c r="I611" i="1" s="1"/>
  <c r="H613" i="1"/>
  <c r="L612" i="1"/>
  <c r="K612" i="1"/>
  <c r="J612" i="1"/>
  <c r="I612" i="1"/>
  <c r="H612" i="1"/>
  <c r="H611" i="1" s="1"/>
  <c r="L611" i="1"/>
  <c r="L609" i="1"/>
  <c r="K609" i="1"/>
  <c r="J609" i="1"/>
  <c r="I609" i="1"/>
  <c r="H609" i="1"/>
  <c r="J608" i="1"/>
  <c r="I608" i="1"/>
  <c r="H608" i="1"/>
  <c r="L607" i="1"/>
  <c r="K607" i="1"/>
  <c r="J607" i="1"/>
  <c r="I607" i="1"/>
  <c r="H607" i="1"/>
  <c r="L606" i="1"/>
  <c r="K606" i="1"/>
  <c r="J606" i="1"/>
  <c r="I606" i="1"/>
  <c r="H606" i="1"/>
  <c r="L605" i="1"/>
  <c r="K605" i="1"/>
  <c r="J605" i="1"/>
  <c r="I605" i="1"/>
  <c r="I604" i="1" s="1"/>
  <c r="H605" i="1"/>
  <c r="H604" i="1" s="1"/>
  <c r="L604" i="1"/>
  <c r="K604" i="1"/>
  <c r="J604" i="1"/>
  <c r="L602" i="1"/>
  <c r="K602" i="1"/>
  <c r="J602" i="1"/>
  <c r="I602" i="1"/>
  <c r="H602" i="1"/>
  <c r="L601" i="1"/>
  <c r="K601" i="1"/>
  <c r="J601" i="1"/>
  <c r="I601" i="1"/>
  <c r="I600" i="1" s="1"/>
  <c r="H601" i="1"/>
  <c r="L600" i="1"/>
  <c r="K600" i="1"/>
  <c r="J600" i="1"/>
  <c r="H600" i="1"/>
  <c r="L599" i="1"/>
  <c r="K599" i="1"/>
  <c r="J599" i="1"/>
  <c r="I599" i="1"/>
  <c r="H599" i="1"/>
  <c r="L598" i="1"/>
  <c r="K598" i="1"/>
  <c r="J598" i="1"/>
  <c r="I598" i="1"/>
  <c r="H598" i="1"/>
  <c r="H597" i="1" s="1"/>
  <c r="L597" i="1"/>
  <c r="K597" i="1"/>
  <c r="J597" i="1"/>
  <c r="I597" i="1"/>
  <c r="L595" i="1"/>
  <c r="K595" i="1"/>
  <c r="J595" i="1"/>
  <c r="I595" i="1"/>
  <c r="I593" i="1" s="1"/>
  <c r="H595" i="1"/>
  <c r="H593" i="1" s="1"/>
  <c r="L594" i="1"/>
  <c r="K594" i="1"/>
  <c r="J594" i="1"/>
  <c r="I594" i="1"/>
  <c r="H594" i="1"/>
  <c r="L593" i="1"/>
  <c r="K593" i="1"/>
  <c r="J593" i="1"/>
  <c r="L592" i="1"/>
  <c r="K592" i="1"/>
  <c r="J592" i="1"/>
  <c r="I592" i="1"/>
  <c r="H592" i="1"/>
  <c r="L591" i="1"/>
  <c r="K591" i="1"/>
  <c r="J591" i="1"/>
  <c r="I591" i="1"/>
  <c r="I590" i="1" s="1"/>
  <c r="H591" i="1"/>
  <c r="H590" i="1" s="1"/>
  <c r="L590" i="1"/>
  <c r="K590" i="1"/>
  <c r="J590" i="1"/>
  <c r="L588" i="1"/>
  <c r="K588" i="1"/>
  <c r="J588" i="1"/>
  <c r="I588" i="1"/>
  <c r="H588" i="1"/>
  <c r="L587" i="1"/>
  <c r="J587" i="1"/>
  <c r="I587" i="1"/>
  <c r="H587" i="1"/>
  <c r="L586" i="1"/>
  <c r="K586" i="1"/>
  <c r="J586" i="1"/>
  <c r="I586" i="1"/>
  <c r="H586" i="1"/>
  <c r="L585" i="1"/>
  <c r="K585" i="1"/>
  <c r="J585" i="1"/>
  <c r="I585" i="1"/>
  <c r="H585" i="1"/>
  <c r="L584" i="1"/>
  <c r="K584" i="1"/>
  <c r="J584" i="1"/>
  <c r="I584" i="1"/>
  <c r="I583" i="1" s="1"/>
  <c r="H584" i="1"/>
  <c r="L583" i="1"/>
  <c r="K583" i="1"/>
  <c r="J583" i="1"/>
  <c r="H583" i="1"/>
  <c r="L581" i="1"/>
  <c r="K581" i="1"/>
  <c r="J581" i="1"/>
  <c r="I581" i="1"/>
  <c r="H581" i="1"/>
  <c r="J580" i="1"/>
  <c r="I580" i="1"/>
  <c r="H580" i="1"/>
  <c r="L579" i="1"/>
  <c r="K579" i="1"/>
  <c r="J579" i="1"/>
  <c r="I579" i="1"/>
  <c r="H579" i="1"/>
  <c r="L578" i="1"/>
  <c r="K578" i="1"/>
  <c r="J578" i="1"/>
  <c r="I578" i="1"/>
  <c r="H578" i="1"/>
  <c r="L577" i="1"/>
  <c r="K577" i="1"/>
  <c r="J577" i="1"/>
  <c r="I577" i="1"/>
  <c r="I576" i="1" s="1"/>
  <c r="H577" i="1"/>
  <c r="H576" i="1" s="1"/>
  <c r="L576" i="1"/>
  <c r="K576" i="1"/>
  <c r="J576" i="1"/>
  <c r="L574" i="1"/>
  <c r="K574" i="1"/>
  <c r="J574" i="1"/>
  <c r="I574" i="1"/>
  <c r="H574" i="1"/>
  <c r="L573" i="1"/>
  <c r="I573" i="1"/>
  <c r="H573" i="1"/>
  <c r="H572" i="1" s="1"/>
  <c r="L572" i="1"/>
  <c r="K572" i="1"/>
  <c r="J572" i="1"/>
  <c r="I572" i="1"/>
  <c r="L571" i="1"/>
  <c r="K571" i="1"/>
  <c r="J571" i="1"/>
  <c r="I571" i="1"/>
  <c r="H571" i="1"/>
  <c r="H569" i="1" s="1"/>
  <c r="L570" i="1"/>
  <c r="J570" i="1"/>
  <c r="I570" i="1"/>
  <c r="H570" i="1"/>
  <c r="L569" i="1"/>
  <c r="K569" i="1"/>
  <c r="J569" i="1"/>
  <c r="I569" i="1"/>
  <c r="L567" i="1"/>
  <c r="K567" i="1"/>
  <c r="J567" i="1"/>
  <c r="I567" i="1"/>
  <c r="H567" i="1"/>
  <c r="J566" i="1"/>
  <c r="I566" i="1"/>
  <c r="I565" i="1" s="1"/>
  <c r="H566" i="1"/>
  <c r="H565" i="1" s="1"/>
  <c r="L565" i="1"/>
  <c r="K565" i="1"/>
  <c r="J565" i="1"/>
  <c r="L564" i="1"/>
  <c r="K564" i="1"/>
  <c r="J564" i="1"/>
  <c r="I564" i="1"/>
  <c r="H564" i="1"/>
  <c r="L563" i="1"/>
  <c r="K563" i="1"/>
  <c r="J563" i="1"/>
  <c r="I563" i="1"/>
  <c r="I562" i="1" s="1"/>
  <c r="H563" i="1"/>
  <c r="H562" i="1" s="1"/>
  <c r="L562" i="1"/>
  <c r="K562" i="1"/>
  <c r="J562" i="1"/>
  <c r="L560" i="1"/>
  <c r="K560" i="1"/>
  <c r="J560" i="1"/>
  <c r="I560" i="1"/>
  <c r="H560" i="1"/>
  <c r="J559" i="1"/>
  <c r="I559" i="1"/>
  <c r="H559" i="1"/>
  <c r="L558" i="1"/>
  <c r="K558" i="1"/>
  <c r="J558" i="1"/>
  <c r="I558" i="1"/>
  <c r="H558" i="1"/>
  <c r="L557" i="1"/>
  <c r="K557" i="1"/>
  <c r="J557" i="1"/>
  <c r="I557" i="1"/>
  <c r="H557" i="1"/>
  <c r="L556" i="1"/>
  <c r="K556" i="1"/>
  <c r="J556" i="1"/>
  <c r="I556" i="1"/>
  <c r="I555" i="1" s="1"/>
  <c r="H556" i="1"/>
  <c r="H555" i="1" s="1"/>
  <c r="L555" i="1"/>
  <c r="K555" i="1"/>
  <c r="J555" i="1"/>
  <c r="L553" i="1"/>
  <c r="K553" i="1"/>
  <c r="J553" i="1"/>
  <c r="I553" i="1"/>
  <c r="H553" i="1"/>
  <c r="J552" i="1"/>
  <c r="I552" i="1"/>
  <c r="I551" i="1" s="1"/>
  <c r="H552" i="1"/>
  <c r="L551" i="1"/>
  <c r="K551" i="1"/>
  <c r="J551" i="1"/>
  <c r="H551" i="1"/>
  <c r="L550" i="1"/>
  <c r="K550" i="1"/>
  <c r="J550" i="1"/>
  <c r="I550" i="1"/>
  <c r="H550" i="1"/>
  <c r="L549" i="1"/>
  <c r="K549" i="1"/>
  <c r="J549" i="1"/>
  <c r="I549" i="1"/>
  <c r="I548" i="1" s="1"/>
  <c r="H549" i="1"/>
  <c r="H548" i="1" s="1"/>
  <c r="L548" i="1"/>
  <c r="K548" i="1"/>
  <c r="J548" i="1"/>
  <c r="L546" i="1"/>
  <c r="K546" i="1"/>
  <c r="J546" i="1"/>
  <c r="I546" i="1"/>
  <c r="H546" i="1"/>
  <c r="L545" i="1"/>
  <c r="K545" i="1"/>
  <c r="J545" i="1"/>
  <c r="I545" i="1"/>
  <c r="H545" i="1"/>
  <c r="L544" i="1"/>
  <c r="K544" i="1"/>
  <c r="J544" i="1"/>
  <c r="I544" i="1"/>
  <c r="H544" i="1"/>
  <c r="L543" i="1"/>
  <c r="K543" i="1"/>
  <c r="J543" i="1"/>
  <c r="I543" i="1"/>
  <c r="H543" i="1"/>
  <c r="L542" i="1"/>
  <c r="K542" i="1"/>
  <c r="J542" i="1"/>
  <c r="I542" i="1"/>
  <c r="I541" i="1" s="1"/>
  <c r="H542" i="1"/>
  <c r="H541" i="1" s="1"/>
  <c r="L541" i="1"/>
  <c r="K541" i="1"/>
  <c r="J541" i="1"/>
  <c r="L539" i="1"/>
  <c r="K539" i="1"/>
  <c r="J539" i="1"/>
  <c r="I539" i="1"/>
  <c r="H539" i="1"/>
  <c r="L538" i="1"/>
  <c r="K538" i="1"/>
  <c r="I538" i="1"/>
  <c r="I537" i="1" s="1"/>
  <c r="H538" i="1"/>
  <c r="H537" i="1" s="1"/>
  <c r="L537" i="1"/>
  <c r="K537" i="1"/>
  <c r="J537" i="1"/>
  <c r="L536" i="1"/>
  <c r="K536" i="1"/>
  <c r="J536" i="1"/>
  <c r="I536" i="1"/>
  <c r="H536" i="1"/>
  <c r="L535" i="1"/>
  <c r="K535" i="1"/>
  <c r="J535" i="1"/>
  <c r="I535" i="1"/>
  <c r="I534" i="1" s="1"/>
  <c r="H535" i="1"/>
  <c r="H534" i="1" s="1"/>
  <c r="L534" i="1"/>
  <c r="K534" i="1"/>
  <c r="J534" i="1"/>
  <c r="L532" i="1"/>
  <c r="J532" i="1"/>
  <c r="I532" i="1"/>
  <c r="H532" i="1"/>
  <c r="I531" i="1"/>
  <c r="H531" i="1"/>
  <c r="H530" i="1" s="1"/>
  <c r="L530" i="1"/>
  <c r="J530" i="1"/>
  <c r="I530" i="1"/>
  <c r="L529" i="1"/>
  <c r="J529" i="1"/>
  <c r="I529" i="1"/>
  <c r="H529" i="1"/>
  <c r="L528" i="1"/>
  <c r="K528" i="1"/>
  <c r="J528" i="1"/>
  <c r="I528" i="1"/>
  <c r="H528" i="1"/>
  <c r="H527" i="1" s="1"/>
  <c r="L527" i="1"/>
  <c r="J527" i="1"/>
  <c r="I527" i="1"/>
  <c r="L525" i="1"/>
  <c r="K525" i="1"/>
  <c r="J525" i="1"/>
  <c r="I525" i="1"/>
  <c r="I523" i="1" s="1"/>
  <c r="H525" i="1"/>
  <c r="H523" i="1" s="1"/>
  <c r="L524" i="1"/>
  <c r="K524" i="1"/>
  <c r="J524" i="1"/>
  <c r="I524" i="1"/>
  <c r="H524" i="1"/>
  <c r="L523" i="1"/>
  <c r="K523" i="1"/>
  <c r="J523" i="1"/>
  <c r="L522" i="1"/>
  <c r="K522" i="1"/>
  <c r="J522" i="1"/>
  <c r="I522" i="1"/>
  <c r="H522" i="1"/>
  <c r="L521" i="1"/>
  <c r="K521" i="1"/>
  <c r="J521" i="1"/>
  <c r="I521" i="1"/>
  <c r="I520" i="1" s="1"/>
  <c r="H521" i="1"/>
  <c r="H520" i="1" s="1"/>
  <c r="L520" i="1"/>
  <c r="K520" i="1"/>
  <c r="J520" i="1"/>
  <c r="J518" i="1"/>
  <c r="I518" i="1"/>
  <c r="I516" i="1" s="1"/>
  <c r="H518" i="1"/>
  <c r="H516" i="1" s="1"/>
  <c r="J517" i="1"/>
  <c r="I517" i="1"/>
  <c r="H517" i="1"/>
  <c r="J516" i="1"/>
  <c r="J515" i="1"/>
  <c r="I515" i="1"/>
  <c r="H515" i="1"/>
  <c r="I514" i="1"/>
  <c r="I513" i="1" s="1"/>
  <c r="H514" i="1"/>
  <c r="H513" i="1" s="1"/>
  <c r="J513" i="1"/>
  <c r="L511" i="1"/>
  <c r="K511" i="1"/>
  <c r="J511" i="1"/>
  <c r="I511" i="1"/>
  <c r="H511" i="1"/>
  <c r="L510" i="1"/>
  <c r="K510" i="1"/>
  <c r="J510" i="1"/>
  <c r="I510" i="1"/>
  <c r="I509" i="1" s="1"/>
  <c r="H510" i="1"/>
  <c r="H509" i="1" s="1"/>
  <c r="L509" i="1"/>
  <c r="K509" i="1"/>
  <c r="J509" i="1"/>
  <c r="L508" i="1"/>
  <c r="K508" i="1"/>
  <c r="J508" i="1"/>
  <c r="I508" i="1"/>
  <c r="H508" i="1"/>
  <c r="L507" i="1"/>
  <c r="K507" i="1"/>
  <c r="J507" i="1"/>
  <c r="I507" i="1"/>
  <c r="I506" i="1" s="1"/>
  <c r="H507" i="1"/>
  <c r="H506" i="1" s="1"/>
  <c r="L506" i="1"/>
  <c r="K506" i="1"/>
  <c r="J506" i="1"/>
  <c r="L504" i="1"/>
  <c r="K504" i="1"/>
  <c r="J504" i="1"/>
  <c r="I504" i="1"/>
  <c r="H504" i="1"/>
  <c r="L503" i="1"/>
  <c r="I503" i="1"/>
  <c r="I502" i="1" s="1"/>
  <c r="H503" i="1"/>
  <c r="H502" i="1" s="1"/>
  <c r="L502" i="1"/>
  <c r="K502" i="1"/>
  <c r="J502" i="1"/>
  <c r="I501" i="1"/>
  <c r="H501" i="1"/>
  <c r="L500" i="1"/>
  <c r="K500" i="1"/>
  <c r="J500" i="1"/>
  <c r="I500" i="1"/>
  <c r="I499" i="1" s="1"/>
  <c r="H500" i="1"/>
  <c r="H499" i="1" s="1"/>
  <c r="L499" i="1"/>
  <c r="K499" i="1"/>
  <c r="J499" i="1"/>
  <c r="L497" i="1"/>
  <c r="K497" i="1"/>
  <c r="J497" i="1"/>
  <c r="I497" i="1"/>
  <c r="H497" i="1"/>
  <c r="L496" i="1"/>
  <c r="K496" i="1"/>
  <c r="J496" i="1"/>
  <c r="I496" i="1"/>
  <c r="I495" i="1" s="1"/>
  <c r="H496" i="1"/>
  <c r="H495" i="1" s="1"/>
  <c r="L495" i="1"/>
  <c r="K495" i="1"/>
  <c r="J495" i="1"/>
  <c r="L494" i="1"/>
  <c r="K494" i="1"/>
  <c r="J494" i="1"/>
  <c r="I494" i="1"/>
  <c r="H494" i="1"/>
  <c r="L493" i="1"/>
  <c r="K493" i="1"/>
  <c r="J493" i="1"/>
  <c r="I493" i="1"/>
  <c r="H493" i="1"/>
  <c r="L492" i="1"/>
  <c r="K492" i="1"/>
  <c r="J492" i="1"/>
  <c r="I492" i="1"/>
  <c r="H492" i="1"/>
  <c r="L490" i="1"/>
  <c r="K490" i="1"/>
  <c r="J490" i="1"/>
  <c r="I490" i="1"/>
  <c r="H490" i="1"/>
  <c r="H488" i="1" s="1"/>
  <c r="L489" i="1"/>
  <c r="K489" i="1"/>
  <c r="J489" i="1"/>
  <c r="I489" i="1"/>
  <c r="I488" i="1" s="1"/>
  <c r="H489" i="1"/>
  <c r="L488" i="1"/>
  <c r="K488" i="1"/>
  <c r="J488" i="1"/>
  <c r="L487" i="1"/>
  <c r="K487" i="1"/>
  <c r="J487" i="1"/>
  <c r="I487" i="1"/>
  <c r="H487" i="1"/>
  <c r="L486" i="1"/>
  <c r="K486" i="1"/>
  <c r="J486" i="1"/>
  <c r="I486" i="1"/>
  <c r="I485" i="1" s="1"/>
  <c r="H486" i="1"/>
  <c r="H485" i="1" s="1"/>
  <c r="L485" i="1"/>
  <c r="K485" i="1"/>
  <c r="J485" i="1"/>
  <c r="L483" i="1"/>
  <c r="K483" i="1"/>
  <c r="J483" i="1"/>
  <c r="I483" i="1"/>
  <c r="H483" i="1"/>
  <c r="L482" i="1"/>
  <c r="K482" i="1"/>
  <c r="J482" i="1"/>
  <c r="I482" i="1"/>
  <c r="I481" i="1" s="1"/>
  <c r="H482" i="1"/>
  <c r="H481" i="1" s="1"/>
  <c r="L481" i="1"/>
  <c r="K481" i="1"/>
  <c r="J481" i="1"/>
  <c r="L480" i="1"/>
  <c r="K480" i="1"/>
  <c r="J480" i="1"/>
  <c r="I480" i="1"/>
  <c r="H480" i="1"/>
  <c r="L479" i="1"/>
  <c r="K479" i="1"/>
  <c r="J479" i="1"/>
  <c r="I479" i="1"/>
  <c r="H479" i="1"/>
  <c r="L478" i="1"/>
  <c r="K478" i="1"/>
  <c r="J478" i="1"/>
  <c r="I478" i="1"/>
  <c r="H478" i="1"/>
  <c r="L476" i="1"/>
  <c r="K476" i="1"/>
  <c r="J476" i="1"/>
  <c r="I476" i="1"/>
  <c r="H476" i="1"/>
  <c r="H474" i="1" s="1"/>
  <c r="L475" i="1"/>
  <c r="K475" i="1"/>
  <c r="J475" i="1"/>
  <c r="I475" i="1"/>
  <c r="I474" i="1" s="1"/>
  <c r="H475" i="1"/>
  <c r="L474" i="1"/>
  <c r="K474" i="1"/>
  <c r="J474" i="1"/>
  <c r="L473" i="1"/>
  <c r="K473" i="1"/>
  <c r="J473" i="1"/>
  <c r="I473" i="1"/>
  <c r="H473" i="1"/>
  <c r="L472" i="1"/>
  <c r="K472" i="1"/>
  <c r="J472" i="1"/>
  <c r="I472" i="1"/>
  <c r="I471" i="1" s="1"/>
  <c r="H472" i="1"/>
  <c r="H471" i="1" s="1"/>
  <c r="L471" i="1"/>
  <c r="K471" i="1"/>
  <c r="J471" i="1"/>
  <c r="L469" i="1"/>
  <c r="K469" i="1"/>
  <c r="J469" i="1"/>
  <c r="I469" i="1"/>
  <c r="I467" i="1" s="1"/>
  <c r="H469" i="1"/>
  <c r="L468" i="1"/>
  <c r="K468" i="1"/>
  <c r="I468" i="1"/>
  <c r="H468" i="1"/>
  <c r="H467" i="1" s="1"/>
  <c r="L467" i="1"/>
  <c r="K467" i="1"/>
  <c r="J467" i="1"/>
  <c r="L466" i="1"/>
  <c r="K466" i="1"/>
  <c r="J466" i="1"/>
  <c r="I466" i="1"/>
  <c r="H466" i="1"/>
  <c r="I465" i="1"/>
  <c r="H465" i="1"/>
  <c r="H464" i="1" s="1"/>
  <c r="L464" i="1"/>
  <c r="K464" i="1"/>
  <c r="J464" i="1"/>
  <c r="I464" i="1"/>
  <c r="L462" i="1"/>
  <c r="K462" i="1"/>
  <c r="J462" i="1"/>
  <c r="I462" i="1"/>
  <c r="H462" i="1"/>
  <c r="L461" i="1"/>
  <c r="K461" i="1"/>
  <c r="I461" i="1"/>
  <c r="I460" i="1" s="1"/>
  <c r="H461" i="1"/>
  <c r="H460" i="1" s="1"/>
  <c r="L460" i="1"/>
  <c r="K460" i="1"/>
  <c r="J460" i="1"/>
  <c r="L459" i="1"/>
  <c r="K459" i="1"/>
  <c r="I459" i="1"/>
  <c r="I457" i="1" s="1"/>
  <c r="H459" i="1"/>
  <c r="L458" i="1"/>
  <c r="K458" i="1"/>
  <c r="J458" i="1"/>
  <c r="I458" i="1"/>
  <c r="H458" i="1"/>
  <c r="H457" i="1" s="1"/>
  <c r="L457" i="1"/>
  <c r="K457" i="1"/>
  <c r="J457" i="1"/>
  <c r="L455" i="1"/>
  <c r="K455" i="1"/>
  <c r="J455" i="1"/>
  <c r="I455" i="1"/>
  <c r="H455" i="1"/>
  <c r="L454" i="1"/>
  <c r="K454" i="1"/>
  <c r="J454" i="1"/>
  <c r="I454" i="1"/>
  <c r="I453" i="1" s="1"/>
  <c r="H454" i="1"/>
  <c r="L453" i="1"/>
  <c r="K453" i="1"/>
  <c r="J453" i="1"/>
  <c r="H453" i="1"/>
  <c r="L452" i="1"/>
  <c r="K452" i="1"/>
  <c r="J452" i="1"/>
  <c r="I452" i="1"/>
  <c r="H452" i="1"/>
  <c r="L451" i="1"/>
  <c r="K451" i="1"/>
  <c r="J451" i="1"/>
  <c r="I451" i="1"/>
  <c r="H451" i="1"/>
  <c r="H450" i="1" s="1"/>
  <c r="L450" i="1"/>
  <c r="K450" i="1"/>
  <c r="J450" i="1"/>
  <c r="I450" i="1"/>
  <c r="L448" i="1"/>
  <c r="K448" i="1"/>
  <c r="J448" i="1"/>
  <c r="I448" i="1"/>
  <c r="H448" i="1"/>
  <c r="I447" i="1"/>
  <c r="I446" i="1" s="1"/>
  <c r="H447" i="1"/>
  <c r="H446" i="1" s="1"/>
  <c r="L446" i="1"/>
  <c r="K446" i="1"/>
  <c r="J446" i="1"/>
  <c r="L445" i="1"/>
  <c r="K445" i="1"/>
  <c r="I445" i="1"/>
  <c r="H445" i="1"/>
  <c r="L444" i="1"/>
  <c r="K444" i="1"/>
  <c r="J444" i="1"/>
  <c r="I444" i="1"/>
  <c r="H444" i="1"/>
  <c r="L443" i="1"/>
  <c r="K443" i="1"/>
  <c r="J443" i="1"/>
  <c r="I443" i="1"/>
  <c r="H443" i="1"/>
  <c r="L441" i="1"/>
  <c r="K441" i="1"/>
  <c r="J441" i="1"/>
  <c r="I441" i="1"/>
  <c r="H441" i="1"/>
  <c r="L440" i="1"/>
  <c r="K440" i="1"/>
  <c r="I440" i="1"/>
  <c r="H440" i="1"/>
  <c r="H439" i="1" s="1"/>
  <c r="L439" i="1"/>
  <c r="K439" i="1"/>
  <c r="J439" i="1"/>
  <c r="I439" i="1"/>
  <c r="L438" i="1"/>
  <c r="K438" i="1"/>
  <c r="J438" i="1"/>
  <c r="I438" i="1"/>
  <c r="H438" i="1"/>
  <c r="L437" i="1"/>
  <c r="K437" i="1"/>
  <c r="J437" i="1"/>
  <c r="I437" i="1"/>
  <c r="I436" i="1" s="1"/>
  <c r="H437" i="1"/>
  <c r="H436" i="1" s="1"/>
  <c r="L436" i="1"/>
  <c r="K436" i="1"/>
  <c r="J436" i="1"/>
  <c r="L434" i="1"/>
  <c r="K434" i="1"/>
  <c r="J434" i="1"/>
  <c r="I434" i="1"/>
  <c r="I432" i="1" s="1"/>
  <c r="H434" i="1"/>
  <c r="L433" i="1"/>
  <c r="K433" i="1"/>
  <c r="J433" i="1"/>
  <c r="I433" i="1"/>
  <c r="H433" i="1"/>
  <c r="H432" i="1" s="1"/>
  <c r="L432" i="1"/>
  <c r="K432" i="1"/>
  <c r="J432" i="1"/>
  <c r="L431" i="1"/>
  <c r="K431" i="1"/>
  <c r="J431" i="1"/>
  <c r="I431" i="1"/>
  <c r="H431" i="1"/>
  <c r="L430" i="1"/>
  <c r="K430" i="1"/>
  <c r="J430" i="1"/>
  <c r="I430" i="1"/>
  <c r="I429" i="1" s="1"/>
  <c r="H430" i="1"/>
  <c r="L429" i="1"/>
  <c r="K429" i="1"/>
  <c r="J429" i="1"/>
  <c r="H429" i="1"/>
  <c r="L427" i="1"/>
  <c r="K427" i="1"/>
  <c r="J427" i="1"/>
  <c r="I427" i="1"/>
  <c r="H427" i="1"/>
  <c r="L426" i="1"/>
  <c r="K426" i="1"/>
  <c r="J426" i="1"/>
  <c r="I426" i="1"/>
  <c r="H426" i="1"/>
  <c r="H425" i="1" s="1"/>
  <c r="L425" i="1"/>
  <c r="K425" i="1"/>
  <c r="J425" i="1"/>
  <c r="I425" i="1"/>
  <c r="L424" i="1"/>
  <c r="K424" i="1"/>
  <c r="J424" i="1"/>
  <c r="I424" i="1"/>
  <c r="H424" i="1"/>
  <c r="L423" i="1"/>
  <c r="K423" i="1"/>
  <c r="J423" i="1"/>
  <c r="I423" i="1"/>
  <c r="I422" i="1" s="1"/>
  <c r="H423" i="1"/>
  <c r="H422" i="1" s="1"/>
  <c r="L422" i="1"/>
  <c r="K422" i="1"/>
  <c r="J422" i="1"/>
  <c r="L420" i="1"/>
  <c r="K420" i="1"/>
  <c r="J420" i="1"/>
  <c r="I420" i="1"/>
  <c r="I418" i="1" s="1"/>
  <c r="H420" i="1"/>
  <c r="L419" i="1"/>
  <c r="K419" i="1"/>
  <c r="J419" i="1"/>
  <c r="I419" i="1"/>
  <c r="H419" i="1"/>
  <c r="H418" i="1" s="1"/>
  <c r="L418" i="1"/>
  <c r="K418" i="1"/>
  <c r="J418" i="1"/>
  <c r="L417" i="1"/>
  <c r="K417" i="1"/>
  <c r="J417" i="1"/>
  <c r="I417" i="1"/>
  <c r="H417" i="1"/>
  <c r="L416" i="1"/>
  <c r="K416" i="1"/>
  <c r="J416" i="1"/>
  <c r="I416" i="1"/>
  <c r="I415" i="1" s="1"/>
  <c r="H416" i="1"/>
  <c r="L415" i="1"/>
  <c r="K415" i="1"/>
  <c r="J415" i="1"/>
  <c r="H415" i="1"/>
  <c r="L413" i="1"/>
  <c r="K413" i="1"/>
  <c r="J413" i="1"/>
  <c r="I413" i="1"/>
  <c r="H413" i="1"/>
  <c r="L412" i="1"/>
  <c r="K412" i="1"/>
  <c r="J412" i="1"/>
  <c r="I412" i="1"/>
  <c r="H412" i="1"/>
  <c r="H411" i="1" s="1"/>
  <c r="L411" i="1"/>
  <c r="K411" i="1"/>
  <c r="J411" i="1"/>
  <c r="I411" i="1"/>
  <c r="L410" i="1"/>
  <c r="K410" i="1"/>
  <c r="J410" i="1"/>
  <c r="I410" i="1"/>
  <c r="H410" i="1"/>
  <c r="L409" i="1"/>
  <c r="K409" i="1"/>
  <c r="J409" i="1"/>
  <c r="I409" i="1"/>
  <c r="I408" i="1" s="1"/>
  <c r="H409" i="1"/>
  <c r="H408" i="1" s="1"/>
  <c r="L408" i="1"/>
  <c r="K408" i="1"/>
  <c r="J408" i="1"/>
  <c r="L406" i="1"/>
  <c r="K406" i="1"/>
  <c r="J406" i="1"/>
  <c r="I406" i="1"/>
  <c r="I404" i="1" s="1"/>
  <c r="H406" i="1"/>
  <c r="L405" i="1"/>
  <c r="K405" i="1"/>
  <c r="J405" i="1"/>
  <c r="I405" i="1"/>
  <c r="H405" i="1"/>
  <c r="H404" i="1" s="1"/>
  <c r="L404" i="1"/>
  <c r="K404" i="1"/>
  <c r="J404" i="1"/>
  <c r="L403" i="1"/>
  <c r="K403" i="1"/>
  <c r="J403" i="1"/>
  <c r="I403" i="1"/>
  <c r="H403" i="1"/>
  <c r="L402" i="1"/>
  <c r="K402" i="1"/>
  <c r="J402" i="1"/>
  <c r="I402" i="1"/>
  <c r="I401" i="1" s="1"/>
  <c r="H402" i="1"/>
  <c r="L401" i="1"/>
  <c r="K401" i="1"/>
  <c r="J401" i="1"/>
  <c r="H401" i="1"/>
  <c r="L399" i="1"/>
  <c r="K399" i="1"/>
  <c r="J399" i="1"/>
  <c r="I399" i="1"/>
  <c r="H399" i="1"/>
  <c r="L398" i="1"/>
  <c r="K398" i="1"/>
  <c r="J398" i="1"/>
  <c r="I398" i="1"/>
  <c r="H398" i="1"/>
  <c r="H397" i="1" s="1"/>
  <c r="L397" i="1"/>
  <c r="K397" i="1"/>
  <c r="J397" i="1"/>
  <c r="I397" i="1"/>
  <c r="L396" i="1"/>
  <c r="K396" i="1"/>
  <c r="J396" i="1"/>
  <c r="I396" i="1"/>
  <c r="H396" i="1"/>
  <c r="L395" i="1"/>
  <c r="K395" i="1"/>
  <c r="J395" i="1"/>
  <c r="I395" i="1"/>
  <c r="I394" i="1" s="1"/>
  <c r="H395" i="1"/>
  <c r="H394" i="1" s="1"/>
  <c r="L394" i="1"/>
  <c r="K394" i="1"/>
  <c r="J394" i="1"/>
  <c r="L392" i="1"/>
  <c r="K392" i="1"/>
  <c r="J392" i="1"/>
  <c r="I392" i="1"/>
  <c r="I390" i="1" s="1"/>
  <c r="H392" i="1"/>
  <c r="L391" i="1"/>
  <c r="K391" i="1"/>
  <c r="J391" i="1"/>
  <c r="I391" i="1"/>
  <c r="H391" i="1"/>
  <c r="H390" i="1" s="1"/>
  <c r="L390" i="1"/>
  <c r="K390" i="1"/>
  <c r="J390" i="1"/>
  <c r="L389" i="1"/>
  <c r="K389" i="1"/>
  <c r="J389" i="1"/>
  <c r="I389" i="1"/>
  <c r="H389" i="1"/>
  <c r="L388" i="1"/>
  <c r="K388" i="1"/>
  <c r="J388" i="1"/>
  <c r="I388" i="1"/>
  <c r="I387" i="1" s="1"/>
  <c r="H388" i="1"/>
  <c r="L387" i="1"/>
  <c r="K387" i="1"/>
  <c r="J387" i="1"/>
  <c r="H387" i="1"/>
  <c r="L385" i="1"/>
  <c r="K385" i="1"/>
  <c r="J385" i="1"/>
  <c r="I385" i="1"/>
  <c r="H385" i="1"/>
  <c r="L384" i="1"/>
  <c r="K384" i="1"/>
  <c r="J384" i="1"/>
  <c r="I384" i="1"/>
  <c r="H384" i="1"/>
  <c r="H383" i="1" s="1"/>
  <c r="L383" i="1"/>
  <c r="K383" i="1"/>
  <c r="J383" i="1"/>
  <c r="I383" i="1"/>
  <c r="L382" i="1"/>
  <c r="K382" i="1"/>
  <c r="J382" i="1"/>
  <c r="I382" i="1"/>
  <c r="H382" i="1"/>
  <c r="L381" i="1"/>
  <c r="K381" i="1"/>
  <c r="J381" i="1"/>
  <c r="I381" i="1"/>
  <c r="I380" i="1" s="1"/>
  <c r="H381" i="1"/>
  <c r="H380" i="1" s="1"/>
  <c r="L380" i="1"/>
  <c r="K380" i="1"/>
  <c r="J380" i="1"/>
  <c r="L378" i="1"/>
  <c r="K378" i="1"/>
  <c r="J378" i="1"/>
  <c r="I378" i="1"/>
  <c r="I376" i="1" s="1"/>
  <c r="H378" i="1"/>
  <c r="L377" i="1"/>
  <c r="K377" i="1"/>
  <c r="J377" i="1"/>
  <c r="I377" i="1"/>
  <c r="H377" i="1"/>
  <c r="H376" i="1" s="1"/>
  <c r="L376" i="1"/>
  <c r="K376" i="1"/>
  <c r="J376" i="1"/>
  <c r="L375" i="1"/>
  <c r="K375" i="1"/>
  <c r="J375" i="1"/>
  <c r="I375" i="1"/>
  <c r="H375" i="1"/>
  <c r="L374" i="1"/>
  <c r="K374" i="1"/>
  <c r="J374" i="1"/>
  <c r="I374" i="1"/>
  <c r="I373" i="1" s="1"/>
  <c r="H374" i="1"/>
  <c r="L373" i="1"/>
  <c r="K373" i="1"/>
  <c r="J373" i="1"/>
  <c r="H373" i="1"/>
  <c r="L371" i="1"/>
  <c r="K371" i="1"/>
  <c r="J371" i="1"/>
  <c r="I371" i="1"/>
  <c r="H371" i="1"/>
  <c r="J370" i="1"/>
  <c r="I370" i="1"/>
  <c r="H370" i="1"/>
  <c r="L369" i="1"/>
  <c r="K369" i="1"/>
  <c r="J369" i="1"/>
  <c r="I369" i="1"/>
  <c r="H369" i="1"/>
  <c r="L368" i="1"/>
  <c r="K368" i="1"/>
  <c r="J368" i="1"/>
  <c r="I368" i="1"/>
  <c r="H368" i="1"/>
  <c r="L367" i="1"/>
  <c r="K367" i="1"/>
  <c r="J367" i="1"/>
  <c r="I367" i="1"/>
  <c r="I366" i="1" s="1"/>
  <c r="H367" i="1"/>
  <c r="L366" i="1"/>
  <c r="K366" i="1"/>
  <c r="J366" i="1"/>
  <c r="H366" i="1"/>
  <c r="L364" i="1"/>
  <c r="K364" i="1"/>
  <c r="J364" i="1"/>
  <c r="I364" i="1"/>
  <c r="H364" i="1"/>
  <c r="H362" i="1" s="1"/>
  <c r="L363" i="1"/>
  <c r="K363" i="1"/>
  <c r="J363" i="1"/>
  <c r="I363" i="1"/>
  <c r="H363" i="1"/>
  <c r="L362" i="1"/>
  <c r="K362" i="1"/>
  <c r="J362" i="1"/>
  <c r="I362" i="1"/>
  <c r="L361" i="1"/>
  <c r="K361" i="1"/>
  <c r="J361" i="1"/>
  <c r="I361" i="1"/>
  <c r="H361" i="1"/>
  <c r="L360" i="1"/>
  <c r="K360" i="1"/>
  <c r="J360" i="1"/>
  <c r="I360" i="1"/>
  <c r="I359" i="1" s="1"/>
  <c r="H360" i="1"/>
  <c r="H359" i="1" s="1"/>
  <c r="L359" i="1"/>
  <c r="K359" i="1"/>
  <c r="J359" i="1"/>
  <c r="L357" i="1"/>
  <c r="K357" i="1"/>
  <c r="J357" i="1"/>
  <c r="I357" i="1"/>
  <c r="I355" i="1" s="1"/>
  <c r="H357" i="1"/>
  <c r="L356" i="1"/>
  <c r="K356" i="1"/>
  <c r="J356" i="1"/>
  <c r="I356" i="1"/>
  <c r="H356" i="1"/>
  <c r="L355" i="1"/>
  <c r="K355" i="1"/>
  <c r="J355" i="1"/>
  <c r="H355" i="1"/>
  <c r="L354" i="1"/>
  <c r="K354" i="1"/>
  <c r="J354" i="1"/>
  <c r="I354" i="1"/>
  <c r="H354" i="1"/>
  <c r="L353" i="1"/>
  <c r="K353" i="1"/>
  <c r="J353" i="1"/>
  <c r="I353" i="1"/>
  <c r="I352" i="1" s="1"/>
  <c r="H353" i="1"/>
  <c r="L352" i="1"/>
  <c r="K352" i="1"/>
  <c r="J352" i="1"/>
  <c r="H352" i="1"/>
  <c r="L350" i="1"/>
  <c r="K350" i="1"/>
  <c r="J350" i="1"/>
  <c r="I350" i="1"/>
  <c r="H350" i="1"/>
  <c r="H348" i="1" s="1"/>
  <c r="L349" i="1"/>
  <c r="K349" i="1"/>
  <c r="J349" i="1"/>
  <c r="I349" i="1"/>
  <c r="H349" i="1"/>
  <c r="L348" i="1"/>
  <c r="K348" i="1"/>
  <c r="J348" i="1"/>
  <c r="I348" i="1"/>
  <c r="L347" i="1"/>
  <c r="K347" i="1"/>
  <c r="J347" i="1"/>
  <c r="I347" i="1"/>
  <c r="H347" i="1"/>
  <c r="L346" i="1"/>
  <c r="K346" i="1"/>
  <c r="J346" i="1"/>
  <c r="I346" i="1"/>
  <c r="I345" i="1" s="1"/>
  <c r="H346" i="1"/>
  <c r="H345" i="1" s="1"/>
  <c r="L345" i="1"/>
  <c r="K345" i="1"/>
  <c r="J345" i="1"/>
  <c r="L343" i="1"/>
  <c r="K343" i="1"/>
  <c r="J343" i="1"/>
  <c r="I343" i="1"/>
  <c r="I341" i="1" s="1"/>
  <c r="H343" i="1"/>
  <c r="L342" i="1"/>
  <c r="K342" i="1"/>
  <c r="J342" i="1"/>
  <c r="I342" i="1"/>
  <c r="H342" i="1"/>
  <c r="L341" i="1"/>
  <c r="K341" i="1"/>
  <c r="J341" i="1"/>
  <c r="H341" i="1"/>
  <c r="L340" i="1"/>
  <c r="K340" i="1"/>
  <c r="J340" i="1"/>
  <c r="I340" i="1"/>
  <c r="H340" i="1"/>
  <c r="L339" i="1"/>
  <c r="K339" i="1"/>
  <c r="J339" i="1"/>
  <c r="I339" i="1"/>
  <c r="I338" i="1" s="1"/>
  <c r="H339" i="1"/>
  <c r="L338" i="1"/>
  <c r="K338" i="1"/>
  <c r="J338" i="1"/>
  <c r="H338" i="1"/>
  <c r="L336" i="1"/>
  <c r="K336" i="1"/>
  <c r="J336" i="1"/>
  <c r="I336" i="1"/>
  <c r="H336" i="1"/>
  <c r="H334" i="1" s="1"/>
  <c r="L335" i="1"/>
  <c r="K335" i="1"/>
  <c r="J335" i="1"/>
  <c r="I335" i="1"/>
  <c r="H335" i="1"/>
  <c r="L334" i="1"/>
  <c r="K334" i="1"/>
  <c r="J334" i="1"/>
  <c r="I334" i="1"/>
  <c r="L333" i="1"/>
  <c r="K333" i="1"/>
  <c r="J333" i="1"/>
  <c r="I333" i="1"/>
  <c r="H333" i="1"/>
  <c r="L332" i="1"/>
  <c r="K332" i="1"/>
  <c r="J332" i="1"/>
  <c r="I332" i="1"/>
  <c r="I331" i="1" s="1"/>
  <c r="H332" i="1"/>
  <c r="H331" i="1" s="1"/>
  <c r="L331" i="1"/>
  <c r="K331" i="1"/>
  <c r="J331" i="1"/>
  <c r="L329" i="1"/>
  <c r="K329" i="1"/>
  <c r="J329" i="1"/>
  <c r="I329" i="1"/>
  <c r="I327" i="1" s="1"/>
  <c r="H329" i="1"/>
  <c r="L328" i="1"/>
  <c r="K328" i="1"/>
  <c r="J328" i="1"/>
  <c r="I328" i="1"/>
  <c r="H328" i="1"/>
  <c r="L327" i="1"/>
  <c r="K327" i="1"/>
  <c r="J327" i="1"/>
  <c r="H327" i="1"/>
  <c r="L326" i="1"/>
  <c r="K326" i="1"/>
  <c r="J326" i="1"/>
  <c r="I326" i="1"/>
  <c r="H326" i="1"/>
  <c r="L325" i="1"/>
  <c r="K325" i="1"/>
  <c r="J325" i="1"/>
  <c r="I325" i="1"/>
  <c r="I324" i="1" s="1"/>
  <c r="H325" i="1"/>
  <c r="L324" i="1"/>
  <c r="K324" i="1"/>
  <c r="J324" i="1"/>
  <c r="H324" i="1"/>
  <c r="L322" i="1"/>
  <c r="K322" i="1"/>
  <c r="J322" i="1"/>
  <c r="I322" i="1"/>
  <c r="H322" i="1"/>
  <c r="H320" i="1" s="1"/>
  <c r="L321" i="1"/>
  <c r="K321" i="1"/>
  <c r="J321" i="1"/>
  <c r="I321" i="1"/>
  <c r="H321" i="1"/>
  <c r="L320" i="1"/>
  <c r="K320" i="1"/>
  <c r="J320" i="1"/>
  <c r="I320" i="1"/>
  <c r="L319" i="1"/>
  <c r="K319" i="1"/>
  <c r="J319" i="1"/>
  <c r="I319" i="1"/>
  <c r="H319" i="1"/>
  <c r="L318" i="1"/>
  <c r="K318" i="1"/>
  <c r="J318" i="1"/>
  <c r="I318" i="1"/>
  <c r="I317" i="1" s="1"/>
  <c r="H318" i="1"/>
  <c r="H317" i="1" s="1"/>
  <c r="L317" i="1"/>
  <c r="K317" i="1"/>
  <c r="J317" i="1"/>
  <c r="L315" i="1"/>
  <c r="K315" i="1"/>
  <c r="J315" i="1"/>
  <c r="I315" i="1"/>
  <c r="I313" i="1" s="1"/>
  <c r="H315" i="1"/>
  <c r="L314" i="1"/>
  <c r="K314" i="1"/>
  <c r="J314" i="1"/>
  <c r="I314" i="1"/>
  <c r="H314" i="1"/>
  <c r="L313" i="1"/>
  <c r="K313" i="1"/>
  <c r="J313" i="1"/>
  <c r="H313" i="1"/>
  <c r="L312" i="1"/>
  <c r="K312" i="1"/>
  <c r="J312" i="1"/>
  <c r="I312" i="1"/>
  <c r="H312" i="1"/>
  <c r="L311" i="1"/>
  <c r="K311" i="1"/>
  <c r="J311" i="1"/>
  <c r="I311" i="1"/>
  <c r="I310" i="1" s="1"/>
  <c r="H311" i="1"/>
  <c r="L310" i="1"/>
  <c r="K310" i="1"/>
  <c r="J310" i="1"/>
  <c r="H310" i="1"/>
  <c r="L308" i="1"/>
  <c r="K308" i="1"/>
  <c r="J308" i="1"/>
  <c r="I308" i="1"/>
  <c r="H308" i="1"/>
  <c r="H306" i="1" s="1"/>
  <c r="L307" i="1"/>
  <c r="K307" i="1"/>
  <c r="J307" i="1"/>
  <c r="I307" i="1"/>
  <c r="H307" i="1"/>
  <c r="L306" i="1"/>
  <c r="K306" i="1"/>
  <c r="J306" i="1"/>
  <c r="I306" i="1"/>
  <c r="L305" i="1"/>
  <c r="K305" i="1"/>
  <c r="J305" i="1"/>
  <c r="I305" i="1"/>
  <c r="H305" i="1"/>
  <c r="L304" i="1"/>
  <c r="K304" i="1"/>
  <c r="J304" i="1"/>
  <c r="I304" i="1"/>
  <c r="I303" i="1" s="1"/>
  <c r="H304" i="1"/>
  <c r="H303" i="1" s="1"/>
  <c r="L303" i="1"/>
  <c r="K303" i="1"/>
  <c r="J303" i="1"/>
  <c r="L301" i="1"/>
  <c r="K301" i="1"/>
  <c r="J301" i="1"/>
  <c r="I301" i="1"/>
  <c r="I299" i="1" s="1"/>
  <c r="H301" i="1"/>
  <c r="L300" i="1"/>
  <c r="K300" i="1"/>
  <c r="J300" i="1"/>
  <c r="I300" i="1"/>
  <c r="H300" i="1"/>
  <c r="L299" i="1"/>
  <c r="K299" i="1"/>
  <c r="J299" i="1"/>
  <c r="H299" i="1"/>
  <c r="L298" i="1"/>
  <c r="K298" i="1"/>
  <c r="J298" i="1"/>
  <c r="I298" i="1"/>
  <c r="H298" i="1"/>
  <c r="L297" i="1"/>
  <c r="K297" i="1"/>
  <c r="J297" i="1"/>
  <c r="I297" i="1"/>
  <c r="I296" i="1" s="1"/>
  <c r="H297" i="1"/>
  <c r="L296" i="1"/>
  <c r="K296" i="1"/>
  <c r="J296" i="1"/>
  <c r="H296" i="1"/>
  <c r="L294" i="1"/>
  <c r="K294" i="1"/>
  <c r="J294" i="1"/>
  <c r="I294" i="1"/>
  <c r="H294" i="1"/>
  <c r="H292" i="1" s="1"/>
  <c r="L293" i="1"/>
  <c r="K293" i="1"/>
  <c r="J293" i="1"/>
  <c r="I293" i="1"/>
  <c r="H293" i="1"/>
  <c r="L292" i="1"/>
  <c r="K292" i="1"/>
  <c r="J292" i="1"/>
  <c r="I292" i="1"/>
  <c r="L291" i="1"/>
  <c r="K291" i="1"/>
  <c r="J291" i="1"/>
  <c r="I291" i="1"/>
  <c r="H291" i="1"/>
  <c r="L290" i="1"/>
  <c r="K290" i="1"/>
  <c r="J290" i="1"/>
  <c r="I290" i="1"/>
  <c r="I289" i="1" s="1"/>
  <c r="H290" i="1"/>
  <c r="H289" i="1" s="1"/>
  <c r="L289" i="1"/>
  <c r="K289" i="1"/>
  <c r="J289" i="1"/>
  <c r="L287" i="1"/>
  <c r="K287" i="1"/>
  <c r="J287" i="1"/>
  <c r="I287" i="1"/>
  <c r="I285" i="1" s="1"/>
  <c r="H287" i="1"/>
  <c r="L286" i="1"/>
  <c r="K286" i="1"/>
  <c r="J286" i="1"/>
  <c r="I286" i="1"/>
  <c r="H286" i="1"/>
  <c r="L285" i="1"/>
  <c r="K285" i="1"/>
  <c r="J285" i="1"/>
  <c r="H285" i="1"/>
  <c r="L284" i="1"/>
  <c r="K284" i="1"/>
  <c r="J284" i="1"/>
  <c r="I284" i="1"/>
  <c r="H284" i="1"/>
  <c r="L283" i="1"/>
  <c r="K283" i="1"/>
  <c r="J283" i="1"/>
  <c r="I283" i="1"/>
  <c r="I282" i="1" s="1"/>
  <c r="H283" i="1"/>
  <c r="L282" i="1"/>
  <c r="K282" i="1"/>
  <c r="J282" i="1"/>
  <c r="H282" i="1"/>
  <c r="L280" i="1"/>
  <c r="K280" i="1"/>
  <c r="J280" i="1"/>
  <c r="I280" i="1"/>
  <c r="H280" i="1"/>
  <c r="H278" i="1" s="1"/>
  <c r="L279" i="1"/>
  <c r="K279" i="1"/>
  <c r="J279" i="1"/>
  <c r="I279" i="1"/>
  <c r="H279" i="1"/>
  <c r="L278" i="1"/>
  <c r="K278" i="1"/>
  <c r="J278" i="1"/>
  <c r="I278" i="1"/>
  <c r="L277" i="1"/>
  <c r="K277" i="1"/>
  <c r="J277" i="1"/>
  <c r="I277" i="1"/>
  <c r="H277" i="1"/>
  <c r="L276" i="1"/>
  <c r="K276" i="1"/>
  <c r="J276" i="1"/>
  <c r="I276" i="1"/>
  <c r="I275" i="1" s="1"/>
  <c r="H276" i="1"/>
  <c r="H275" i="1" s="1"/>
  <c r="L275" i="1"/>
  <c r="K275" i="1"/>
  <c r="J275" i="1"/>
  <c r="L273" i="1"/>
  <c r="K273" i="1"/>
  <c r="J273" i="1"/>
  <c r="I273" i="1"/>
  <c r="I271" i="1" s="1"/>
  <c r="H273" i="1"/>
  <c r="L272" i="1"/>
  <c r="K272" i="1"/>
  <c r="J272" i="1"/>
  <c r="I272" i="1"/>
  <c r="H272" i="1"/>
  <c r="L271" i="1"/>
  <c r="K271" i="1"/>
  <c r="J271" i="1"/>
  <c r="H271" i="1"/>
  <c r="L270" i="1"/>
  <c r="K270" i="1"/>
  <c r="J270" i="1"/>
  <c r="I270" i="1"/>
  <c r="H270" i="1"/>
  <c r="L269" i="1"/>
  <c r="K269" i="1"/>
  <c r="J269" i="1"/>
  <c r="I269" i="1"/>
  <c r="I268" i="1" s="1"/>
  <c r="H269" i="1"/>
  <c r="L268" i="1"/>
  <c r="K268" i="1"/>
  <c r="J268" i="1"/>
  <c r="H268" i="1"/>
  <c r="L266" i="1"/>
  <c r="K266" i="1"/>
  <c r="J266" i="1"/>
  <c r="I266" i="1"/>
  <c r="H266" i="1"/>
  <c r="H264" i="1" s="1"/>
  <c r="L265" i="1"/>
  <c r="K265" i="1"/>
  <c r="J265" i="1"/>
  <c r="I265" i="1"/>
  <c r="H265" i="1"/>
  <c r="L264" i="1"/>
  <c r="K264" i="1"/>
  <c r="J264" i="1"/>
  <c r="I264" i="1"/>
  <c r="L263" i="1"/>
  <c r="K263" i="1"/>
  <c r="J263" i="1"/>
  <c r="I263" i="1"/>
  <c r="H263" i="1"/>
  <c r="L262" i="1"/>
  <c r="K262" i="1"/>
  <c r="J262" i="1"/>
  <c r="I262" i="1"/>
  <c r="I261" i="1" s="1"/>
  <c r="H262" i="1"/>
  <c r="H261" i="1" s="1"/>
  <c r="L261" i="1"/>
  <c r="K261" i="1"/>
  <c r="J261" i="1"/>
  <c r="L259" i="1"/>
  <c r="K259" i="1"/>
  <c r="J259" i="1"/>
  <c r="I259" i="1"/>
  <c r="I257" i="1" s="1"/>
  <c r="H259" i="1"/>
  <c r="L258" i="1"/>
  <c r="K258" i="1"/>
  <c r="J258" i="1"/>
  <c r="I258" i="1"/>
  <c r="H258" i="1"/>
  <c r="L257" i="1"/>
  <c r="K257" i="1"/>
  <c r="J257" i="1"/>
  <c r="H257" i="1"/>
  <c r="L256" i="1"/>
  <c r="K256" i="1"/>
  <c r="J256" i="1"/>
  <c r="I256" i="1"/>
  <c r="H256" i="1"/>
  <c r="L255" i="1"/>
  <c r="K255" i="1"/>
  <c r="J255" i="1"/>
  <c r="I255" i="1"/>
  <c r="I254" i="1" s="1"/>
  <c r="H255" i="1"/>
  <c r="L254" i="1"/>
  <c r="K254" i="1"/>
  <c r="J254" i="1"/>
  <c r="H254" i="1"/>
  <c r="L252" i="1"/>
  <c r="K252" i="1"/>
  <c r="J252" i="1"/>
  <c r="I252" i="1"/>
  <c r="H252" i="1"/>
  <c r="H250" i="1" s="1"/>
  <c r="L251" i="1"/>
  <c r="K251" i="1"/>
  <c r="J251" i="1"/>
  <c r="I251" i="1"/>
  <c r="H251" i="1"/>
  <c r="L250" i="1"/>
  <c r="K250" i="1"/>
  <c r="J250" i="1"/>
  <c r="I250" i="1"/>
  <c r="L249" i="1"/>
  <c r="K249" i="1"/>
  <c r="J249" i="1"/>
  <c r="I249" i="1"/>
  <c r="H249" i="1"/>
  <c r="L248" i="1"/>
  <c r="K248" i="1"/>
  <c r="J248" i="1"/>
  <c r="I248" i="1"/>
  <c r="I247" i="1" s="1"/>
  <c r="H248" i="1"/>
  <c r="H247" i="1" s="1"/>
  <c r="L247" i="1"/>
  <c r="K247" i="1"/>
  <c r="J247" i="1"/>
  <c r="L245" i="1"/>
  <c r="K245" i="1"/>
  <c r="J245" i="1"/>
  <c r="I245" i="1"/>
  <c r="I243" i="1" s="1"/>
  <c r="H245" i="1"/>
  <c r="L244" i="1"/>
  <c r="K244" i="1"/>
  <c r="J244" i="1"/>
  <c r="I244" i="1"/>
  <c r="H244" i="1"/>
  <c r="L243" i="1"/>
  <c r="K243" i="1"/>
  <c r="J243" i="1"/>
  <c r="H243" i="1"/>
  <c r="L242" i="1"/>
  <c r="K242" i="1"/>
  <c r="J242" i="1"/>
  <c r="I242" i="1"/>
  <c r="H242" i="1"/>
  <c r="L241" i="1"/>
  <c r="K241" i="1"/>
  <c r="J241" i="1"/>
  <c r="I241" i="1"/>
  <c r="I240" i="1" s="1"/>
  <c r="H241" i="1"/>
  <c r="L240" i="1"/>
  <c r="K240" i="1"/>
  <c r="J240" i="1"/>
  <c r="H240" i="1"/>
  <c r="L238" i="1"/>
  <c r="K238" i="1"/>
  <c r="J238" i="1"/>
  <c r="I238" i="1"/>
  <c r="H238" i="1"/>
  <c r="H236" i="1" s="1"/>
  <c r="L237" i="1"/>
  <c r="K237" i="1"/>
  <c r="J237" i="1"/>
  <c r="I237" i="1"/>
  <c r="H237" i="1"/>
  <c r="L236" i="1"/>
  <c r="K236" i="1"/>
  <c r="J236" i="1"/>
  <c r="I236" i="1"/>
  <c r="L235" i="1"/>
  <c r="K235" i="1"/>
  <c r="J235" i="1"/>
  <c r="I235" i="1"/>
  <c r="H235" i="1"/>
  <c r="L234" i="1"/>
  <c r="K234" i="1"/>
  <c r="J234" i="1"/>
  <c r="I234" i="1"/>
  <c r="I233" i="1" s="1"/>
  <c r="H234" i="1"/>
  <c r="H233" i="1" s="1"/>
  <c r="L233" i="1"/>
  <c r="K233" i="1"/>
  <c r="J233" i="1"/>
  <c r="L231" i="1"/>
  <c r="K231" i="1"/>
  <c r="J231" i="1"/>
  <c r="I231" i="1"/>
  <c r="I229" i="1" s="1"/>
  <c r="H231" i="1"/>
  <c r="L230" i="1"/>
  <c r="K230" i="1"/>
  <c r="J230" i="1"/>
  <c r="I230" i="1"/>
  <c r="H230" i="1"/>
  <c r="L229" i="1"/>
  <c r="K229" i="1"/>
  <c r="J229" i="1"/>
  <c r="H229" i="1"/>
  <c r="L228" i="1"/>
  <c r="K228" i="1"/>
  <c r="J228" i="1"/>
  <c r="I228" i="1"/>
  <c r="H228" i="1"/>
  <c r="L227" i="1"/>
  <c r="K227" i="1"/>
  <c r="J227" i="1"/>
  <c r="I227" i="1"/>
  <c r="I226" i="1" s="1"/>
  <c r="H227" i="1"/>
  <c r="L226" i="1"/>
  <c r="K226" i="1"/>
  <c r="J226" i="1"/>
  <c r="H226" i="1"/>
  <c r="L224" i="1"/>
  <c r="K224" i="1"/>
  <c r="J224" i="1"/>
  <c r="I224" i="1"/>
  <c r="H224" i="1"/>
  <c r="H222" i="1" s="1"/>
  <c r="L223" i="1"/>
  <c r="K223" i="1"/>
  <c r="J223" i="1"/>
  <c r="I223" i="1"/>
  <c r="H223" i="1"/>
  <c r="L222" i="1"/>
  <c r="K222" i="1"/>
  <c r="J222" i="1"/>
  <c r="I222" i="1"/>
  <c r="L221" i="1"/>
  <c r="K221" i="1"/>
  <c r="J221" i="1"/>
  <c r="I221" i="1"/>
  <c r="H221" i="1"/>
  <c r="L220" i="1"/>
  <c r="K220" i="1"/>
  <c r="J220" i="1"/>
  <c r="I220" i="1"/>
  <c r="I219" i="1" s="1"/>
  <c r="H220" i="1"/>
  <c r="H219" i="1" s="1"/>
  <c r="L219" i="1"/>
  <c r="K219" i="1"/>
  <c r="J219" i="1"/>
  <c r="L217" i="1"/>
  <c r="K217" i="1"/>
  <c r="J217" i="1"/>
  <c r="I217" i="1"/>
  <c r="I215" i="1" s="1"/>
  <c r="H217" i="1"/>
  <c r="L216" i="1"/>
  <c r="K216" i="1"/>
  <c r="J216" i="1"/>
  <c r="I216" i="1"/>
  <c r="H216" i="1"/>
  <c r="L215" i="1"/>
  <c r="K215" i="1"/>
  <c r="J215" i="1"/>
  <c r="H215" i="1"/>
  <c r="L214" i="1"/>
  <c r="K214" i="1"/>
  <c r="J214" i="1"/>
  <c r="I214" i="1"/>
  <c r="H214" i="1"/>
  <c r="L213" i="1"/>
  <c r="K213" i="1"/>
  <c r="J213" i="1"/>
  <c r="I213" i="1"/>
  <c r="I212" i="1" s="1"/>
  <c r="H213" i="1"/>
  <c r="L212" i="1"/>
  <c r="K212" i="1"/>
  <c r="J212" i="1"/>
  <c r="H212" i="1"/>
  <c r="L210" i="1"/>
  <c r="K210" i="1"/>
  <c r="J210" i="1"/>
  <c r="I210" i="1"/>
  <c r="H210" i="1"/>
  <c r="H208" i="1" s="1"/>
  <c r="L209" i="1"/>
  <c r="K209" i="1"/>
  <c r="J209" i="1"/>
  <c r="I209" i="1"/>
  <c r="H209" i="1"/>
  <c r="L208" i="1"/>
  <c r="K208" i="1"/>
  <c r="J208" i="1"/>
  <c r="I208" i="1"/>
  <c r="L207" i="1"/>
  <c r="K207" i="1"/>
  <c r="J207" i="1"/>
  <c r="I207" i="1"/>
  <c r="H207" i="1"/>
  <c r="L206" i="1"/>
  <c r="K206" i="1"/>
  <c r="J206" i="1"/>
  <c r="I206" i="1"/>
  <c r="I205" i="1" s="1"/>
  <c r="H206" i="1"/>
  <c r="H205" i="1" s="1"/>
  <c r="L205" i="1"/>
  <c r="K205" i="1"/>
  <c r="J205" i="1"/>
  <c r="L203" i="1"/>
  <c r="K203" i="1"/>
  <c r="J203" i="1"/>
  <c r="I203" i="1"/>
  <c r="I201" i="1" s="1"/>
  <c r="H203" i="1"/>
  <c r="L202" i="1"/>
  <c r="K202" i="1"/>
  <c r="J202" i="1"/>
  <c r="I202" i="1"/>
  <c r="H202" i="1"/>
  <c r="L201" i="1"/>
  <c r="K201" i="1"/>
  <c r="J201" i="1"/>
  <c r="H201" i="1"/>
  <c r="L200" i="1"/>
  <c r="K200" i="1"/>
  <c r="J200" i="1"/>
  <c r="I200" i="1"/>
  <c r="H200" i="1"/>
  <c r="L199" i="1"/>
  <c r="K199" i="1"/>
  <c r="J199" i="1"/>
  <c r="I199" i="1"/>
  <c r="I198" i="1" s="1"/>
  <c r="H199" i="1"/>
  <c r="L198" i="1"/>
  <c r="K198" i="1"/>
  <c r="J198" i="1"/>
  <c r="H198" i="1"/>
  <c r="L196" i="1"/>
  <c r="K196" i="1"/>
  <c r="J196" i="1"/>
  <c r="I196" i="1"/>
  <c r="H196" i="1"/>
  <c r="H194" i="1" s="1"/>
  <c r="L195" i="1"/>
  <c r="K195" i="1"/>
  <c r="J195" i="1"/>
  <c r="I195" i="1"/>
  <c r="H195" i="1"/>
  <c r="L194" i="1"/>
  <c r="K194" i="1"/>
  <c r="J194" i="1"/>
  <c r="I194" i="1"/>
  <c r="L193" i="1"/>
  <c r="K193" i="1"/>
  <c r="J193" i="1"/>
  <c r="I193" i="1"/>
  <c r="H193" i="1"/>
  <c r="L192" i="1"/>
  <c r="K192" i="1"/>
  <c r="J192" i="1"/>
  <c r="I192" i="1"/>
  <c r="I191" i="1" s="1"/>
  <c r="H192" i="1"/>
  <c r="H191" i="1" s="1"/>
  <c r="L191" i="1"/>
  <c r="K191" i="1"/>
  <c r="J191" i="1"/>
  <c r="L189" i="1"/>
  <c r="K189" i="1"/>
  <c r="J189" i="1"/>
  <c r="I189" i="1"/>
  <c r="H189" i="1"/>
  <c r="I188" i="1"/>
  <c r="I187" i="1" s="1"/>
  <c r="H188" i="1"/>
  <c r="H187" i="1" s="1"/>
  <c r="L187" i="1"/>
  <c r="K187" i="1"/>
  <c r="J187" i="1"/>
  <c r="L186" i="1"/>
  <c r="K186" i="1"/>
  <c r="J186" i="1"/>
  <c r="I186" i="1"/>
  <c r="H186" i="1"/>
  <c r="L185" i="1"/>
  <c r="K185" i="1"/>
  <c r="J185" i="1"/>
  <c r="I185" i="1"/>
  <c r="I184" i="1" s="1"/>
  <c r="H185" i="1"/>
  <c r="H184" i="1" s="1"/>
  <c r="L184" i="1"/>
  <c r="K184" i="1"/>
  <c r="J184" i="1"/>
  <c r="L182" i="1"/>
  <c r="K182" i="1"/>
  <c r="J182" i="1"/>
  <c r="I182" i="1"/>
  <c r="H182" i="1"/>
  <c r="J181" i="1"/>
  <c r="I181" i="1"/>
  <c r="I180" i="1" s="1"/>
  <c r="H181" i="1"/>
  <c r="H180" i="1" s="1"/>
  <c r="L180" i="1"/>
  <c r="K180" i="1"/>
  <c r="J180" i="1"/>
  <c r="L179" i="1"/>
  <c r="K179" i="1"/>
  <c r="J179" i="1"/>
  <c r="I179" i="1"/>
  <c r="I177" i="1" s="1"/>
  <c r="H179" i="1"/>
  <c r="L178" i="1"/>
  <c r="K178" i="1"/>
  <c r="J178" i="1"/>
  <c r="I178" i="1"/>
  <c r="H178" i="1"/>
  <c r="L177" i="1"/>
  <c r="K177" i="1"/>
  <c r="J177" i="1"/>
  <c r="H177" i="1"/>
  <c r="L175" i="1"/>
  <c r="K175" i="1"/>
  <c r="J175" i="1"/>
  <c r="I175" i="1"/>
  <c r="H175" i="1"/>
  <c r="L174" i="1"/>
  <c r="K174" i="1"/>
  <c r="J174" i="1"/>
  <c r="I174" i="1"/>
  <c r="I173" i="1" s="1"/>
  <c r="H174" i="1"/>
  <c r="L173" i="1"/>
  <c r="K173" i="1"/>
  <c r="J173" i="1"/>
  <c r="H173" i="1"/>
  <c r="L172" i="1"/>
  <c r="K172" i="1"/>
  <c r="J172" i="1"/>
  <c r="I172" i="1"/>
  <c r="H172" i="1"/>
  <c r="H170" i="1" s="1"/>
  <c r="L171" i="1"/>
  <c r="K171" i="1"/>
  <c r="J171" i="1"/>
  <c r="I171" i="1"/>
  <c r="H171" i="1"/>
  <c r="L170" i="1"/>
  <c r="K170" i="1"/>
  <c r="J170" i="1"/>
  <c r="I170" i="1"/>
  <c r="L168" i="1"/>
  <c r="K168" i="1"/>
  <c r="J168" i="1"/>
  <c r="I168" i="1"/>
  <c r="H168" i="1"/>
  <c r="L167" i="1"/>
  <c r="K167" i="1"/>
  <c r="J167" i="1"/>
  <c r="I167" i="1"/>
  <c r="I166" i="1" s="1"/>
  <c r="H167" i="1"/>
  <c r="H166" i="1" s="1"/>
  <c r="L166" i="1"/>
  <c r="K166" i="1"/>
  <c r="J166" i="1"/>
  <c r="L165" i="1"/>
  <c r="K165" i="1"/>
  <c r="J165" i="1"/>
  <c r="I165" i="1"/>
  <c r="I163" i="1" s="1"/>
  <c r="H165" i="1"/>
  <c r="L164" i="1"/>
  <c r="K164" i="1"/>
  <c r="J164" i="1"/>
  <c r="I164" i="1"/>
  <c r="H164" i="1"/>
  <c r="L163" i="1"/>
  <c r="K163" i="1"/>
  <c r="J163" i="1"/>
  <c r="H163" i="1"/>
  <c r="L160" i="1"/>
  <c r="J160" i="1"/>
  <c r="I160" i="1"/>
  <c r="H160" i="1"/>
  <c r="L159" i="1"/>
  <c r="K159" i="1"/>
  <c r="J159" i="1"/>
  <c r="I159" i="1"/>
  <c r="I158" i="1" s="1"/>
  <c r="H159" i="1"/>
  <c r="H158" i="1" s="1"/>
  <c r="L158" i="1"/>
  <c r="K158" i="1"/>
  <c r="J158" i="1"/>
  <c r="K157" i="1"/>
  <c r="I157" i="1"/>
  <c r="H157" i="1"/>
  <c r="L156" i="1"/>
  <c r="K156" i="1"/>
  <c r="J156" i="1"/>
  <c r="I156" i="1"/>
  <c r="I154" i="1" s="1"/>
  <c r="H156" i="1"/>
  <c r="L155" i="1"/>
  <c r="K155" i="1"/>
  <c r="J155" i="1"/>
  <c r="I155" i="1"/>
  <c r="H155" i="1"/>
  <c r="H154" i="1" s="1"/>
  <c r="L154" i="1"/>
  <c r="K154" i="1"/>
  <c r="J154" i="1"/>
  <c r="L152" i="1"/>
  <c r="K152" i="1"/>
  <c r="J152" i="1"/>
  <c r="I152" i="1"/>
  <c r="H152" i="1"/>
  <c r="L151" i="1"/>
  <c r="K151" i="1"/>
  <c r="J151" i="1"/>
  <c r="I151" i="1"/>
  <c r="I150" i="1" s="1"/>
  <c r="H151" i="1"/>
  <c r="L150" i="1"/>
  <c r="K150" i="1"/>
  <c r="J150" i="1"/>
  <c r="H150" i="1"/>
  <c r="L149" i="1"/>
  <c r="K149" i="1"/>
  <c r="J149" i="1"/>
  <c r="I149" i="1"/>
  <c r="H149" i="1"/>
  <c r="L148" i="1"/>
  <c r="K148" i="1"/>
  <c r="J148" i="1"/>
  <c r="I148" i="1"/>
  <c r="H148" i="1"/>
  <c r="H147" i="1" s="1"/>
  <c r="L147" i="1"/>
  <c r="K147" i="1"/>
  <c r="J147" i="1"/>
  <c r="I147" i="1"/>
  <c r="L145" i="1"/>
  <c r="K145" i="1"/>
  <c r="J145" i="1"/>
  <c r="I145" i="1"/>
  <c r="H145" i="1"/>
  <c r="L144" i="1"/>
  <c r="K144" i="1"/>
  <c r="J144" i="1"/>
  <c r="I144" i="1"/>
  <c r="H144" i="1"/>
  <c r="H143" i="1" s="1"/>
  <c r="L143" i="1"/>
  <c r="K143" i="1"/>
  <c r="J143" i="1"/>
  <c r="I143" i="1"/>
  <c r="L142" i="1"/>
  <c r="K142" i="1"/>
  <c r="J142" i="1"/>
  <c r="I142" i="1"/>
  <c r="I140" i="1" s="1"/>
  <c r="H142" i="1"/>
  <c r="L141" i="1"/>
  <c r="K141" i="1"/>
  <c r="J141" i="1"/>
  <c r="I141" i="1"/>
  <c r="H141" i="1"/>
  <c r="H140" i="1" s="1"/>
  <c r="L140" i="1"/>
  <c r="K140" i="1"/>
  <c r="J140" i="1"/>
  <c r="L138" i="1"/>
  <c r="K138" i="1"/>
  <c r="J138" i="1"/>
  <c r="I138" i="1"/>
  <c r="H138" i="1"/>
  <c r="L137" i="1"/>
  <c r="K137" i="1"/>
  <c r="J137" i="1"/>
  <c r="I137" i="1"/>
  <c r="I136" i="1" s="1"/>
  <c r="H137" i="1"/>
  <c r="L136" i="1"/>
  <c r="K136" i="1"/>
  <c r="J136" i="1"/>
  <c r="H136" i="1"/>
  <c r="L135" i="1"/>
  <c r="K135" i="1"/>
  <c r="J135" i="1"/>
  <c r="I135" i="1"/>
  <c r="H135" i="1"/>
  <c r="L134" i="1"/>
  <c r="K134" i="1"/>
  <c r="J134" i="1"/>
  <c r="I134" i="1"/>
  <c r="H134" i="1"/>
  <c r="H133" i="1" s="1"/>
  <c r="L133" i="1"/>
  <c r="K133" i="1"/>
  <c r="J133" i="1"/>
  <c r="I133" i="1"/>
  <c r="L131" i="1"/>
  <c r="K131" i="1"/>
  <c r="J131" i="1"/>
  <c r="I131" i="1"/>
  <c r="H131" i="1"/>
  <c r="L130" i="1"/>
  <c r="K130" i="1"/>
  <c r="J130" i="1"/>
  <c r="I130" i="1"/>
  <c r="H130" i="1"/>
  <c r="H129" i="1" s="1"/>
  <c r="L129" i="1"/>
  <c r="K129" i="1"/>
  <c r="J129" i="1"/>
  <c r="I129" i="1"/>
  <c r="L128" i="1"/>
  <c r="K128" i="1"/>
  <c r="J128" i="1"/>
  <c r="I128" i="1"/>
  <c r="I126" i="1" s="1"/>
  <c r="H128" i="1"/>
  <c r="L127" i="1"/>
  <c r="K127" i="1"/>
  <c r="J127" i="1"/>
  <c r="I127" i="1"/>
  <c r="H127" i="1"/>
  <c r="H126" i="1" s="1"/>
  <c r="L126" i="1"/>
  <c r="K126" i="1"/>
  <c r="J126" i="1"/>
  <c r="L124" i="1"/>
  <c r="K124" i="1"/>
  <c r="J124" i="1"/>
  <c r="I124" i="1"/>
  <c r="H124" i="1"/>
  <c r="I123" i="1"/>
  <c r="I122" i="1" s="1"/>
  <c r="H123" i="1"/>
  <c r="H122" i="1" s="1"/>
  <c r="L122" i="1"/>
  <c r="K122" i="1"/>
  <c r="J122" i="1"/>
  <c r="L121" i="1"/>
  <c r="K121" i="1"/>
  <c r="J121" i="1"/>
  <c r="I121" i="1"/>
  <c r="H121" i="1"/>
  <c r="H119" i="1" s="1"/>
  <c r="L120" i="1"/>
  <c r="K120" i="1"/>
  <c r="J120" i="1"/>
  <c r="I120" i="1"/>
  <c r="I119" i="1" s="1"/>
  <c r="H120" i="1"/>
  <c r="L119" i="1"/>
  <c r="K119" i="1"/>
  <c r="J119" i="1"/>
  <c r="L117" i="1"/>
  <c r="K117" i="1"/>
  <c r="J117" i="1"/>
  <c r="I117" i="1"/>
  <c r="H117" i="1"/>
  <c r="L116" i="1"/>
  <c r="K116" i="1"/>
  <c r="J116" i="1"/>
  <c r="I116" i="1"/>
  <c r="I115" i="1" s="1"/>
  <c r="H116" i="1"/>
  <c r="H115" i="1" s="1"/>
  <c r="L115" i="1"/>
  <c r="K115" i="1"/>
  <c r="J115" i="1"/>
  <c r="L114" i="1"/>
  <c r="K114" i="1"/>
  <c r="J114" i="1"/>
  <c r="I114" i="1"/>
  <c r="H114" i="1"/>
  <c r="L113" i="1"/>
  <c r="K113" i="1"/>
  <c r="J113" i="1"/>
  <c r="I113" i="1"/>
  <c r="H113" i="1"/>
  <c r="L112" i="1"/>
  <c r="K112" i="1"/>
  <c r="J112" i="1"/>
  <c r="I112" i="1"/>
  <c r="H112" i="1"/>
  <c r="L110" i="1"/>
  <c r="K110" i="1"/>
  <c r="J110" i="1"/>
  <c r="I110" i="1"/>
  <c r="H110" i="1"/>
  <c r="L109" i="1"/>
  <c r="K109" i="1"/>
  <c r="J109" i="1"/>
  <c r="I109" i="1"/>
  <c r="I108" i="1" s="1"/>
  <c r="H109" i="1"/>
  <c r="H108" i="1" s="1"/>
  <c r="L108" i="1"/>
  <c r="K108" i="1"/>
  <c r="J108" i="1"/>
  <c r="J107" i="1"/>
  <c r="I107" i="1"/>
  <c r="H107" i="1"/>
  <c r="L106" i="1"/>
  <c r="K106" i="1"/>
  <c r="J106" i="1"/>
  <c r="I106" i="1"/>
  <c r="H106" i="1"/>
  <c r="H105" i="1" s="1"/>
  <c r="L105" i="1"/>
  <c r="K105" i="1"/>
  <c r="J105" i="1"/>
  <c r="I105" i="1"/>
  <c r="L103" i="1"/>
  <c r="K103" i="1"/>
  <c r="J103" i="1"/>
  <c r="I103" i="1"/>
  <c r="H103" i="1"/>
  <c r="L102" i="1"/>
  <c r="K102" i="1"/>
  <c r="J102" i="1"/>
  <c r="I102" i="1"/>
  <c r="I101" i="1" s="1"/>
  <c r="H102" i="1"/>
  <c r="H101" i="1" s="1"/>
  <c r="L101" i="1"/>
  <c r="K101" i="1"/>
  <c r="J101" i="1"/>
  <c r="L100" i="1"/>
  <c r="K100" i="1"/>
  <c r="J100" i="1"/>
  <c r="I100" i="1"/>
  <c r="H100" i="1"/>
  <c r="L99" i="1"/>
  <c r="K99" i="1"/>
  <c r="J99" i="1"/>
  <c r="I99" i="1"/>
  <c r="I98" i="1" s="1"/>
  <c r="H99" i="1"/>
  <c r="L98" i="1"/>
  <c r="K98" i="1"/>
  <c r="J98" i="1"/>
  <c r="H98" i="1"/>
  <c r="L96" i="1"/>
  <c r="K96" i="1"/>
  <c r="J96" i="1"/>
  <c r="I96" i="1"/>
  <c r="H96" i="1"/>
  <c r="J95" i="1"/>
  <c r="I95" i="1"/>
  <c r="H95" i="1"/>
  <c r="L94" i="1"/>
  <c r="K94" i="1"/>
  <c r="J94" i="1"/>
  <c r="I94" i="1"/>
  <c r="H94" i="1"/>
  <c r="L93" i="1"/>
  <c r="K93" i="1"/>
  <c r="J93" i="1"/>
  <c r="I93" i="1"/>
  <c r="H93" i="1"/>
  <c r="L92" i="1"/>
  <c r="K92" i="1"/>
  <c r="J92" i="1"/>
  <c r="I92" i="1"/>
  <c r="I91" i="1" s="1"/>
  <c r="H92" i="1"/>
  <c r="L91" i="1"/>
  <c r="K91" i="1"/>
  <c r="J91" i="1"/>
  <c r="H91" i="1"/>
  <c r="L89" i="1"/>
  <c r="K89" i="1"/>
  <c r="J89" i="1"/>
  <c r="I89" i="1"/>
  <c r="H89" i="1"/>
  <c r="H87" i="1" s="1"/>
  <c r="I88" i="1"/>
  <c r="I87" i="1" s="1"/>
  <c r="H88" i="1"/>
  <c r="L87" i="1"/>
  <c r="K87" i="1"/>
  <c r="J87" i="1"/>
  <c r="L86" i="1"/>
  <c r="K86" i="1"/>
  <c r="I86" i="1"/>
  <c r="H86" i="1"/>
  <c r="L85" i="1"/>
  <c r="K85" i="1"/>
  <c r="J85" i="1"/>
  <c r="I85" i="1"/>
  <c r="H85" i="1"/>
  <c r="L84" i="1"/>
  <c r="K84" i="1"/>
  <c r="J84" i="1"/>
  <c r="I84" i="1"/>
  <c r="H84" i="1"/>
  <c r="L82" i="1"/>
  <c r="K82" i="1"/>
  <c r="J82" i="1"/>
  <c r="I82" i="1"/>
  <c r="H82" i="1"/>
  <c r="L81" i="1"/>
  <c r="K81" i="1"/>
  <c r="J81" i="1"/>
  <c r="I81" i="1"/>
  <c r="H81" i="1"/>
  <c r="L80" i="1"/>
  <c r="K80" i="1"/>
  <c r="J80" i="1"/>
  <c r="I80" i="1"/>
  <c r="H80" i="1"/>
  <c r="L79" i="1"/>
  <c r="K79" i="1"/>
  <c r="I79" i="1"/>
  <c r="H79" i="1"/>
  <c r="H77" i="1" s="1"/>
  <c r="L78" i="1"/>
  <c r="K78" i="1"/>
  <c r="J78" i="1"/>
  <c r="I78" i="1"/>
  <c r="H78" i="1"/>
  <c r="L77" i="1"/>
  <c r="K77" i="1"/>
  <c r="J77" i="1"/>
  <c r="I77" i="1"/>
  <c r="L75" i="1"/>
  <c r="K75" i="1"/>
  <c r="J75" i="1"/>
  <c r="I75" i="1"/>
  <c r="H75" i="1"/>
  <c r="L74" i="1"/>
  <c r="K74" i="1"/>
  <c r="J74" i="1"/>
  <c r="I74" i="1"/>
  <c r="I73" i="1" s="1"/>
  <c r="H74" i="1"/>
  <c r="H73" i="1" s="1"/>
  <c r="L73" i="1"/>
  <c r="K73" i="1"/>
  <c r="J73" i="1"/>
  <c r="L72" i="1"/>
  <c r="K72" i="1"/>
  <c r="I72" i="1"/>
  <c r="H72" i="1"/>
  <c r="H70" i="1" s="1"/>
  <c r="L71" i="1"/>
  <c r="K71" i="1"/>
  <c r="J71" i="1"/>
  <c r="I71" i="1"/>
  <c r="I70" i="1" s="1"/>
  <c r="H71" i="1"/>
  <c r="L70" i="1"/>
  <c r="K70" i="1"/>
  <c r="J70" i="1"/>
  <c r="L68" i="1"/>
  <c r="K68" i="1"/>
  <c r="J68" i="1"/>
  <c r="I68" i="1"/>
  <c r="H68" i="1"/>
  <c r="L67" i="1"/>
  <c r="K67" i="1"/>
  <c r="I67" i="1"/>
  <c r="I66" i="1" s="1"/>
  <c r="H67" i="1"/>
  <c r="H66" i="1" s="1"/>
  <c r="L66" i="1"/>
  <c r="K66" i="1"/>
  <c r="J66" i="1"/>
  <c r="L65" i="1"/>
  <c r="K65" i="1"/>
  <c r="J65" i="1"/>
  <c r="I65" i="1"/>
  <c r="H65" i="1"/>
  <c r="L64" i="1"/>
  <c r="K64" i="1"/>
  <c r="J64" i="1"/>
  <c r="I64" i="1"/>
  <c r="H64" i="1"/>
  <c r="L63" i="1"/>
  <c r="K63" i="1"/>
  <c r="J63" i="1"/>
  <c r="I63" i="1"/>
  <c r="H63" i="1"/>
  <c r="L61" i="1"/>
  <c r="K61" i="1"/>
  <c r="J61" i="1"/>
  <c r="I61" i="1"/>
  <c r="H61" i="1"/>
  <c r="L60" i="1"/>
  <c r="K60" i="1"/>
  <c r="I60" i="1"/>
  <c r="H60" i="1"/>
  <c r="H59" i="1" s="1"/>
  <c r="L59" i="1"/>
  <c r="K59" i="1"/>
  <c r="J59" i="1"/>
  <c r="I59" i="1"/>
  <c r="L58" i="1"/>
  <c r="K58" i="1"/>
  <c r="J58" i="1"/>
  <c r="I58" i="1"/>
  <c r="H58" i="1"/>
  <c r="L57" i="1"/>
  <c r="K57" i="1"/>
  <c r="J57" i="1"/>
  <c r="I57" i="1"/>
  <c r="H57" i="1"/>
  <c r="H56" i="1" s="1"/>
  <c r="L56" i="1"/>
  <c r="K56" i="1"/>
  <c r="J56" i="1"/>
  <c r="I56" i="1"/>
  <c r="L54" i="1"/>
  <c r="K54" i="1"/>
  <c r="J54" i="1"/>
  <c r="I54" i="1"/>
  <c r="H54" i="1"/>
  <c r="L53" i="1"/>
  <c r="K53" i="1"/>
  <c r="J53" i="1"/>
  <c r="I53" i="1"/>
  <c r="I52" i="1" s="1"/>
  <c r="H53" i="1"/>
  <c r="H52" i="1" s="1"/>
  <c r="L52" i="1"/>
  <c r="K52" i="1"/>
  <c r="J52" i="1"/>
  <c r="I51" i="1"/>
  <c r="H51" i="1"/>
  <c r="L50" i="1"/>
  <c r="K50" i="1"/>
  <c r="J50" i="1"/>
  <c r="I50" i="1"/>
  <c r="I49" i="1" s="1"/>
  <c r="H50" i="1"/>
  <c r="H49" i="1" s="1"/>
  <c r="L49" i="1"/>
  <c r="K49" i="1"/>
  <c r="J49" i="1"/>
  <c r="L47" i="1"/>
  <c r="K47" i="1"/>
  <c r="I47" i="1"/>
  <c r="H47" i="1"/>
  <c r="L46" i="1"/>
  <c r="K46" i="1"/>
  <c r="J46" i="1"/>
  <c r="I46" i="1"/>
  <c r="I45" i="1" s="1"/>
  <c r="H46" i="1"/>
  <c r="H45" i="1" s="1"/>
  <c r="L45" i="1"/>
  <c r="K45" i="1"/>
  <c r="J45" i="1"/>
  <c r="I44" i="1"/>
  <c r="H44" i="1"/>
  <c r="H42" i="1" s="1"/>
  <c r="L43" i="1"/>
  <c r="K43" i="1"/>
  <c r="J43" i="1"/>
  <c r="I43" i="1"/>
  <c r="H43" i="1"/>
  <c r="L42" i="1"/>
  <c r="K42" i="1"/>
  <c r="J42" i="1"/>
  <c r="I42" i="1"/>
  <c r="L40" i="1"/>
  <c r="K40" i="1"/>
  <c r="J40" i="1"/>
  <c r="I40" i="1"/>
  <c r="H40" i="1"/>
  <c r="L39" i="1"/>
  <c r="K39" i="1"/>
  <c r="J39" i="1"/>
  <c r="I39" i="1"/>
  <c r="I38" i="1" s="1"/>
  <c r="H39" i="1"/>
  <c r="H38" i="1" s="1"/>
  <c r="L38" i="1"/>
  <c r="K38" i="1"/>
  <c r="J38" i="1"/>
  <c r="I37" i="1"/>
  <c r="H37" i="1"/>
  <c r="L36" i="1"/>
  <c r="K36" i="1"/>
  <c r="J36" i="1"/>
  <c r="I36" i="1"/>
  <c r="H36" i="1"/>
  <c r="H35" i="1" s="1"/>
  <c r="L35" i="1"/>
  <c r="K35" i="1"/>
  <c r="J35" i="1"/>
  <c r="I35" i="1"/>
  <c r="L33" i="1"/>
  <c r="K33" i="1"/>
  <c r="J33" i="1"/>
  <c r="I33" i="1"/>
  <c r="H33" i="1"/>
  <c r="I32" i="1"/>
  <c r="H32" i="1"/>
  <c r="L31" i="1"/>
  <c r="K31" i="1"/>
  <c r="J31" i="1"/>
  <c r="I31" i="1"/>
  <c r="H31" i="1"/>
  <c r="L30" i="1"/>
  <c r="K30" i="1"/>
  <c r="J30" i="1"/>
  <c r="I30" i="1"/>
  <c r="H30" i="1"/>
  <c r="I29" i="1"/>
  <c r="H29" i="1"/>
  <c r="L28" i="1"/>
  <c r="K28" i="1"/>
  <c r="J28" i="1"/>
  <c r="I28" i="1"/>
  <c r="H28" i="1"/>
  <c r="L26" i="1"/>
  <c r="K26" i="1"/>
  <c r="J26" i="1"/>
  <c r="I26" i="1"/>
  <c r="H26" i="1"/>
  <c r="L25" i="1"/>
  <c r="K25" i="1"/>
  <c r="J25" i="1"/>
  <c r="I25" i="1"/>
  <c r="H25" i="1"/>
  <c r="L24" i="1"/>
  <c r="K24" i="1"/>
  <c r="J24" i="1"/>
  <c r="I24" i="1"/>
  <c r="H24" i="1"/>
  <c r="K23" i="1"/>
  <c r="J23" i="1"/>
  <c r="I23" i="1"/>
  <c r="H23" i="1"/>
  <c r="H21" i="1" s="1"/>
  <c r="L22" i="1"/>
  <c r="K22" i="1"/>
  <c r="J22" i="1"/>
  <c r="I22" i="1"/>
  <c r="H22" i="1"/>
  <c r="L21" i="1"/>
  <c r="K21" i="1"/>
  <c r="J21" i="1"/>
  <c r="I21" i="1"/>
  <c r="L19" i="1"/>
  <c r="K19" i="1"/>
  <c r="J19" i="1"/>
  <c r="I19" i="1"/>
  <c r="H19" i="1"/>
  <c r="L18" i="1"/>
  <c r="K18" i="1"/>
  <c r="J18" i="1"/>
  <c r="I18" i="1"/>
  <c r="I17" i="1" s="1"/>
  <c r="H18" i="1"/>
  <c r="H17" i="1" s="1"/>
  <c r="L17" i="1"/>
  <c r="K17" i="1"/>
  <c r="J17" i="1"/>
  <c r="L16" i="1"/>
  <c r="K16" i="1"/>
  <c r="J16" i="1"/>
  <c r="I16" i="1"/>
  <c r="I14" i="1" s="1"/>
  <c r="H16" i="1"/>
  <c r="L15" i="1"/>
  <c r="K15" i="1"/>
  <c r="J15" i="1"/>
  <c r="I15" i="1"/>
  <c r="H15" i="1"/>
  <c r="L14" i="1"/>
  <c r="K14" i="1"/>
  <c r="J14" i="1"/>
  <c r="H14" i="1"/>
  <c r="L12" i="1"/>
  <c r="K12" i="1"/>
  <c r="J12" i="1"/>
  <c r="I12" i="1"/>
  <c r="H12" i="1"/>
  <c r="L11" i="1"/>
  <c r="K11" i="1"/>
  <c r="J11" i="1"/>
  <c r="I11" i="1"/>
  <c r="I10" i="1" s="1"/>
  <c r="H11" i="1"/>
  <c r="L10" i="1"/>
  <c r="K10" i="1"/>
  <c r="J10" i="1"/>
  <c r="H10" i="1"/>
  <c r="L9" i="1"/>
  <c r="K9" i="1"/>
  <c r="J9" i="1"/>
  <c r="I9" i="1"/>
  <c r="H9" i="1"/>
  <c r="H7" i="1" s="1"/>
  <c r="L8" i="1"/>
  <c r="K8" i="1"/>
  <c r="J8" i="1"/>
  <c r="I8" i="1"/>
  <c r="H8" i="1"/>
  <c r="L7" i="1"/>
  <c r="K7" i="1"/>
  <c r="J7" i="1"/>
  <c r="I7" i="1"/>
  <c r="I6" i="3" l="1"/>
  <c r="H85" i="3"/>
  <c r="H84" i="3" s="1"/>
  <c r="H112" i="3"/>
  <c r="I115" i="3"/>
  <c r="I27" i="3"/>
  <c r="I98" i="3"/>
  <c r="H108" i="3"/>
  <c r="I13" i="3"/>
  <c r="I108" i="3"/>
  <c r="I23" i="3"/>
  <c r="H35" i="3"/>
  <c r="H66" i="3"/>
  <c r="I9" i="3"/>
  <c r="H20" i="3"/>
  <c r="I45" i="3"/>
  <c r="I126" i="3"/>
  <c r="H63" i="3"/>
  <c r="H73" i="3"/>
  <c r="I63" i="3"/>
  <c r="J84" i="3"/>
  <c r="I84" i="3"/>
  <c r="D89" i="3"/>
  <c r="H88" i="3"/>
  <c r="J87" i="3"/>
  <c r="K87" i="3"/>
  <c r="E89" i="3"/>
  <c r="I88" i="3"/>
  <c r="L87" i="3"/>
  <c r="L84" i="3"/>
  <c r="I86" i="3"/>
  <c r="H1859" i="1"/>
  <c r="H1857" i="1" s="1"/>
  <c r="E1862" i="1"/>
  <c r="D1860" i="1"/>
  <c r="F1860" i="1"/>
  <c r="F1862" i="1" s="1"/>
  <c r="L89" i="3" l="1"/>
  <c r="I89" i="3"/>
  <c r="I87" i="3" s="1"/>
  <c r="K89" i="3"/>
  <c r="J89" i="3"/>
  <c r="H89" i="3"/>
  <c r="H87" i="3" s="1"/>
  <c r="H1861" i="1"/>
  <c r="K1860" i="1"/>
  <c r="J1860" i="1"/>
  <c r="D1862" i="1"/>
  <c r="L1862" i="1"/>
  <c r="I1862" i="1"/>
  <c r="I1860" i="1" s="1"/>
  <c r="K1862" i="1" l="1"/>
  <c r="J1862" i="1"/>
  <c r="H1862" i="1"/>
  <c r="H1860" i="1"/>
</calcChain>
</file>

<file path=xl/sharedStrings.xml><?xml version="1.0" encoding="utf-8"?>
<sst xmlns="http://schemas.openxmlformats.org/spreadsheetml/2006/main" count="2458" uniqueCount="638">
  <si>
    <t>_x000D_ Actually for</t>
  </si>
  <si>
    <t>_x000D_ Share, %</t>
  </si>
  <si>
    <t xml:space="preserve"> In percentages</t>
  </si>
  <si>
    <t>Name of product</t>
  </si>
  <si>
    <t>Mining industry</t>
  </si>
  <si>
    <t>Hard coal and lignite (brown coal), thousand tons</t>
  </si>
  <si>
    <t>Resources</t>
  </si>
  <si>
    <t>Production</t>
  </si>
  <si>
    <t>Import</t>
  </si>
  <si>
    <t>Usage</t>
  </si>
  <si>
    <t>Export</t>
  </si>
  <si>
    <t>Sales on the domestic market</t>
  </si>
  <si>
    <t>hard coal, thousand tons</t>
  </si>
  <si>
    <t>lignite (brown coal), thousand tons</t>
  </si>
  <si>
    <t>Peat, tons</t>
  </si>
  <si>
    <t>Crude oil and crude oil products obtained from bituminous minerals, thousand tons</t>
  </si>
  <si>
    <t>crude oil (natural mixture of hydrocarbons), including oil obtained from bituminous minerals, thousand tons</t>
  </si>
  <si>
    <t>gas condensate, thousand tons</t>
  </si>
  <si>
    <t>Natural gas (natural) in a gaseous state (commercial output), million cubic meters</t>
  </si>
  <si>
    <t>Associated petroleum gas, million cubic meters</t>
  </si>
  <si>
    <t>Iron ores, thousand tons</t>
  </si>
  <si>
    <t>Copper ores and concentrates, thousand tons</t>
  </si>
  <si>
    <t>Aluminum ores and concentrates, thousand tons</t>
  </si>
  <si>
    <t>Lead ores and concentrates, thousand tons</t>
  </si>
  <si>
    <t>Zinc ores and concentrates, thousand tons</t>
  </si>
  <si>
    <t>Chrome ores and concentrates, thousand tons</t>
  </si>
  <si>
    <t>Limestone and gypsum, tons</t>
  </si>
  <si>
    <t>Chalk and dolomite, not calcined, tons</t>
  </si>
  <si>
    <t>Natural sands, tons</t>
  </si>
  <si>
    <t>Clay and kaolin, tons</t>
  </si>
  <si>
    <t>Natural barium sulfate and carbonate, barite concentrates, tons</t>
  </si>
  <si>
    <t>Salt and pure sodium chloride, sea water; edible salt, tons</t>
  </si>
  <si>
    <t>Asbestos, tons</t>
  </si>
  <si>
    <t>Manufacturing industry</t>
  </si>
  <si>
    <t>Meat and poultry meat, edible by-products (production data are given for meat of all types of livestock and poultry in slaughter weight), tons</t>
  </si>
  <si>
    <t>poultry meat, edible by-products (production data are given for meat of all types of livestock and poultry in slaughter weight), tons</t>
  </si>
  <si>
    <t>Fats of cattle, sheep, goats, pigs, tons</t>
  </si>
  <si>
    <t>Other edible meat and meat offal, salted, in brine, dried or smoked (excluding pork, bovine meat); food flour and powder from meat or meat by-products, tons</t>
  </si>
  <si>
    <t>Other prepared and canned products from meat, meat offal or animal blood, except semi-finished products prepared from meat and meat offal, tons</t>
  </si>
  <si>
    <t>sausages and similar products from meat, meat offal or animal blood, tons</t>
  </si>
  <si>
    <t>Fish, crustaceans and molluscs, processed and canned, tons</t>
  </si>
  <si>
    <t>Fruit and vegetable juices, tons</t>
  </si>
  <si>
    <t>Processed and preserved vegetables, except potatoes; prepared food products based on vegetables and mushrooms, tons</t>
  </si>
  <si>
    <t>Processed and canned fruits and nuts, tons</t>
  </si>
  <si>
    <t>Vegetable oils, tons</t>
  </si>
  <si>
    <t>sunflower oil, tons</t>
  </si>
  <si>
    <t>Margarine and similar products, tons</t>
  </si>
  <si>
    <t>Dairy products (excluding fresh milk), tons</t>
  </si>
  <si>
    <t>liquid processed milk and cream, tons</t>
  </si>
  <si>
    <t>milk in solid form, tons</t>
  </si>
  <si>
    <t>butter, tons</t>
  </si>
  <si>
    <t>cheese and cottage cheese, tons</t>
  </si>
  <si>
    <t>condensed milk and cream, whether or not containing added sugar or other sweeteners, not in solid forms, tons</t>
  </si>
  <si>
    <t>other fermented or fermented yoghurt, milk and cream, tons</t>
  </si>
  <si>
    <t>Eggs, thousand pieces</t>
  </si>
  <si>
    <t>Food ice cream and ice (including sherbet, lollipops), except for mixtures and bases for making ice cream, tons</t>
  </si>
  <si>
    <t>Flour, tons</t>
  </si>
  <si>
    <t>Cereals, including rice, tons</t>
  </si>
  <si>
    <t>Rice, semi-hulled or fully hulled, or peeled or split, tons</t>
  </si>
  <si>
    <t>Bakery and confectionery products, tons</t>
  </si>
  <si>
    <t>bread; cakes and confectionery; other bakery products with added sweeteners, tons</t>
  </si>
  <si>
    <t>crackers and cookies; long-term storage confectionery and cakes, tons</t>
  </si>
  <si>
    <t>Macaroni, noodles, couscous and similar flour products, tons</t>
  </si>
  <si>
    <t>Sugar, tons</t>
  </si>
  <si>
    <t>Chocolate, chocolate and sugar confectionery, tons</t>
  </si>
  <si>
    <t>Tea and coffee, tons</t>
  </si>
  <si>
    <t>Vinegar, sauces, mixed spices, flour and mustard powder; mustard, ready, tons</t>
  </si>
  <si>
    <t>Edible salt, tons</t>
  </si>
  <si>
    <t>Baker's yeast; active yeast, tons</t>
  </si>
  <si>
    <t>Vodka and alcoholic beverages, thousand liters</t>
  </si>
  <si>
    <t>Alcohol from distilled grape wine or grape pomace, thousand liters</t>
  </si>
  <si>
    <t>cognac and cognac drinks, thousand liters</t>
  </si>
  <si>
    <t>Wine - total (excluding cider and grape must), thousand liters</t>
  </si>
  <si>
    <t>natural sparkling wine, thousand liters</t>
  </si>
  <si>
    <t>champagne, thousand liters</t>
  </si>
  <si>
    <t>natural grape wine, except for sparkling wine, thousand liters</t>
  </si>
  <si>
    <t>fermented drinks (apple cider, pear cider, honey drink); mixed drinks containing alcohol (without cider), thousand liters</t>
  </si>
  <si>
    <t>vermouth and other natural flavored grape wines, thousand liters</t>
  </si>
  <si>
    <t>Beer, except for sediments and brewing waste, thousand liters</t>
  </si>
  <si>
    <t>Malt, tons</t>
  </si>
  <si>
    <t>Mineral waters and soft drinks, thousand liters</t>
  </si>
  <si>
    <t>Cigarettes and cigarettes, million pieces</t>
  </si>
  <si>
    <t>Cotton, carded and combed, tons</t>
  </si>
  <si>
    <t>Yarn and sewing threads, cotton, tons</t>
  </si>
  <si>
    <t>Fabrics from carded and combed wool or from coarse animal hair or horse hair, thousand square meters</t>
  </si>
  <si>
    <t>Cotton fabrics, thousand square meters</t>
  </si>
  <si>
    <t>Artificial fur, produced by weaving, thousand tenge</t>
  </si>
  <si>
    <t>Blankets (except electric blankets) and travel blankets, thousand pieces</t>
  </si>
  <si>
    <t>Carpets and carpet products, thousand sq.m</t>
  </si>
  <si>
    <t>Outerwear, thousand pieces</t>
  </si>
  <si>
    <t>outerwear, knitted or crocheted, thousand pieces</t>
  </si>
  <si>
    <t>Clothing and clothing accessories for infants, thousand tenge</t>
  </si>
  <si>
    <t>Sports suits, ski and bathing suits and other clothes, thousand pieces</t>
  </si>
  <si>
    <t>Pantyhose, leggings, stockings, socks and other hosiery, knitted, machine or hand knitted, thousand tenge</t>
  </si>
  <si>
    <t>Sweaters, jumpers, pullovers, cardigans, vests and similar knitted or crocheted articles, thousand pieces</t>
  </si>
  <si>
    <t>Footwear, except for sports, protective and orthopedic, thousand pairs</t>
  </si>
  <si>
    <t>Timber, sawn or split lengthwise, cut into pieces or cut, with a thickness exceeding 6 mm; wooden sleepers for railways or trams, untreated, thousand cubic meters</t>
  </si>
  <si>
    <t>Chipboards and similar boards made of wood and other lignified materials, cub.m.</t>
  </si>
  <si>
    <t>Fibreboards of wood and lignified materials, other, thousand sq.m</t>
  </si>
  <si>
    <t>Veneer; sheets of plywood and pressed wood, thousand tenge</t>
  </si>
  <si>
    <t>Wooden building structures and carpentry products (except for prefabricated structures), thousand tenge</t>
  </si>
  <si>
    <t>wooden building structures and joinery products, not included in other groups, tons</t>
  </si>
  <si>
    <t>Prefabricated wooden building structures, tons</t>
  </si>
  <si>
    <t>Paper for the manufacture of sanitary or cosmetic napkins, towels or tablecloths, cellulose wadding and webs of cellulose fibers, tons</t>
  </si>
  <si>
    <t>Toilet paper, handkerchiefs, hygienic or cosmetic napkins and towels, tablecloths and table napkins made of paper pulp, paper, cellulose wadding or cellulose fiber cloth, tons</t>
  </si>
  <si>
    <t>Toilet paper, tons</t>
  </si>
  <si>
    <t>Sanitary and hygienic towels and tampons, baby diapers and diapers and similar sanitary and hygienic articles, garments and accessories, of paper pulp, paper, cellulose wadding or webs of cellulose fibres, tons</t>
  </si>
  <si>
    <t>Envelopes, postcards, postcards, plain postcards and cards for correspondence made of paper or cardboard; boxes, bags, wallets, notebooks made of paper or cardboard with paper stationery, tons</t>
  </si>
  <si>
    <t>Notebooks, tons</t>
  </si>
  <si>
    <t>Coke and semi-coke from coal, lignite or peat; retort coal, tons</t>
  </si>
  <si>
    <t>Motor fuel (gasoline, including aviation), tons</t>
  </si>
  <si>
    <t>Motor gasoline (distillation temperature - 30-220 degrees Celsius) for engines with spark ignition, with a lead content of not more than 0.013 g / l, without TEL or TML additives, tons</t>
  </si>
  <si>
    <t>Other light petroleum distillates, light petroleum distillates, not included in other groups, tons</t>
  </si>
  <si>
    <t>Kerosene, tons</t>
  </si>
  <si>
    <t>Gas oils (diesel fuel), tons</t>
  </si>
  <si>
    <t>Other medium oil distillation products, medium oil distillates, not included in other groups, tons</t>
  </si>
  <si>
    <t>Fuel oil (fuel oil), not included in other groups, tons</t>
  </si>
  <si>
    <t>Heavy petroleum distillates, not included in other groups, tons</t>
  </si>
  <si>
    <t>Petroleum gases and other gaseous hydrocarbons, except natural gas, tons</t>
  </si>
  <si>
    <t>liquefied propane and butane, tons</t>
  </si>
  <si>
    <t>purified gases, including ethylene, propylene, butylene, butadiene and other petroleum gases, thousand tenge</t>
  </si>
  <si>
    <t>Petroleum coke, petroleum bitumen and other residues from petroleum or petroleum products refining, tons</t>
  </si>
  <si>
    <t>Oxides and hydroxides of chromium (except chromium trioxide), tons</t>
  </si>
  <si>
    <t>Phosphorus, tons</t>
  </si>
  <si>
    <t>Grade</t>
  </si>
  <si>
    <t>Sulfuric acid, tons</t>
  </si>
  <si>
    <t>Sulfides, sulfites and sulfates, tons</t>
  </si>
  <si>
    <t>Carbides of definite or indefinite chemical composition, tons</t>
  </si>
  <si>
    <t>Nitrogen, mineral or chemical fertilizers, tons</t>
  </si>
  <si>
    <t>Phosphorous, mineral or chemical fertilizers, tons</t>
  </si>
  <si>
    <t>Ethylene polymers in primary forms, tons</t>
  </si>
  <si>
    <t>Styrene polymers in primary forms, tons</t>
  </si>
  <si>
    <t>Other amino resins, phenolic resins and polyurethanes in primary forms, tons</t>
  </si>
  <si>
    <t>Paints and varnishes based on polymers, tons</t>
  </si>
  <si>
    <t>Other paints and varnishes and related products; ink for artists and printing ink, tons</t>
  </si>
  <si>
    <t>non-refractory compositions for the preparation of surfaces of facades, internal walls of buildings, floors, ceilings, etc., tons</t>
  </si>
  <si>
    <t>Soap and organic surface-active substances and preparations for use as soap; paper, wadding, felt, felt and non-woven materials impregnated or coated with soap and detergents, tons</t>
  </si>
  <si>
    <t>Detergents, tons</t>
  </si>
  <si>
    <t>Cleaning pastes, powders and other cleaning products, tons</t>
  </si>
  <si>
    <t>Perfumes and cosmetics, tons</t>
  </si>
  <si>
    <t>shampoos, hairsprays, waving or styling preparations, tons</t>
  </si>
  <si>
    <t>oral and dental hygiene products, including fixing powders for dentures, tons</t>
  </si>
  <si>
    <t>Toothpastes and powders for cleaning teeth, tons</t>
  </si>
  <si>
    <t>shaving products; deodorants and antiperspirants; compositions for taking baths; other perfumery, cosmetic and toilet preparations, not included in other groups, tons</t>
  </si>
  <si>
    <t>Glue and gelatins and gelatin derivatives, including albumins, tons</t>
  </si>
  <si>
    <t>Lubricants; additives, antifreeze, tons</t>
  </si>
  <si>
    <t>Additives for cements, mortars or concretes, tons</t>
  </si>
  <si>
    <t>Provitamins, vitamins and their derivatives, tons</t>
  </si>
  <si>
    <t>Antibiotics, kg</t>
  </si>
  <si>
    <t>New rubber pneumatic tires, pieces</t>
  </si>
  <si>
    <t>New rubber pneumatic tires for buses or trucks, for aviation, pieces</t>
  </si>
  <si>
    <t>Tires for agricultural machines, other new pneumatic rubber tyres, pieces</t>
  </si>
  <si>
    <t>Rubber tubes, solid or cushion tires, replaceable treads and rim tapes, pieces</t>
  </si>
  <si>
    <t>Pneumatic rubber tyres, retreaded, pieces</t>
  </si>
  <si>
    <t>Pipes, tubes, sleeves and hoses made of rubber (except ebonite), tons</t>
  </si>
  <si>
    <t>Rubber conveyor (conveyor) belts and drive belts, tons</t>
  </si>
  <si>
    <t>Pipes, tubes, sleeves and hoses and their fittings, of plastics, tons</t>
  </si>
  <si>
    <t>Pipes, tubes and hoses and their fittings, rigid, made of ethylene polymers, tons</t>
  </si>
  <si>
    <t>Plastic floor, wall and ceiling coverings, in rolls or in the form of tiles, thousand sq.m.</t>
  </si>
  <si>
    <t>Doors, windows, doorframes and window frames, thresholds for doors, shutters, blinds and similar articles and their parts, made of plastics, tons</t>
  </si>
  <si>
    <t>Linoleum and resilient floor coverings such as vinyl, linoleum, etc., thousand square meters</t>
  </si>
  <si>
    <t>Table, kitchen, toilet and other household items made of plastic, tons</t>
  </si>
  <si>
    <t>Sheet glass, thousand tenge</t>
  </si>
  <si>
    <t>Products insulating multilayer glass; glass mirrors, tons</t>
  </si>
  <si>
    <t>Hollow glass, thousand pieces</t>
  </si>
  <si>
    <t>Bottles, jars, flasks and other containers made of glass, except for ampoules; stoppers, lids and other closures of glass, thousand pieces</t>
  </si>
  <si>
    <t>Canning jars, corks, lids and similar products made of glass, thousand pieces</t>
  </si>
  <si>
    <t>Fiberglass, tons</t>
  </si>
  <si>
    <t>Refractory products, tons</t>
  </si>
  <si>
    <t>Refractory ceramic bricks, blocks, tiles and similar ceramic refractory building materials, except for materials made of silica stone flour or diatomaceous earth, tons</t>
  </si>
  <si>
    <t>Refractory bricks, blocks, tiles and similar ceramic refractory products containing more than 50 wt.% alumina (Al2O3), silica (SiO2), their mixtures or compounds, tons</t>
  </si>
  <si>
    <t>Other refractory bricks, blocks, tiles and similar ceramic refractory products, tons</t>
  </si>
  <si>
    <t>Refractory cements, building mortars, concretes and similar compositions, not included in other groups, tons</t>
  </si>
  <si>
    <t>Ceramic tiles and slabs, sq.m.</t>
  </si>
  <si>
    <t>Bricks, tiles and building products from baked clay, thousand tenge</t>
  </si>
  <si>
    <t>Electrical insulators and insulating ceramic fittings for machines, devices and electrical equipment, tons</t>
  </si>
  <si>
    <t>Portland cement (except white), tons</t>
  </si>
  <si>
    <t>Lime slaked, quicklime and hydraulic, tons</t>
  </si>
  <si>
    <t>Gypsum, tons</t>
  </si>
  <si>
    <t>Concrete products for construction purposes, tons</t>
  </si>
  <si>
    <t>Tiles, slabs, bricks and similar products of cement, concrete or artificial stone, tons</t>
  </si>
  <si>
    <t>Gypsum products for construction purposes, thousand sq.m</t>
  </si>
  <si>
    <t>Drywall, thousand sq.m</t>
  </si>
  <si>
    <t>Commercial concrete, thousand tons</t>
  </si>
  <si>
    <t>Mortars for construction, tons</t>
  </si>
  <si>
    <t>Stone processed for monuments, decoration and construction, tons</t>
  </si>
  <si>
    <t>Paving stones, curbstones and paving slabs made of natural stone (except slate), tons</t>
  </si>
  <si>
    <t>Roofing or cladding products of asphalt or similar materials, in rolls, thousand sq.m.</t>
  </si>
  <si>
    <t>Slag wool, silicate mineral wool and similar mineral wools (including their mixtures) in blocks, sheets or rolls, tons</t>
  </si>
  <si>
    <t>Mixtures and products from mineral heat-insulating, sound-proofing or sound-absorbing materials, not included in other groups, tons</t>
  </si>
  <si>
    <t>Pitch iron, foundry or mirror iron in ingots, ingots or in the form of other primary forms, tons</t>
  </si>
  <si>
    <t>Ferroalloys, tons</t>
  </si>
  <si>
    <t>Ferromanganese, tons</t>
  </si>
  <si>
    <t>Ferrochrome, tons</t>
  </si>
  <si>
    <t>Ferrosilicon, tons</t>
  </si>
  <si>
    <t>Ferrosilicon chrome, tons</t>
  </si>
  <si>
    <t>Rolled flat products, tons</t>
  </si>
  <si>
    <t>Hot-rolled rods and rods; stainless steel open profiles, hot-rolled, hot-drawn or hot-pressed, but not further processed, tons</t>
  </si>
  <si>
    <t>Welded profiles and sheet pile structures made of steel and ferrous metal products for railway tracks, tons</t>
  </si>
  <si>
    <t>Pipes of different diameters, seamless hollow steel profiles, tons</t>
  </si>
  <si>
    <t>Pipe fittings, steel, not cast, tons</t>
  </si>
  <si>
    <t>Cold-rolled flat products less than 600 mm wide (uncoated, steel and plated, galvanized or otherwise coated), tons</t>
  </si>
  <si>
    <t>Profiles and angles obtained by cold forming or flexible from steel and ribbed sheets from non-alloyed steel (carbon steel), tons</t>
  </si>
  <si>
    <t>Pipes of large and small diameters; hollow profiles of cast iron, tons</t>
  </si>
  <si>
    <t>Pipes and fittings cast for pipes made of cast iron, tons</t>
  </si>
  <si>
    <t>Wire obtained by cold drawing, tons</t>
  </si>
  <si>
    <t>Aluminum raw; aluminum oxide, tons</t>
  </si>
  <si>
    <t>Unwrought lead, tons</t>
  </si>
  <si>
    <t>Raw zinc, tons</t>
  </si>
  <si>
    <t>Refined copper and copper alloys, unworked; master alloys based on copper, tons</t>
  </si>
  <si>
    <t>Semi-finished products from copper and copper alloys, tons</t>
  </si>
  <si>
    <t>Copper wire, tons</t>
  </si>
  <si>
    <t>Prefabricated building structures made of concrete and metal structures, prefabricated building, tons</t>
  </si>
  <si>
    <t>Building prefabricated concrete structures, tons</t>
  </si>
  <si>
    <t>Prefabricated steel structures, tons</t>
  </si>
  <si>
    <t>Steel structures and their parts, tons</t>
  </si>
  <si>
    <t>Other structures, parts of structures, plates, rods, angles, profiles and similar products made of ferrous or aluminum metals, tons</t>
  </si>
  <si>
    <t>Radiators for central heating, without electric heating, from ferrous metals, tons</t>
  </si>
  <si>
    <t>Central heating boilers for the production of hot water or low pressure steam, pieces</t>
  </si>
  <si>
    <t>Wire, rods, pipes, plates, electrodes coated or with a core of flux material, tons</t>
  </si>
  <si>
    <t>Non-precious metal coated electrodes used for arc welding, tons</t>
  </si>
  <si>
    <t>Sinks, sinks, bathtubs, other sanitary wares and their parts made of ferrous, copper or aluminum metals, thousand tenge</t>
  </si>
  <si>
    <t>Ferrous metal baths, thousand pieces</t>
  </si>
  <si>
    <t>Centrifugal pumps for pumping liquids; other pumps, pieces</t>
  </si>
  <si>
    <t>Taps, valves, valves for sinks, sinks, bidets, toilet bowls, bathtubs and similar fittings; valves for central heating radiators, tons</t>
  </si>
  <si>
    <t>Ball or roller bearings, tons</t>
  </si>
  <si>
    <t>Winches of installations of mine lifting above mine placement; winches special for underground work; other winches and capstans, pieces</t>
  </si>
  <si>
    <t>Derrick cranes; cranes; movable lifting trusses, rack-mounted conveyors and workshop vehicles with a lifting crane, pieces</t>
  </si>
  <si>
    <t>Overhead cranes (except for cranes on fixed supports), gantry, gantry, mobile hoisting trusses on pneumatic wheels and reloading cranes (portal loaders), pieces</t>
  </si>
  <si>
    <t>Heat exchange devices; refrigeration and air conditioning equipment, pieces</t>
  </si>
  <si>
    <t>Fire extinguishers, pieces</t>
  </si>
  <si>
    <t>Tractors for agriculture and forestry and caterpillar tractors, pieces</t>
  </si>
  <si>
    <t>Disc plows and harrows, pieces</t>
  </si>
  <si>
    <t>Bulldozers, including universal, self-propelled, pieces</t>
  </si>
  <si>
    <t>Mechanical self-propelled single-bucket excavators and semi-rotary bucket loaders, other self-propelled machines for the mining industry, pieces</t>
  </si>
  <si>
    <t>Single-bucket mechanical self-propelled excavators and semi-rotary bucket loaders, pieces</t>
  </si>
  <si>
    <t>Household refrigerators and freezers, pieces</t>
  </si>
  <si>
    <t>Washing machines for laundries; dry cleaning machines; drying machines with a capacity of more than 10 kg, pieces</t>
  </si>
  <si>
    <t>Household washing machines and clothes dryers, pieces</t>
  </si>
  <si>
    <t>Household ventilators and cabinets for exhaust or recirculation, pieces</t>
  </si>
  <si>
    <t>Household electromechanical appliances with built-in electric motor, pieces</t>
  </si>
  <si>
    <t>Household vacuum cleaners, pieces</t>
  </si>
  <si>
    <t>Mixers, food grinders and juicers, pieces</t>
  </si>
  <si>
    <t>Liquid-filled radiators, electric convectors and electric fan heaters, pieces</t>
  </si>
  <si>
    <t>Electronic computing equipment, its parts and accessories, pieces</t>
  </si>
  <si>
    <t>Digital computing machines containing in one housing at least a central processor and an input and output device, combined or placed in separate blocks, pieces</t>
  </si>
  <si>
    <t>Lead-acid batteries for starting piston engines, pieces</t>
  </si>
  <si>
    <t>Electric lead-acid accumulators, except for lead-acid accumulators for starting piston engines, pieces</t>
  </si>
  <si>
    <t>Electric batteries nickel-cadmium, nickel-hydride, lithium-ion, lithium-polymer, nickel-iron and others, pieces</t>
  </si>
  <si>
    <t>Portable radio receivers, pieces</t>
  </si>
  <si>
    <t>Television receivers, whether or not combined with broadcasting receivers or sound or video recording or reproducing apparatus, pieces</t>
  </si>
  <si>
    <t>Video cameras and other video recording or reproducing equipment and digital cameras, pieces</t>
  </si>
  <si>
    <t>Medical and dental instruments and accessories and therapeutic devices and devices; prostheses and orthopedic devices, million tenge</t>
  </si>
  <si>
    <t>Syringes used in medicine, surgery, dentistry or veterinary medicine, thousand pieces</t>
  </si>
  <si>
    <t>Electronic devices for measuring the flow or level of liquids, pieces</t>
  </si>
  <si>
    <t>Meters for the production or consumption of gas, liquid or electricity, pieces</t>
  </si>
  <si>
    <t>Liquid meters (including calibrated), pieces</t>
  </si>
  <si>
    <t>Electricity meters (including calibrated), pieces</t>
  </si>
  <si>
    <t>Watches, except watch mechanisms and watch parts, pieces</t>
  </si>
  <si>
    <t>Passenger cars, pieces</t>
  </si>
  <si>
    <t>Vehicles for transporting ten or more people, pieces</t>
  </si>
  <si>
    <t>Trucks, pieces</t>
  </si>
  <si>
    <t>Vehicles special and specialized, pieces</t>
  </si>
  <si>
    <t>Dump trucks for use in off-road conditions, pieces</t>
  </si>
  <si>
    <t>Trailers and semi-trailers; containers, pieces</t>
  </si>
  <si>
    <t>Trailers and semi-trailers for housing or tourism, pieces</t>
  </si>
  <si>
    <t>Other trailers and semi-trailers, pieces</t>
  </si>
  <si>
    <t>Freight cars, non-self-propelled, pieces</t>
  </si>
  <si>
    <t>Parts of locomotives of railway, tram motor cars and rolling stock, including fasteners and fittings; mechanical equipment for traffic control, million tenge</t>
  </si>
  <si>
    <t>Special seating furniture mainly with a metal frame, pieces</t>
  </si>
  <si>
    <t>Seating furniture mostly with wooden frame, pieces</t>
  </si>
  <si>
    <t>Seating furniture, not included in other groups, pieces</t>
  </si>
  <si>
    <t>Wooden office furniture, pieces</t>
  </si>
  <si>
    <t>Wooden furniture for trade enterprises, pieces</t>
  </si>
  <si>
    <t>Kitchen furniture, pieces</t>
  </si>
  <si>
    <t>Wooden furniture for the dining room and living room, pieces</t>
  </si>
  <si>
    <t>Mattresses, pieces</t>
  </si>
  <si>
    <t>Production and distribution of electricity, gas and water</t>
  </si>
  <si>
    <t>Electricity, million kWh</t>
  </si>
  <si>
    <t>Durum wheat, soft wheat and surzhik (meslin), tons</t>
  </si>
  <si>
    <t>Corn (maize), tons</t>
  </si>
  <si>
    <t>Barley, tons</t>
  </si>
  <si>
    <t>Rye, tons</t>
  </si>
  <si>
    <t>Oats, tons</t>
  </si>
  <si>
    <t>Buckwheat, tons</t>
  </si>
  <si>
    <t>Rice, paddy, tons</t>
  </si>
  <si>
    <t>Vegetables and fruits</t>
  </si>
  <si>
    <t>Cabbage, tons</t>
  </si>
  <si>
    <t>Cultures melons, tons</t>
  </si>
  <si>
    <t>Peppers, tons</t>
  </si>
  <si>
    <t>Cucumbers and gherkins, tons</t>
  </si>
  <si>
    <t>Eggplant, tons</t>
  </si>
  <si>
    <t>Tomatoes, tons</t>
  </si>
  <si>
    <t>Table carrots, tons</t>
  </si>
  <si>
    <t>Garlic, tons</t>
  </si>
  <si>
    <t>Onion, tons</t>
  </si>
  <si>
    <t>Beetroot, tons</t>
  </si>
  <si>
    <t>Potatoes, tons</t>
  </si>
  <si>
    <t>Mushrooms and truffles, tons</t>
  </si>
  <si>
    <t>Fresh grapes, tons</t>
  </si>
  <si>
    <t>Apples, tons</t>
  </si>
  <si>
    <t xml:space="preserve"> Wheat flour from durum and soft wheat, tons</t>
  </si>
  <si>
    <t>Wheat bread, tons</t>
  </si>
  <si>
    <t>Groats and coarse flour buckwheat, tons</t>
  </si>
  <si>
    <t>Rice semi-husked or fully husked or split, tons</t>
  </si>
  <si>
    <t>Refined cane or beet sugar, chemically pure sucrose in the solid state, without aromatic and coloring additives, tons</t>
  </si>
  <si>
    <t>Sunflower oil refined and unrefined, tons</t>
  </si>
  <si>
    <t>Meat of cattle, tons</t>
  </si>
  <si>
    <t>Meat of sheep and goats, tons</t>
  </si>
  <si>
    <t>Pork meat, tons</t>
  </si>
  <si>
    <t>Horse meat, tons</t>
  </si>
  <si>
    <t>Poultry meat, tons</t>
  </si>
  <si>
    <t>Milk and cream, not condensed or sweetened, more than 1% but not more than 3% fat, pasteurized, tons</t>
  </si>
  <si>
    <t xml:space="preserve"> Kefir, not flavored, not containing fruit, nuts or cocoa additives, tons</t>
  </si>
  <si>
    <t>Cheese and cottage cheese, tons</t>
  </si>
  <si>
    <t>Butter not more than 85% fat, tons</t>
  </si>
  <si>
    <t>Chicken eggs, thousand pieces</t>
  </si>
  <si>
    <t>Salt iodized, tons</t>
  </si>
  <si>
    <t>Responsible for release:</t>
  </si>
  <si>
    <t>Department of Service and Energy Statistics</t>
  </si>
  <si>
    <t>Conventional designs:</t>
  </si>
  <si>
    <t>"-" - no case</t>
  </si>
  <si>
    <t>"0.0" - insignificant value</t>
  </si>
  <si>
    <t>"X" - data is confidential</t>
  </si>
  <si>
    <t>"..." - no data available</t>
  </si>
  <si>
    <t>In some cases, minor discrepancies between the total and the sum of the terms are explained by the rounding of the data.</t>
  </si>
  <si>
    <t>Methodological notes</t>
  </si>
  <si>
    <t xml:space="preserve"> Resources and use of certain types of products (goods) and raw materials</t>
  </si>
  <si>
    <t>mining industry</t>
  </si>
  <si>
    <t>Hard coal and lignite (brown coal)</t>
  </si>
  <si>
    <t>hard coal</t>
  </si>
  <si>
    <t>lignite (brown coal)</t>
  </si>
  <si>
    <t>Peat</t>
  </si>
  <si>
    <t>Crude petroleum and crude petroleum products derived from bituminous minerals</t>
  </si>
  <si>
    <t>crude oil (natural mixture of hydrocarbons), including oil obtained from bituminous minerals</t>
  </si>
  <si>
    <t>gas condensate</t>
  </si>
  <si>
    <t>Natural gas (natural) in gaseous state (commercial output)</t>
  </si>
  <si>
    <t>Associated petroleum gas</t>
  </si>
  <si>
    <t>iron ores</t>
  </si>
  <si>
    <t>Copper ores and concentrates</t>
  </si>
  <si>
    <t>Aluminum ores and concentrates</t>
  </si>
  <si>
    <t>Lead ores and concentrates</t>
  </si>
  <si>
    <t>Zinc ores and concentrates</t>
  </si>
  <si>
    <t>Chrome ores and concentrates</t>
  </si>
  <si>
    <t>Limestone and gypsum</t>
  </si>
  <si>
    <t>Chalk and dolomite uncalcined</t>
  </si>
  <si>
    <t>Natural sands</t>
  </si>
  <si>
    <t>Clays and kaolin</t>
  </si>
  <si>
    <t>Natural barium sulfate and carbonate, barite concentrates</t>
  </si>
  <si>
    <t>Pure salt and sodium chloride, sea water, edible salt</t>
  </si>
  <si>
    <t>Asbestos</t>
  </si>
  <si>
    <t>Meat and poultry, edible offal</t>
  </si>
  <si>
    <t>poultry meat, edible offal</t>
  </si>
  <si>
    <t>Fats of cattle, sheep, goats, pigs</t>
  </si>
  <si>
    <t>Other edible meat and meat offal, salted, in brine, dried or smoked (excluding pork, bovine meat); edible flour and powder of meat or meat offal</t>
  </si>
  <si>
    <t>Other prepared and preserved foodstuffs of meat, meat offal or animal blood, except semi-finished products of meat and meat offal</t>
  </si>
  <si>
    <t>sausages and similar products of meat, meat offal or animal blood</t>
  </si>
  <si>
    <t>Fish, crustaceans and molluscs, processed and canned</t>
  </si>
  <si>
    <t>Fruit and vegetable juices</t>
  </si>
  <si>
    <t>Processed and preserved vegetables, except potatoes; prepared food products based on vegetables and mushrooms</t>
  </si>
  <si>
    <t>Fruits and nuts, processed and canned</t>
  </si>
  <si>
    <t>Vegetable oils</t>
  </si>
  <si>
    <t>Sunflower oil</t>
  </si>
  <si>
    <t>Margarine and similar products</t>
  </si>
  <si>
    <t>Dairy products (excluding fresh milk)</t>
  </si>
  <si>
    <t xml:space="preserve"> liquid processed milk and cream</t>
  </si>
  <si>
    <t xml:space="preserve"> milk in solid form</t>
  </si>
  <si>
    <t xml:space="preserve"> butter</t>
  </si>
  <si>
    <t xml:space="preserve"> cheese and cottage cheese</t>
  </si>
  <si>
    <t xml:space="preserve"> condensed milk and cream, whether or not containing added sugar or other sweetening matter, not in solid forms</t>
  </si>
  <si>
    <t xml:space="preserve"> other fermented or fermented yoghurt, milk and cream</t>
  </si>
  <si>
    <t>Eggs</t>
  </si>
  <si>
    <t>Food ice cream and ice (including sherbet, hard candies), except for mixtures and bases for the preparation of ice cream</t>
  </si>
  <si>
    <t>Flour</t>
  </si>
  <si>
    <t>Cereals, including rice</t>
  </si>
  <si>
    <t>rice, half-husked or fully-husked or hulled or husked</t>
  </si>
  <si>
    <t>Bakery and confectionery</t>
  </si>
  <si>
    <t>bread; cakes and confectionery; other bakery products with added sweeteners</t>
  </si>
  <si>
    <t>crackers and cookies; confectionery and cakes with a long shelf life</t>
  </si>
  <si>
    <t>Macaroni, noodles, couscous and similar flour products</t>
  </si>
  <si>
    <t>Sugar</t>
  </si>
  <si>
    <t>Chocolate, chocolate and sugar confectionery</t>
  </si>
  <si>
    <t>Tea and coffee</t>
  </si>
  <si>
    <t>Vinegar, sauces, mixed spices, flour and mustard powder; mustard ready</t>
  </si>
  <si>
    <t>Food salt</t>
  </si>
  <si>
    <t>Baker's yeast; active yeast</t>
  </si>
  <si>
    <t>Vodka and alcoholic beverages</t>
  </si>
  <si>
    <t>Alcohol from distilled grape wine or grape pomace</t>
  </si>
  <si>
    <t>cognac and cognac drinks</t>
  </si>
  <si>
    <t>Wines - total (excluding cider and grape must)</t>
  </si>
  <si>
    <t>natural sparkling wine</t>
  </si>
  <si>
    <t>champagne</t>
  </si>
  <si>
    <t>natural grape wine, except sparkling wine</t>
  </si>
  <si>
    <t>Fermented drinks (apple cider, pear cider, honey drink); mixed drinks containing alcohol (without cider)</t>
  </si>
  <si>
    <t>vermouth and other natural flavored grape wines</t>
  </si>
  <si>
    <t>Beer, except for sediments and brewing waste</t>
  </si>
  <si>
    <t>Malt</t>
  </si>
  <si>
    <t>Mineral waters and soft drinks</t>
  </si>
  <si>
    <t>Cigarettes and cigarettes</t>
  </si>
  <si>
    <t>Cotton, carded and combed</t>
  </si>
  <si>
    <t>Yarn and sewing thread, cotton</t>
  </si>
  <si>
    <t>Woven fabrics of carded and combed wool, or of coarse animal hair or horse hair</t>
  </si>
  <si>
    <t>Cotton fabrics</t>
  </si>
  <si>
    <t>Fur, artificial, produced by weaving</t>
  </si>
  <si>
    <t>Blankets (except electric blankets) and travel blankets</t>
  </si>
  <si>
    <t>Carpets and carpet products</t>
  </si>
  <si>
    <t>Outerwear</t>
  </si>
  <si>
    <t>outerwear, knitted or crocheted</t>
  </si>
  <si>
    <t>Underwear</t>
  </si>
  <si>
    <t>Clothing and clothing accessories for infants</t>
  </si>
  <si>
    <t>Suits for sports, skiing and swimming and other clothing</t>
  </si>
  <si>
    <t>Pantyhose, tights, stockings, socks and other hosiery, knitted or crocheted</t>
  </si>
  <si>
    <t>Sweaters, jumpers, pullovers, cardigans, waistcoats and similar articles, knitted or crocheted</t>
  </si>
  <si>
    <t>Footwear other than sports, protective and orthopedic footwear</t>
  </si>
  <si>
    <t>Timber, sawn or split lengthwise, cut into pieces or cut, with a thickness exceeding 6 mm; wooden sleepers for railway or tramways, not impregnated</t>
  </si>
  <si>
    <t>Particle boards and similar boards, of wood and other lignified materials</t>
  </si>
  <si>
    <t>Fibreboards of wood and lignified materials, other</t>
  </si>
  <si>
    <t>Veneer; plywood sheets and pressed wood</t>
  </si>
  <si>
    <t>Wooden building structures and joinery products (except prefabricated structures)</t>
  </si>
  <si>
    <t>wooden building structures and joinery products, not included in other groups</t>
  </si>
  <si>
    <t>Prefabricated wooden building structures</t>
  </si>
  <si>
    <t>Paper for making sanitary or cosmetic napkins, towels or tablecloths, cellulose wadding and webs of cellulose fibers</t>
  </si>
  <si>
    <t>Toilet paper, handkerchiefs, hygienic or cosmetic napkins and towels, tablecloths and table napkins of paper pulp, paper, cellulose wadding or cellulose fiber cloth</t>
  </si>
  <si>
    <t>toilet paper</t>
  </si>
  <si>
    <t>Sanitary towels and tampons, baby diapers and diapers and similar sanitary wares, garments and accessories, of paper pulp, paper, cellulose wadding or webs of cellulose fibers</t>
  </si>
  <si>
    <t>Envelopes, postcards, postcards, plain postcards and cards for correspondence made of paper or cardboard; boxes, bags, wallets, notebooks made of paper or cardboard with paper stationery</t>
  </si>
  <si>
    <t>notebooks</t>
  </si>
  <si>
    <t>Coke and semi-coke from coal, lignite or peat; retort coal</t>
  </si>
  <si>
    <t>Motor fuel (gasoline, including aviation)</t>
  </si>
  <si>
    <t>Motor gasoline (distillation temperature - 30-220 degrees Celsius) for engines with spark ignition, with a lead content of not more than 0.013 g / l, without additives TEL or TML</t>
  </si>
  <si>
    <t>Other light petroleum distillates, light petroleum distillates, n.e.c.</t>
  </si>
  <si>
    <t>Kerosene</t>
  </si>
  <si>
    <t>Gas oils (diesel fuel)</t>
  </si>
  <si>
    <t>Other medium oil distillates, medium oil distillates, n.e.c.</t>
  </si>
  <si>
    <t>Fuel oil (fuel oil), not included in other groups</t>
  </si>
  <si>
    <t>Heavy petroleum distillates, n.e.c.</t>
  </si>
  <si>
    <t>Petroleum gases and other gaseous hydrocarbons, except natural gas</t>
  </si>
  <si>
    <t>Propane and butane liquefied</t>
  </si>
  <si>
    <t>Purified gases, including ethylene, propylene, butylene, butadiene and other petroleum gases</t>
  </si>
  <si>
    <t>Petroleum coke, petroleum bitumen and other residues from the refining of petroleum or petroleum products</t>
  </si>
  <si>
    <t>Oxides and hydroxides of chromium (except chromium trioxide)</t>
  </si>
  <si>
    <t>Phosphorus</t>
  </si>
  <si>
    <t>Sulfuric acid</t>
  </si>
  <si>
    <t>Sulfides, sulfites and sulfates</t>
  </si>
  <si>
    <t>Carbides, whether or not chemically defined</t>
  </si>
  <si>
    <t>Nitrogen, mineral or chemical fertilizers</t>
  </si>
  <si>
    <t>Phosphate, mineral or chemical fertilizers</t>
  </si>
  <si>
    <t>Ethylene polymers in primary forms</t>
  </si>
  <si>
    <t>Styrene polymers in primary forms</t>
  </si>
  <si>
    <t>Other amino resins, phenolic resins and polyurethanes in primary forms</t>
  </si>
  <si>
    <t>Paints and varnishes based on polymers</t>
  </si>
  <si>
    <t>Other paints and varnishes and related products; paint for artists and printing ink</t>
  </si>
  <si>
    <t>Non-refractory compositions for preparing surfaces of facades, internal walls of buildings, floors, ceilings, etc.</t>
  </si>
  <si>
    <t>Soap and organic surface-active substances and preparations for use as soap; paper, wadding, felt, felt and non-woven fabrics, impregnated or coated with soap and detergents</t>
  </si>
  <si>
    <t>Detergents</t>
  </si>
  <si>
    <t>Cleaning pastes, powders and other cleaning agents</t>
  </si>
  <si>
    <t>Perfumes and cosmetics</t>
  </si>
  <si>
    <t>Shampoos, hair sprays, waving or styling products</t>
  </si>
  <si>
    <t>Oral and dental hygiene products, including fixing powders for dentures</t>
  </si>
  <si>
    <t>Toothpastes and dentifrice powders</t>
  </si>
  <si>
    <t>Shaving products; deodorants and antiperspirants; compositions for taking baths; other perfumes, cosmetics and toilet preparations, not included in other groups</t>
  </si>
  <si>
    <t>Glues and gelatins and gelatin derivatives, including albumins</t>
  </si>
  <si>
    <t>Lubricants; additives, antifreeze</t>
  </si>
  <si>
    <t>Additives for cements, mortars or concretes</t>
  </si>
  <si>
    <t>Provitamins, vitamins and their derivatives</t>
  </si>
  <si>
    <t>Antibiotics</t>
  </si>
  <si>
    <t>Tires rubber pneumatic new</t>
  </si>
  <si>
    <t>Rubber pneumatic tires new for buses or trucks, for aviation</t>
  </si>
  <si>
    <t>Tires for agricultural machines, other new pneumatic rubber tires</t>
  </si>
  <si>
    <t>Rubber tubes, solid or cushion tires, replaceable treads and rim tapes</t>
  </si>
  <si>
    <t>Tires rubber pneumatic restored</t>
  </si>
  <si>
    <t>Pipes, tubes, sleeves and hoses, of rubber (except ebonite)</t>
  </si>
  <si>
    <t>Rubber conveyor belts and drive belts</t>
  </si>
  <si>
    <t>Pipes, tubes, sleeves and hoses and their fittings, of plastics</t>
  </si>
  <si>
    <t>Pipes, tubes and hoses and their fittings, rigid, of ethylene polymers</t>
  </si>
  <si>
    <t>Floor, wall and ceiling coverings made of plastics, in rolls or in the form of tiles</t>
  </si>
  <si>
    <t>Doors, windows, doorframes and window frames, thresholds for doors, shutters, blinds and similar articles and parts thereof, of plastics</t>
  </si>
  <si>
    <t>Linoleum and resilient floor coverings such as vinyl, linoleum, etc.</t>
  </si>
  <si>
    <t>Table, kitchen, toilet and other household articles of plastics</t>
  </si>
  <si>
    <t>Sheet glass</t>
  </si>
  <si>
    <t>Products insulating multilayer glass; glass mirrors</t>
  </si>
  <si>
    <t>Hollow glass</t>
  </si>
  <si>
    <t>Bottles, jars, flasks and other containers made of glass, except for ampoules; stoppers, lids and closures, of glass</t>
  </si>
  <si>
    <t>Preserving jars, stoppers, lids and similar articles of glass</t>
  </si>
  <si>
    <t>Fiberglass</t>
  </si>
  <si>
    <t>Refractory products</t>
  </si>
  <si>
    <t>Ceramic refractory bricks, blocks, tiles and similar ceramic refractory building materials, except materials of siliceous stone flour or diatomaceous earth</t>
  </si>
  <si>
    <t>Refractory bricks, blocks, tiles and similar ceramic refractory products containing more than 50% by weight of alumina (Al2O3), silica (SiO2), their mixtures or compounds</t>
  </si>
  <si>
    <t>Other refractory bricks, blocks, tiles and similar ceramic refractory products</t>
  </si>
  <si>
    <t>Refractory cements, mortars, concretes and similar compositions, not included in other groups</t>
  </si>
  <si>
    <t>Tiles and slabs ceramic</t>
  </si>
  <si>
    <t>Bricks, tiles and building products of baked clay</t>
  </si>
  <si>
    <t>Electrical insulators and insulating ceramic fittings for machines, devices and electrical equipment</t>
  </si>
  <si>
    <t>Portland cement (except white)</t>
  </si>
  <si>
    <t>Lime slaked, quicklime and hydraulic</t>
  </si>
  <si>
    <t>Gypsum</t>
  </si>
  <si>
    <t>Concrete products for construction purposes</t>
  </si>
  <si>
    <t>Tiles, slabs, bricks and similar articles, of cement, concrete or artificial stone</t>
  </si>
  <si>
    <t>Gypsum products for building purposes</t>
  </si>
  <si>
    <t>Drywall</t>
  </si>
  <si>
    <t>Commercial concrete</t>
  </si>
  <si>
    <t>Construction solutions</t>
  </si>
  <si>
    <t xml:space="preserve"> Stone processed for monuments, decoration and construction</t>
  </si>
  <si>
    <t>Paving stones, curbstones and paving slabs made of natural stone (except slate)</t>
  </si>
  <si>
    <t>Roofing or cladding products, of asphalt or similar materials, in rolls</t>
  </si>
  <si>
    <t>Slag wool, silicate mineral wool and similar mineral wool (including mixtures thereof) in blocks, sheets or rolls</t>
  </si>
  <si>
    <t>Mixtures and articles of mineral heat-insulating, sound-proofing or sound-absorbing materials, not included in other groups</t>
  </si>
  <si>
    <t>Pig iron, foundry or mirror iron in ingots, ingots or in the form of other primary forms</t>
  </si>
  <si>
    <t>Ferroalloys</t>
  </si>
  <si>
    <t>Ferromanganese</t>
  </si>
  <si>
    <t>Ferrochrome</t>
  </si>
  <si>
    <t>Ferrosilicon</t>
  </si>
  <si>
    <t>Ferrosiliconchrome</t>
  </si>
  <si>
    <t>Rolled flat</t>
  </si>
  <si>
    <t>Hot-rolled rods and rods; stainless steel open profiles, hot-rolled, hot-drawn or hot-pressed, but not further processed</t>
  </si>
  <si>
    <t>Welded profiles and sheet pile structures made of steel and ferrous metal products for railway tracks</t>
  </si>
  <si>
    <t>Pipes of different diameters, seamless hollow steel profiles</t>
  </si>
  <si>
    <t>Pipe fittings, steel, not cast</t>
  </si>
  <si>
    <t>Cold-rolled flat products less than 600 mm wide (uncoated, steel and clad, galvanized or otherwise coated)</t>
  </si>
  <si>
    <t>Profiles and angles obtained by cold forging or flexible from steel and ribbed sheets from non-alloyed steel (carbon steel)</t>
  </si>
  <si>
    <t>Pipes of large and small diameters; hollow profiles of cast iron</t>
  </si>
  <si>
    <t>Cast iron pipes and fittings for pipes made of cast iron</t>
  </si>
  <si>
    <t>Cold drawn wire</t>
  </si>
  <si>
    <t>Aluminum raw; aluminium oxide</t>
  </si>
  <si>
    <t>Lead, unwrought</t>
  </si>
  <si>
    <t>Zinc raw</t>
  </si>
  <si>
    <t>Refined copper and copper alloys, unworked; alloys based on copper</t>
  </si>
  <si>
    <t>Semi-finished products from copper and copper alloys</t>
  </si>
  <si>
    <t>Copper wire</t>
  </si>
  <si>
    <t>Prefabricated building structures made of concrete and metal structures prefabricated building</t>
  </si>
  <si>
    <t>Building prefabricated concrete structures</t>
  </si>
  <si>
    <t>Prefabricated steel structures</t>
  </si>
  <si>
    <t>Metal structures and their parts</t>
  </si>
  <si>
    <t>Other structures, parts of structures, plates, rods, angles, profiles and similar products, of ferrous or aluminum metals</t>
  </si>
  <si>
    <t>Radiators for central heating, without electric heating, from ferrous metals</t>
  </si>
  <si>
    <t>Central heating boilers for the production of hot water or low pressure steam</t>
  </si>
  <si>
    <t>Wire, rods, tubes, plates, electrodes coated or cored with flux material</t>
  </si>
  <si>
    <t>Non-precious metal coated electrodes used for arc welding</t>
  </si>
  <si>
    <t>Sinks, sinks, bathtubs, other sanitary wares and parts thereof, of ferrous, copper or aluminum metals</t>
  </si>
  <si>
    <t>Ferrous metal baths</t>
  </si>
  <si>
    <t>Centrifugal pumps for pumping liquids; other pumps</t>
  </si>
  <si>
    <t>Taps, valves, valves for sinks, sinks, bidets, toilet bowls, bathtubs and similar fittings; valves for central heating radiators</t>
  </si>
  <si>
    <t>Ball or roller bearings</t>
  </si>
  <si>
    <t>Winches of installations of mine lifting above mine placement; winches special for underground work; other winches and capstans</t>
  </si>
  <si>
    <t>Derrick cranes; cranes; movable lifting trusses, rack-mounted conveyors and workshop vehicles with a crane</t>
  </si>
  <si>
    <t>Overhead cranes (except for cranes on fixed supports), gantry, gantry, mobile lifting trusses on pneumatic wheels and reloading cranes (portal loaders)</t>
  </si>
  <si>
    <t>Heat exchange devices; refrigeration and air conditioning equipment</t>
  </si>
  <si>
    <t>fire extinguishers</t>
  </si>
  <si>
    <t>Tractors for agriculture and forestry and caterpillar tractors</t>
  </si>
  <si>
    <t>Disc plows and harrows</t>
  </si>
  <si>
    <t>Bulldozers, including universal, self-propelled</t>
  </si>
  <si>
    <t>Mechanical self-propelled single-bucket excavators and part-turn bucket loaders, other self-propelled machines for the mining industry</t>
  </si>
  <si>
    <t>Single-bucket mechanical self-propelled excavators and semi-rotary bucket loaders</t>
  </si>
  <si>
    <t>Refrigerators and freezers, domestic</t>
  </si>
  <si>
    <t>Washing machines for laundries; dry cleaning machines; drying machines with a capacity of over 10 kg</t>
  </si>
  <si>
    <t>Washing machines and dryers for household use</t>
  </si>
  <si>
    <t>Household ventilators and cabinets</t>
  </si>
  <si>
    <t>Household electromechanical appliances with built-in electric motor</t>
  </si>
  <si>
    <t>Household vacuum cleaners</t>
  </si>
  <si>
    <t>Mixers, food grinders and juicers</t>
  </si>
  <si>
    <t>Liquid-filled radiators, electric convectors and electric fan heaters</t>
  </si>
  <si>
    <t>Electronic computing equipment, its parts and accessories</t>
  </si>
  <si>
    <t>Digital computing machines containing in one housing at least a central processing unit and an input and output device, combined or placed in separate blocks</t>
  </si>
  <si>
    <t>Electric lead-acid batteries for starting piston engines</t>
  </si>
  <si>
    <t>Lead-acid batteries, except lead-acid batteries for starting reciprocating engines</t>
  </si>
  <si>
    <t>Electric batteries nickel-cadmium, nickel-hydride, lithium-ion, lithium-polymer, nickel-iron and others</t>
  </si>
  <si>
    <t xml:space="preserve"> Portable radios</t>
  </si>
  <si>
    <t>Television receivers, whether or not combined with broadcast receivers or sound or video recording or reproducing apparatus</t>
  </si>
  <si>
    <t>Video cameras and other video recording or reproducing apparatus and digital cameras</t>
  </si>
  <si>
    <t>Medical and dental instruments and accessories and therapeutic devices and devices; prostheses and orthopedic devices</t>
  </si>
  <si>
    <t>Syringes used in medicine, surgery, dentistry or veterinary medicine</t>
  </si>
  <si>
    <t>Instruments for measuring the flow or level of liquids, electronic</t>
  </si>
  <si>
    <t>Meters for the production or consumption of gas, liquid or electricity</t>
  </si>
  <si>
    <t>Liquid meters (including calibrated)</t>
  </si>
  <si>
    <t>Electricity meters (including calibrated)</t>
  </si>
  <si>
    <t>Watches, except watch mechanisms and parts of watches</t>
  </si>
  <si>
    <t>Passenger cars</t>
  </si>
  <si>
    <t>Cars for transporting ten or more people</t>
  </si>
  <si>
    <t>Trucks</t>
  </si>
  <si>
    <t>Cars special and specialized</t>
  </si>
  <si>
    <t>Dump trucks for off-road use</t>
  </si>
  <si>
    <t>Trailers and semi-trailers; containers</t>
  </si>
  <si>
    <t>Trailers and semi-trailers for housing or tourism</t>
  </si>
  <si>
    <t>Other trailers and semi-trailers</t>
  </si>
  <si>
    <t>Freight wagons, non-self-propelled</t>
  </si>
  <si>
    <t>Parts of locomotives of railway, tram motor cars and rolling stock, including fasteners and fittings; mechanical equipment for motion control</t>
  </si>
  <si>
    <t>Special seating furniture mainly with metal frame</t>
  </si>
  <si>
    <t>Seating furniture mainly with wooden frame</t>
  </si>
  <si>
    <t>Seating furniture n.e.c.</t>
  </si>
  <si>
    <t>Wooden office furniture</t>
  </si>
  <si>
    <t>Wooden furniture for trade enterprises</t>
  </si>
  <si>
    <t>Kitchen furniture</t>
  </si>
  <si>
    <t>Wooden furniture for the dining room and living room</t>
  </si>
  <si>
    <t>Mattresses</t>
  </si>
  <si>
    <t>Electricity</t>
  </si>
  <si>
    <t xml:space="preserve"> Production, export and import of cereals and vegetables</t>
  </si>
  <si>
    <t>Resources and use of certain types of products (goods) and raw materials according to SIFP</t>
  </si>
  <si>
    <t>Methodological explanations</t>
  </si>
  <si>
    <t>The operational data bulletin lists the resources and use of the most important types of products (commodities): natural fuels, petroleum products, certain types of industrial and technical products and consumer goods. Resources include the volume of production (extraction) of a particular type of product (commodity), its receipt from other countries (CIS and other countries of the world), changes in the level of inventories of manufacturers, wholesalers and retailers, consumers. Production (mining) - the amount of products (goods) mined or produced in the territory of the republic. Data on export-import operations of the Republic of Kazakhstan are given on the basis of cargo customs declarations without taking into account unorganized trade according to the State Revenue Committee of the Ministry of Finance of the Republic of Kazakhstan and the national statistical observation in the form 1-TS "Report on mutual trade in goods with the member states of the customs union". Import - the importation from abroad of goods intended for domestic use and for re-export. Export - the export of goods from the country for sale on the foreign market, as well as the re-export of goods of foreign origin. In value terms, the data of export-import transactions are calculated by converting the data of customs declarations in dollar terms into the national currency at the weighted average exchange rate of the reporting period. Realization in the domestic market determines the volume of consumption of products within the country.</t>
  </si>
  <si>
    <t>Estimation - the difference (imbalance) that occurs when forming the balance of resources and use due to different terms of the actual shipment of products for export and the final registration of customs declarations for goods, as well as due to changes in product stocks. The bulletin also contains commodity items for which balances of resources and use are not formed due to: lack of data on industry and agriculture in the monthly reporting forms; the use of different units of measurement for production and customs statistics.</t>
  </si>
  <si>
    <t>Resources and use of certain types of products (goods) and raw materials in the Republic of Kazakhstan</t>
  </si>
  <si>
    <t>White cabbage, tons</t>
  </si>
  <si>
    <t>G.S. Karaulova</t>
  </si>
  <si>
    <t xml:space="preserve"> © The Bureau of National statistics of the Agency for Strategic planning and reforms of the Republic of Kazakhstan</t>
  </si>
  <si>
    <t>5 Series. Statistics of foreign, mutual trade and commodity markets</t>
  </si>
  <si>
    <t>Сontent</t>
  </si>
  <si>
    <t>Director of the Department:</t>
  </si>
  <si>
    <t>1. Resources and use of certain types of products (goods) and raw materials *</t>
  </si>
  <si>
    <t xml:space="preserve"> 2. Export and import of cereals and vegetables *</t>
  </si>
  <si>
    <t>Grain crops**</t>
  </si>
  <si>
    <t xml:space="preserve"> 3. Resources and use of certain types of products (goods) and raw materials according to SIFP *</t>
  </si>
  <si>
    <t>Underwear, thousand pieces</t>
  </si>
  <si>
    <t>Tel. +7 7172 74 90 60</t>
  </si>
  <si>
    <t>January-February 2024</t>
  </si>
  <si>
    <t>February 2024</t>
  </si>
  <si>
    <t>Address:</t>
  </si>
  <si>
    <t>* Preliminary data.</t>
  </si>
  <si>
    <t>** For agricultural products, gross harvest data is tracked only for a year.</t>
  </si>
  <si>
    <t>* Socially Important Food Products (preliminary data).</t>
  </si>
  <si>
    <t xml:space="preserve">010000, Astana city, </t>
  </si>
  <si>
    <t>Mangilik el avenue, 8</t>
  </si>
  <si>
    <t>House of ministries, Entrance 4</t>
  </si>
  <si>
    <t xml:space="preserve">Exe: </t>
  </si>
  <si>
    <t>G.A. Takisheva</t>
  </si>
  <si>
    <t xml:space="preserve">Tel. +7 7172 74 95 98 </t>
  </si>
  <si>
    <t>Е-mail: g.takisheva@aspire.gov.kz</t>
  </si>
  <si>
    <t xml:space="preserve">Date of publication: 20.05.2024
</t>
  </si>
  <si>
    <t>Date of next publication: 20.06.2024</t>
  </si>
  <si>
    <t>January-March 2024</t>
  </si>
  <si>
    <t>March 2024</t>
  </si>
  <si>
    <t>March 2023</t>
  </si>
  <si>
    <t>January-March 2023</t>
  </si>
  <si>
    <t xml:space="preserve"> by February 2024</t>
  </si>
  <si>
    <t>by March 2023</t>
  </si>
  <si>
    <t>January-March 2024 by January-March 2023</t>
  </si>
  <si>
    <t>x</t>
  </si>
  <si>
    <t>No. 8-9/3477-ВН</t>
  </si>
  <si>
    <t>May 17,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</si>
</sst>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quot;р.&quot;;[Red]\-#,##0.0&quot;р.&quot;"/>
  </numFmts>
  <fonts count="25" x14ac:knownFonts="1">
    <font>
      <sz val="11"/>
      <color theme="1"/>
      <name val="Calibri"/>
      <family val="2"/>
      <charset val="204"/>
      <scheme val="minor"/>
    </font>
    <font>
      <sz val="10"/>
      <name val="Arial"/>
      <family val="2"/>
      <charset val="204"/>
    </font>
    <font>
      <sz val="10"/>
      <name val="Arial Cyr"/>
      <charset val="204"/>
    </font>
    <font>
      <u/>
      <sz val="11"/>
      <color theme="10"/>
      <name val="Calibri"/>
      <family val="2"/>
      <charset val="204"/>
      <scheme val="minor"/>
    </font>
    <font>
      <sz val="11"/>
      <color indexed="8"/>
      <name val="Calibri"/>
      <family val="2"/>
      <scheme val="minor"/>
    </font>
    <font>
      <i/>
      <sz val="8"/>
      <name val="Roboto"/>
      <charset val="204"/>
    </font>
    <font>
      <sz val="8"/>
      <name val="Roboto"/>
      <charset val="204"/>
    </font>
    <font>
      <b/>
      <sz val="8"/>
      <name val="Roboto"/>
      <charset val="204"/>
    </font>
    <font>
      <sz val="8"/>
      <color indexed="8"/>
      <name val="Roboto"/>
      <charset val="204"/>
    </font>
    <font>
      <i/>
      <sz val="8"/>
      <color indexed="8"/>
      <name val="Roboto"/>
      <charset val="204"/>
    </font>
    <font>
      <sz val="8"/>
      <color theme="1"/>
      <name val="Roboto"/>
      <charset val="204"/>
    </font>
    <font>
      <sz val="11"/>
      <color theme="1"/>
      <name val="Roboto"/>
      <charset val="204"/>
    </font>
    <font>
      <b/>
      <sz val="14"/>
      <name val="Roboto"/>
      <charset val="204"/>
    </font>
    <font>
      <sz val="11"/>
      <name val="Roboto"/>
      <charset val="204"/>
    </font>
    <font>
      <sz val="14"/>
      <name val="Roboto"/>
      <charset val="204"/>
    </font>
    <font>
      <sz val="14"/>
      <color theme="1"/>
      <name val="Roboto"/>
      <charset val="204"/>
    </font>
    <font>
      <sz val="10"/>
      <name val="Roboto"/>
      <charset val="204"/>
    </font>
    <font>
      <b/>
      <sz val="20"/>
      <name val="Roboto Bold"/>
      <charset val="204"/>
    </font>
    <font>
      <b/>
      <sz val="14"/>
      <name val="Roboto Bold"/>
      <charset val="204"/>
    </font>
    <font>
      <i/>
      <sz val="10"/>
      <name val="Roboto"/>
      <charset val="204"/>
    </font>
    <font>
      <u/>
      <sz val="14"/>
      <color theme="10"/>
      <name val="Roboto"/>
      <charset val="204"/>
    </font>
    <font>
      <b/>
      <sz val="12"/>
      <name val="Roboto"/>
      <charset val="204"/>
    </font>
    <font>
      <b/>
      <sz val="10"/>
      <name val="Roboto"/>
      <charset val="204"/>
    </font>
    <font>
      <sz val="8"/>
      <name val="Roboto Bold"/>
      <charset val="204"/>
    </font>
    <font>
      <b/>
      <sz val="10"/>
      <name val="Roboto Bold"/>
      <charset val="204"/>
    </font>
  </fonts>
  <fills count="3">
    <fill>
      <patternFill patternType="none"/>
    </fill>
    <fill>
      <patternFill patternType="gray125"/>
    </fill>
    <fill>
      <patternFill patternType="solid">
        <fgColor rgb="FFFFFFFF"/>
        <bgColor indexed="64"/>
      </patternFill>
    </fill>
  </fills>
  <borders count="10">
    <border>
      <left/>
      <right/>
      <top/>
      <bottom/>
      <diagonal/>
    </border>
    <border>
      <left/>
      <right/>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bottom/>
      <diagonal/>
    </border>
    <border>
      <left/>
      <right/>
      <top style="thin">
        <color indexed="64"/>
      </top>
      <bottom/>
      <diagonal/>
    </border>
    <border>
      <left style="thin">
        <color indexed="64"/>
      </left>
      <right style="thin">
        <color indexed="64"/>
      </right>
      <top style="thin">
        <color indexed="64"/>
      </top>
      <bottom/>
      <diagonal/>
    </border>
  </borders>
  <cellStyleXfs count="7">
    <xf numFmtId="0" fontId="0" fillId="0" borderId="0"/>
    <xf numFmtId="0" fontId="1" fillId="0" borderId="0"/>
    <xf numFmtId="0" fontId="2" fillId="0" borderId="0"/>
    <xf numFmtId="0" fontId="2" fillId="0" borderId="0"/>
    <xf numFmtId="0" fontId="2" fillId="0" borderId="0"/>
    <xf numFmtId="0" fontId="3" fillId="0" borderId="0" applyNumberFormat="0" applyFill="0" applyBorder="0" applyAlignment="0" applyProtection="0"/>
    <xf numFmtId="0" fontId="4" fillId="0" borderId="0"/>
  </cellStyleXfs>
  <cellXfs count="109">
    <xf numFmtId="0" fontId="0" fillId="0" borderId="0" xfId="0"/>
    <xf numFmtId="0" fontId="8" fillId="0" borderId="0" xfId="0" applyFont="1" applyFill="1" applyAlignment="1">
      <alignment wrapText="1"/>
    </xf>
    <xf numFmtId="164" fontId="6" fillId="0" borderId="5" xfId="0" applyNumberFormat="1" applyFont="1" applyFill="1" applyBorder="1" applyAlignment="1">
      <alignment horizontal="center" vertical="center" wrapText="1"/>
    </xf>
    <xf numFmtId="165" fontId="7" fillId="0" borderId="0" xfId="0" applyNumberFormat="1" applyFont="1" applyFill="1" applyBorder="1" applyAlignment="1">
      <alignment horizontal="left" wrapText="1"/>
    </xf>
    <xf numFmtId="0" fontId="8" fillId="0" borderId="0" xfId="0" applyFont="1" applyAlignment="1">
      <alignment horizontal="right" wrapText="1"/>
    </xf>
    <xf numFmtId="0" fontId="8" fillId="0" borderId="0" xfId="0" applyFont="1" applyFill="1" applyAlignment="1">
      <alignment horizontal="right" wrapText="1"/>
    </xf>
    <xf numFmtId="165" fontId="6" fillId="0" borderId="0" xfId="0" applyNumberFormat="1" applyFont="1" applyFill="1" applyBorder="1" applyAlignment="1">
      <alignment horizontal="left" wrapText="1"/>
    </xf>
    <xf numFmtId="165" fontId="8" fillId="0" borderId="0" xfId="0" applyNumberFormat="1" applyFont="1" applyFill="1" applyAlignment="1">
      <alignment horizontal="right" wrapText="1"/>
    </xf>
    <xf numFmtId="165" fontId="6" fillId="0" borderId="0" xfId="0" applyNumberFormat="1" applyFont="1" applyFill="1" applyBorder="1" applyAlignment="1">
      <alignment horizontal="right" vertical="center" wrapText="1"/>
    </xf>
    <xf numFmtId="165" fontId="6" fillId="0" borderId="0" xfId="0" applyNumberFormat="1" applyFont="1" applyFill="1" applyBorder="1" applyAlignment="1">
      <alignment horizontal="left" wrapText="1" indent="1"/>
    </xf>
    <xf numFmtId="165" fontId="7" fillId="0" borderId="0" xfId="0" applyNumberFormat="1" applyFont="1" applyFill="1" applyBorder="1" applyAlignment="1">
      <alignment wrapText="1"/>
    </xf>
    <xf numFmtId="165" fontId="6" fillId="0" borderId="1" xfId="0" applyNumberFormat="1" applyFont="1" applyFill="1" applyBorder="1" applyAlignment="1">
      <alignment horizontal="left" wrapText="1" indent="1"/>
    </xf>
    <xf numFmtId="165" fontId="8" fillId="0" borderId="0" xfId="0" applyNumberFormat="1" applyFont="1" applyFill="1" applyBorder="1" applyAlignment="1">
      <alignment horizontal="right" wrapText="1"/>
    </xf>
    <xf numFmtId="165" fontId="6" fillId="0" borderId="0" xfId="0" applyNumberFormat="1" applyFont="1" applyFill="1" applyBorder="1"/>
    <xf numFmtId="165" fontId="5" fillId="0" borderId="0" xfId="0" applyNumberFormat="1" applyFont="1" applyFill="1" applyBorder="1" applyAlignment="1">
      <alignment horizontal="left" wrapText="1"/>
    </xf>
    <xf numFmtId="165" fontId="8" fillId="0" borderId="0" xfId="0" applyNumberFormat="1" applyFont="1" applyFill="1"/>
    <xf numFmtId="0" fontId="8" fillId="0" borderId="0" xfId="0" applyFont="1" applyFill="1"/>
    <xf numFmtId="164" fontId="7" fillId="0" borderId="0" xfId="0" applyNumberFormat="1" applyFont="1" applyFill="1" applyBorder="1" applyAlignment="1">
      <alignment wrapText="1"/>
    </xf>
    <xf numFmtId="0" fontId="8" fillId="0" borderId="0" xfId="0" applyFont="1" applyBorder="1" applyAlignment="1">
      <alignment horizontal="left" wrapText="1"/>
    </xf>
    <xf numFmtId="166" fontId="6" fillId="0" borderId="0" xfId="0" applyNumberFormat="1" applyFont="1" applyFill="1" applyBorder="1" applyAlignment="1">
      <alignment horizontal="right" vertical="center" wrapText="1"/>
    </xf>
    <xf numFmtId="0" fontId="9" fillId="0" borderId="0" xfId="0" applyFont="1" applyBorder="1" applyAlignment="1">
      <alignment horizontal="left" wrapText="1"/>
    </xf>
    <xf numFmtId="0" fontId="9" fillId="0" borderId="0" xfId="0" applyFont="1" applyBorder="1" applyAlignment="1">
      <alignment wrapText="1"/>
    </xf>
    <xf numFmtId="164" fontId="6" fillId="0" borderId="0" xfId="0" applyNumberFormat="1" applyFont="1" applyFill="1" applyBorder="1"/>
    <xf numFmtId="165" fontId="10" fillId="0" borderId="0" xfId="0" applyNumberFormat="1" applyFont="1" applyFill="1" applyBorder="1"/>
    <xf numFmtId="0" fontId="10" fillId="0" borderId="0" xfId="0" applyFont="1" applyFill="1" applyBorder="1"/>
    <xf numFmtId="165" fontId="10" fillId="0" borderId="0" xfId="0" applyNumberFormat="1" applyFont="1" applyFill="1"/>
    <xf numFmtId="0" fontId="10" fillId="0" borderId="0" xfId="0" applyFont="1" applyFill="1"/>
    <xf numFmtId="0" fontId="10" fillId="0" borderId="0" xfId="0" applyFont="1"/>
    <xf numFmtId="0" fontId="5" fillId="0" borderId="0" xfId="0" applyFont="1" applyFill="1" applyAlignment="1">
      <alignment horizontal="left" wrapText="1"/>
    </xf>
    <xf numFmtId="49" fontId="8" fillId="0" borderId="0" xfId="0" applyNumberFormat="1" applyFont="1" applyFill="1" applyAlignment="1">
      <alignment horizontal="left" vertical="center"/>
    </xf>
    <xf numFmtId="14" fontId="10" fillId="0" borderId="0" xfId="0" applyNumberFormat="1" applyFont="1" applyFill="1" applyBorder="1" applyAlignment="1">
      <alignment horizontal="left" wrapText="1"/>
    </xf>
    <xf numFmtId="165" fontId="6" fillId="0" borderId="0" xfId="0" applyNumberFormat="1" applyFont="1" applyFill="1" applyBorder="1" applyAlignment="1">
      <alignment horizontal="left"/>
    </xf>
    <xf numFmtId="165" fontId="6" fillId="0" borderId="0" xfId="0" applyNumberFormat="1" applyFont="1" applyFill="1" applyBorder="1" applyAlignment="1">
      <alignment horizontal="right"/>
    </xf>
    <xf numFmtId="164" fontId="6" fillId="0" borderId="0" xfId="0" applyNumberFormat="1" applyFont="1" applyFill="1" applyBorder="1" applyAlignment="1">
      <alignment horizontal="right"/>
    </xf>
    <xf numFmtId="14" fontId="6" fillId="0" borderId="0" xfId="0" applyNumberFormat="1" applyFont="1" applyFill="1" applyBorder="1" applyAlignment="1">
      <alignment horizontal="left" wrapText="1"/>
    </xf>
    <xf numFmtId="164" fontId="6" fillId="0" borderId="0" xfId="0" applyNumberFormat="1" applyFont="1" applyFill="1" applyBorder="1" applyAlignment="1">
      <alignment horizontal="left"/>
    </xf>
    <xf numFmtId="164" fontId="6" fillId="0" borderId="1" xfId="0" applyNumberFormat="1" applyFont="1" applyFill="1" applyBorder="1"/>
    <xf numFmtId="0" fontId="7" fillId="0" borderId="8" xfId="0" applyFont="1" applyFill="1" applyBorder="1" applyAlignment="1">
      <alignment wrapText="1"/>
    </xf>
    <xf numFmtId="164" fontId="6" fillId="0" borderId="8" xfId="0" applyNumberFormat="1" applyFont="1" applyFill="1" applyBorder="1" applyAlignment="1">
      <alignment horizontal="left"/>
    </xf>
    <xf numFmtId="165" fontId="6" fillId="0" borderId="8" xfId="0" applyNumberFormat="1" applyFont="1" applyFill="1" applyBorder="1" applyAlignment="1">
      <alignment horizontal="left"/>
    </xf>
    <xf numFmtId="0" fontId="7" fillId="0" borderId="8" xfId="0" applyFont="1" applyFill="1" applyBorder="1" applyAlignment="1"/>
    <xf numFmtId="0" fontId="6" fillId="0" borderId="8" xfId="0" applyFont="1" applyFill="1" applyBorder="1"/>
    <xf numFmtId="164" fontId="6" fillId="0" borderId="8" xfId="0" applyNumberFormat="1" applyFont="1" applyFill="1" applyBorder="1" applyAlignment="1">
      <alignment horizontal="right"/>
    </xf>
    <xf numFmtId="0" fontId="6" fillId="0" borderId="0" xfId="0" applyFont="1" applyFill="1" applyBorder="1"/>
    <xf numFmtId="0" fontId="6" fillId="0" borderId="0" xfId="0" applyFont="1" applyFill="1" applyBorder="1" applyAlignment="1">
      <alignment horizontal="left"/>
    </xf>
    <xf numFmtId="0" fontId="8" fillId="0" borderId="0" xfId="0" applyFont="1" applyFill="1" applyBorder="1"/>
    <xf numFmtId="0" fontId="6" fillId="0" borderId="0" xfId="1" applyFont="1" applyAlignment="1">
      <alignment vertical="top" wrapText="1"/>
    </xf>
    <xf numFmtId="0" fontId="11" fillId="0" borderId="0" xfId="0" applyFont="1"/>
    <xf numFmtId="0" fontId="11" fillId="0" borderId="0" xfId="0" applyFont="1" applyAlignment="1">
      <alignment vertical="top" wrapText="1"/>
    </xf>
    <xf numFmtId="0" fontId="12" fillId="0" borderId="0" xfId="1" applyFont="1" applyAlignment="1">
      <alignment horizontal="right" vertical="top" wrapText="1"/>
    </xf>
    <xf numFmtId="0" fontId="13" fillId="0" borderId="0" xfId="0" applyFont="1"/>
    <xf numFmtId="0" fontId="14" fillId="0" borderId="0" xfId="1" applyFont="1"/>
    <xf numFmtId="0" fontId="15" fillId="0" borderId="0" xfId="0" applyFont="1"/>
    <xf numFmtId="0" fontId="16" fillId="0" borderId="0" xfId="1" applyFont="1"/>
    <xf numFmtId="0" fontId="16" fillId="0" borderId="0" xfId="0" applyFont="1" applyAlignment="1"/>
    <xf numFmtId="0" fontId="16" fillId="0" borderId="0" xfId="3" applyFont="1"/>
    <xf numFmtId="0" fontId="16" fillId="0" borderId="0" xfId="0" applyFont="1" applyAlignment="1">
      <alignment vertical="top" wrapText="1"/>
    </xf>
    <xf numFmtId="0" fontId="19" fillId="0" borderId="0" xfId="1" applyFont="1" applyAlignment="1">
      <alignment horizontal="left"/>
    </xf>
    <xf numFmtId="0" fontId="16" fillId="0" borderId="0" xfId="0" applyFont="1"/>
    <xf numFmtId="0" fontId="14" fillId="0" borderId="0" xfId="3" applyFont="1" applyFill="1"/>
    <xf numFmtId="0" fontId="12" fillId="0" borderId="0" xfId="3" applyFont="1" applyFill="1" applyAlignment="1">
      <alignment horizontal="center"/>
    </xf>
    <xf numFmtId="0" fontId="20" fillId="0" borderId="0" xfId="5" applyFont="1" applyFill="1" applyBorder="1" applyAlignment="1">
      <alignment wrapText="1"/>
    </xf>
    <xf numFmtId="0" fontId="20" fillId="0" borderId="0" xfId="5" applyFont="1" applyFill="1" applyBorder="1" applyAlignment="1">
      <alignment horizontal="left" wrapText="1" indent="1"/>
    </xf>
    <xf numFmtId="0" fontId="12" fillId="0" borderId="0" xfId="3" applyFont="1" applyFill="1" applyBorder="1" applyAlignment="1">
      <alignment wrapText="1"/>
    </xf>
    <xf numFmtId="0" fontId="16" fillId="0" borderId="0" xfId="3" applyFont="1" applyAlignment="1"/>
    <xf numFmtId="0" fontId="22" fillId="0" borderId="0" xfId="3" applyFont="1" applyAlignment="1">
      <alignment horizontal="center" vertical="top"/>
    </xf>
    <xf numFmtId="0" fontId="16" fillId="0" borderId="0" xfId="3" applyFont="1" applyAlignment="1">
      <alignment horizontal="justify" vertical="top" wrapText="1"/>
    </xf>
    <xf numFmtId="0" fontId="16" fillId="0" borderId="0" xfId="3" applyFont="1" applyAlignment="1">
      <alignment horizontal="justify"/>
    </xf>
    <xf numFmtId="0" fontId="21" fillId="0" borderId="0" xfId="3" applyFont="1" applyFill="1" applyAlignment="1">
      <alignment horizontal="center"/>
    </xf>
    <xf numFmtId="165" fontId="7" fillId="0" borderId="8" xfId="0" applyNumberFormat="1" applyFont="1" applyFill="1" applyBorder="1" applyAlignment="1">
      <alignment horizontal="left"/>
    </xf>
    <xf numFmtId="0" fontId="8" fillId="0" borderId="0" xfId="0" applyFont="1" applyFill="1" applyAlignment="1">
      <alignment horizontal="left"/>
    </xf>
    <xf numFmtId="0" fontId="5" fillId="0" borderId="0" xfId="0" applyFont="1" applyFill="1" applyAlignment="1">
      <alignment horizontal="left" wrapText="1"/>
    </xf>
    <xf numFmtId="165" fontId="6" fillId="0" borderId="0" xfId="0" applyNumberFormat="1" applyFont="1" applyFill="1"/>
    <xf numFmtId="165" fontId="6" fillId="0" borderId="0" xfId="0" applyNumberFormat="1" applyFont="1" applyFill="1" applyAlignment="1">
      <alignment horizontal="right" wrapText="1"/>
    </xf>
    <xf numFmtId="165" fontId="8" fillId="0" borderId="1" xfId="0" applyNumberFormat="1" applyFont="1" applyFill="1" applyBorder="1" applyAlignment="1">
      <alignment horizontal="right" wrapText="1"/>
    </xf>
    <xf numFmtId="165" fontId="6" fillId="0" borderId="1" xfId="0" applyNumberFormat="1" applyFont="1" applyFill="1" applyBorder="1"/>
    <xf numFmtId="165" fontId="6" fillId="0" borderId="1" xfId="0" applyNumberFormat="1" applyFont="1" applyFill="1" applyBorder="1" applyAlignment="1">
      <alignment horizontal="right" vertical="center" wrapText="1"/>
    </xf>
    <xf numFmtId="165" fontId="8" fillId="0" borderId="0" xfId="0" applyNumberFormat="1" applyFont="1" applyAlignment="1">
      <alignment horizontal="right" wrapText="1"/>
    </xf>
    <xf numFmtId="0" fontId="6" fillId="0" borderId="0" xfId="0" applyFont="1" applyFill="1" applyAlignment="1">
      <alignment wrapText="1"/>
    </xf>
    <xf numFmtId="0" fontId="6" fillId="0" borderId="0" xfId="0" applyFont="1" applyFill="1"/>
    <xf numFmtId="0" fontId="5" fillId="0" borderId="0" xfId="0" applyFont="1" applyFill="1" applyAlignment="1">
      <alignment horizontal="left"/>
    </xf>
    <xf numFmtId="165" fontId="23" fillId="0" borderId="0" xfId="0" applyNumberFormat="1" applyFont="1" applyFill="1" applyBorder="1" applyAlignment="1">
      <alignment horizontal="left" wrapText="1" indent="1"/>
    </xf>
    <xf numFmtId="0" fontId="18" fillId="0" borderId="0" xfId="1" applyFont="1" applyAlignment="1">
      <alignment horizontal="left" vertical="center" wrapText="1"/>
    </xf>
    <xf numFmtId="0" fontId="6" fillId="0" borderId="0" xfId="1" applyFont="1" applyFill="1" applyAlignment="1">
      <alignment horizontal="center" vertical="top" wrapText="1"/>
    </xf>
    <xf numFmtId="0" fontId="12" fillId="0" borderId="0" xfId="1" applyFont="1" applyAlignment="1">
      <alignment horizontal="left" vertical="top" wrapText="1"/>
    </xf>
    <xf numFmtId="0" fontId="12" fillId="0" borderId="0" xfId="1" applyFont="1" applyAlignment="1">
      <alignment horizontal="right" vertical="top" wrapText="1"/>
    </xf>
    <xf numFmtId="0" fontId="17" fillId="2" borderId="0" xfId="1" applyFont="1" applyFill="1" applyAlignment="1">
      <alignment horizontal="left" vertical="top" wrapText="1"/>
    </xf>
    <xf numFmtId="0" fontId="16" fillId="0" borderId="0" xfId="3" applyFont="1" applyAlignment="1"/>
    <xf numFmtId="165" fontId="6" fillId="0" borderId="5" xfId="0" applyNumberFormat="1" applyFont="1" applyFill="1" applyBorder="1" applyAlignment="1">
      <alignment horizontal="center" vertical="center" wrapText="1"/>
    </xf>
    <xf numFmtId="164" fontId="22" fillId="0" borderId="0" xfId="0" applyNumberFormat="1" applyFont="1" applyFill="1" applyBorder="1" applyAlignment="1">
      <alignment horizontal="center" vertical="center" wrapText="1"/>
    </xf>
    <xf numFmtId="164" fontId="22" fillId="0" borderId="1" xfId="0" applyNumberFormat="1" applyFont="1" applyFill="1" applyBorder="1" applyAlignment="1">
      <alignment horizontal="center" vertical="center" wrapText="1"/>
    </xf>
    <xf numFmtId="165" fontId="6" fillId="0" borderId="9" xfId="0" applyNumberFormat="1" applyFont="1" applyFill="1" applyBorder="1" applyAlignment="1">
      <alignment horizontal="center" vertical="center" wrapText="1"/>
    </xf>
    <xf numFmtId="165" fontId="6" fillId="0" borderId="7" xfId="0" applyNumberFormat="1" applyFont="1" applyFill="1" applyBorder="1" applyAlignment="1">
      <alignment horizontal="center" vertical="center" wrapText="1"/>
    </xf>
    <xf numFmtId="165" fontId="6" fillId="0" borderId="6"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164" fontId="6" fillId="0" borderId="4" xfId="0" applyNumberFormat="1"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164" fontId="6" fillId="0" borderId="6" xfId="0" applyNumberFormat="1" applyFont="1" applyFill="1" applyBorder="1" applyAlignment="1">
      <alignment horizontal="center" vertical="center" wrapText="1"/>
    </xf>
    <xf numFmtId="164" fontId="6" fillId="0" borderId="7" xfId="0" applyNumberFormat="1" applyFont="1" applyFill="1" applyBorder="1" applyAlignment="1">
      <alignment horizontal="center" vertical="center" wrapText="1"/>
    </xf>
    <xf numFmtId="0" fontId="9" fillId="0" borderId="0" xfId="0" applyFont="1" applyBorder="1" applyAlignment="1">
      <alignment horizontal="left" wrapText="1"/>
    </xf>
    <xf numFmtId="164" fontId="24" fillId="0" borderId="0" xfId="0" applyNumberFormat="1" applyFont="1" applyFill="1" applyBorder="1" applyAlignment="1">
      <alignment horizontal="center" vertical="center" wrapText="1"/>
    </xf>
    <xf numFmtId="164" fontId="6" fillId="0" borderId="5" xfId="1"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3" xfId="0" applyFont="1" applyFill="1" applyBorder="1" applyAlignment="1">
      <alignment horizontal="center" vertical="center" wrapText="1"/>
    </xf>
    <xf numFmtId="164" fontId="6" fillId="0" borderId="3" xfId="0" applyNumberFormat="1" applyFont="1" applyFill="1" applyBorder="1" applyAlignment="1">
      <alignment horizontal="center" vertical="center" wrapText="1"/>
    </xf>
    <xf numFmtId="0" fontId="24" fillId="0" borderId="0" xfId="0" applyFont="1" applyFill="1" applyAlignment="1">
      <alignment horizontal="center" wrapText="1"/>
    </xf>
    <xf numFmtId="0" fontId="8" fillId="0" borderId="2" xfId="0" applyFont="1" applyFill="1" applyBorder="1" applyAlignment="1">
      <alignment horizontal="center" vertical="center" wrapText="1"/>
    </xf>
  </cellXfs>
  <cellStyles count="7">
    <cellStyle name="Гиперссылка" xfId="5" builtinId="8"/>
    <cellStyle name="Обычный" xfId="0" builtinId="0"/>
    <cellStyle name="Обычный 11" xfId="3"/>
    <cellStyle name="Обычный 2" xfId="1"/>
    <cellStyle name="Обычный 3" xfId="2"/>
    <cellStyle name="Обычный 4" xfId="4"/>
    <cellStyle name="Обычный 5"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76200</xdr:rowOff>
    </xdr:from>
    <xdr:to>
      <xdr:col>4</xdr:col>
      <xdr:colOff>92710</xdr:colOff>
      <xdr:row>0</xdr:row>
      <xdr:rowOff>793115</xdr:rowOff>
    </xdr:to>
    <xdr:pic>
      <xdr:nvPicPr>
        <xdr:cNvPr id="2" name="Рисунок 1" descr="C:\Users\a.naurzbekova\Desktop\2023 НОВЫЙ ЛОГОТИП БНС\2 шаг новый вариант логотипа во всех форматах\Group 56.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a:stretch>
          <a:fillRect/>
        </a:stretch>
      </xdr:blipFill>
      <xdr:spPr bwMode="auto">
        <a:xfrm>
          <a:off x="95250" y="76200"/>
          <a:ext cx="2435860" cy="71691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1057;&#1086;&#1076;&#1077;&#1088;&#1078;&#1072;&#1085;&#1080;&#1077;"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ание"/>
    </sheetNames>
    <sheetDataSet>
      <sheetData sheetId="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tabSelected="1" workbookViewId="0">
      <selection activeCell="A15" sqref="A15"/>
    </sheetView>
  </sheetViews>
  <sheetFormatPr defaultColWidth="9.140625" defaultRowHeight="15" x14ac:dyDescent="0.25"/>
  <cols>
    <col min="1" max="4" width="9.140625" style="47"/>
    <col min="5" max="5" width="18.42578125" style="47" customWidth="1"/>
    <col min="6" max="16384" width="9.140625" style="47"/>
  </cols>
  <sheetData>
    <row r="1" spans="1:7" ht="69" customHeight="1" x14ac:dyDescent="0.25">
      <c r="A1" s="83"/>
      <c r="B1" s="83"/>
      <c r="C1" s="83"/>
      <c r="D1" s="83"/>
      <c r="E1" s="83"/>
      <c r="F1" s="46"/>
      <c r="G1" s="46"/>
    </row>
    <row r="2" spans="1:7" ht="18.75" x14ac:dyDescent="0.25">
      <c r="A2" s="84" t="s">
        <v>626</v>
      </c>
      <c r="B2" s="84"/>
      <c r="C2" s="84"/>
      <c r="D2" s="84"/>
      <c r="E2" s="84"/>
      <c r="F2" s="85"/>
      <c r="G2" s="85"/>
    </row>
    <row r="3" spans="1:7" ht="18.75" x14ac:dyDescent="0.25">
      <c r="A3" s="84" t="s">
        <v>627</v>
      </c>
      <c r="B3" s="84"/>
      <c r="C3" s="84"/>
      <c r="D3" s="84"/>
      <c r="E3" s="84"/>
      <c r="F3" s="48"/>
      <c r="G3" s="48"/>
    </row>
    <row r="4" spans="1:7" ht="18.75" x14ac:dyDescent="0.25">
      <c r="A4" s="46"/>
      <c r="B4" s="46"/>
      <c r="C4" s="46"/>
      <c r="D4" s="46"/>
      <c r="E4" s="49"/>
      <c r="F4" s="48"/>
      <c r="G4" s="48"/>
    </row>
    <row r="5" spans="1:7" ht="18.75" x14ac:dyDescent="0.25">
      <c r="A5" s="46"/>
      <c r="B5" s="46"/>
      <c r="C5" s="46"/>
      <c r="D5" s="46"/>
      <c r="E5" s="49"/>
      <c r="F5" s="48"/>
      <c r="G5" s="48"/>
    </row>
    <row r="6" spans="1:7" ht="105.75" customHeight="1" x14ac:dyDescent="0.25">
      <c r="A6" s="86" t="s">
        <v>600</v>
      </c>
      <c r="B6" s="86"/>
      <c r="C6" s="86"/>
      <c r="D6" s="86"/>
      <c r="E6" s="86"/>
      <c r="F6" s="86"/>
      <c r="G6" s="50"/>
    </row>
    <row r="7" spans="1:7" x14ac:dyDescent="0.25">
      <c r="A7" s="86"/>
      <c r="B7" s="86"/>
      <c r="C7" s="86"/>
      <c r="D7" s="86"/>
      <c r="E7" s="86"/>
      <c r="F7" s="86"/>
      <c r="G7" s="50"/>
    </row>
    <row r="8" spans="1:7" x14ac:dyDescent="0.25">
      <c r="A8" s="50"/>
      <c r="B8" s="50"/>
      <c r="C8" s="50"/>
      <c r="D8" s="50"/>
      <c r="E8" s="50"/>
      <c r="F8" s="50"/>
      <c r="G8" s="50"/>
    </row>
    <row r="9" spans="1:7" ht="18.75" x14ac:dyDescent="0.3">
      <c r="A9" s="51" t="s">
        <v>628</v>
      </c>
      <c r="B9" s="52"/>
    </row>
    <row r="13" spans="1:7" x14ac:dyDescent="0.25">
      <c r="A13" s="53"/>
      <c r="B13" s="53"/>
      <c r="C13" s="53"/>
      <c r="D13" s="53"/>
      <c r="E13" s="53"/>
      <c r="F13" s="53"/>
    </row>
    <row r="14" spans="1:7" ht="56.25" customHeight="1" x14ac:dyDescent="0.25">
      <c r="A14" s="82" t="s">
        <v>604</v>
      </c>
      <c r="B14" s="82"/>
      <c r="C14" s="82"/>
      <c r="D14" s="82"/>
      <c r="E14" s="82"/>
    </row>
  </sheetData>
  <mergeCells count="6">
    <mergeCell ref="A14:E14"/>
    <mergeCell ref="A1:E1"/>
    <mergeCell ref="A2:E2"/>
    <mergeCell ref="F2:G2"/>
    <mergeCell ref="A3:E3"/>
    <mergeCell ref="A6:F7"/>
  </mergeCells>
  <pageMargins left="0.78740157480314965" right="0.39370078740157483" top="0.39370078740157483" bottom="0.39370078740157483" header="0" footer="0"/>
  <pageSetup paperSize="9" scale="9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B18"/>
  <sheetViews>
    <sheetView workbookViewId="0">
      <selection activeCell="B9" sqref="B9"/>
    </sheetView>
  </sheetViews>
  <sheetFormatPr defaultColWidth="9.140625" defaultRowHeight="12.75" x14ac:dyDescent="0.2"/>
  <cols>
    <col min="1" max="1" width="4.42578125" style="55" customWidth="1"/>
    <col min="2" max="2" width="52" style="58" customWidth="1"/>
    <col min="3" max="16384" width="9.140625" style="55"/>
  </cols>
  <sheetData>
    <row r="9" spans="2:2" x14ac:dyDescent="0.2">
      <c r="B9" s="54" t="s">
        <v>320</v>
      </c>
    </row>
    <row r="10" spans="2:2" x14ac:dyDescent="0.2">
      <c r="B10" s="54" t="s">
        <v>321</v>
      </c>
    </row>
    <row r="11" spans="2:2" x14ac:dyDescent="0.2">
      <c r="B11" s="54" t="s">
        <v>322</v>
      </c>
    </row>
    <row r="12" spans="2:2" x14ac:dyDescent="0.2">
      <c r="B12" s="54" t="s">
        <v>323</v>
      </c>
    </row>
    <row r="13" spans="2:2" x14ac:dyDescent="0.2">
      <c r="B13" s="54" t="s">
        <v>324</v>
      </c>
    </row>
    <row r="14" spans="2:2" ht="38.25" x14ac:dyDescent="0.2">
      <c r="B14" s="56" t="s">
        <v>325</v>
      </c>
    </row>
    <row r="18" spans="2:2" x14ac:dyDescent="0.2">
      <c r="B18" s="57" t="s">
        <v>603</v>
      </c>
    </row>
  </sheetData>
  <pageMargins left="0.78740157480314965" right="0.39370078740157483" top="0.39370078740157483" bottom="0.39370078740157483" header="0" footer="0"/>
  <pageSetup paperSize="9" firstPageNumber="2" orientation="landscape" useFirstPageNumber="1" r:id="rId1"/>
  <headerFooter>
    <oddFooter>&amp;R&amp;"-,обычный"&amp;8&amp;P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6"/>
  <sheetViews>
    <sheetView zoomScaleSheetLayoutView="100" workbookViewId="0"/>
  </sheetViews>
  <sheetFormatPr defaultColWidth="9.28515625" defaultRowHeight="18.75" x14ac:dyDescent="0.3"/>
  <cols>
    <col min="1" max="1" width="118.7109375" style="59" customWidth="1"/>
    <col min="2" max="16384" width="9.28515625" style="59"/>
  </cols>
  <sheetData>
    <row r="1" spans="1:1" x14ac:dyDescent="0.3">
      <c r="A1" s="68" t="s">
        <v>605</v>
      </c>
    </row>
    <row r="2" spans="1:1" x14ac:dyDescent="0.3">
      <c r="A2" s="60"/>
    </row>
    <row r="3" spans="1:1" ht="17.45" customHeight="1" x14ac:dyDescent="0.3">
      <c r="A3" s="61" t="s">
        <v>326</v>
      </c>
    </row>
    <row r="4" spans="1:1" x14ac:dyDescent="0.3">
      <c r="A4" s="61" t="s">
        <v>327</v>
      </c>
    </row>
    <row r="5" spans="1:1" x14ac:dyDescent="0.3">
      <c r="A5" s="61" t="s">
        <v>328</v>
      </c>
    </row>
    <row r="6" spans="1:1" x14ac:dyDescent="0.3">
      <c r="A6" s="61" t="s">
        <v>329</v>
      </c>
    </row>
    <row r="7" spans="1:1" x14ac:dyDescent="0.3">
      <c r="A7" s="62" t="s">
        <v>330</v>
      </c>
    </row>
    <row r="8" spans="1:1" x14ac:dyDescent="0.3">
      <c r="A8" s="62" t="s">
        <v>331</v>
      </c>
    </row>
    <row r="9" spans="1:1" x14ac:dyDescent="0.3">
      <c r="A9" s="61" t="s">
        <v>332</v>
      </c>
    </row>
    <row r="10" spans="1:1" x14ac:dyDescent="0.3">
      <c r="A10" s="61" t="s">
        <v>333</v>
      </c>
    </row>
    <row r="11" spans="1:1" x14ac:dyDescent="0.3">
      <c r="A11" s="62" t="s">
        <v>334</v>
      </c>
    </row>
    <row r="12" spans="1:1" x14ac:dyDescent="0.3">
      <c r="A12" s="62" t="s">
        <v>335</v>
      </c>
    </row>
    <row r="13" spans="1:1" x14ac:dyDescent="0.3">
      <c r="A13" s="61" t="s">
        <v>336</v>
      </c>
    </row>
    <row r="14" spans="1:1" x14ac:dyDescent="0.3">
      <c r="A14" s="61" t="s">
        <v>337</v>
      </c>
    </row>
    <row r="15" spans="1:1" x14ac:dyDescent="0.3">
      <c r="A15" s="61" t="s">
        <v>338</v>
      </c>
    </row>
    <row r="16" spans="1:1" x14ac:dyDescent="0.3">
      <c r="A16" s="61" t="s">
        <v>339</v>
      </c>
    </row>
    <row r="17" spans="1:1" x14ac:dyDescent="0.3">
      <c r="A17" s="61" t="s">
        <v>340</v>
      </c>
    </row>
    <row r="18" spans="1:1" x14ac:dyDescent="0.3">
      <c r="A18" s="61" t="s">
        <v>341</v>
      </c>
    </row>
    <row r="19" spans="1:1" x14ac:dyDescent="0.3">
      <c r="A19" s="61" t="s">
        <v>342</v>
      </c>
    </row>
    <row r="20" spans="1:1" x14ac:dyDescent="0.3">
      <c r="A20" s="61" t="s">
        <v>343</v>
      </c>
    </row>
    <row r="21" spans="1:1" x14ac:dyDescent="0.3">
      <c r="A21" s="61" t="s">
        <v>344</v>
      </c>
    </row>
    <row r="22" spans="1:1" x14ac:dyDescent="0.3">
      <c r="A22" s="61" t="s">
        <v>345</v>
      </c>
    </row>
    <row r="23" spans="1:1" x14ac:dyDescent="0.3">
      <c r="A23" s="61" t="s">
        <v>346</v>
      </c>
    </row>
    <row r="24" spans="1:1" x14ac:dyDescent="0.3">
      <c r="A24" s="61" t="s">
        <v>347</v>
      </c>
    </row>
    <row r="25" spans="1:1" x14ac:dyDescent="0.3">
      <c r="A25" s="61" t="s">
        <v>348</v>
      </c>
    </row>
    <row r="26" spans="1:1" x14ac:dyDescent="0.3">
      <c r="A26" s="61" t="s">
        <v>349</v>
      </c>
    </row>
    <row r="27" spans="1:1" x14ac:dyDescent="0.3">
      <c r="A27" s="61" t="s">
        <v>350</v>
      </c>
    </row>
    <row r="28" spans="1:1" x14ac:dyDescent="0.3">
      <c r="A28" s="61" t="s">
        <v>33</v>
      </c>
    </row>
    <row r="29" spans="1:1" x14ac:dyDescent="0.3">
      <c r="A29" s="61" t="s">
        <v>351</v>
      </c>
    </row>
    <row r="30" spans="1:1" x14ac:dyDescent="0.3">
      <c r="A30" s="61" t="s">
        <v>352</v>
      </c>
    </row>
    <row r="31" spans="1:1" x14ac:dyDescent="0.3">
      <c r="A31" s="61" t="s">
        <v>353</v>
      </c>
    </row>
    <row r="32" spans="1:1" ht="37.5" x14ac:dyDescent="0.3">
      <c r="A32" s="61" t="s">
        <v>354</v>
      </c>
    </row>
    <row r="33" spans="1:1" ht="37.5" x14ac:dyDescent="0.3">
      <c r="A33" s="61" t="s">
        <v>355</v>
      </c>
    </row>
    <row r="34" spans="1:1" x14ac:dyDescent="0.3">
      <c r="A34" s="61" t="s">
        <v>356</v>
      </c>
    </row>
    <row r="35" spans="1:1" x14ac:dyDescent="0.3">
      <c r="A35" s="61" t="s">
        <v>357</v>
      </c>
    </row>
    <row r="36" spans="1:1" x14ac:dyDescent="0.3">
      <c r="A36" s="61" t="s">
        <v>358</v>
      </c>
    </row>
    <row r="37" spans="1:1" ht="37.5" x14ac:dyDescent="0.3">
      <c r="A37" s="61" t="s">
        <v>359</v>
      </c>
    </row>
    <row r="38" spans="1:1" x14ac:dyDescent="0.3">
      <c r="A38" s="61" t="s">
        <v>360</v>
      </c>
    </row>
    <row r="39" spans="1:1" x14ac:dyDescent="0.3">
      <c r="A39" s="61" t="s">
        <v>361</v>
      </c>
    </row>
    <row r="40" spans="1:1" x14ac:dyDescent="0.3">
      <c r="A40" s="61" t="s">
        <v>362</v>
      </c>
    </row>
    <row r="41" spans="1:1" x14ac:dyDescent="0.3">
      <c r="A41" s="61" t="s">
        <v>363</v>
      </c>
    </row>
    <row r="42" spans="1:1" x14ac:dyDescent="0.3">
      <c r="A42" s="61" t="s">
        <v>364</v>
      </c>
    </row>
    <row r="43" spans="1:1" x14ac:dyDescent="0.3">
      <c r="A43" s="61" t="s">
        <v>365</v>
      </c>
    </row>
    <row r="44" spans="1:1" x14ac:dyDescent="0.3">
      <c r="A44" s="61" t="s">
        <v>366</v>
      </c>
    </row>
    <row r="45" spans="1:1" x14ac:dyDescent="0.3">
      <c r="A45" s="61" t="s">
        <v>367</v>
      </c>
    </row>
    <row r="46" spans="1:1" x14ac:dyDescent="0.3">
      <c r="A46" s="61" t="s">
        <v>368</v>
      </c>
    </row>
    <row r="47" spans="1:1" ht="37.5" x14ac:dyDescent="0.3">
      <c r="A47" s="61" t="s">
        <v>369</v>
      </c>
    </row>
    <row r="48" spans="1:1" x14ac:dyDescent="0.3">
      <c r="A48" s="61" t="s">
        <v>370</v>
      </c>
    </row>
    <row r="49" spans="1:1" x14ac:dyDescent="0.3">
      <c r="A49" s="61" t="s">
        <v>371</v>
      </c>
    </row>
    <row r="50" spans="1:1" ht="37.5" x14ac:dyDescent="0.3">
      <c r="A50" s="61" t="s">
        <v>372</v>
      </c>
    </row>
    <row r="51" spans="1:1" x14ac:dyDescent="0.3">
      <c r="A51" s="61" t="s">
        <v>373</v>
      </c>
    </row>
    <row r="52" spans="1:1" x14ac:dyDescent="0.3">
      <c r="A52" s="61" t="s">
        <v>374</v>
      </c>
    </row>
    <row r="53" spans="1:1" x14ac:dyDescent="0.3">
      <c r="A53" s="62" t="s">
        <v>375</v>
      </c>
    </row>
    <row r="54" spans="1:1" x14ac:dyDescent="0.3">
      <c r="A54" s="61" t="s">
        <v>376</v>
      </c>
    </row>
    <row r="55" spans="1:1" x14ac:dyDescent="0.3">
      <c r="A55" s="62" t="s">
        <v>377</v>
      </c>
    </row>
    <row r="56" spans="1:1" x14ac:dyDescent="0.3">
      <c r="A56" s="62" t="s">
        <v>378</v>
      </c>
    </row>
    <row r="57" spans="1:1" x14ac:dyDescent="0.3">
      <c r="A57" s="61" t="s">
        <v>379</v>
      </c>
    </row>
    <row r="58" spans="1:1" x14ac:dyDescent="0.3">
      <c r="A58" s="61" t="s">
        <v>380</v>
      </c>
    </row>
    <row r="59" spans="1:1" x14ac:dyDescent="0.3">
      <c r="A59" s="61" t="s">
        <v>381</v>
      </c>
    </row>
    <row r="60" spans="1:1" x14ac:dyDescent="0.3">
      <c r="A60" s="61" t="s">
        <v>382</v>
      </c>
    </row>
    <row r="61" spans="1:1" x14ac:dyDescent="0.3">
      <c r="A61" s="61" t="s">
        <v>383</v>
      </c>
    </row>
    <row r="62" spans="1:1" x14ac:dyDescent="0.3">
      <c r="A62" s="61" t="s">
        <v>384</v>
      </c>
    </row>
    <row r="63" spans="1:1" x14ac:dyDescent="0.3">
      <c r="A63" s="61" t="s">
        <v>385</v>
      </c>
    </row>
    <row r="64" spans="1:1" x14ac:dyDescent="0.3">
      <c r="A64" s="61" t="s">
        <v>386</v>
      </c>
    </row>
    <row r="65" spans="1:1" x14ac:dyDescent="0.3">
      <c r="A65" s="61" t="s">
        <v>387</v>
      </c>
    </row>
    <row r="66" spans="1:1" x14ac:dyDescent="0.3">
      <c r="A66" s="62" t="s">
        <v>388</v>
      </c>
    </row>
    <row r="67" spans="1:1" x14ac:dyDescent="0.3">
      <c r="A67" s="61" t="s">
        <v>389</v>
      </c>
    </row>
    <row r="68" spans="1:1" x14ac:dyDescent="0.3">
      <c r="A68" s="62" t="s">
        <v>390</v>
      </c>
    </row>
    <row r="69" spans="1:1" x14ac:dyDescent="0.3">
      <c r="A69" s="62" t="s">
        <v>391</v>
      </c>
    </row>
    <row r="70" spans="1:1" x14ac:dyDescent="0.3">
      <c r="A70" s="62" t="s">
        <v>392</v>
      </c>
    </row>
    <row r="71" spans="1:1" ht="37.5" x14ac:dyDescent="0.3">
      <c r="A71" s="61" t="s">
        <v>393</v>
      </c>
    </row>
    <row r="72" spans="1:1" x14ac:dyDescent="0.3">
      <c r="A72" s="61" t="s">
        <v>394</v>
      </c>
    </row>
    <row r="73" spans="1:1" x14ac:dyDescent="0.3">
      <c r="A73" s="61" t="s">
        <v>395</v>
      </c>
    </row>
    <row r="74" spans="1:1" x14ac:dyDescent="0.3">
      <c r="A74" s="61" t="s">
        <v>396</v>
      </c>
    </row>
    <row r="75" spans="1:1" x14ac:dyDescent="0.3">
      <c r="A75" s="61" t="s">
        <v>397</v>
      </c>
    </row>
    <row r="76" spans="1:1" x14ac:dyDescent="0.3">
      <c r="A76" s="61" t="s">
        <v>398</v>
      </c>
    </row>
    <row r="77" spans="1:1" x14ac:dyDescent="0.3">
      <c r="A77" s="61" t="s">
        <v>399</v>
      </c>
    </row>
    <row r="78" spans="1:1" x14ac:dyDescent="0.3">
      <c r="A78" s="61" t="s">
        <v>400</v>
      </c>
    </row>
    <row r="79" spans="1:1" x14ac:dyDescent="0.3">
      <c r="A79" s="61" t="s">
        <v>401</v>
      </c>
    </row>
    <row r="80" spans="1:1" x14ac:dyDescent="0.3">
      <c r="A80" s="61" t="s">
        <v>402</v>
      </c>
    </row>
    <row r="81" spans="1:1" x14ac:dyDescent="0.3">
      <c r="A81" s="61" t="s">
        <v>403</v>
      </c>
    </row>
    <row r="82" spans="1:1" x14ac:dyDescent="0.3">
      <c r="A82" s="61" t="s">
        <v>404</v>
      </c>
    </row>
    <row r="83" spans="1:1" x14ac:dyDescent="0.3">
      <c r="A83" s="61" t="s">
        <v>405</v>
      </c>
    </row>
    <row r="84" spans="1:1" x14ac:dyDescent="0.3">
      <c r="A84" s="61" t="s">
        <v>406</v>
      </c>
    </row>
    <row r="85" spans="1:1" x14ac:dyDescent="0.3">
      <c r="A85" s="61" t="s">
        <v>407</v>
      </c>
    </row>
    <row r="86" spans="1:1" x14ac:dyDescent="0.3">
      <c r="A86" s="61" t="s">
        <v>408</v>
      </c>
    </row>
    <row r="87" spans="1:1" x14ac:dyDescent="0.3">
      <c r="A87" s="61" t="s">
        <v>409</v>
      </c>
    </row>
    <row r="88" spans="1:1" x14ac:dyDescent="0.3">
      <c r="A88" s="61" t="s">
        <v>410</v>
      </c>
    </row>
    <row r="89" spans="1:1" x14ac:dyDescent="0.3">
      <c r="A89" s="61" t="s">
        <v>411</v>
      </c>
    </row>
    <row r="90" spans="1:1" x14ac:dyDescent="0.3">
      <c r="A90" s="61" t="s">
        <v>412</v>
      </c>
    </row>
    <row r="91" spans="1:1" x14ac:dyDescent="0.3">
      <c r="A91" s="61" t="s">
        <v>413</v>
      </c>
    </row>
    <row r="92" spans="1:1" ht="37.5" x14ac:dyDescent="0.3">
      <c r="A92" s="61" t="s">
        <v>414</v>
      </c>
    </row>
    <row r="93" spans="1:1" x14ac:dyDescent="0.3">
      <c r="A93" s="61" t="s">
        <v>415</v>
      </c>
    </row>
    <row r="94" spans="1:1" x14ac:dyDescent="0.3">
      <c r="A94" s="61" t="s">
        <v>416</v>
      </c>
    </row>
    <row r="95" spans="1:1" x14ac:dyDescent="0.3">
      <c r="A95" s="61" t="s">
        <v>417</v>
      </c>
    </row>
    <row r="96" spans="1:1" x14ac:dyDescent="0.3">
      <c r="A96" s="61" t="s">
        <v>418</v>
      </c>
    </row>
    <row r="97" spans="1:1" x14ac:dyDescent="0.3">
      <c r="A97" s="61" t="s">
        <v>419</v>
      </c>
    </row>
    <row r="98" spans="1:1" x14ac:dyDescent="0.3">
      <c r="A98" s="61" t="s">
        <v>420</v>
      </c>
    </row>
    <row r="99" spans="1:1" ht="37.5" x14ac:dyDescent="0.3">
      <c r="A99" s="61" t="s">
        <v>421</v>
      </c>
    </row>
    <row r="100" spans="1:1" ht="37.5" x14ac:dyDescent="0.3">
      <c r="A100" s="61" t="s">
        <v>422</v>
      </c>
    </row>
    <row r="101" spans="1:1" x14ac:dyDescent="0.3">
      <c r="A101" s="61" t="s">
        <v>423</v>
      </c>
    </row>
    <row r="102" spans="1:1" ht="25.5" customHeight="1" x14ac:dyDescent="0.3">
      <c r="A102" s="61" t="s">
        <v>424</v>
      </c>
    </row>
    <row r="103" spans="1:1" ht="25.5" customHeight="1" x14ac:dyDescent="0.3">
      <c r="A103" s="61" t="s">
        <v>425</v>
      </c>
    </row>
    <row r="104" spans="1:1" x14ac:dyDescent="0.3">
      <c r="A104" s="61" t="s">
        <v>426</v>
      </c>
    </row>
    <row r="105" spans="1:1" x14ac:dyDescent="0.3">
      <c r="A105" s="61" t="s">
        <v>427</v>
      </c>
    </row>
    <row r="106" spans="1:1" x14ac:dyDescent="0.3">
      <c r="A106" s="61" t="s">
        <v>428</v>
      </c>
    </row>
    <row r="107" spans="1:1" ht="37.5" x14ac:dyDescent="0.3">
      <c r="A107" s="61" t="s">
        <v>429</v>
      </c>
    </row>
    <row r="108" spans="1:1" x14ac:dyDescent="0.3">
      <c r="A108" s="61" t="s">
        <v>430</v>
      </c>
    </row>
    <row r="109" spans="1:1" x14ac:dyDescent="0.3">
      <c r="A109" s="61" t="s">
        <v>431</v>
      </c>
    </row>
    <row r="110" spans="1:1" x14ac:dyDescent="0.3">
      <c r="A110" s="61" t="s">
        <v>432</v>
      </c>
    </row>
    <row r="111" spans="1:1" x14ac:dyDescent="0.3">
      <c r="A111" s="61" t="s">
        <v>433</v>
      </c>
    </row>
    <row r="112" spans="1:1" x14ac:dyDescent="0.3">
      <c r="A112" s="61" t="s">
        <v>434</v>
      </c>
    </row>
    <row r="113" spans="1:1" x14ac:dyDescent="0.3">
      <c r="A113" s="61" t="s">
        <v>435</v>
      </c>
    </row>
    <row r="114" spans="1:1" x14ac:dyDescent="0.3">
      <c r="A114" s="61" t="s">
        <v>436</v>
      </c>
    </row>
    <row r="115" spans="1:1" x14ac:dyDescent="0.3">
      <c r="A115" s="61" t="s">
        <v>437</v>
      </c>
    </row>
    <row r="116" spans="1:1" x14ac:dyDescent="0.3">
      <c r="A116" s="61" t="s">
        <v>438</v>
      </c>
    </row>
    <row r="117" spans="1:1" ht="37.5" x14ac:dyDescent="0.3">
      <c r="A117" s="61" t="s">
        <v>439</v>
      </c>
    </row>
    <row r="118" spans="1:1" x14ac:dyDescent="0.3">
      <c r="A118" s="61" t="s">
        <v>440</v>
      </c>
    </row>
    <row r="119" spans="1:1" x14ac:dyDescent="0.3">
      <c r="A119" s="61" t="s">
        <v>441</v>
      </c>
    </row>
    <row r="120" spans="1:1" x14ac:dyDescent="0.3">
      <c r="A120" s="61" t="s">
        <v>442</v>
      </c>
    </row>
    <row r="121" spans="1:1" x14ac:dyDescent="0.3">
      <c r="A121" s="61" t="s">
        <v>443</v>
      </c>
    </row>
    <row r="122" spans="1:1" x14ac:dyDescent="0.3">
      <c r="A122" s="61" t="s">
        <v>444</v>
      </c>
    </row>
    <row r="123" spans="1:1" x14ac:dyDescent="0.3">
      <c r="A123" s="61" t="s">
        <v>445</v>
      </c>
    </row>
    <row r="124" spans="1:1" x14ac:dyDescent="0.3">
      <c r="A124" s="61" t="s">
        <v>446</v>
      </c>
    </row>
    <row r="125" spans="1:1" x14ac:dyDescent="0.3">
      <c r="A125" s="61" t="s">
        <v>447</v>
      </c>
    </row>
    <row r="126" spans="1:1" x14ac:dyDescent="0.3">
      <c r="A126" s="61" t="s">
        <v>448</v>
      </c>
    </row>
    <row r="127" spans="1:1" x14ac:dyDescent="0.3">
      <c r="A127" s="61" t="s">
        <v>449</v>
      </c>
    </row>
    <row r="128" spans="1:1" x14ac:dyDescent="0.3">
      <c r="A128" s="61" t="s">
        <v>450</v>
      </c>
    </row>
    <row r="129" spans="1:1" x14ac:dyDescent="0.3">
      <c r="A129" s="61" t="s">
        <v>451</v>
      </c>
    </row>
    <row r="130" spans="1:1" ht="12.75" customHeight="1" x14ac:dyDescent="0.3">
      <c r="A130" s="61" t="s">
        <v>452</v>
      </c>
    </row>
    <row r="131" spans="1:1" ht="37.5" x14ac:dyDescent="0.3">
      <c r="A131" s="61" t="s">
        <v>453</v>
      </c>
    </row>
    <row r="132" spans="1:1" x14ac:dyDescent="0.3">
      <c r="A132" s="61" t="s">
        <v>454</v>
      </c>
    </row>
    <row r="133" spans="1:1" x14ac:dyDescent="0.3">
      <c r="A133" s="61" t="s">
        <v>455</v>
      </c>
    </row>
    <row r="134" spans="1:1" x14ac:dyDescent="0.3">
      <c r="A134" s="61" t="s">
        <v>456</v>
      </c>
    </row>
    <row r="135" spans="1:1" x14ac:dyDescent="0.3">
      <c r="A135" s="61" t="s">
        <v>457</v>
      </c>
    </row>
    <row r="136" spans="1:1" x14ac:dyDescent="0.3">
      <c r="A136" s="61" t="s">
        <v>458</v>
      </c>
    </row>
    <row r="137" spans="1:1" x14ac:dyDescent="0.3">
      <c r="A137" s="61" t="s">
        <v>459</v>
      </c>
    </row>
    <row r="138" spans="1:1" ht="37.5" x14ac:dyDescent="0.3">
      <c r="A138" s="61" t="s">
        <v>460</v>
      </c>
    </row>
    <row r="139" spans="1:1" x14ac:dyDescent="0.3">
      <c r="A139" s="61" t="s">
        <v>461</v>
      </c>
    </row>
    <row r="140" spans="1:1" x14ac:dyDescent="0.3">
      <c r="A140" s="61" t="s">
        <v>462</v>
      </c>
    </row>
    <row r="141" spans="1:1" x14ac:dyDescent="0.3">
      <c r="A141" s="61" t="s">
        <v>463</v>
      </c>
    </row>
    <row r="142" spans="1:1" x14ac:dyDescent="0.3">
      <c r="A142" s="61" t="s">
        <v>464</v>
      </c>
    </row>
    <row r="143" spans="1:1" x14ac:dyDescent="0.3">
      <c r="A143" s="61" t="s">
        <v>465</v>
      </c>
    </row>
    <row r="144" spans="1:1" x14ac:dyDescent="0.3">
      <c r="A144" s="61" t="s">
        <v>466</v>
      </c>
    </row>
    <row r="145" spans="1:1" x14ac:dyDescent="0.3">
      <c r="A145" s="61" t="s">
        <v>467</v>
      </c>
    </row>
    <row r="146" spans="1:1" x14ac:dyDescent="0.3">
      <c r="A146" s="61" t="s">
        <v>468</v>
      </c>
    </row>
    <row r="147" spans="1:1" x14ac:dyDescent="0.3">
      <c r="A147" s="61" t="s">
        <v>469</v>
      </c>
    </row>
    <row r="148" spans="1:1" x14ac:dyDescent="0.3">
      <c r="A148" s="61" t="s">
        <v>470</v>
      </c>
    </row>
    <row r="149" spans="1:1" x14ac:dyDescent="0.3">
      <c r="A149" s="61" t="s">
        <v>471</v>
      </c>
    </row>
    <row r="150" spans="1:1" x14ac:dyDescent="0.3">
      <c r="A150" s="61" t="s">
        <v>472</v>
      </c>
    </row>
    <row r="151" spans="1:1" x14ac:dyDescent="0.3">
      <c r="A151" s="61" t="s">
        <v>473</v>
      </c>
    </row>
    <row r="152" spans="1:1" x14ac:dyDescent="0.3">
      <c r="A152" s="61" t="s">
        <v>474</v>
      </c>
    </row>
    <row r="153" spans="1:1" x14ac:dyDescent="0.3">
      <c r="A153" s="61" t="s">
        <v>475</v>
      </c>
    </row>
    <row r="154" spans="1:1" ht="37.5" x14ac:dyDescent="0.3">
      <c r="A154" s="61" t="s">
        <v>476</v>
      </c>
    </row>
    <row r="155" spans="1:1" x14ac:dyDescent="0.3">
      <c r="A155" s="61" t="s">
        <v>477</v>
      </c>
    </row>
    <row r="156" spans="1:1" x14ac:dyDescent="0.3">
      <c r="A156" s="61" t="s">
        <v>478</v>
      </c>
    </row>
    <row r="157" spans="1:1" x14ac:dyDescent="0.3">
      <c r="A157" s="61" t="s">
        <v>479</v>
      </c>
    </row>
    <row r="158" spans="1:1" x14ac:dyDescent="0.3">
      <c r="A158" s="61" t="s">
        <v>480</v>
      </c>
    </row>
    <row r="159" spans="1:1" x14ac:dyDescent="0.3">
      <c r="A159" s="61" t="s">
        <v>481</v>
      </c>
    </row>
    <row r="160" spans="1:1" ht="37.5" x14ac:dyDescent="0.3">
      <c r="A160" s="61" t="s">
        <v>482</v>
      </c>
    </row>
    <row r="161" spans="1:1" x14ac:dyDescent="0.3">
      <c r="A161" s="61" t="s">
        <v>483</v>
      </c>
    </row>
    <row r="162" spans="1:1" x14ac:dyDescent="0.3">
      <c r="A162" s="61" t="s">
        <v>484</v>
      </c>
    </row>
    <row r="163" spans="1:1" x14ac:dyDescent="0.3">
      <c r="A163" s="61" t="s">
        <v>485</v>
      </c>
    </row>
    <row r="164" spans="1:1" ht="37.5" x14ac:dyDescent="0.3">
      <c r="A164" s="61" t="s">
        <v>486</v>
      </c>
    </row>
    <row r="165" spans="1:1" ht="37.5" x14ac:dyDescent="0.3">
      <c r="A165" s="61" t="s">
        <v>487</v>
      </c>
    </row>
    <row r="166" spans="1:1" x14ac:dyDescent="0.3">
      <c r="A166" s="61" t="s">
        <v>488</v>
      </c>
    </row>
    <row r="167" spans="1:1" ht="37.5" x14ac:dyDescent="0.3">
      <c r="A167" s="61" t="s">
        <v>489</v>
      </c>
    </row>
    <row r="168" spans="1:1" x14ac:dyDescent="0.3">
      <c r="A168" s="61" t="s">
        <v>490</v>
      </c>
    </row>
    <row r="169" spans="1:1" x14ac:dyDescent="0.3">
      <c r="A169" s="61" t="s">
        <v>491</v>
      </c>
    </row>
    <row r="170" spans="1:1" ht="37.5" x14ac:dyDescent="0.3">
      <c r="A170" s="61" t="s">
        <v>492</v>
      </c>
    </row>
    <row r="171" spans="1:1" x14ac:dyDescent="0.3">
      <c r="A171" s="61" t="s">
        <v>493</v>
      </c>
    </row>
    <row r="172" spans="1:1" x14ac:dyDescent="0.3">
      <c r="A172" s="61" t="s">
        <v>494</v>
      </c>
    </row>
    <row r="173" spans="1:1" x14ac:dyDescent="0.3">
      <c r="A173" s="61" t="s">
        <v>495</v>
      </c>
    </row>
    <row r="174" spans="1:1" x14ac:dyDescent="0.3">
      <c r="A174" s="61" t="s">
        <v>496</v>
      </c>
    </row>
    <row r="175" spans="1:1" x14ac:dyDescent="0.3">
      <c r="A175" s="61" t="s">
        <v>497</v>
      </c>
    </row>
    <row r="176" spans="1:1" x14ac:dyDescent="0.3">
      <c r="A176" s="61" t="s">
        <v>498</v>
      </c>
    </row>
    <row r="177" spans="1:1" x14ac:dyDescent="0.3">
      <c r="A177" s="61" t="s">
        <v>499</v>
      </c>
    </row>
    <row r="178" spans="1:1" x14ac:dyDescent="0.3">
      <c r="A178" s="61" t="s">
        <v>500</v>
      </c>
    </row>
    <row r="179" spans="1:1" x14ac:dyDescent="0.3">
      <c r="A179" s="61" t="s">
        <v>501</v>
      </c>
    </row>
    <row r="180" spans="1:1" x14ac:dyDescent="0.3">
      <c r="A180" s="61" t="s">
        <v>502</v>
      </c>
    </row>
    <row r="181" spans="1:1" x14ac:dyDescent="0.3">
      <c r="A181" s="61" t="s">
        <v>503</v>
      </c>
    </row>
    <row r="182" spans="1:1" x14ac:dyDescent="0.3">
      <c r="A182" s="61" t="s">
        <v>504</v>
      </c>
    </row>
    <row r="183" spans="1:1" ht="12.75" customHeight="1" x14ac:dyDescent="0.3">
      <c r="A183" s="61" t="s">
        <v>505</v>
      </c>
    </row>
    <row r="184" spans="1:1" ht="37.5" x14ac:dyDescent="0.3">
      <c r="A184" s="61" t="s">
        <v>506</v>
      </c>
    </row>
    <row r="185" spans="1:1" x14ac:dyDescent="0.3">
      <c r="A185" s="61" t="s">
        <v>507</v>
      </c>
    </row>
    <row r="186" spans="1:1" x14ac:dyDescent="0.3">
      <c r="A186" s="61" t="s">
        <v>508</v>
      </c>
    </row>
    <row r="187" spans="1:1" x14ac:dyDescent="0.3">
      <c r="A187" s="61" t="s">
        <v>509</v>
      </c>
    </row>
    <row r="188" spans="1:1" x14ac:dyDescent="0.3">
      <c r="A188" s="61" t="s">
        <v>510</v>
      </c>
    </row>
    <row r="189" spans="1:1" x14ac:dyDescent="0.3">
      <c r="A189" s="61" t="s">
        <v>511</v>
      </c>
    </row>
    <row r="190" spans="1:1" x14ac:dyDescent="0.3">
      <c r="A190" s="61" t="s">
        <v>512</v>
      </c>
    </row>
    <row r="191" spans="1:1" x14ac:dyDescent="0.3">
      <c r="A191" s="61" t="s">
        <v>513</v>
      </c>
    </row>
    <row r="192" spans="1:1" ht="37.5" x14ac:dyDescent="0.3">
      <c r="A192" s="61" t="s">
        <v>514</v>
      </c>
    </row>
    <row r="193" spans="1:1" ht="24" customHeight="1" x14ac:dyDescent="0.3">
      <c r="A193" s="61" t="s">
        <v>515</v>
      </c>
    </row>
    <row r="194" spans="1:1" x14ac:dyDescent="0.3">
      <c r="A194" s="61" t="s">
        <v>516</v>
      </c>
    </row>
    <row r="195" spans="1:1" x14ac:dyDescent="0.3">
      <c r="A195" s="61" t="s">
        <v>517</v>
      </c>
    </row>
    <row r="196" spans="1:1" ht="12.75" customHeight="1" x14ac:dyDescent="0.3">
      <c r="A196" s="61" t="s">
        <v>518</v>
      </c>
    </row>
    <row r="197" spans="1:1" ht="37.5" x14ac:dyDescent="0.3">
      <c r="A197" s="61" t="s">
        <v>519</v>
      </c>
    </row>
    <row r="198" spans="1:1" x14ac:dyDescent="0.3">
      <c r="A198" s="61" t="s">
        <v>520</v>
      </c>
    </row>
    <row r="199" spans="1:1" x14ac:dyDescent="0.3">
      <c r="A199" s="61" t="s">
        <v>521</v>
      </c>
    </row>
    <row r="200" spans="1:1" x14ac:dyDescent="0.3">
      <c r="A200" s="61" t="s">
        <v>522</v>
      </c>
    </row>
    <row r="201" spans="1:1" x14ac:dyDescent="0.3">
      <c r="A201" s="61" t="s">
        <v>523</v>
      </c>
    </row>
    <row r="202" spans="1:1" x14ac:dyDescent="0.3">
      <c r="A202" s="61" t="s">
        <v>524</v>
      </c>
    </row>
    <row r="203" spans="1:1" x14ac:dyDescent="0.3">
      <c r="A203" s="61" t="s">
        <v>525</v>
      </c>
    </row>
    <row r="204" spans="1:1" x14ac:dyDescent="0.3">
      <c r="A204" s="61" t="s">
        <v>526</v>
      </c>
    </row>
    <row r="205" spans="1:1" x14ac:dyDescent="0.3">
      <c r="A205" s="61" t="s">
        <v>527</v>
      </c>
    </row>
    <row r="206" spans="1:1" x14ac:dyDescent="0.3">
      <c r="A206" s="61" t="s">
        <v>528</v>
      </c>
    </row>
    <row r="207" spans="1:1" ht="37.5" x14ac:dyDescent="0.3">
      <c r="A207" s="61" t="s">
        <v>529</v>
      </c>
    </row>
    <row r="208" spans="1:1" x14ac:dyDescent="0.3">
      <c r="A208" s="61" t="s">
        <v>530</v>
      </c>
    </row>
    <row r="209" spans="1:1" x14ac:dyDescent="0.3">
      <c r="A209" s="61" t="s">
        <v>531</v>
      </c>
    </row>
    <row r="210" spans="1:1" x14ac:dyDescent="0.3">
      <c r="A210" s="61" t="s">
        <v>532</v>
      </c>
    </row>
    <row r="211" spans="1:1" ht="37.5" x14ac:dyDescent="0.3">
      <c r="A211" s="61" t="s">
        <v>533</v>
      </c>
    </row>
    <row r="212" spans="1:1" x14ac:dyDescent="0.3">
      <c r="A212" s="61" t="s">
        <v>534</v>
      </c>
    </row>
    <row r="213" spans="1:1" x14ac:dyDescent="0.3">
      <c r="A213" s="61" t="s">
        <v>535</v>
      </c>
    </row>
    <row r="214" spans="1:1" x14ac:dyDescent="0.3">
      <c r="A214" s="61" t="s">
        <v>536</v>
      </c>
    </row>
    <row r="215" spans="1:1" x14ac:dyDescent="0.3">
      <c r="A215" s="61" t="s">
        <v>537</v>
      </c>
    </row>
    <row r="216" spans="1:1" ht="37.5" x14ac:dyDescent="0.3">
      <c r="A216" s="61" t="s">
        <v>538</v>
      </c>
    </row>
    <row r="217" spans="1:1" x14ac:dyDescent="0.3">
      <c r="A217" s="61" t="s">
        <v>539</v>
      </c>
    </row>
    <row r="218" spans="1:1" x14ac:dyDescent="0.3">
      <c r="A218" s="61" t="s">
        <v>540</v>
      </c>
    </row>
    <row r="219" spans="1:1" ht="37.5" x14ac:dyDescent="0.3">
      <c r="A219" s="61" t="s">
        <v>541</v>
      </c>
    </row>
    <row r="220" spans="1:1" x14ac:dyDescent="0.3">
      <c r="A220" s="61" t="s">
        <v>542</v>
      </c>
    </row>
    <row r="221" spans="1:1" ht="37.5" x14ac:dyDescent="0.3">
      <c r="A221" s="61" t="s">
        <v>543</v>
      </c>
    </row>
    <row r="222" spans="1:1" ht="12.75" customHeight="1" x14ac:dyDescent="0.3">
      <c r="A222" s="61" t="s">
        <v>544</v>
      </c>
    </row>
    <row r="223" spans="1:1" ht="37.5" x14ac:dyDescent="0.3">
      <c r="A223" s="61" t="s">
        <v>545</v>
      </c>
    </row>
    <row r="224" spans="1:1" x14ac:dyDescent="0.3">
      <c r="A224" s="61" t="s">
        <v>546</v>
      </c>
    </row>
    <row r="225" spans="1:1" x14ac:dyDescent="0.3">
      <c r="A225" s="61" t="s">
        <v>547</v>
      </c>
    </row>
    <row r="226" spans="1:1" x14ac:dyDescent="0.3">
      <c r="A226" s="61" t="s">
        <v>548</v>
      </c>
    </row>
    <row r="227" spans="1:1" x14ac:dyDescent="0.3">
      <c r="A227" s="61" t="s">
        <v>549</v>
      </c>
    </row>
    <row r="228" spans="1:1" x14ac:dyDescent="0.3">
      <c r="A228" s="61" t="s">
        <v>550</v>
      </c>
    </row>
    <row r="229" spans="1:1" ht="37.5" x14ac:dyDescent="0.3">
      <c r="A229" s="61" t="s">
        <v>551</v>
      </c>
    </row>
    <row r="230" spans="1:1" x14ac:dyDescent="0.3">
      <c r="A230" s="61" t="s">
        <v>552</v>
      </c>
    </row>
    <row r="231" spans="1:1" x14ac:dyDescent="0.3">
      <c r="A231" s="61" t="s">
        <v>553</v>
      </c>
    </row>
    <row r="232" spans="1:1" ht="12.75" customHeight="1" x14ac:dyDescent="0.3">
      <c r="A232" s="61" t="s">
        <v>554</v>
      </c>
    </row>
    <row r="233" spans="1:1" x14ac:dyDescent="0.3">
      <c r="A233" s="61" t="s">
        <v>555</v>
      </c>
    </row>
    <row r="234" spans="1:1" x14ac:dyDescent="0.3">
      <c r="A234" s="61" t="s">
        <v>556</v>
      </c>
    </row>
    <row r="235" spans="1:1" x14ac:dyDescent="0.3">
      <c r="A235" s="61" t="s">
        <v>557</v>
      </c>
    </row>
    <row r="236" spans="1:1" x14ac:dyDescent="0.3">
      <c r="A236" s="61" t="s">
        <v>558</v>
      </c>
    </row>
    <row r="237" spans="1:1" x14ac:dyDescent="0.3">
      <c r="A237" s="61" t="s">
        <v>559</v>
      </c>
    </row>
    <row r="238" spans="1:1" x14ac:dyDescent="0.3">
      <c r="A238" s="61" t="s">
        <v>560</v>
      </c>
    </row>
    <row r="239" spans="1:1" x14ac:dyDescent="0.3">
      <c r="A239" s="61" t="s">
        <v>561</v>
      </c>
    </row>
    <row r="240" spans="1:1" ht="37.5" x14ac:dyDescent="0.3">
      <c r="A240" s="61" t="s">
        <v>562</v>
      </c>
    </row>
    <row r="241" spans="1:1" x14ac:dyDescent="0.3">
      <c r="A241" s="61" t="s">
        <v>563</v>
      </c>
    </row>
    <row r="242" spans="1:1" x14ac:dyDescent="0.3">
      <c r="A242" s="61" t="s">
        <v>564</v>
      </c>
    </row>
    <row r="243" spans="1:1" ht="37.5" x14ac:dyDescent="0.3">
      <c r="A243" s="61" t="s">
        <v>565</v>
      </c>
    </row>
    <row r="244" spans="1:1" x14ac:dyDescent="0.3">
      <c r="A244" s="61" t="s">
        <v>566</v>
      </c>
    </row>
    <row r="245" spans="1:1" ht="37.5" x14ac:dyDescent="0.3">
      <c r="A245" s="61" t="s">
        <v>567</v>
      </c>
    </row>
    <row r="246" spans="1:1" x14ac:dyDescent="0.3">
      <c r="A246" s="61" t="s">
        <v>568</v>
      </c>
    </row>
    <row r="247" spans="1:1" ht="37.5" x14ac:dyDescent="0.3">
      <c r="A247" s="61" t="s">
        <v>569</v>
      </c>
    </row>
    <row r="248" spans="1:1" x14ac:dyDescent="0.3">
      <c r="A248" s="61" t="s">
        <v>570</v>
      </c>
    </row>
    <row r="249" spans="1:1" x14ac:dyDescent="0.3">
      <c r="A249" s="61" t="s">
        <v>571</v>
      </c>
    </row>
    <row r="250" spans="1:1" x14ac:dyDescent="0.3">
      <c r="A250" s="61" t="s">
        <v>572</v>
      </c>
    </row>
    <row r="251" spans="1:1" x14ac:dyDescent="0.3">
      <c r="A251" s="61" t="s">
        <v>573</v>
      </c>
    </row>
    <row r="252" spans="1:1" x14ac:dyDescent="0.3">
      <c r="A252" s="61" t="s">
        <v>574</v>
      </c>
    </row>
    <row r="253" spans="1:1" x14ac:dyDescent="0.3">
      <c r="A253" s="61" t="s">
        <v>575</v>
      </c>
    </row>
    <row r="254" spans="1:1" x14ac:dyDescent="0.3">
      <c r="A254" s="61" t="s">
        <v>576</v>
      </c>
    </row>
    <row r="255" spans="1:1" x14ac:dyDescent="0.3">
      <c r="A255" s="61" t="s">
        <v>577</v>
      </c>
    </row>
    <row r="256" spans="1:1" x14ac:dyDescent="0.3">
      <c r="A256" s="61" t="s">
        <v>578</v>
      </c>
    </row>
    <row r="257" spans="1:1" x14ac:dyDescent="0.3">
      <c r="A257" s="61" t="s">
        <v>579</v>
      </c>
    </row>
    <row r="258" spans="1:1" x14ac:dyDescent="0.3">
      <c r="A258" s="61" t="s">
        <v>580</v>
      </c>
    </row>
    <row r="259" spans="1:1" x14ac:dyDescent="0.3">
      <c r="A259" s="61" t="s">
        <v>581</v>
      </c>
    </row>
    <row r="260" spans="1:1" x14ac:dyDescent="0.3">
      <c r="A260" s="61" t="s">
        <v>582</v>
      </c>
    </row>
    <row r="261" spans="1:1" x14ac:dyDescent="0.3">
      <c r="A261" s="61" t="s">
        <v>583</v>
      </c>
    </row>
    <row r="262" spans="1:1" x14ac:dyDescent="0.3">
      <c r="A262" s="61" t="s">
        <v>584</v>
      </c>
    </row>
    <row r="263" spans="1:1" ht="37.5" x14ac:dyDescent="0.3">
      <c r="A263" s="61" t="s">
        <v>585</v>
      </c>
    </row>
    <row r="264" spans="1:1" x14ac:dyDescent="0.3">
      <c r="A264" s="61" t="s">
        <v>586</v>
      </c>
    </row>
    <row r="265" spans="1:1" x14ac:dyDescent="0.3">
      <c r="A265" s="61" t="s">
        <v>587</v>
      </c>
    </row>
    <row r="266" spans="1:1" x14ac:dyDescent="0.3">
      <c r="A266" s="61" t="s">
        <v>588</v>
      </c>
    </row>
    <row r="267" spans="1:1" x14ac:dyDescent="0.3">
      <c r="A267" s="61" t="s">
        <v>589</v>
      </c>
    </row>
    <row r="268" spans="1:1" x14ac:dyDescent="0.3">
      <c r="A268" s="61" t="s">
        <v>590</v>
      </c>
    </row>
    <row r="269" spans="1:1" x14ac:dyDescent="0.3">
      <c r="A269" s="61" t="s">
        <v>591</v>
      </c>
    </row>
    <row r="270" spans="1:1" x14ac:dyDescent="0.3">
      <c r="A270" s="61" t="s">
        <v>592</v>
      </c>
    </row>
    <row r="271" spans="1:1" x14ac:dyDescent="0.3">
      <c r="A271" s="61" t="s">
        <v>593</v>
      </c>
    </row>
    <row r="272" spans="1:1" x14ac:dyDescent="0.3">
      <c r="A272" s="61" t="s">
        <v>277</v>
      </c>
    </row>
    <row r="273" spans="1:1" x14ac:dyDescent="0.3">
      <c r="A273" s="61" t="s">
        <v>594</v>
      </c>
    </row>
    <row r="274" spans="1:1" x14ac:dyDescent="0.3">
      <c r="A274" s="61" t="s">
        <v>595</v>
      </c>
    </row>
    <row r="275" spans="1:1" x14ac:dyDescent="0.3">
      <c r="A275" s="61" t="s">
        <v>596</v>
      </c>
    </row>
    <row r="276" spans="1:1" x14ac:dyDescent="0.3">
      <c r="A276" s="63"/>
    </row>
  </sheetData>
  <hyperlinks>
    <hyperlink ref="A3" location="' Method.explanations'!A1" display="Methodological notes"/>
    <hyperlink ref="A4:A273" location="'1'!A1" display=" Resources and use of certain types of products (goods) and raw materials"/>
    <hyperlink ref="A274" location="'2'!A1" display=" Production, export and import of cereals and vegetables"/>
    <hyperlink ref="A275" location="'3'!A1" display="Resources and use of certain types of products (goods) and raw materials according to SIFP"/>
  </hyperlinks>
  <pageMargins left="0.78740157480314965" right="0.39370078740157483" top="0.39370078740157483" bottom="0.39370078740157483" header="0" footer="0"/>
  <pageSetup paperSize="9" scale="98" firstPageNumber="3" orientation="landscape" useFirstPageNumber="1" r:id="rId1"/>
  <headerFooter>
    <oddFooter>&amp;R&amp;"-,обычный"&amp;6&amp;P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B2" sqref="B2"/>
    </sheetView>
  </sheetViews>
  <sheetFormatPr defaultColWidth="9.140625" defaultRowHeight="12.75" x14ac:dyDescent="0.2"/>
  <cols>
    <col min="1" max="1" width="4.7109375" style="55" customWidth="1"/>
    <col min="2" max="2" width="112.140625" style="55" customWidth="1"/>
    <col min="3" max="16384" width="9.140625" style="55"/>
  </cols>
  <sheetData>
    <row r="1" spans="1:2" x14ac:dyDescent="0.2">
      <c r="A1" s="87"/>
      <c r="B1" s="87"/>
    </row>
    <row r="2" spans="1:2" x14ac:dyDescent="0.2">
      <c r="A2" s="64"/>
      <c r="B2" s="65" t="s">
        <v>597</v>
      </c>
    </row>
    <row r="3" spans="1:2" x14ac:dyDescent="0.2">
      <c r="A3" s="64"/>
      <c r="B3" s="64"/>
    </row>
    <row r="4" spans="1:2" ht="163.5" customHeight="1" x14ac:dyDescent="0.2">
      <c r="B4" s="66" t="s">
        <v>598</v>
      </c>
    </row>
    <row r="5" spans="1:2" ht="63.75" x14ac:dyDescent="0.2">
      <c r="B5" s="66" t="s">
        <v>599</v>
      </c>
    </row>
    <row r="6" spans="1:2" x14ac:dyDescent="0.2">
      <c r="B6" s="67"/>
    </row>
    <row r="7" spans="1:2" x14ac:dyDescent="0.2">
      <c r="B7" s="67"/>
    </row>
    <row r="8" spans="1:2" x14ac:dyDescent="0.2">
      <c r="B8" s="67"/>
    </row>
    <row r="9" spans="1:2" x14ac:dyDescent="0.2">
      <c r="B9" s="67"/>
    </row>
    <row r="10" spans="1:2" x14ac:dyDescent="0.2">
      <c r="B10" s="67"/>
    </row>
    <row r="11" spans="1:2" x14ac:dyDescent="0.2">
      <c r="B11" s="67"/>
    </row>
    <row r="12" spans="1:2" x14ac:dyDescent="0.2">
      <c r="B12" s="67"/>
    </row>
    <row r="13" spans="1:2" x14ac:dyDescent="0.2">
      <c r="B13" s="67"/>
    </row>
    <row r="14" spans="1:2" x14ac:dyDescent="0.2">
      <c r="B14" s="67"/>
    </row>
    <row r="15" spans="1:2" x14ac:dyDescent="0.2">
      <c r="B15" s="67"/>
    </row>
  </sheetData>
  <mergeCells count="1">
    <mergeCell ref="A1:B1"/>
  </mergeCells>
  <pageMargins left="0.78740157480314965" right="0.39370078740157483" top="0.39370078740157483" bottom="0.39370078740157483" header="0" footer="0"/>
  <pageSetup paperSize="9" scale="97" firstPageNumber="18" orientation="landscape" useFirstPageNumber="1" r:id="rId1"/>
  <headerFooter>
    <oddFooter>&amp;R&amp;"+,обычный"&amp;6&amp;P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27"/>
  <sheetViews>
    <sheetView view="pageBreakPreview" zoomScaleNormal="100" zoomScaleSheetLayoutView="100" workbookViewId="0">
      <pane ySplit="4" topLeftCell="A5" activePane="bottomLeft" state="frozen"/>
      <selection pane="bottomLeft" sqref="A1:L1"/>
    </sheetView>
  </sheetViews>
  <sheetFormatPr defaultColWidth="9.140625" defaultRowHeight="11.25" x14ac:dyDescent="0.2"/>
  <cols>
    <col min="1" max="1" width="34.7109375" style="6" customWidth="1"/>
    <col min="2" max="7" width="9.7109375" style="15" customWidth="1"/>
    <col min="8" max="11" width="9.7109375" style="16" customWidth="1"/>
    <col min="12" max="12" width="10.7109375" style="16" customWidth="1"/>
    <col min="13" max="16384" width="9.140625" style="16"/>
  </cols>
  <sheetData>
    <row r="1" spans="1:12" s="1" customFormat="1" ht="12.75" x14ac:dyDescent="0.2">
      <c r="A1" s="89" t="s">
        <v>607</v>
      </c>
      <c r="B1" s="90"/>
      <c r="C1" s="90"/>
      <c r="D1" s="90"/>
      <c r="E1" s="90"/>
      <c r="F1" s="90"/>
      <c r="G1" s="90"/>
      <c r="H1" s="90"/>
      <c r="I1" s="90"/>
      <c r="J1" s="90"/>
      <c r="K1" s="90"/>
      <c r="L1" s="90"/>
    </row>
    <row r="2" spans="1:12" s="1" customFormat="1" ht="12" customHeight="1" x14ac:dyDescent="0.2">
      <c r="A2" s="91" t="s">
        <v>3</v>
      </c>
      <c r="B2" s="94" t="s">
        <v>0</v>
      </c>
      <c r="C2" s="94"/>
      <c r="D2" s="95" t="s">
        <v>0</v>
      </c>
      <c r="E2" s="96"/>
      <c r="F2" s="95" t="s">
        <v>0</v>
      </c>
      <c r="G2" s="96"/>
      <c r="H2" s="95" t="s">
        <v>1</v>
      </c>
      <c r="I2" s="96"/>
      <c r="J2" s="97" t="s">
        <v>2</v>
      </c>
      <c r="K2" s="98"/>
      <c r="L2" s="98"/>
    </row>
    <row r="3" spans="1:12" s="1" customFormat="1" ht="15" customHeight="1" x14ac:dyDescent="0.2">
      <c r="A3" s="92"/>
      <c r="B3" s="88" t="s">
        <v>614</v>
      </c>
      <c r="C3" s="88" t="s">
        <v>613</v>
      </c>
      <c r="D3" s="88" t="s">
        <v>629</v>
      </c>
      <c r="E3" s="88" t="s">
        <v>628</v>
      </c>
      <c r="F3" s="88" t="s">
        <v>630</v>
      </c>
      <c r="G3" s="88" t="s">
        <v>631</v>
      </c>
      <c r="H3" s="88" t="s">
        <v>629</v>
      </c>
      <c r="I3" s="88" t="s">
        <v>628</v>
      </c>
      <c r="J3" s="99" t="s">
        <v>629</v>
      </c>
      <c r="K3" s="99"/>
      <c r="L3" s="100" t="s">
        <v>634</v>
      </c>
    </row>
    <row r="4" spans="1:12" s="1" customFormat="1" ht="54.75" customHeight="1" x14ac:dyDescent="0.2">
      <c r="A4" s="93"/>
      <c r="B4" s="88"/>
      <c r="C4" s="88"/>
      <c r="D4" s="88"/>
      <c r="E4" s="88"/>
      <c r="F4" s="88"/>
      <c r="G4" s="88"/>
      <c r="H4" s="88"/>
      <c r="I4" s="88"/>
      <c r="J4" s="2" t="s">
        <v>632</v>
      </c>
      <c r="K4" s="2" t="s">
        <v>633</v>
      </c>
      <c r="L4" s="99"/>
    </row>
    <row r="5" spans="1:12" s="1" customFormat="1" x14ac:dyDescent="0.2">
      <c r="A5" s="3" t="s">
        <v>4</v>
      </c>
      <c r="B5" s="4"/>
      <c r="C5" s="4"/>
      <c r="D5" s="4"/>
      <c r="E5" s="5"/>
      <c r="F5" s="5"/>
      <c r="G5" s="5"/>
      <c r="H5" s="4"/>
      <c r="I5" s="4"/>
      <c r="J5" s="4"/>
      <c r="K5" s="4"/>
      <c r="L5" s="4"/>
    </row>
    <row r="6" spans="1:12" s="1" customFormat="1" ht="22.15" customHeight="1" x14ac:dyDescent="0.2">
      <c r="A6" s="3" t="s">
        <v>5</v>
      </c>
      <c r="B6" s="4"/>
      <c r="C6" s="4"/>
      <c r="D6" s="4"/>
      <c r="E6" s="5"/>
      <c r="F6" s="5"/>
      <c r="G6" s="5"/>
      <c r="H6" s="4"/>
      <c r="I6" s="4"/>
      <c r="J6" s="4"/>
      <c r="K6" s="4"/>
      <c r="L6" s="4"/>
    </row>
    <row r="7" spans="1:12" s="1" customFormat="1" x14ac:dyDescent="0.2">
      <c r="A7" s="6" t="s">
        <v>6</v>
      </c>
      <c r="B7" s="7">
        <v>9172.3829999999998</v>
      </c>
      <c r="C7" s="7">
        <v>18424</v>
      </c>
      <c r="D7" s="7">
        <v>9672.6659999999993</v>
      </c>
      <c r="E7" s="7">
        <v>28096.666000000001</v>
      </c>
      <c r="F7" s="7">
        <v>10097.022000000001</v>
      </c>
      <c r="G7" s="7">
        <v>30648.917000000001</v>
      </c>
      <c r="H7" s="72">
        <f>H8+H9</f>
        <v>100.00001033841137</v>
      </c>
      <c r="I7" s="72">
        <f>I8+I9</f>
        <v>100</v>
      </c>
      <c r="J7" s="8">
        <f t="shared" ref="J7:J12" si="0">D7/B7*100</f>
        <v>105.45423146852895</v>
      </c>
      <c r="K7" s="8">
        <f t="shared" ref="K7:L12" si="1">D7/F7*100</f>
        <v>95.797216248513649</v>
      </c>
      <c r="L7" s="8">
        <f t="shared" si="1"/>
        <v>91.672622559550803</v>
      </c>
    </row>
    <row r="8" spans="1:12" s="1" customFormat="1" x14ac:dyDescent="0.2">
      <c r="A8" s="9" t="s">
        <v>7</v>
      </c>
      <c r="B8" s="7">
        <v>9082.6669999999995</v>
      </c>
      <c r="C8" s="7">
        <v>18268.7</v>
      </c>
      <c r="D8" s="7">
        <v>9579.4670000000006</v>
      </c>
      <c r="E8" s="7">
        <v>27848.167000000001</v>
      </c>
      <c r="F8" s="7">
        <v>10040.032999999999</v>
      </c>
      <c r="G8" s="7">
        <v>30448.2</v>
      </c>
      <c r="H8" s="72">
        <f>D8/D7*100</f>
        <v>99.036470400197857</v>
      </c>
      <c r="I8" s="72">
        <f>E8/E7*100</f>
        <v>99.11555698459027</v>
      </c>
      <c r="J8" s="8">
        <f t="shared" si="0"/>
        <v>105.46975904764537</v>
      </c>
      <c r="K8" s="8">
        <f t="shared" si="1"/>
        <v>95.412704320792585</v>
      </c>
      <c r="L8" s="8">
        <f t="shared" si="1"/>
        <v>91.460798996328194</v>
      </c>
    </row>
    <row r="9" spans="1:12" s="1" customFormat="1" x14ac:dyDescent="0.2">
      <c r="A9" s="9" t="s">
        <v>8</v>
      </c>
      <c r="B9" s="7">
        <v>89.715999999999994</v>
      </c>
      <c r="C9" s="7">
        <v>155.30000000000001</v>
      </c>
      <c r="D9" s="7">
        <v>93.2</v>
      </c>
      <c r="E9" s="7">
        <v>248.499</v>
      </c>
      <c r="F9" s="7">
        <v>56.988999999999997</v>
      </c>
      <c r="G9" s="7">
        <v>200.71700000000001</v>
      </c>
      <c r="H9" s="72">
        <f>D9/D7*100</f>
        <v>0.96353993821351858</v>
      </c>
      <c r="I9" s="72">
        <f>E9/E7*100</f>
        <v>0.88444301540972858</v>
      </c>
      <c r="J9" s="8">
        <f t="shared" si="0"/>
        <v>103.88336528601366</v>
      </c>
      <c r="K9" s="8">
        <f t="shared" si="1"/>
        <v>163.5403323448385</v>
      </c>
      <c r="L9" s="8">
        <f t="shared" si="1"/>
        <v>123.80565672065644</v>
      </c>
    </row>
    <row r="10" spans="1:12" s="1" customFormat="1" x14ac:dyDescent="0.2">
      <c r="A10" s="6" t="s">
        <v>9</v>
      </c>
      <c r="B10" s="7">
        <v>9172.3829999999998</v>
      </c>
      <c r="C10" s="7">
        <v>18424</v>
      </c>
      <c r="D10" s="7">
        <v>9672.6659999999993</v>
      </c>
      <c r="E10" s="7">
        <v>28096.666000000001</v>
      </c>
      <c r="F10" s="7">
        <v>10097.022000000001</v>
      </c>
      <c r="G10" s="7">
        <v>30648.917000000001</v>
      </c>
      <c r="H10" s="72">
        <f>H11+H12</f>
        <v>100</v>
      </c>
      <c r="I10" s="72">
        <f>I11+I12</f>
        <v>100</v>
      </c>
      <c r="J10" s="8">
        <f t="shared" si="0"/>
        <v>105.45423146852895</v>
      </c>
      <c r="K10" s="8">
        <f t="shared" si="1"/>
        <v>95.797216248513649</v>
      </c>
      <c r="L10" s="8">
        <f t="shared" si="1"/>
        <v>91.672622559550803</v>
      </c>
    </row>
    <row r="11" spans="1:12" s="1" customFormat="1" x14ac:dyDescent="0.2">
      <c r="A11" s="9" t="s">
        <v>10</v>
      </c>
      <c r="B11" s="7">
        <v>2538.7449999999999</v>
      </c>
      <c r="C11" s="7">
        <v>4667.0460000000003</v>
      </c>
      <c r="D11" s="7">
        <v>2395.1570000000002</v>
      </c>
      <c r="E11" s="7">
        <v>7062.2039999999997</v>
      </c>
      <c r="F11" s="7">
        <v>2400.241</v>
      </c>
      <c r="G11" s="7">
        <v>7642.2370000000001</v>
      </c>
      <c r="H11" s="72">
        <f>D11/D10*100</f>
        <v>24.762118323945025</v>
      </c>
      <c r="I11" s="72">
        <f>E11/E10*100</f>
        <v>25.135380831305749</v>
      </c>
      <c r="J11" s="8">
        <f t="shared" si="0"/>
        <v>94.34413460193916</v>
      </c>
      <c r="K11" s="8">
        <f t="shared" si="1"/>
        <v>99.788187936128097</v>
      </c>
      <c r="L11" s="8">
        <f t="shared" si="1"/>
        <v>92.410167337129167</v>
      </c>
    </row>
    <row r="12" spans="1:12" s="1" customFormat="1" x14ac:dyDescent="0.2">
      <c r="A12" s="9" t="s">
        <v>11</v>
      </c>
      <c r="B12" s="7">
        <v>6633.6379999999999</v>
      </c>
      <c r="C12" s="7">
        <v>13756.954</v>
      </c>
      <c r="D12" s="7">
        <v>7277.509</v>
      </c>
      <c r="E12" s="7">
        <v>21034.462</v>
      </c>
      <c r="F12" s="7">
        <v>7696.7809999999999</v>
      </c>
      <c r="G12" s="7">
        <v>23006.68</v>
      </c>
      <c r="H12" s="72">
        <f>D12/D10*100</f>
        <v>75.237881676054982</v>
      </c>
      <c r="I12" s="72">
        <f>E12/E10*100</f>
        <v>74.864619168694247</v>
      </c>
      <c r="J12" s="8">
        <f t="shared" si="0"/>
        <v>109.7061521897939</v>
      </c>
      <c r="K12" s="8">
        <f t="shared" si="1"/>
        <v>94.552631808024685</v>
      </c>
      <c r="L12" s="8">
        <f t="shared" si="1"/>
        <v>91.42762884518757</v>
      </c>
    </row>
    <row r="13" spans="1:12" s="1" customFormat="1" x14ac:dyDescent="0.2">
      <c r="A13" s="3" t="s">
        <v>12</v>
      </c>
      <c r="B13" s="7"/>
      <c r="C13" s="7"/>
      <c r="D13" s="7"/>
      <c r="E13" s="7"/>
      <c r="F13" s="7"/>
      <c r="G13" s="7"/>
    </row>
    <row r="14" spans="1:12" s="1" customFormat="1" x14ac:dyDescent="0.2">
      <c r="A14" s="6" t="s">
        <v>6</v>
      </c>
      <c r="B14" s="7">
        <v>8855.3439999999991</v>
      </c>
      <c r="C14" s="7">
        <v>17650.628000000001</v>
      </c>
      <c r="D14" s="7">
        <v>9457.8320000000003</v>
      </c>
      <c r="E14" s="7">
        <v>27108.458999999999</v>
      </c>
      <c r="F14" s="7">
        <v>9750.1610000000001</v>
      </c>
      <c r="G14" s="7">
        <v>28984.855</v>
      </c>
      <c r="H14" s="72">
        <f>H15+H16</f>
        <v>100</v>
      </c>
      <c r="I14" s="72">
        <f>I15+I16</f>
        <v>99.999999999999986</v>
      </c>
      <c r="J14" s="8">
        <f t="shared" ref="J14:J19" si="2">D14/B14*100</f>
        <v>106.80366567351874</v>
      </c>
      <c r="K14" s="8">
        <f t="shared" ref="K14:L19" si="3">D14/F14*100</f>
        <v>97.001803354836909</v>
      </c>
      <c r="L14" s="8">
        <f t="shared" si="3"/>
        <v>93.526288125298535</v>
      </c>
    </row>
    <row r="15" spans="1:12" s="1" customFormat="1" x14ac:dyDescent="0.2">
      <c r="A15" s="9" t="s">
        <v>7</v>
      </c>
      <c r="B15" s="7">
        <v>8765.9</v>
      </c>
      <c r="C15" s="7">
        <v>17495.599999999999</v>
      </c>
      <c r="D15" s="7">
        <v>9364.7000000000007</v>
      </c>
      <c r="E15" s="7">
        <v>26860.3</v>
      </c>
      <c r="F15" s="7">
        <v>9693.2000000000007</v>
      </c>
      <c r="G15" s="7">
        <v>28784.2</v>
      </c>
      <c r="H15" s="72">
        <f>D15/D14*100</f>
        <v>99.015292299546033</v>
      </c>
      <c r="I15" s="72">
        <f>E15/E14*100</f>
        <v>99.084569875403091</v>
      </c>
      <c r="J15" s="8">
        <f t="shared" si="2"/>
        <v>106.83101564015105</v>
      </c>
      <c r="K15" s="8">
        <f t="shared" si="3"/>
        <v>96.611026286468856</v>
      </c>
      <c r="L15" s="8">
        <f t="shared" si="3"/>
        <v>93.316124818476794</v>
      </c>
    </row>
    <row r="16" spans="1:12" s="1" customFormat="1" x14ac:dyDescent="0.2">
      <c r="A16" s="9" t="s">
        <v>8</v>
      </c>
      <c r="B16" s="7">
        <v>89.444000000000003</v>
      </c>
      <c r="C16" s="7">
        <v>155.02799999999999</v>
      </c>
      <c r="D16" s="7">
        <v>93.132000000000005</v>
      </c>
      <c r="E16" s="7">
        <v>248.15899999999999</v>
      </c>
      <c r="F16" s="7">
        <v>56.960999999999999</v>
      </c>
      <c r="G16" s="7">
        <v>200.655</v>
      </c>
      <c r="H16" s="72">
        <f>D16/D14*100</f>
        <v>0.98470770045397304</v>
      </c>
      <c r="I16" s="72">
        <f>E16/E14*100</f>
        <v>0.91543012459690165</v>
      </c>
      <c r="J16" s="8">
        <f t="shared" si="2"/>
        <v>104.12325030186487</v>
      </c>
      <c r="K16" s="8">
        <f t="shared" si="3"/>
        <v>163.50134302417445</v>
      </c>
      <c r="L16" s="8">
        <f t="shared" si="3"/>
        <v>123.6744661234457</v>
      </c>
    </row>
    <row r="17" spans="1:12" s="1" customFormat="1" x14ac:dyDescent="0.2">
      <c r="A17" s="6" t="s">
        <v>9</v>
      </c>
      <c r="B17" s="7">
        <v>8855.3439999999991</v>
      </c>
      <c r="C17" s="7">
        <v>17650.628000000001</v>
      </c>
      <c r="D17" s="7">
        <v>9457.8320000000003</v>
      </c>
      <c r="E17" s="7">
        <v>27108.458999999999</v>
      </c>
      <c r="F17" s="7">
        <v>9750.1610000000001</v>
      </c>
      <c r="G17" s="7">
        <v>28984.855</v>
      </c>
      <c r="H17" s="72">
        <f>H18+H19</f>
        <v>99.999989426752336</v>
      </c>
      <c r="I17" s="72">
        <f>I18+I19</f>
        <v>100.00000368888546</v>
      </c>
      <c r="J17" s="8">
        <f t="shared" si="2"/>
        <v>106.80366567351874</v>
      </c>
      <c r="K17" s="8">
        <f t="shared" si="3"/>
        <v>97.001803354836909</v>
      </c>
      <c r="L17" s="8">
        <f t="shared" si="3"/>
        <v>93.526288125298535</v>
      </c>
    </row>
    <row r="18" spans="1:12" s="1" customFormat="1" x14ac:dyDescent="0.2">
      <c r="A18" s="9" t="s">
        <v>10</v>
      </c>
      <c r="B18" s="7">
        <v>2250.8069999999998</v>
      </c>
      <c r="C18" s="7">
        <v>4266.08</v>
      </c>
      <c r="D18" s="7">
        <v>2206.2919999999999</v>
      </c>
      <c r="E18" s="7">
        <v>6472.3729999999996</v>
      </c>
      <c r="F18" s="7">
        <v>2302.0540000000001</v>
      </c>
      <c r="G18" s="7">
        <v>7022.74</v>
      </c>
      <c r="H18" s="72">
        <f>D18/D17*100</f>
        <v>23.327671711656539</v>
      </c>
      <c r="I18" s="72">
        <f>E18/E17*100</f>
        <v>23.875842592159145</v>
      </c>
      <c r="J18" s="8">
        <f t="shared" si="2"/>
        <v>98.022264903210271</v>
      </c>
      <c r="K18" s="8">
        <f t="shared" si="3"/>
        <v>95.840149709780903</v>
      </c>
      <c r="L18" s="8">
        <f t="shared" si="3"/>
        <v>92.163073102521224</v>
      </c>
    </row>
    <row r="19" spans="1:12" s="1" customFormat="1" x14ac:dyDescent="0.2">
      <c r="A19" s="9" t="s">
        <v>11</v>
      </c>
      <c r="B19" s="7">
        <v>6604.5370000000003</v>
      </c>
      <c r="C19" s="7">
        <v>13384.548000000001</v>
      </c>
      <c r="D19" s="7">
        <v>7251.5389999999998</v>
      </c>
      <c r="E19" s="7">
        <v>20636.087</v>
      </c>
      <c r="F19" s="7">
        <v>7448.107</v>
      </c>
      <c r="G19" s="7">
        <v>21962.115000000002</v>
      </c>
      <c r="H19" s="72">
        <f>D19/D17*100</f>
        <v>76.672317715095801</v>
      </c>
      <c r="I19" s="72">
        <f>E19/E17*100</f>
        <v>76.124161096726311</v>
      </c>
      <c r="J19" s="8">
        <f t="shared" si="2"/>
        <v>109.79632637382453</v>
      </c>
      <c r="K19" s="8">
        <f t="shared" si="3"/>
        <v>97.360832759250101</v>
      </c>
      <c r="L19" s="8">
        <f t="shared" si="3"/>
        <v>93.962202638498155</v>
      </c>
    </row>
    <row r="20" spans="1:12" s="1" customFormat="1" x14ac:dyDescent="0.2">
      <c r="A20" s="3" t="s">
        <v>13</v>
      </c>
      <c r="B20" s="7"/>
      <c r="C20" s="7"/>
      <c r="D20" s="7"/>
      <c r="E20" s="7"/>
      <c r="F20" s="7"/>
      <c r="G20" s="7"/>
    </row>
    <row r="21" spans="1:12" s="1" customFormat="1" x14ac:dyDescent="0.2">
      <c r="A21" s="6" t="s">
        <v>6</v>
      </c>
      <c r="B21" s="7">
        <v>317.03899999999999</v>
      </c>
      <c r="C21" s="7">
        <v>773.37199999999996</v>
      </c>
      <c r="D21" s="7">
        <v>214.83500000000001</v>
      </c>
      <c r="E21" s="7">
        <v>988.20699999999999</v>
      </c>
      <c r="F21" s="7">
        <v>346.86099999999999</v>
      </c>
      <c r="G21" s="7">
        <v>1664.0609999999999</v>
      </c>
      <c r="H21" s="72">
        <f>H22+H23</f>
        <v>99.999999999999986</v>
      </c>
      <c r="I21" s="72">
        <f>I22+I23</f>
        <v>100</v>
      </c>
      <c r="J21" s="8">
        <f t="shared" ref="J21:J26" si="4">D21/B21*100</f>
        <v>67.762956607862137</v>
      </c>
      <c r="K21" s="8">
        <f t="shared" ref="K21:L26" si="5">D21/F21*100</f>
        <v>61.936914210591567</v>
      </c>
      <c r="L21" s="8">
        <f t="shared" si="5"/>
        <v>59.385262920049207</v>
      </c>
    </row>
    <row r="22" spans="1:12" s="1" customFormat="1" x14ac:dyDescent="0.2">
      <c r="A22" s="9" t="s">
        <v>7</v>
      </c>
      <c r="B22" s="7">
        <v>316.767</v>
      </c>
      <c r="C22" s="7">
        <v>773.1</v>
      </c>
      <c r="D22" s="7">
        <v>214.767</v>
      </c>
      <c r="E22" s="7">
        <v>987.86699999999996</v>
      </c>
      <c r="F22" s="7">
        <v>346.83300000000003</v>
      </c>
      <c r="G22" s="7">
        <v>1664</v>
      </c>
      <c r="H22" s="72">
        <f>D22/D21*100</f>
        <v>99.968347801801372</v>
      </c>
      <c r="I22" s="72">
        <f>E22/E21*100</f>
        <v>99.965594253025941</v>
      </c>
      <c r="J22" s="8">
        <f t="shared" si="4"/>
        <v>67.799676102624332</v>
      </c>
      <c r="K22" s="8">
        <f t="shared" si="5"/>
        <v>61.922308430858649</v>
      </c>
      <c r="L22" s="8">
        <f t="shared" si="5"/>
        <v>59.367007211538457</v>
      </c>
    </row>
    <row r="23" spans="1:12" s="1" customFormat="1" x14ac:dyDescent="0.2">
      <c r="A23" s="9" t="s">
        <v>8</v>
      </c>
      <c r="B23" s="7">
        <v>0.27200000000000002</v>
      </c>
      <c r="C23" s="7">
        <v>0.27200000000000002</v>
      </c>
      <c r="D23" s="7">
        <v>6.8000000000000005E-2</v>
      </c>
      <c r="E23" s="7">
        <v>0.34</v>
      </c>
      <c r="F23" s="7">
        <v>2.7E-2</v>
      </c>
      <c r="G23" s="7">
        <v>6.0999999999999999E-2</v>
      </c>
      <c r="H23" s="72">
        <f>D23/D21*100</f>
        <v>3.1652198198617545E-2</v>
      </c>
      <c r="I23" s="72">
        <f>E23/E21*100</f>
        <v>3.4405746974065156E-2</v>
      </c>
      <c r="J23" s="8">
        <f t="shared" si="4"/>
        <v>25</v>
      </c>
      <c r="K23" s="8">
        <f t="shared" si="5"/>
        <v>251.85185185185185</v>
      </c>
      <c r="L23" s="8"/>
    </row>
    <row r="24" spans="1:12" s="1" customFormat="1" x14ac:dyDescent="0.2">
      <c r="A24" s="6" t="s">
        <v>9</v>
      </c>
      <c r="B24" s="7">
        <v>317.03899999999999</v>
      </c>
      <c r="C24" s="7">
        <v>773.37199999999996</v>
      </c>
      <c r="D24" s="7">
        <v>214.83500000000001</v>
      </c>
      <c r="E24" s="7">
        <v>988.20699999999999</v>
      </c>
      <c r="F24" s="7">
        <v>346.86099999999999</v>
      </c>
      <c r="G24" s="7">
        <v>1664.0609999999999</v>
      </c>
      <c r="H24" s="72">
        <f>H25+H26</f>
        <v>100.00000000000001</v>
      </c>
      <c r="I24" s="72">
        <f>I25+I26</f>
        <v>100</v>
      </c>
      <c r="J24" s="8">
        <f t="shared" si="4"/>
        <v>67.762956607862137</v>
      </c>
      <c r="K24" s="8">
        <f t="shared" si="5"/>
        <v>61.936914210591567</v>
      </c>
      <c r="L24" s="8">
        <f t="shared" si="5"/>
        <v>59.385262920049207</v>
      </c>
    </row>
    <row r="25" spans="1:12" s="1" customFormat="1" x14ac:dyDescent="0.2">
      <c r="A25" s="9" t="s">
        <v>10</v>
      </c>
      <c r="B25" s="7">
        <v>287.93799999999999</v>
      </c>
      <c r="C25" s="7">
        <v>400.96600000000001</v>
      </c>
      <c r="D25" s="7">
        <v>188.86500000000001</v>
      </c>
      <c r="E25" s="7">
        <v>589.83100000000002</v>
      </c>
      <c r="F25" s="7">
        <v>98.186000000000007</v>
      </c>
      <c r="G25" s="7">
        <v>619.49599999999998</v>
      </c>
      <c r="H25" s="72">
        <f>D25/D24*100</f>
        <v>87.911653129145634</v>
      </c>
      <c r="I25" s="72">
        <f>E25/E24*100</f>
        <v>59.686988657234771</v>
      </c>
      <c r="J25" s="8">
        <f t="shared" si="4"/>
        <v>65.592245552862082</v>
      </c>
      <c r="K25" s="8">
        <f t="shared" si="5"/>
        <v>192.35430713136293</v>
      </c>
      <c r="L25" s="8">
        <f t="shared" si="5"/>
        <v>95.211429936593632</v>
      </c>
    </row>
    <row r="26" spans="1:12" s="1" customFormat="1" x14ac:dyDescent="0.2">
      <c r="A26" s="9" t="s">
        <v>11</v>
      </c>
      <c r="B26" s="7">
        <v>29.1</v>
      </c>
      <c r="C26" s="7">
        <v>372.40600000000001</v>
      </c>
      <c r="D26" s="7">
        <v>25.97</v>
      </c>
      <c r="E26" s="7">
        <v>398.37599999999998</v>
      </c>
      <c r="F26" s="7">
        <v>248.67400000000001</v>
      </c>
      <c r="G26" s="7">
        <v>1044.5650000000001</v>
      </c>
      <c r="H26" s="72">
        <f>D26/D24*100</f>
        <v>12.088346870854377</v>
      </c>
      <c r="I26" s="72">
        <f>E26/E24*100</f>
        <v>40.313011342765229</v>
      </c>
      <c r="J26" s="8">
        <f t="shared" si="4"/>
        <v>89.243986254295521</v>
      </c>
      <c r="K26" s="8">
        <f t="shared" si="5"/>
        <v>10.443391749841156</v>
      </c>
      <c r="L26" s="8">
        <f t="shared" si="5"/>
        <v>38.13798088199394</v>
      </c>
    </row>
    <row r="27" spans="1:12" s="1" customFormat="1" x14ac:dyDescent="0.2">
      <c r="A27" s="3" t="s">
        <v>14</v>
      </c>
      <c r="B27" s="7"/>
      <c r="C27" s="7"/>
      <c r="D27" s="7"/>
      <c r="E27" s="7"/>
      <c r="F27" s="7"/>
      <c r="G27" s="7"/>
    </row>
    <row r="28" spans="1:12" s="1" customFormat="1" x14ac:dyDescent="0.2">
      <c r="A28" s="6" t="s">
        <v>6</v>
      </c>
      <c r="B28" s="7">
        <v>2135.3919999999998</v>
      </c>
      <c r="C28" s="7">
        <v>4009.884</v>
      </c>
      <c r="D28" s="7">
        <v>3607.375</v>
      </c>
      <c r="E28" s="7">
        <v>7617.2579999999998</v>
      </c>
      <c r="F28" s="7">
        <v>3040.3069999999998</v>
      </c>
      <c r="G28" s="7">
        <v>6761.201</v>
      </c>
      <c r="H28" s="72">
        <f>H29+H30</f>
        <v>100</v>
      </c>
      <c r="I28" s="72">
        <f>I29+I30</f>
        <v>100</v>
      </c>
      <c r="J28" s="8">
        <f t="shared" ref="J28:J33" si="6">D28/B28*100</f>
        <v>168.93268308582219</v>
      </c>
      <c r="K28" s="8">
        <f t="shared" ref="K28:L33" si="7">D28/F28*100</f>
        <v>118.65166905842075</v>
      </c>
      <c r="L28" s="8">
        <f t="shared" si="7"/>
        <v>112.66131564495716</v>
      </c>
    </row>
    <row r="29" spans="1:12" s="1" customFormat="1" x14ac:dyDescent="0.2">
      <c r="A29" s="9" t="s">
        <v>7</v>
      </c>
      <c r="B29" s="7">
        <v>0</v>
      </c>
      <c r="C29" s="7">
        <v>0</v>
      </c>
      <c r="D29" s="7">
        <v>0</v>
      </c>
      <c r="E29" s="7">
        <v>0</v>
      </c>
      <c r="F29" s="7">
        <v>0</v>
      </c>
      <c r="G29" s="7">
        <v>0</v>
      </c>
      <c r="H29" s="72">
        <f>D29/D28*100</f>
        <v>0</v>
      </c>
      <c r="I29" s="72">
        <f>E29/E28*100</f>
        <v>0</v>
      </c>
      <c r="J29" s="8">
        <v>0</v>
      </c>
      <c r="K29" s="8">
        <v>0</v>
      </c>
      <c r="L29" s="8">
        <v>0</v>
      </c>
    </row>
    <row r="30" spans="1:12" s="1" customFormat="1" x14ac:dyDescent="0.2">
      <c r="A30" s="9" t="s">
        <v>8</v>
      </c>
      <c r="B30" s="7">
        <v>2135.3919999999998</v>
      </c>
      <c r="C30" s="7">
        <v>4009.884</v>
      </c>
      <c r="D30" s="7">
        <v>3607.375</v>
      </c>
      <c r="E30" s="7">
        <v>7617.2579999999998</v>
      </c>
      <c r="F30" s="7">
        <v>3040.3069999999998</v>
      </c>
      <c r="G30" s="7">
        <v>6761.201</v>
      </c>
      <c r="H30" s="72">
        <f>D30/D28*100</f>
        <v>100</v>
      </c>
      <c r="I30" s="72">
        <f>E30/E28*100</f>
        <v>100</v>
      </c>
      <c r="J30" s="8">
        <f t="shared" si="6"/>
        <v>168.93268308582219</v>
      </c>
      <c r="K30" s="8">
        <f t="shared" si="7"/>
        <v>118.65166905842075</v>
      </c>
      <c r="L30" s="8">
        <f t="shared" si="7"/>
        <v>112.66131564495716</v>
      </c>
    </row>
    <row r="31" spans="1:12" s="1" customFormat="1" x14ac:dyDescent="0.2">
      <c r="A31" s="6" t="s">
        <v>9</v>
      </c>
      <c r="B31" s="7">
        <v>2135.3919999999998</v>
      </c>
      <c r="C31" s="7">
        <v>4009.884</v>
      </c>
      <c r="D31" s="7">
        <v>3607.375</v>
      </c>
      <c r="E31" s="7">
        <v>7617.2579999999998</v>
      </c>
      <c r="F31" s="7">
        <v>3040.3069999999998</v>
      </c>
      <c r="G31" s="7">
        <v>6761.201</v>
      </c>
      <c r="H31" s="72">
        <f>H32+H33</f>
        <v>100</v>
      </c>
      <c r="I31" s="72">
        <f>I32+I33</f>
        <v>100</v>
      </c>
      <c r="J31" s="8">
        <f t="shared" si="6"/>
        <v>168.93268308582219</v>
      </c>
      <c r="K31" s="8">
        <f t="shared" si="7"/>
        <v>118.65166905842075</v>
      </c>
      <c r="L31" s="8">
        <f t="shared" si="7"/>
        <v>112.66131564495716</v>
      </c>
    </row>
    <row r="32" spans="1:12" s="1" customFormat="1" x14ac:dyDescent="0.2">
      <c r="A32" s="9" t="s">
        <v>10</v>
      </c>
      <c r="B32" s="7">
        <v>0</v>
      </c>
      <c r="C32" s="7">
        <v>0</v>
      </c>
      <c r="D32" s="7">
        <v>0</v>
      </c>
      <c r="E32" s="7">
        <v>0</v>
      </c>
      <c r="F32" s="7">
        <v>0</v>
      </c>
      <c r="G32" s="7">
        <v>0</v>
      </c>
      <c r="H32" s="72">
        <f>D32/D31*100</f>
        <v>0</v>
      </c>
      <c r="I32" s="72">
        <f>E32/E31*100</f>
        <v>0</v>
      </c>
      <c r="J32" s="8">
        <v>0</v>
      </c>
      <c r="K32" s="8">
        <v>0</v>
      </c>
      <c r="L32" s="8">
        <v>0</v>
      </c>
    </row>
    <row r="33" spans="1:12" s="1" customFormat="1" x14ac:dyDescent="0.2">
      <c r="A33" s="9" t="s">
        <v>11</v>
      </c>
      <c r="B33" s="7">
        <v>2135.3919999999998</v>
      </c>
      <c r="C33" s="7">
        <v>4009.884</v>
      </c>
      <c r="D33" s="7">
        <v>3607.375</v>
      </c>
      <c r="E33" s="7">
        <v>7617.2579999999998</v>
      </c>
      <c r="F33" s="7">
        <v>3040.3069999999998</v>
      </c>
      <c r="G33" s="7">
        <v>6761.201</v>
      </c>
      <c r="H33" s="72">
        <f>D33/D31*100</f>
        <v>100</v>
      </c>
      <c r="I33" s="72">
        <f>E33/E31*100</f>
        <v>100</v>
      </c>
      <c r="J33" s="8">
        <f t="shared" si="6"/>
        <v>168.93268308582219</v>
      </c>
      <c r="K33" s="8">
        <f t="shared" si="7"/>
        <v>118.65166905842075</v>
      </c>
      <c r="L33" s="8">
        <f t="shared" si="7"/>
        <v>112.66131564495716</v>
      </c>
    </row>
    <row r="34" spans="1:12" s="1" customFormat="1" ht="22.5" x14ac:dyDescent="0.2">
      <c r="A34" s="3" t="s">
        <v>15</v>
      </c>
      <c r="B34" s="7"/>
      <c r="C34" s="7"/>
      <c r="D34" s="7"/>
      <c r="E34" s="7"/>
      <c r="F34" s="7"/>
      <c r="G34" s="7"/>
    </row>
    <row r="35" spans="1:12" s="1" customFormat="1" x14ac:dyDescent="0.2">
      <c r="A35" s="6" t="s">
        <v>6</v>
      </c>
      <c r="B35" s="7">
        <v>7269.0330000000004</v>
      </c>
      <c r="C35" s="7">
        <v>15070.967000000001</v>
      </c>
      <c r="D35" s="7">
        <v>7795.433</v>
      </c>
      <c r="E35" s="7">
        <v>22866.400000000001</v>
      </c>
      <c r="F35" s="7">
        <v>7812.3670000000002</v>
      </c>
      <c r="G35" s="7">
        <v>22855.4</v>
      </c>
      <c r="H35" s="72">
        <f>H36+H37</f>
        <v>100</v>
      </c>
      <c r="I35" s="72">
        <f>I36+I37</f>
        <v>100</v>
      </c>
      <c r="J35" s="8">
        <f t="shared" ref="J35:J40" si="8">D35/B35*100</f>
        <v>107.24167850111562</v>
      </c>
      <c r="K35" s="8">
        <f t="shared" ref="K35:L40" si="9">D35/F35*100</f>
        <v>99.78324110989665</v>
      </c>
      <c r="L35" s="8">
        <f t="shared" si="9"/>
        <v>100.04812866981108</v>
      </c>
    </row>
    <row r="36" spans="1:12" s="1" customFormat="1" x14ac:dyDescent="0.2">
      <c r="A36" s="9" t="s">
        <v>7</v>
      </c>
      <c r="B36" s="7">
        <v>7269.0330000000004</v>
      </c>
      <c r="C36" s="7">
        <v>15070.967000000001</v>
      </c>
      <c r="D36" s="7">
        <v>7795.433</v>
      </c>
      <c r="E36" s="7">
        <v>22866.400000000001</v>
      </c>
      <c r="F36" s="7">
        <v>7812.3670000000002</v>
      </c>
      <c r="G36" s="7">
        <v>22855.4</v>
      </c>
      <c r="H36" s="72">
        <f>D36/D35*100</f>
        <v>100</v>
      </c>
      <c r="I36" s="72">
        <f>E36/E35*100</f>
        <v>100</v>
      </c>
      <c r="J36" s="8">
        <f t="shared" si="8"/>
        <v>107.24167850111562</v>
      </c>
      <c r="K36" s="8">
        <f t="shared" si="9"/>
        <v>99.78324110989665</v>
      </c>
      <c r="L36" s="8">
        <f t="shared" si="9"/>
        <v>100.04812866981108</v>
      </c>
    </row>
    <row r="37" spans="1:12" s="1" customFormat="1" x14ac:dyDescent="0.2">
      <c r="A37" s="9" t="s">
        <v>8</v>
      </c>
      <c r="B37" s="7">
        <v>0</v>
      </c>
      <c r="C37" s="7">
        <v>0</v>
      </c>
      <c r="D37" s="7">
        <v>0</v>
      </c>
      <c r="E37" s="7">
        <v>0</v>
      </c>
      <c r="F37" s="7">
        <v>0</v>
      </c>
      <c r="G37" s="7">
        <v>0</v>
      </c>
      <c r="H37" s="72">
        <f>D37/D35*100</f>
        <v>0</v>
      </c>
      <c r="I37" s="72">
        <f>E37/E35*100</f>
        <v>0</v>
      </c>
      <c r="J37" s="8">
        <v>0</v>
      </c>
      <c r="K37" s="8">
        <v>0</v>
      </c>
      <c r="L37" s="8">
        <v>0</v>
      </c>
    </row>
    <row r="38" spans="1:12" s="1" customFormat="1" x14ac:dyDescent="0.2">
      <c r="A38" s="6" t="s">
        <v>9</v>
      </c>
      <c r="B38" s="7">
        <v>7269.0330000000004</v>
      </c>
      <c r="C38" s="7">
        <v>15070.967000000001</v>
      </c>
      <c r="D38" s="7">
        <v>7795.433</v>
      </c>
      <c r="E38" s="7">
        <v>22866.400000000001</v>
      </c>
      <c r="F38" s="7">
        <v>7812.3670000000002</v>
      </c>
      <c r="G38" s="7">
        <v>22855.4</v>
      </c>
      <c r="H38" s="72">
        <f>H39+H40</f>
        <v>100</v>
      </c>
      <c r="I38" s="72">
        <f>I39+I40</f>
        <v>100</v>
      </c>
      <c r="J38" s="8">
        <f t="shared" si="8"/>
        <v>107.24167850111562</v>
      </c>
      <c r="K38" s="8">
        <f t="shared" si="9"/>
        <v>99.78324110989665</v>
      </c>
      <c r="L38" s="8">
        <f t="shared" si="9"/>
        <v>100.04812866981108</v>
      </c>
    </row>
    <row r="39" spans="1:12" s="1" customFormat="1" x14ac:dyDescent="0.2">
      <c r="A39" s="9" t="s">
        <v>10</v>
      </c>
      <c r="B39" s="7">
        <v>6132.7870000000003</v>
      </c>
      <c r="C39" s="7">
        <v>11732.905000000001</v>
      </c>
      <c r="D39" s="7">
        <v>6125.37</v>
      </c>
      <c r="E39" s="7">
        <v>17858.276000000002</v>
      </c>
      <c r="F39" s="7">
        <v>6351.1109999999999</v>
      </c>
      <c r="G39" s="7">
        <v>16606.972000000002</v>
      </c>
      <c r="H39" s="72">
        <f>D39/D38*100</f>
        <v>78.576392100349011</v>
      </c>
      <c r="I39" s="72">
        <f>E39/E38*100</f>
        <v>78.098327677290698</v>
      </c>
      <c r="J39" s="8">
        <f t="shared" si="8"/>
        <v>99.879059879301195</v>
      </c>
      <c r="K39" s="8">
        <f t="shared" si="9"/>
        <v>96.445645494150554</v>
      </c>
      <c r="L39" s="8">
        <f t="shared" si="9"/>
        <v>107.53481128287565</v>
      </c>
    </row>
    <row r="40" spans="1:12" s="1" customFormat="1" x14ac:dyDescent="0.2">
      <c r="A40" s="9" t="s">
        <v>11</v>
      </c>
      <c r="B40" s="7">
        <v>1136.2460000000001</v>
      </c>
      <c r="C40" s="7">
        <v>3338.0610000000001</v>
      </c>
      <c r="D40" s="7">
        <v>1670.0630000000001</v>
      </c>
      <c r="E40" s="7">
        <v>5008.1239999999998</v>
      </c>
      <c r="F40" s="7">
        <v>1461.2560000000001</v>
      </c>
      <c r="G40" s="7">
        <v>6248.4279999999999</v>
      </c>
      <c r="H40" s="72">
        <f>D40/D38*100</f>
        <v>21.423607899650989</v>
      </c>
      <c r="I40" s="72">
        <f>E40/E38*100</f>
        <v>21.901672322709302</v>
      </c>
      <c r="J40" s="8">
        <f t="shared" si="8"/>
        <v>146.98075944821807</v>
      </c>
      <c r="K40" s="8">
        <f t="shared" si="9"/>
        <v>114.28955638163333</v>
      </c>
      <c r="L40" s="8">
        <f t="shared" si="9"/>
        <v>80.15014336405892</v>
      </c>
    </row>
    <row r="41" spans="1:12" s="1" customFormat="1" ht="33.75" x14ac:dyDescent="0.2">
      <c r="A41" s="3" t="s">
        <v>16</v>
      </c>
      <c r="B41" s="7"/>
      <c r="C41" s="7"/>
      <c r="D41" s="7"/>
      <c r="E41" s="7"/>
      <c r="F41" s="7"/>
      <c r="G41" s="7"/>
    </row>
    <row r="42" spans="1:12" s="1" customFormat="1" x14ac:dyDescent="0.2">
      <c r="A42" s="6" t="s">
        <v>6</v>
      </c>
      <c r="B42" s="7">
        <v>6215.8670000000002</v>
      </c>
      <c r="C42" s="7">
        <v>12897.6</v>
      </c>
      <c r="D42" s="7">
        <v>6662.8670000000002</v>
      </c>
      <c r="E42" s="7">
        <v>19560.467000000001</v>
      </c>
      <c r="F42" s="7">
        <v>6711.067</v>
      </c>
      <c r="G42" s="7">
        <v>19654.8</v>
      </c>
      <c r="H42" s="72">
        <f>H43+H44</f>
        <v>100</v>
      </c>
      <c r="I42" s="72">
        <f>I43+I44</f>
        <v>100</v>
      </c>
      <c r="J42" s="8">
        <f t="shared" ref="J42:J46" si="10">D42/B42*100</f>
        <v>107.19127355845934</v>
      </c>
      <c r="K42" s="8">
        <f t="shared" ref="K42:L47" si="11">D42/F42*100</f>
        <v>99.28178335874162</v>
      </c>
      <c r="L42" s="8">
        <f t="shared" si="11"/>
        <v>99.520051081669621</v>
      </c>
    </row>
    <row r="43" spans="1:12" s="1" customFormat="1" x14ac:dyDescent="0.2">
      <c r="A43" s="9" t="s">
        <v>7</v>
      </c>
      <c r="B43" s="7">
        <v>6215.8670000000002</v>
      </c>
      <c r="C43" s="7">
        <v>12897.6</v>
      </c>
      <c r="D43" s="7">
        <v>6662.8670000000002</v>
      </c>
      <c r="E43" s="7">
        <v>19560.467000000001</v>
      </c>
      <c r="F43" s="7">
        <v>6711.067</v>
      </c>
      <c r="G43" s="7">
        <v>19654.8</v>
      </c>
      <c r="H43" s="72">
        <f>D43/D42*100</f>
        <v>100</v>
      </c>
      <c r="I43" s="72">
        <f>E43/E42*100</f>
        <v>100</v>
      </c>
      <c r="J43" s="8">
        <f t="shared" si="10"/>
        <v>107.19127355845934</v>
      </c>
      <c r="K43" s="8">
        <f t="shared" si="11"/>
        <v>99.28178335874162</v>
      </c>
      <c r="L43" s="8">
        <f t="shared" si="11"/>
        <v>99.520051081669621</v>
      </c>
    </row>
    <row r="44" spans="1:12" s="1" customFormat="1" x14ac:dyDescent="0.2">
      <c r="A44" s="9" t="s">
        <v>8</v>
      </c>
      <c r="B44" s="7">
        <v>0</v>
      </c>
      <c r="C44" s="7">
        <v>0</v>
      </c>
      <c r="D44" s="7">
        <v>0</v>
      </c>
      <c r="E44" s="7">
        <v>0</v>
      </c>
      <c r="F44" s="7">
        <v>0</v>
      </c>
      <c r="G44" s="7">
        <v>0</v>
      </c>
      <c r="H44" s="72">
        <f>D44/D42*100</f>
        <v>0</v>
      </c>
      <c r="I44" s="72">
        <f>E44/E42*100</f>
        <v>0</v>
      </c>
      <c r="J44" s="8">
        <v>0</v>
      </c>
      <c r="K44" s="8">
        <v>0</v>
      </c>
      <c r="L44" s="8">
        <v>0</v>
      </c>
    </row>
    <row r="45" spans="1:12" s="1" customFormat="1" x14ac:dyDescent="0.2">
      <c r="A45" s="6" t="s">
        <v>9</v>
      </c>
      <c r="B45" s="7">
        <v>6215.8670000000002</v>
      </c>
      <c r="C45" s="7">
        <v>12897.6</v>
      </c>
      <c r="D45" s="7">
        <v>6662.8670000000002</v>
      </c>
      <c r="E45" s="7">
        <v>19560.467000000001</v>
      </c>
      <c r="F45" s="7">
        <v>6711.067</v>
      </c>
      <c r="G45" s="7">
        <v>19654.8</v>
      </c>
      <c r="H45" s="72">
        <f>H46+H47</f>
        <v>99.999984991445885</v>
      </c>
      <c r="I45" s="72">
        <f>I46+I47</f>
        <v>100</v>
      </c>
      <c r="J45" s="8">
        <f t="shared" si="10"/>
        <v>107.19127355845934</v>
      </c>
      <c r="K45" s="8">
        <f t="shared" si="11"/>
        <v>99.28178335874162</v>
      </c>
      <c r="L45" s="8">
        <f t="shared" si="11"/>
        <v>99.520051081669621</v>
      </c>
    </row>
    <row r="46" spans="1:12" s="1" customFormat="1" x14ac:dyDescent="0.2">
      <c r="A46" s="9" t="s">
        <v>10</v>
      </c>
      <c r="B46" s="7">
        <v>6125.3249999999998</v>
      </c>
      <c r="C46" s="7">
        <v>11717.471</v>
      </c>
      <c r="D46" s="7">
        <v>6119.1850000000004</v>
      </c>
      <c r="E46" s="7">
        <v>17836.656999999999</v>
      </c>
      <c r="F46" s="7">
        <v>6344.2690000000002</v>
      </c>
      <c r="G46" s="7">
        <v>16578.18</v>
      </c>
      <c r="H46" s="72">
        <f>D46/D45*100</f>
        <v>91.840119275981351</v>
      </c>
      <c r="I46" s="72">
        <f>E46/E45*100</f>
        <v>91.187275845714723</v>
      </c>
      <c r="J46" s="8">
        <f t="shared" si="10"/>
        <v>99.899760420875637</v>
      </c>
      <c r="K46" s="8">
        <f t="shared" si="11"/>
        <v>96.452168090602726</v>
      </c>
      <c r="L46" s="8">
        <f t="shared" si="11"/>
        <v>107.59116501328853</v>
      </c>
    </row>
    <row r="47" spans="1:12" s="1" customFormat="1" x14ac:dyDescent="0.2">
      <c r="A47" s="9" t="s">
        <v>11</v>
      </c>
      <c r="B47" s="7">
        <v>90.542000000000002</v>
      </c>
      <c r="C47" s="7">
        <v>1180.1289999999999</v>
      </c>
      <c r="D47" s="7">
        <v>543.68100000000004</v>
      </c>
      <c r="E47" s="7">
        <v>1723.81</v>
      </c>
      <c r="F47" s="7">
        <v>366.798</v>
      </c>
      <c r="G47" s="7">
        <v>3076.62</v>
      </c>
      <c r="H47" s="72">
        <f>D47/D45*100</f>
        <v>8.1598657154645284</v>
      </c>
      <c r="I47" s="72">
        <f>E47/E45*100</f>
        <v>8.8127241542852737</v>
      </c>
      <c r="J47" s="8"/>
      <c r="K47" s="8">
        <f t="shared" si="11"/>
        <v>148.22354538465314</v>
      </c>
      <c r="L47" s="8">
        <f t="shared" si="11"/>
        <v>56.029343890373205</v>
      </c>
    </row>
    <row r="48" spans="1:12" s="1" customFormat="1" x14ac:dyDescent="0.2">
      <c r="A48" s="3" t="s">
        <v>17</v>
      </c>
      <c r="B48" s="7"/>
      <c r="C48" s="7"/>
      <c r="D48" s="7"/>
      <c r="E48" s="7"/>
      <c r="F48" s="7"/>
      <c r="G48" s="7"/>
    </row>
    <row r="49" spans="1:12" s="1" customFormat="1" x14ac:dyDescent="0.2">
      <c r="A49" s="6" t="s">
        <v>6</v>
      </c>
      <c r="B49" s="7">
        <v>1053.1669999999999</v>
      </c>
      <c r="C49" s="7">
        <v>2173.3670000000002</v>
      </c>
      <c r="D49" s="7">
        <v>1132.567</v>
      </c>
      <c r="E49" s="7">
        <v>3305.933</v>
      </c>
      <c r="F49" s="7">
        <v>1101.3</v>
      </c>
      <c r="G49" s="7">
        <v>3200.6</v>
      </c>
      <c r="H49" s="72">
        <f>H50+H51</f>
        <v>100</v>
      </c>
      <c r="I49" s="72">
        <f>I50+I51</f>
        <v>100</v>
      </c>
      <c r="J49" s="8">
        <f t="shared" ref="J49:J54" si="12">D49/B49*100</f>
        <v>107.53916520361919</v>
      </c>
      <c r="K49" s="8">
        <f t="shared" ref="K49:L54" si="13">D49/F49*100</f>
        <v>102.83909924634523</v>
      </c>
      <c r="L49" s="8">
        <f t="shared" si="13"/>
        <v>103.29103918015372</v>
      </c>
    </row>
    <row r="50" spans="1:12" s="1" customFormat="1" x14ac:dyDescent="0.2">
      <c r="A50" s="9" t="s">
        <v>7</v>
      </c>
      <c r="B50" s="7">
        <v>1053.1669999999999</v>
      </c>
      <c r="C50" s="7">
        <v>2173.3670000000002</v>
      </c>
      <c r="D50" s="7">
        <v>1132.567</v>
      </c>
      <c r="E50" s="7">
        <v>3305.933</v>
      </c>
      <c r="F50" s="7">
        <v>1101.3</v>
      </c>
      <c r="G50" s="7">
        <v>3200.6</v>
      </c>
      <c r="H50" s="72">
        <f>D50/D49*100</f>
        <v>100</v>
      </c>
      <c r="I50" s="72">
        <f>E50/E49*100</f>
        <v>100</v>
      </c>
      <c r="J50" s="8">
        <f t="shared" si="12"/>
        <v>107.53916520361919</v>
      </c>
      <c r="K50" s="8">
        <f t="shared" si="13"/>
        <v>102.83909924634523</v>
      </c>
      <c r="L50" s="8">
        <f t="shared" si="13"/>
        <v>103.29103918015372</v>
      </c>
    </row>
    <row r="51" spans="1:12" s="1" customFormat="1" x14ac:dyDescent="0.2">
      <c r="A51" s="9" t="s">
        <v>8</v>
      </c>
      <c r="B51" s="7">
        <v>0</v>
      </c>
      <c r="C51" s="7">
        <v>0</v>
      </c>
      <c r="D51" s="7">
        <v>0</v>
      </c>
      <c r="E51" s="7">
        <v>0</v>
      </c>
      <c r="F51" s="7">
        <v>0</v>
      </c>
      <c r="G51" s="7">
        <v>0</v>
      </c>
      <c r="H51" s="72">
        <f>D51/D49*100</f>
        <v>0</v>
      </c>
      <c r="I51" s="72">
        <f>E51/E49*100</f>
        <v>0</v>
      </c>
      <c r="J51" s="8">
        <v>0</v>
      </c>
      <c r="K51" s="8">
        <v>0</v>
      </c>
      <c r="L51" s="8">
        <v>0</v>
      </c>
    </row>
    <row r="52" spans="1:12" s="1" customFormat="1" x14ac:dyDescent="0.2">
      <c r="A52" s="6" t="s">
        <v>9</v>
      </c>
      <c r="B52" s="7">
        <v>1053.1669999999999</v>
      </c>
      <c r="C52" s="7">
        <v>2173.3670000000002</v>
      </c>
      <c r="D52" s="7">
        <v>1132.567</v>
      </c>
      <c r="E52" s="7">
        <v>3305.933</v>
      </c>
      <c r="F52" s="7">
        <v>1101.3</v>
      </c>
      <c r="G52" s="7">
        <v>3200.6</v>
      </c>
      <c r="H52" s="72">
        <f>H53+H54</f>
        <v>99.999911705002887</v>
      </c>
      <c r="I52" s="72">
        <f>I53+I54</f>
        <v>99.999999999999986</v>
      </c>
      <c r="J52" s="8">
        <f t="shared" si="12"/>
        <v>107.53916520361919</v>
      </c>
      <c r="K52" s="8">
        <f t="shared" si="13"/>
        <v>102.83909924634523</v>
      </c>
      <c r="L52" s="8">
        <f t="shared" si="13"/>
        <v>103.29103918015372</v>
      </c>
    </row>
    <row r="53" spans="1:12" s="1" customFormat="1" x14ac:dyDescent="0.2">
      <c r="A53" s="9" t="s">
        <v>10</v>
      </c>
      <c r="B53" s="7">
        <v>7.4630000000000001</v>
      </c>
      <c r="C53" s="7">
        <v>15.433999999999999</v>
      </c>
      <c r="D53" s="7">
        <v>6.1849999999999996</v>
      </c>
      <c r="E53" s="7">
        <v>21.619</v>
      </c>
      <c r="F53" s="7">
        <v>6.8419999999999996</v>
      </c>
      <c r="G53" s="7">
        <v>28.791</v>
      </c>
      <c r="H53" s="72">
        <f>D53/D52*100</f>
        <v>0.5461045571696862</v>
      </c>
      <c r="I53" s="72">
        <f>E53/E52*100</f>
        <v>0.65394549738303831</v>
      </c>
      <c r="J53" s="8">
        <f t="shared" si="12"/>
        <v>82.875519228192402</v>
      </c>
      <c r="K53" s="8">
        <f t="shared" si="13"/>
        <v>90.397544577608897</v>
      </c>
      <c r="L53" s="8">
        <f t="shared" si="13"/>
        <v>75.089437671494565</v>
      </c>
    </row>
    <row r="54" spans="1:12" s="1" customFormat="1" x14ac:dyDescent="0.2">
      <c r="A54" s="9" t="s">
        <v>11</v>
      </c>
      <c r="B54" s="7">
        <v>1045.704</v>
      </c>
      <c r="C54" s="7">
        <v>2157.933</v>
      </c>
      <c r="D54" s="7">
        <v>1126.3810000000001</v>
      </c>
      <c r="E54" s="7">
        <v>3284.3139999999999</v>
      </c>
      <c r="F54" s="7">
        <v>1094.4580000000001</v>
      </c>
      <c r="G54" s="7">
        <v>3171.8090000000002</v>
      </c>
      <c r="H54" s="72">
        <f>D54/D52*100</f>
        <v>99.453807147833203</v>
      </c>
      <c r="I54" s="72">
        <f>E54/E52*100</f>
        <v>99.346054502616951</v>
      </c>
      <c r="J54" s="8">
        <f t="shared" si="12"/>
        <v>107.71508954732889</v>
      </c>
      <c r="K54" s="8">
        <f t="shared" si="13"/>
        <v>102.91678620833326</v>
      </c>
      <c r="L54" s="8">
        <f t="shared" si="13"/>
        <v>103.54702947119449</v>
      </c>
    </row>
    <row r="55" spans="1:12" s="1" customFormat="1" ht="22.5" x14ac:dyDescent="0.2">
      <c r="A55" s="3" t="s">
        <v>18</v>
      </c>
      <c r="B55" s="7"/>
      <c r="C55" s="7"/>
      <c r="D55" s="7"/>
      <c r="E55" s="7"/>
      <c r="F55" s="7"/>
      <c r="G55" s="7"/>
    </row>
    <row r="56" spans="1:12" s="1" customFormat="1" x14ac:dyDescent="0.2">
      <c r="A56" s="6" t="s">
        <v>6</v>
      </c>
      <c r="B56" s="7">
        <v>1180.674</v>
      </c>
      <c r="C56" s="7">
        <v>2405.893</v>
      </c>
      <c r="D56" s="7">
        <v>1084.3219999999999</v>
      </c>
      <c r="E56" s="7">
        <v>3490.2139999999999</v>
      </c>
      <c r="F56" s="7">
        <v>1780.7840000000001</v>
      </c>
      <c r="G56" s="7">
        <v>4322</v>
      </c>
      <c r="H56" s="72">
        <f>H57+H58</f>
        <v>99.999907776472313</v>
      </c>
      <c r="I56" s="72">
        <f>I57+I58</f>
        <v>100</v>
      </c>
      <c r="J56" s="8">
        <f t="shared" ref="J56:J61" si="14">D56/B56*100</f>
        <v>91.839237588021746</v>
      </c>
      <c r="K56" s="8">
        <f t="shared" ref="K56:L61" si="15">D56/F56*100</f>
        <v>60.890147260981678</v>
      </c>
      <c r="L56" s="8">
        <f t="shared" si="15"/>
        <v>80.754604349838033</v>
      </c>
    </row>
    <row r="57" spans="1:12" s="1" customFormat="1" x14ac:dyDescent="0.2">
      <c r="A57" s="9" t="s">
        <v>7</v>
      </c>
      <c r="B57" s="7">
        <v>894.63300000000004</v>
      </c>
      <c r="C57" s="7">
        <v>1900.9</v>
      </c>
      <c r="D57" s="7">
        <v>1022.7329999999999</v>
      </c>
      <c r="E57" s="7">
        <v>2923.6329999999998</v>
      </c>
      <c r="F57" s="7">
        <v>885.93299999999999</v>
      </c>
      <c r="G57" s="7">
        <v>2588.1999999999998</v>
      </c>
      <c r="H57" s="72">
        <f>D57/D56*100</f>
        <v>94.320045152639167</v>
      </c>
      <c r="I57" s="72">
        <f>E57/E56*100</f>
        <v>83.766582794063623</v>
      </c>
      <c r="J57" s="8">
        <f t="shared" si="14"/>
        <v>114.31872063740103</v>
      </c>
      <c r="K57" s="8">
        <f t="shared" si="15"/>
        <v>115.44134827351505</v>
      </c>
      <c r="L57" s="8">
        <f t="shared" si="15"/>
        <v>112.96008809211035</v>
      </c>
    </row>
    <row r="58" spans="1:12" s="1" customFormat="1" x14ac:dyDescent="0.2">
      <c r="A58" s="9" t="s">
        <v>8</v>
      </c>
      <c r="B58" s="7">
        <v>286.041</v>
      </c>
      <c r="C58" s="7">
        <v>504.99299999999999</v>
      </c>
      <c r="D58" s="7">
        <v>61.588000000000001</v>
      </c>
      <c r="E58" s="7">
        <v>566.58100000000002</v>
      </c>
      <c r="F58" s="7">
        <v>894.851</v>
      </c>
      <c r="G58" s="7">
        <v>1733.8</v>
      </c>
      <c r="H58" s="72">
        <f>D58/D56*100</f>
        <v>5.6798626238331424</v>
      </c>
      <c r="I58" s="72">
        <f>E58/E56*100</f>
        <v>16.233417205936369</v>
      </c>
      <c r="J58" s="8">
        <f t="shared" si="14"/>
        <v>21.531179096702921</v>
      </c>
      <c r="K58" s="8">
        <f t="shared" si="15"/>
        <v>6.8824865815649758</v>
      </c>
      <c r="L58" s="8">
        <f t="shared" si="15"/>
        <v>32.678567308801476</v>
      </c>
    </row>
    <row r="59" spans="1:12" s="1" customFormat="1" x14ac:dyDescent="0.2">
      <c r="A59" s="6" t="s">
        <v>9</v>
      </c>
      <c r="B59" s="7">
        <v>1180.674</v>
      </c>
      <c r="C59" s="7">
        <v>2405.893</v>
      </c>
      <c r="D59" s="7">
        <v>1084.3219999999999</v>
      </c>
      <c r="E59" s="7">
        <v>3490.2139999999999</v>
      </c>
      <c r="F59" s="7">
        <v>1780.7840000000001</v>
      </c>
      <c r="G59" s="7">
        <v>4322</v>
      </c>
      <c r="H59" s="72">
        <f>H60+H61</f>
        <v>99.999907776472298</v>
      </c>
      <c r="I59" s="72">
        <f>I60+I61</f>
        <v>100</v>
      </c>
      <c r="J59" s="8">
        <f t="shared" si="14"/>
        <v>91.839237588021746</v>
      </c>
      <c r="K59" s="8">
        <f t="shared" si="15"/>
        <v>60.890147260981678</v>
      </c>
      <c r="L59" s="8">
        <f t="shared" si="15"/>
        <v>80.754604349838033</v>
      </c>
    </row>
    <row r="60" spans="1:12" s="1" customFormat="1" x14ac:dyDescent="0.2">
      <c r="A60" s="9" t="s">
        <v>10</v>
      </c>
      <c r="B60" s="7">
        <v>0</v>
      </c>
      <c r="C60" s="7">
        <v>0</v>
      </c>
      <c r="D60" s="7">
        <v>285.09300000000002</v>
      </c>
      <c r="E60" s="7">
        <v>285.09300000000002</v>
      </c>
      <c r="F60" s="7">
        <v>1338.7080000000001</v>
      </c>
      <c r="G60" s="7">
        <v>2023.876</v>
      </c>
      <c r="H60" s="72">
        <f>D60/D59*100</f>
        <v>26.292282181861111</v>
      </c>
      <c r="I60" s="72">
        <f>E60/E59*100</f>
        <v>8.168353000704256</v>
      </c>
      <c r="J60" s="8">
        <v>0</v>
      </c>
      <c r="K60" s="8">
        <f t="shared" si="15"/>
        <v>21.296130298765675</v>
      </c>
      <c r="L60" s="8">
        <f t="shared" si="15"/>
        <v>14.086485535675111</v>
      </c>
    </row>
    <row r="61" spans="1:12" s="1" customFormat="1" x14ac:dyDescent="0.2">
      <c r="A61" s="9" t="s">
        <v>11</v>
      </c>
      <c r="B61" s="7">
        <v>1180.674</v>
      </c>
      <c r="C61" s="7">
        <v>2405.893</v>
      </c>
      <c r="D61" s="7">
        <v>799.22799999999995</v>
      </c>
      <c r="E61" s="7">
        <v>3205.1210000000001</v>
      </c>
      <c r="F61" s="7">
        <v>442.07600000000002</v>
      </c>
      <c r="G61" s="7">
        <v>2298.1239999999998</v>
      </c>
      <c r="H61" s="72">
        <f>D61/D59*100</f>
        <v>73.707625594611187</v>
      </c>
      <c r="I61" s="72">
        <f>E61/E59*100</f>
        <v>91.831646999295742</v>
      </c>
      <c r="J61" s="8">
        <f t="shared" si="14"/>
        <v>67.692521390324515</v>
      </c>
      <c r="K61" s="8">
        <f t="shared" si="15"/>
        <v>180.78972846297921</v>
      </c>
      <c r="L61" s="8">
        <f t="shared" si="15"/>
        <v>139.46684339052203</v>
      </c>
    </row>
    <row r="62" spans="1:12" s="1" customFormat="1" ht="22.5" x14ac:dyDescent="0.2">
      <c r="A62" s="3" t="s">
        <v>19</v>
      </c>
      <c r="B62" s="7"/>
      <c r="C62" s="7"/>
      <c r="D62" s="7"/>
      <c r="E62" s="7"/>
      <c r="F62" s="7"/>
      <c r="G62" s="7"/>
    </row>
    <row r="63" spans="1:12" s="1" customFormat="1" x14ac:dyDescent="0.2">
      <c r="A63" s="6" t="s">
        <v>6</v>
      </c>
      <c r="B63" s="7">
        <v>3169.6329999999998</v>
      </c>
      <c r="C63" s="7">
        <v>6495.9219999999996</v>
      </c>
      <c r="D63" s="7">
        <v>3177.7539999999999</v>
      </c>
      <c r="E63" s="7">
        <v>9673.6759999999995</v>
      </c>
      <c r="F63" s="7">
        <v>3943.529</v>
      </c>
      <c r="G63" s="7">
        <v>10743.561</v>
      </c>
      <c r="H63" s="72">
        <f>H64+H65</f>
        <v>99.999968531233051</v>
      </c>
      <c r="I63" s="72">
        <f>I64+I65</f>
        <v>100</v>
      </c>
      <c r="J63" s="8">
        <f t="shared" ref="J63:J68" si="16">D63/B63*100</f>
        <v>100.25621262777111</v>
      </c>
      <c r="K63" s="8">
        <f t="shared" ref="K63:L68" si="17">D63/F63*100</f>
        <v>80.581479177660412</v>
      </c>
      <c r="L63" s="8">
        <f t="shared" si="17"/>
        <v>90.041616555255743</v>
      </c>
    </row>
    <row r="64" spans="1:12" s="1" customFormat="1" x14ac:dyDescent="0.2">
      <c r="A64" s="9" t="s">
        <v>7</v>
      </c>
      <c r="B64" s="7">
        <v>2883.433</v>
      </c>
      <c r="C64" s="7">
        <v>5990.5330000000004</v>
      </c>
      <c r="D64" s="7">
        <v>3116.0329999999999</v>
      </c>
      <c r="E64" s="7">
        <v>9106.5669999999991</v>
      </c>
      <c r="F64" s="7">
        <v>3046.6669999999999</v>
      </c>
      <c r="G64" s="7">
        <v>9003</v>
      </c>
      <c r="H64" s="72">
        <f>D64/D63*100</f>
        <v>98.057716236058539</v>
      </c>
      <c r="I64" s="72">
        <f>E64/E63*100</f>
        <v>94.137606014507824</v>
      </c>
      <c r="J64" s="8">
        <f t="shared" si="16"/>
        <v>108.06677318321599</v>
      </c>
      <c r="K64" s="8">
        <f t="shared" si="17"/>
        <v>102.27678312070208</v>
      </c>
      <c r="L64" s="8">
        <f t="shared" si="17"/>
        <v>101.15036099078083</v>
      </c>
    </row>
    <row r="65" spans="1:12" s="1" customFormat="1" x14ac:dyDescent="0.2">
      <c r="A65" s="9" t="s">
        <v>8</v>
      </c>
      <c r="B65" s="7">
        <v>286.2</v>
      </c>
      <c r="C65" s="7">
        <v>505.38900000000001</v>
      </c>
      <c r="D65" s="7">
        <v>61.72</v>
      </c>
      <c r="E65" s="7">
        <v>567.10900000000004</v>
      </c>
      <c r="F65" s="7">
        <v>896.86199999999997</v>
      </c>
      <c r="G65" s="7">
        <v>1740.5609999999999</v>
      </c>
      <c r="H65" s="72">
        <f>D65/D63*100</f>
        <v>1.9422522951745163</v>
      </c>
      <c r="I65" s="72">
        <f>E65/E63*100</f>
        <v>5.8623939854921758</v>
      </c>
      <c r="J65" s="8">
        <f t="shared" si="16"/>
        <v>21.56533892382949</v>
      </c>
      <c r="K65" s="8">
        <f t="shared" si="17"/>
        <v>6.8817722235973875</v>
      </c>
      <c r="L65" s="8">
        <f t="shared" si="17"/>
        <v>32.581966388997571</v>
      </c>
    </row>
    <row r="66" spans="1:12" s="1" customFormat="1" x14ac:dyDescent="0.2">
      <c r="A66" s="6" t="s">
        <v>9</v>
      </c>
      <c r="B66" s="7">
        <v>3169.6329999999998</v>
      </c>
      <c r="C66" s="7">
        <v>6495.9219999999996</v>
      </c>
      <c r="D66" s="7">
        <v>3177.7539999999999</v>
      </c>
      <c r="E66" s="7">
        <v>9673.6759999999995</v>
      </c>
      <c r="F66" s="7">
        <v>3943.529</v>
      </c>
      <c r="G66" s="7">
        <v>10743.561</v>
      </c>
      <c r="H66" s="72">
        <f>H67+H68</f>
        <v>99.999968531233066</v>
      </c>
      <c r="I66" s="72">
        <f>I67+I68</f>
        <v>99.999989662668071</v>
      </c>
      <c r="J66" s="8">
        <f t="shared" si="16"/>
        <v>100.25621262777111</v>
      </c>
      <c r="K66" s="8">
        <f t="shared" si="17"/>
        <v>80.581479177660412</v>
      </c>
      <c r="L66" s="8">
        <f t="shared" si="17"/>
        <v>90.041616555255743</v>
      </c>
    </row>
    <row r="67" spans="1:12" s="1" customFormat="1" x14ac:dyDescent="0.2">
      <c r="A67" s="9" t="s">
        <v>10</v>
      </c>
      <c r="B67" s="7">
        <v>0</v>
      </c>
      <c r="C67" s="7">
        <v>0</v>
      </c>
      <c r="D67" s="7">
        <v>285.09300000000002</v>
      </c>
      <c r="E67" s="7">
        <v>285.09300000000002</v>
      </c>
      <c r="F67" s="7">
        <v>1338.7080000000001</v>
      </c>
      <c r="G67" s="7">
        <v>2023.876</v>
      </c>
      <c r="H67" s="72">
        <f>D67/D66*100</f>
        <v>8.971525171551983</v>
      </c>
      <c r="I67" s="72">
        <f>E67/E66*100</f>
        <v>2.9471009779529522</v>
      </c>
      <c r="J67" s="8">
        <v>0</v>
      </c>
      <c r="K67" s="8">
        <f t="shared" si="17"/>
        <v>21.296130298765675</v>
      </c>
      <c r="L67" s="8">
        <f t="shared" si="17"/>
        <v>14.086485535675111</v>
      </c>
    </row>
    <row r="68" spans="1:12" s="1" customFormat="1" x14ac:dyDescent="0.2">
      <c r="A68" s="9" t="s">
        <v>11</v>
      </c>
      <c r="B68" s="7">
        <v>3169.6329999999998</v>
      </c>
      <c r="C68" s="7">
        <v>6495.9219999999996</v>
      </c>
      <c r="D68" s="7">
        <v>2892.66</v>
      </c>
      <c r="E68" s="7">
        <v>9388.5820000000003</v>
      </c>
      <c r="F68" s="7">
        <v>2604.8200000000002</v>
      </c>
      <c r="G68" s="7">
        <v>8719.6849999999995</v>
      </c>
      <c r="H68" s="72">
        <f>D68/D66*100</f>
        <v>91.028443359681077</v>
      </c>
      <c r="I68" s="72">
        <f>E68/E66*100</f>
        <v>97.052888684715114</v>
      </c>
      <c r="J68" s="8">
        <f t="shared" si="16"/>
        <v>91.261669726432046</v>
      </c>
      <c r="K68" s="8">
        <f t="shared" si="17"/>
        <v>111.05028370482412</v>
      </c>
      <c r="L68" s="8">
        <f t="shared" si="17"/>
        <v>107.67111426616903</v>
      </c>
    </row>
    <row r="69" spans="1:12" s="1" customFormat="1" x14ac:dyDescent="0.2">
      <c r="A69" s="3" t="s">
        <v>20</v>
      </c>
      <c r="B69" s="7"/>
      <c r="C69" s="7"/>
      <c r="D69" s="7"/>
      <c r="E69" s="7"/>
      <c r="F69" s="7"/>
      <c r="G69" s="7"/>
    </row>
    <row r="70" spans="1:12" s="1" customFormat="1" x14ac:dyDescent="0.2">
      <c r="A70" s="6" t="s">
        <v>6</v>
      </c>
      <c r="B70" s="7">
        <v>4187.134</v>
      </c>
      <c r="C70" s="7">
        <v>8209.634</v>
      </c>
      <c r="D70" s="7">
        <v>4929.1329999999998</v>
      </c>
      <c r="E70" s="7">
        <v>13138.767</v>
      </c>
      <c r="F70" s="7">
        <v>3741.9160000000002</v>
      </c>
      <c r="G70" s="7">
        <v>10424.717000000001</v>
      </c>
      <c r="H70" s="72">
        <f>H71+H72</f>
        <v>100</v>
      </c>
      <c r="I70" s="72">
        <f>I71+I72</f>
        <v>100</v>
      </c>
      <c r="J70" s="8">
        <f t="shared" ref="J70:J75" si="18">D70/B70*100</f>
        <v>117.72092796648018</v>
      </c>
      <c r="K70" s="8">
        <f t="shared" ref="K70:L75" si="19">D70/F70*100</f>
        <v>131.72751606396292</v>
      </c>
      <c r="L70" s="8">
        <f t="shared" si="19"/>
        <v>126.03475950474244</v>
      </c>
    </row>
    <row r="71" spans="1:12" s="1" customFormat="1" x14ac:dyDescent="0.2">
      <c r="A71" s="9" t="s">
        <v>7</v>
      </c>
      <c r="B71" s="7">
        <v>4187.1329999999998</v>
      </c>
      <c r="C71" s="7">
        <v>8209.6329999999998</v>
      </c>
      <c r="D71" s="7">
        <v>4929.1329999999998</v>
      </c>
      <c r="E71" s="7">
        <v>13138.767</v>
      </c>
      <c r="F71" s="7">
        <v>3741.9</v>
      </c>
      <c r="G71" s="7">
        <v>10424.700000000001</v>
      </c>
      <c r="H71" s="72">
        <f>D71/D70*100</f>
        <v>100</v>
      </c>
      <c r="I71" s="72">
        <f>E71/E70*100</f>
        <v>100</v>
      </c>
      <c r="J71" s="8">
        <f t="shared" si="18"/>
        <v>117.72095608140462</v>
      </c>
      <c r="K71" s="8">
        <f t="shared" si="19"/>
        <v>131.72807931799352</v>
      </c>
      <c r="L71" s="8">
        <f t="shared" si="19"/>
        <v>126.03496503496503</v>
      </c>
    </row>
    <row r="72" spans="1:12" s="1" customFormat="1" x14ac:dyDescent="0.2">
      <c r="A72" s="9" t="s">
        <v>8</v>
      </c>
      <c r="B72" s="7">
        <v>0</v>
      </c>
      <c r="C72" s="7">
        <v>0</v>
      </c>
      <c r="D72" s="7">
        <v>0</v>
      </c>
      <c r="E72" s="7">
        <v>0</v>
      </c>
      <c r="F72" s="7">
        <v>1.6E-2</v>
      </c>
      <c r="G72" s="7">
        <v>1.7000000000000001E-2</v>
      </c>
      <c r="H72" s="72">
        <f>D72/D70*100</f>
        <v>0</v>
      </c>
      <c r="I72" s="72">
        <f>E72/E70*100</f>
        <v>0</v>
      </c>
      <c r="J72" s="8">
        <v>0</v>
      </c>
      <c r="K72" s="8">
        <f t="shared" si="19"/>
        <v>0</v>
      </c>
      <c r="L72" s="8">
        <f t="shared" si="19"/>
        <v>0</v>
      </c>
    </row>
    <row r="73" spans="1:12" s="1" customFormat="1" x14ac:dyDescent="0.2">
      <c r="A73" s="6" t="s">
        <v>9</v>
      </c>
      <c r="B73" s="7">
        <v>4187.134</v>
      </c>
      <c r="C73" s="7">
        <v>8209.634</v>
      </c>
      <c r="D73" s="7">
        <v>4929.1329999999998</v>
      </c>
      <c r="E73" s="7">
        <v>13138.767</v>
      </c>
      <c r="F73" s="7">
        <v>3741.9160000000002</v>
      </c>
      <c r="G73" s="7">
        <v>10424.717000000001</v>
      </c>
      <c r="H73" s="72">
        <f>H74+H75</f>
        <v>100.00000000000001</v>
      </c>
      <c r="I73" s="72">
        <f>I74+I75</f>
        <v>100.00000000000001</v>
      </c>
      <c r="J73" s="8">
        <f t="shared" si="18"/>
        <v>117.72092796648018</v>
      </c>
      <c r="K73" s="8">
        <f t="shared" si="19"/>
        <v>131.72751606396292</v>
      </c>
      <c r="L73" s="8">
        <f t="shared" si="19"/>
        <v>126.03475950474244</v>
      </c>
    </row>
    <row r="74" spans="1:12" s="1" customFormat="1" x14ac:dyDescent="0.2">
      <c r="A74" s="9" t="s">
        <v>10</v>
      </c>
      <c r="B74" s="7">
        <v>935.57299999999998</v>
      </c>
      <c r="C74" s="7">
        <v>1765.9770000000001</v>
      </c>
      <c r="D74" s="7">
        <v>1371.1969999999999</v>
      </c>
      <c r="E74" s="7">
        <v>3137.174</v>
      </c>
      <c r="F74" s="7">
        <v>1168.087</v>
      </c>
      <c r="G74" s="7">
        <v>2298.34</v>
      </c>
      <c r="H74" s="72">
        <f>D74/D73*100</f>
        <v>27.818218741510929</v>
      </c>
      <c r="I74" s="72">
        <f>E74/E73*100</f>
        <v>23.877232924520239</v>
      </c>
      <c r="J74" s="8">
        <f t="shared" si="18"/>
        <v>146.56226718812962</v>
      </c>
      <c r="K74" s="8">
        <f t="shared" si="19"/>
        <v>117.38825960737513</v>
      </c>
      <c r="L74" s="8">
        <f t="shared" si="19"/>
        <v>136.49738506922387</v>
      </c>
    </row>
    <row r="75" spans="1:12" s="1" customFormat="1" x14ac:dyDescent="0.2">
      <c r="A75" s="9" t="s">
        <v>11</v>
      </c>
      <c r="B75" s="7">
        <v>3251.56</v>
      </c>
      <c r="C75" s="7">
        <v>6443.6570000000002</v>
      </c>
      <c r="D75" s="7">
        <v>3557.9360000000001</v>
      </c>
      <c r="E75" s="7">
        <v>10001.593000000001</v>
      </c>
      <c r="F75" s="7">
        <v>2573.8290000000002</v>
      </c>
      <c r="G75" s="7">
        <v>8126.3770000000004</v>
      </c>
      <c r="H75" s="72">
        <f>D75/D73*100</f>
        <v>72.181781258489082</v>
      </c>
      <c r="I75" s="72">
        <f>E75/E73*100</f>
        <v>76.122767075479771</v>
      </c>
      <c r="J75" s="8">
        <f t="shared" si="18"/>
        <v>109.42243107923582</v>
      </c>
      <c r="K75" s="8">
        <f t="shared" si="19"/>
        <v>138.23513527899482</v>
      </c>
      <c r="L75" s="8">
        <f t="shared" si="19"/>
        <v>123.07567074478578</v>
      </c>
    </row>
    <row r="76" spans="1:12" s="1" customFormat="1" x14ac:dyDescent="0.2">
      <c r="A76" s="3" t="s">
        <v>21</v>
      </c>
      <c r="B76" s="7"/>
      <c r="C76" s="7"/>
      <c r="D76" s="7"/>
      <c r="E76" s="7"/>
      <c r="F76" s="7"/>
      <c r="G76" s="7"/>
    </row>
    <row r="77" spans="1:12" s="1" customFormat="1" x14ac:dyDescent="0.2">
      <c r="A77" s="6" t="s">
        <v>6</v>
      </c>
      <c r="B77" s="7">
        <v>13879.6</v>
      </c>
      <c r="C77" s="7">
        <v>28328.222000000002</v>
      </c>
      <c r="D77" s="7">
        <v>14760</v>
      </c>
      <c r="E77" s="7">
        <v>43088.222000000002</v>
      </c>
      <c r="F77" s="7">
        <v>13472.009</v>
      </c>
      <c r="G77" s="7">
        <v>39941.402000000002</v>
      </c>
      <c r="H77" s="72">
        <f>H78+H79</f>
        <v>100</v>
      </c>
      <c r="I77" s="72">
        <f>I78+I79</f>
        <v>99.999997679180169</v>
      </c>
      <c r="J77" s="8">
        <f t="shared" ref="J77:J82" si="20">D77/B77*100</f>
        <v>106.34312228018099</v>
      </c>
      <c r="K77" s="8">
        <f t="shared" ref="K77:L82" si="21">D77/F77*100</f>
        <v>109.56049687912174</v>
      </c>
      <c r="L77" s="8">
        <f t="shared" si="21"/>
        <v>107.87859174297387</v>
      </c>
    </row>
    <row r="78" spans="1:12" s="1" customFormat="1" x14ac:dyDescent="0.2">
      <c r="A78" s="9" t="s">
        <v>7</v>
      </c>
      <c r="B78" s="7">
        <v>13879.6</v>
      </c>
      <c r="C78" s="7">
        <v>28325.733</v>
      </c>
      <c r="D78" s="7">
        <v>14760</v>
      </c>
      <c r="E78" s="7">
        <v>43085.733</v>
      </c>
      <c r="F78" s="7">
        <v>13444.666999999999</v>
      </c>
      <c r="G78" s="7">
        <v>39864.5</v>
      </c>
      <c r="H78" s="72">
        <f>D78/D77*100</f>
        <v>100</v>
      </c>
      <c r="I78" s="72">
        <f>E78/E77*100</f>
        <v>99.994223479446418</v>
      </c>
      <c r="J78" s="8">
        <f t="shared" si="20"/>
        <v>106.34312228018099</v>
      </c>
      <c r="K78" s="8">
        <f t="shared" si="21"/>
        <v>109.78330664493214</v>
      </c>
      <c r="L78" s="8">
        <f t="shared" si="21"/>
        <v>108.08045504145292</v>
      </c>
    </row>
    <row r="79" spans="1:12" s="1" customFormat="1" x14ac:dyDescent="0.2">
      <c r="A79" s="9" t="s">
        <v>8</v>
      </c>
      <c r="B79" s="7">
        <v>0</v>
      </c>
      <c r="C79" s="7">
        <v>2.488</v>
      </c>
      <c r="D79" s="7">
        <v>0</v>
      </c>
      <c r="E79" s="7">
        <v>2.488</v>
      </c>
      <c r="F79" s="7">
        <v>27.341999999999999</v>
      </c>
      <c r="G79" s="7">
        <v>76.902000000000001</v>
      </c>
      <c r="H79" s="72">
        <f>D79/D77*100</f>
        <v>0</v>
      </c>
      <c r="I79" s="72">
        <f>E79/E77*100</f>
        <v>5.7741997337462658E-3</v>
      </c>
      <c r="J79" s="8">
        <v>0</v>
      </c>
      <c r="K79" s="8">
        <f t="shared" si="21"/>
        <v>0</v>
      </c>
      <c r="L79" s="8">
        <f t="shared" si="21"/>
        <v>3.235286468492367</v>
      </c>
    </row>
    <row r="80" spans="1:12" s="1" customFormat="1" x14ac:dyDescent="0.2">
      <c r="A80" s="6" t="s">
        <v>9</v>
      </c>
      <c r="B80" s="7">
        <v>13879.6</v>
      </c>
      <c r="C80" s="7">
        <v>28328.222000000002</v>
      </c>
      <c r="D80" s="7">
        <v>14760</v>
      </c>
      <c r="E80" s="7">
        <v>43088.222000000002</v>
      </c>
      <c r="F80" s="7">
        <v>13472.009</v>
      </c>
      <c r="G80" s="7">
        <v>39941.402000000002</v>
      </c>
      <c r="H80" s="72">
        <f>H81+H82</f>
        <v>100</v>
      </c>
      <c r="I80" s="72">
        <f>I81+I82</f>
        <v>99.999997679180183</v>
      </c>
      <c r="J80" s="8">
        <f t="shared" si="20"/>
        <v>106.34312228018099</v>
      </c>
      <c r="K80" s="8">
        <f t="shared" si="21"/>
        <v>109.56049687912174</v>
      </c>
      <c r="L80" s="8">
        <f t="shared" si="21"/>
        <v>107.87859174297387</v>
      </c>
    </row>
    <row r="81" spans="1:12" s="1" customFormat="1" x14ac:dyDescent="0.2">
      <c r="A81" s="9" t="s">
        <v>10</v>
      </c>
      <c r="B81" s="7">
        <v>144.89699999999999</v>
      </c>
      <c r="C81" s="7">
        <v>299.28899999999999</v>
      </c>
      <c r="D81" s="7">
        <v>110.721</v>
      </c>
      <c r="E81" s="7">
        <v>410.01</v>
      </c>
      <c r="F81" s="7">
        <v>177.316</v>
      </c>
      <c r="G81" s="7">
        <v>446.14299999999997</v>
      </c>
      <c r="H81" s="72">
        <f>D81/D80*100</f>
        <v>0.75014227642276432</v>
      </c>
      <c r="I81" s="72">
        <f>E81/E80*100</f>
        <v>0.95155933795550895</v>
      </c>
      <c r="J81" s="8">
        <f t="shared" si="20"/>
        <v>76.413590343485382</v>
      </c>
      <c r="K81" s="8">
        <f t="shared" si="21"/>
        <v>62.442757562769287</v>
      </c>
      <c r="L81" s="8">
        <f t="shared" si="21"/>
        <v>91.901027249110712</v>
      </c>
    </row>
    <row r="82" spans="1:12" s="1" customFormat="1" x14ac:dyDescent="0.2">
      <c r="A82" s="9" t="s">
        <v>11</v>
      </c>
      <c r="B82" s="7">
        <v>13734.703</v>
      </c>
      <c r="C82" s="7">
        <v>28028.932000000001</v>
      </c>
      <c r="D82" s="7">
        <v>14649.279</v>
      </c>
      <c r="E82" s="7">
        <v>42678.211000000003</v>
      </c>
      <c r="F82" s="7">
        <v>13294.691999999999</v>
      </c>
      <c r="G82" s="7">
        <v>39495.258000000002</v>
      </c>
      <c r="H82" s="72">
        <f>D82/D80*100</f>
        <v>99.249857723577236</v>
      </c>
      <c r="I82" s="72">
        <f>E82/E80*100</f>
        <v>99.048438341224667</v>
      </c>
      <c r="J82" s="8">
        <f t="shared" si="20"/>
        <v>106.65886987144899</v>
      </c>
      <c r="K82" s="8">
        <f t="shared" si="21"/>
        <v>110.18893104105007</v>
      </c>
      <c r="L82" s="8">
        <f t="shared" si="21"/>
        <v>108.05907635797696</v>
      </c>
    </row>
    <row r="83" spans="1:12" s="1" customFormat="1" ht="22.5" x14ac:dyDescent="0.2">
      <c r="A83" s="3" t="s">
        <v>22</v>
      </c>
      <c r="B83" s="7"/>
      <c r="C83" s="7"/>
      <c r="D83" s="7"/>
      <c r="E83" s="7"/>
      <c r="F83" s="7"/>
      <c r="G83" s="7"/>
    </row>
    <row r="84" spans="1:12" s="1" customFormat="1" x14ac:dyDescent="0.2">
      <c r="A84" s="6" t="s">
        <v>6</v>
      </c>
      <c r="B84" s="7">
        <v>422.7</v>
      </c>
      <c r="C84" s="7">
        <v>868.02</v>
      </c>
      <c r="D84" s="7">
        <v>386.84</v>
      </c>
      <c r="E84" s="7">
        <v>1254.8599999999999</v>
      </c>
      <c r="F84" s="7">
        <v>339.18900000000002</v>
      </c>
      <c r="G84" s="7">
        <v>936.13</v>
      </c>
      <c r="H84" s="72">
        <f>H85+H86</f>
        <v>100.00000000000001</v>
      </c>
      <c r="I84" s="72">
        <f>I85+I86</f>
        <v>100</v>
      </c>
      <c r="J84" s="8">
        <f t="shared" ref="J84:J89" si="22">D84/B84*100</f>
        <v>91.51644192098415</v>
      </c>
      <c r="K84" s="8">
        <f t="shared" ref="K84:L89" si="23">D84/F84*100</f>
        <v>114.04850982785408</v>
      </c>
      <c r="L84" s="8">
        <f t="shared" si="23"/>
        <v>134.04762159101833</v>
      </c>
    </row>
    <row r="85" spans="1:12" s="1" customFormat="1" x14ac:dyDescent="0.2">
      <c r="A85" s="9" t="s">
        <v>7</v>
      </c>
      <c r="B85" s="7">
        <v>422.7</v>
      </c>
      <c r="C85" s="7">
        <v>867.9</v>
      </c>
      <c r="D85" s="7">
        <v>386.6</v>
      </c>
      <c r="E85" s="7">
        <v>1254.5</v>
      </c>
      <c r="F85" s="7">
        <v>339</v>
      </c>
      <c r="G85" s="7">
        <v>935.7</v>
      </c>
      <c r="H85" s="72">
        <f>D85/D84*100</f>
        <v>99.937958846034547</v>
      </c>
      <c r="I85" s="72">
        <f>E85/E84*100</f>
        <v>99.971311540729644</v>
      </c>
      <c r="J85" s="8">
        <f t="shared" si="22"/>
        <v>91.459664064348246</v>
      </c>
      <c r="K85" s="8">
        <f t="shared" si="23"/>
        <v>114.04129793510324</v>
      </c>
      <c r="L85" s="8">
        <f t="shared" si="23"/>
        <v>134.07074917174307</v>
      </c>
    </row>
    <row r="86" spans="1:12" s="1" customFormat="1" x14ac:dyDescent="0.2">
      <c r="A86" s="9" t="s">
        <v>8</v>
      </c>
      <c r="B86" s="7">
        <v>0</v>
      </c>
      <c r="C86" s="7">
        <v>0.12</v>
      </c>
      <c r="D86" s="7">
        <v>0.24</v>
      </c>
      <c r="E86" s="7">
        <v>0.36</v>
      </c>
      <c r="F86" s="7">
        <v>0.189</v>
      </c>
      <c r="G86" s="7">
        <v>0.43</v>
      </c>
      <c r="H86" s="72">
        <f>D86/D84*100</f>
        <v>6.2041153965463759E-2</v>
      </c>
      <c r="I86" s="72">
        <f>E86/E84*100</f>
        <v>2.8688459270356851E-2</v>
      </c>
      <c r="J86" s="8">
        <v>0</v>
      </c>
      <c r="K86" s="8">
        <f t="shared" si="23"/>
        <v>126.98412698412697</v>
      </c>
      <c r="L86" s="8">
        <f t="shared" si="23"/>
        <v>83.720930232558132</v>
      </c>
    </row>
    <row r="87" spans="1:12" s="1" customFormat="1" x14ac:dyDescent="0.2">
      <c r="A87" s="6" t="s">
        <v>9</v>
      </c>
      <c r="B87" s="7">
        <v>422.7</v>
      </c>
      <c r="C87" s="7">
        <v>868.02</v>
      </c>
      <c r="D87" s="7">
        <v>386.84</v>
      </c>
      <c r="E87" s="7">
        <v>1254.8599999999999</v>
      </c>
      <c r="F87" s="7">
        <v>339.18900000000002</v>
      </c>
      <c r="G87" s="7">
        <v>936.13</v>
      </c>
      <c r="H87" s="72">
        <f>H88+H89</f>
        <v>100</v>
      </c>
      <c r="I87" s="72">
        <f>I88+I89</f>
        <v>100.00000000000001</v>
      </c>
      <c r="J87" s="8">
        <f t="shared" si="22"/>
        <v>91.51644192098415</v>
      </c>
      <c r="K87" s="8">
        <f t="shared" si="23"/>
        <v>114.04850982785408</v>
      </c>
      <c r="L87" s="8">
        <f t="shared" si="23"/>
        <v>134.04762159101833</v>
      </c>
    </row>
    <row r="88" spans="1:12" s="1" customFormat="1" x14ac:dyDescent="0.2">
      <c r="A88" s="9" t="s">
        <v>10</v>
      </c>
      <c r="B88" s="7">
        <v>0</v>
      </c>
      <c r="C88" s="7">
        <v>0.30399999999999999</v>
      </c>
      <c r="D88" s="7">
        <v>0</v>
      </c>
      <c r="E88" s="7">
        <v>0.30399999999999999</v>
      </c>
      <c r="F88" s="7">
        <v>0</v>
      </c>
      <c r="G88" s="7">
        <v>0</v>
      </c>
      <c r="H88" s="72">
        <f>D88/D87*100</f>
        <v>0</v>
      </c>
      <c r="I88" s="72">
        <f>E88/E87*100</f>
        <v>2.4225810050523568E-2</v>
      </c>
      <c r="J88" s="8">
        <v>0</v>
      </c>
      <c r="K88" s="8">
        <v>0</v>
      </c>
      <c r="L88" s="8">
        <v>0</v>
      </c>
    </row>
    <row r="89" spans="1:12" s="1" customFormat="1" x14ac:dyDescent="0.2">
      <c r="A89" s="9" t="s">
        <v>11</v>
      </c>
      <c r="B89" s="7">
        <v>422.7</v>
      </c>
      <c r="C89" s="7">
        <v>867.71600000000001</v>
      </c>
      <c r="D89" s="7">
        <v>386.84</v>
      </c>
      <c r="E89" s="7">
        <v>1254.556</v>
      </c>
      <c r="F89" s="7">
        <v>339.18900000000002</v>
      </c>
      <c r="G89" s="7">
        <v>936.13</v>
      </c>
      <c r="H89" s="72">
        <f>D89/D87*100</f>
        <v>100</v>
      </c>
      <c r="I89" s="72">
        <f>E89/E87*100</f>
        <v>99.97577418994949</v>
      </c>
      <c r="J89" s="8">
        <f t="shared" si="22"/>
        <v>91.51644192098415</v>
      </c>
      <c r="K89" s="8">
        <f t="shared" si="23"/>
        <v>114.04850982785408</v>
      </c>
      <c r="L89" s="8">
        <f t="shared" si="23"/>
        <v>134.01514746883447</v>
      </c>
    </row>
    <row r="90" spans="1:12" s="1" customFormat="1" x14ac:dyDescent="0.2">
      <c r="A90" s="3" t="s">
        <v>23</v>
      </c>
      <c r="B90" s="7"/>
      <c r="C90" s="7"/>
      <c r="D90" s="7"/>
      <c r="E90" s="7"/>
      <c r="F90" s="7"/>
      <c r="G90" s="7"/>
    </row>
    <row r="91" spans="1:12" s="1" customFormat="1" x14ac:dyDescent="0.2">
      <c r="A91" s="6" t="s">
        <v>6</v>
      </c>
      <c r="B91" s="7">
        <v>883.00199999999995</v>
      </c>
      <c r="C91" s="7">
        <v>1786.325</v>
      </c>
      <c r="D91" s="7">
        <v>1008.516</v>
      </c>
      <c r="E91" s="7">
        <v>2794.84</v>
      </c>
      <c r="F91" s="7">
        <v>886.197</v>
      </c>
      <c r="G91" s="7">
        <v>2324.6849999999999</v>
      </c>
      <c r="H91" s="72">
        <f>H92+H93</f>
        <v>100.00000000000001</v>
      </c>
      <c r="I91" s="72">
        <f>I92+I93</f>
        <v>100</v>
      </c>
      <c r="J91" s="8">
        <f t="shared" ref="J91:J96" si="24">D91/B91*100</f>
        <v>114.21446384039899</v>
      </c>
      <c r="K91" s="8">
        <f t="shared" ref="K91:L96" si="25">D91/F91*100</f>
        <v>113.80268721288833</v>
      </c>
      <c r="L91" s="8">
        <f t="shared" si="25"/>
        <v>120.2244605183068</v>
      </c>
    </row>
    <row r="92" spans="1:12" s="1" customFormat="1" x14ac:dyDescent="0.2">
      <c r="A92" s="9" t="s">
        <v>7</v>
      </c>
      <c r="B92" s="7">
        <v>875.7</v>
      </c>
      <c r="C92" s="7">
        <v>1771.6</v>
      </c>
      <c r="D92" s="7">
        <v>1001</v>
      </c>
      <c r="E92" s="7">
        <v>2772.6</v>
      </c>
      <c r="F92" s="7">
        <v>874</v>
      </c>
      <c r="G92" s="7">
        <v>2282.5</v>
      </c>
      <c r="H92" s="72">
        <f>D92/D91*100</f>
        <v>99.254746578140569</v>
      </c>
      <c r="I92" s="72">
        <f>E92/E91*100</f>
        <v>99.204247828140424</v>
      </c>
      <c r="J92" s="8">
        <f t="shared" si="24"/>
        <v>114.30855315747401</v>
      </c>
      <c r="K92" s="8">
        <f t="shared" si="25"/>
        <v>114.53089244851257</v>
      </c>
      <c r="L92" s="8">
        <f t="shared" si="25"/>
        <v>121.47207009857613</v>
      </c>
    </row>
    <row r="93" spans="1:12" s="1" customFormat="1" x14ac:dyDescent="0.2">
      <c r="A93" s="9" t="s">
        <v>8</v>
      </c>
      <c r="B93" s="7">
        <v>7.3019999999999996</v>
      </c>
      <c r="C93" s="7">
        <v>14.725</v>
      </c>
      <c r="D93" s="7">
        <v>7.516</v>
      </c>
      <c r="E93" s="7">
        <v>22.24</v>
      </c>
      <c r="F93" s="7">
        <v>12.196999999999999</v>
      </c>
      <c r="G93" s="7">
        <v>42.185000000000002</v>
      </c>
      <c r="H93" s="72">
        <f>D93/D91*100</f>
        <v>0.74525342185944499</v>
      </c>
      <c r="I93" s="72">
        <f>E93/E91*100</f>
        <v>0.7957521718595697</v>
      </c>
      <c r="J93" s="8">
        <f t="shared" si="24"/>
        <v>102.93070391673515</v>
      </c>
      <c r="K93" s="8">
        <f t="shared" si="25"/>
        <v>61.621710256620489</v>
      </c>
      <c r="L93" s="8">
        <f t="shared" si="25"/>
        <v>52.720161194737457</v>
      </c>
    </row>
    <row r="94" spans="1:12" s="1" customFormat="1" x14ac:dyDescent="0.2">
      <c r="A94" s="6" t="s">
        <v>9</v>
      </c>
      <c r="B94" s="7">
        <v>883.00199999999995</v>
      </c>
      <c r="C94" s="7">
        <v>1786.325</v>
      </c>
      <c r="D94" s="7">
        <v>1008.516</v>
      </c>
      <c r="E94" s="7">
        <v>2794.84</v>
      </c>
      <c r="F94" s="7">
        <v>886.197</v>
      </c>
      <c r="G94" s="7">
        <v>2324.6849999999999</v>
      </c>
      <c r="H94" s="72">
        <f>H95+H96</f>
        <v>100</v>
      </c>
      <c r="I94" s="72">
        <f>I95+I96</f>
        <v>100</v>
      </c>
      <c r="J94" s="8">
        <f t="shared" si="24"/>
        <v>114.21446384039899</v>
      </c>
      <c r="K94" s="8">
        <f t="shared" si="25"/>
        <v>113.80268721288833</v>
      </c>
      <c r="L94" s="8">
        <f t="shared" si="25"/>
        <v>120.2244605183068</v>
      </c>
    </row>
    <row r="95" spans="1:12" s="1" customFormat="1" x14ac:dyDescent="0.2">
      <c r="A95" s="9" t="s">
        <v>10</v>
      </c>
      <c r="B95" s="7">
        <v>5.8570000000000002</v>
      </c>
      <c r="C95" s="7">
        <v>11.73</v>
      </c>
      <c r="D95" s="7">
        <v>6.5670000000000002</v>
      </c>
      <c r="E95" s="7">
        <v>18.297000000000001</v>
      </c>
      <c r="F95" s="7">
        <v>0</v>
      </c>
      <c r="G95" s="7">
        <v>0.73499999999999999</v>
      </c>
      <c r="H95" s="72">
        <f>D95/D94*100</f>
        <v>0.65115476601263644</v>
      </c>
      <c r="I95" s="72">
        <f>E95/E94*100</f>
        <v>0.65467075038284839</v>
      </c>
      <c r="J95" s="8">
        <f t="shared" si="24"/>
        <v>112.12224688407034</v>
      </c>
      <c r="K95" s="8">
        <v>0</v>
      </c>
      <c r="L95" s="8"/>
    </row>
    <row r="96" spans="1:12" s="1" customFormat="1" x14ac:dyDescent="0.2">
      <c r="A96" s="9" t="s">
        <v>11</v>
      </c>
      <c r="B96" s="7">
        <v>877.14499999999998</v>
      </c>
      <c r="C96" s="7">
        <v>1774.595</v>
      </c>
      <c r="D96" s="7">
        <v>1001.949</v>
      </c>
      <c r="E96" s="7">
        <v>2776.5430000000001</v>
      </c>
      <c r="F96" s="7">
        <v>886.197</v>
      </c>
      <c r="G96" s="7">
        <v>2323.9499999999998</v>
      </c>
      <c r="H96" s="72">
        <f>D96/D94*100</f>
        <v>99.348845233987362</v>
      </c>
      <c r="I96" s="72">
        <f>E96/E94*100</f>
        <v>99.345329249617151</v>
      </c>
      <c r="J96" s="8">
        <f t="shared" si="24"/>
        <v>114.22843429535597</v>
      </c>
      <c r="K96" s="8">
        <f t="shared" si="25"/>
        <v>113.06165559125114</v>
      </c>
      <c r="L96" s="8">
        <f t="shared" si="25"/>
        <v>119.47516082531897</v>
      </c>
    </row>
    <row r="97" spans="1:12" s="1" customFormat="1" x14ac:dyDescent="0.2">
      <c r="A97" s="3" t="s">
        <v>24</v>
      </c>
      <c r="B97" s="7"/>
      <c r="C97" s="7"/>
      <c r="D97" s="7"/>
      <c r="E97" s="7"/>
      <c r="F97" s="7"/>
      <c r="G97" s="7"/>
    </row>
    <row r="98" spans="1:12" s="1" customFormat="1" x14ac:dyDescent="0.2">
      <c r="A98" s="6" t="s">
        <v>6</v>
      </c>
      <c r="B98" s="7">
        <v>93.933999999999997</v>
      </c>
      <c r="C98" s="7">
        <v>163.989</v>
      </c>
      <c r="D98" s="7">
        <v>100.78</v>
      </c>
      <c r="E98" s="7">
        <v>264.76799999999997</v>
      </c>
      <c r="F98" s="7">
        <v>122.03100000000001</v>
      </c>
      <c r="G98" s="7">
        <v>341.87299999999999</v>
      </c>
      <c r="H98" s="72">
        <f>H99+H100</f>
        <v>100</v>
      </c>
      <c r="I98" s="72">
        <f>I99+I100</f>
        <v>100</v>
      </c>
      <c r="J98" s="8">
        <f t="shared" ref="J98:J103" si="26">D98/B98*100</f>
        <v>107.28809589711925</v>
      </c>
      <c r="K98" s="8">
        <f t="shared" ref="K98:L103" si="27">D98/F98*100</f>
        <v>82.58557251845842</v>
      </c>
      <c r="L98" s="8">
        <f t="shared" si="27"/>
        <v>77.44630315936034</v>
      </c>
    </row>
    <row r="99" spans="1:12" s="1" customFormat="1" x14ac:dyDescent="0.2">
      <c r="A99" s="9" t="s">
        <v>7</v>
      </c>
      <c r="B99" s="7">
        <v>88</v>
      </c>
      <c r="C99" s="7">
        <v>149.5</v>
      </c>
      <c r="D99" s="7">
        <v>82</v>
      </c>
      <c r="E99" s="7">
        <v>231.5</v>
      </c>
      <c r="F99" s="7">
        <v>97.1</v>
      </c>
      <c r="G99" s="7">
        <v>282.60000000000002</v>
      </c>
      <c r="H99" s="72">
        <f>D99/D98*100</f>
        <v>81.365350267910301</v>
      </c>
      <c r="I99" s="72">
        <f>E99/E98*100</f>
        <v>87.435037466763362</v>
      </c>
      <c r="J99" s="8">
        <f t="shared" si="26"/>
        <v>93.181818181818173</v>
      </c>
      <c r="K99" s="8">
        <f t="shared" si="27"/>
        <v>84.449021627188472</v>
      </c>
      <c r="L99" s="8">
        <f t="shared" si="27"/>
        <v>81.917905166312792</v>
      </c>
    </row>
    <row r="100" spans="1:12" s="1" customFormat="1" x14ac:dyDescent="0.2">
      <c r="A100" s="9" t="s">
        <v>8</v>
      </c>
      <c r="B100" s="7">
        <v>5.9340000000000002</v>
      </c>
      <c r="C100" s="7">
        <v>14.489000000000001</v>
      </c>
      <c r="D100" s="7">
        <v>18.78</v>
      </c>
      <c r="E100" s="7">
        <v>33.268000000000001</v>
      </c>
      <c r="F100" s="7">
        <v>24.931000000000001</v>
      </c>
      <c r="G100" s="7">
        <v>59.273000000000003</v>
      </c>
      <c r="H100" s="72">
        <f>D100/D98*100</f>
        <v>18.634649732089699</v>
      </c>
      <c r="I100" s="72">
        <f>E100/E98*100</f>
        <v>12.564962533236645</v>
      </c>
      <c r="J100" s="8">
        <f t="shared" si="26"/>
        <v>316.48129423660265</v>
      </c>
      <c r="K100" s="8">
        <f t="shared" si="27"/>
        <v>75.327905017849261</v>
      </c>
      <c r="L100" s="8">
        <f t="shared" si="27"/>
        <v>56.12673561317969</v>
      </c>
    </row>
    <row r="101" spans="1:12" s="1" customFormat="1" x14ac:dyDescent="0.2">
      <c r="A101" s="6" t="s">
        <v>9</v>
      </c>
      <c r="B101" s="7">
        <v>93.933999999999997</v>
      </c>
      <c r="C101" s="7">
        <v>163.989</v>
      </c>
      <c r="D101" s="7">
        <v>100.78</v>
      </c>
      <c r="E101" s="7">
        <v>264.76799999999997</v>
      </c>
      <c r="F101" s="7">
        <v>122.03100000000001</v>
      </c>
      <c r="G101" s="7">
        <v>341.87299999999999</v>
      </c>
      <c r="H101" s="72">
        <f>H102+H103</f>
        <v>100</v>
      </c>
      <c r="I101" s="72">
        <f>I102+I103</f>
        <v>100</v>
      </c>
      <c r="J101" s="8">
        <f t="shared" si="26"/>
        <v>107.28809589711925</v>
      </c>
      <c r="K101" s="8">
        <f t="shared" si="27"/>
        <v>82.58557251845842</v>
      </c>
      <c r="L101" s="8">
        <f t="shared" si="27"/>
        <v>77.44630315936034</v>
      </c>
    </row>
    <row r="102" spans="1:12" s="1" customFormat="1" x14ac:dyDescent="0.2">
      <c r="A102" s="9" t="s">
        <v>10</v>
      </c>
      <c r="B102" s="7">
        <v>29.914999999999999</v>
      </c>
      <c r="C102" s="7">
        <v>65.613</v>
      </c>
      <c r="D102" s="7">
        <v>38.587000000000003</v>
      </c>
      <c r="E102" s="7">
        <v>104.199</v>
      </c>
      <c r="F102" s="7">
        <v>50.573999999999998</v>
      </c>
      <c r="G102" s="7">
        <v>154.47</v>
      </c>
      <c r="H102" s="72">
        <f>D102/D101*100</f>
        <v>38.288350863266523</v>
      </c>
      <c r="I102" s="72">
        <f>E102/E101*100</f>
        <v>39.354831399564901</v>
      </c>
      <c r="J102" s="8">
        <f t="shared" si="26"/>
        <v>128.98880160454621</v>
      </c>
      <c r="K102" s="8">
        <f t="shared" si="27"/>
        <v>76.298097836833165</v>
      </c>
      <c r="L102" s="8">
        <f t="shared" si="27"/>
        <v>67.455816663429786</v>
      </c>
    </row>
    <row r="103" spans="1:12" s="1" customFormat="1" x14ac:dyDescent="0.2">
      <c r="A103" s="9" t="s">
        <v>11</v>
      </c>
      <c r="B103" s="7">
        <v>64.019000000000005</v>
      </c>
      <c r="C103" s="7">
        <v>98.376000000000005</v>
      </c>
      <c r="D103" s="7">
        <v>62.192999999999998</v>
      </c>
      <c r="E103" s="7">
        <v>160.56899999999999</v>
      </c>
      <c r="F103" s="7">
        <v>71.457999999999998</v>
      </c>
      <c r="G103" s="7">
        <v>187.40199999999999</v>
      </c>
      <c r="H103" s="72">
        <f>D103/D101*100</f>
        <v>61.71164913673347</v>
      </c>
      <c r="I103" s="72">
        <f>E103/E101*100</f>
        <v>60.645168600435099</v>
      </c>
      <c r="J103" s="8">
        <f t="shared" si="26"/>
        <v>97.147721770099494</v>
      </c>
      <c r="K103" s="8">
        <f t="shared" si="27"/>
        <v>87.034341851157322</v>
      </c>
      <c r="L103" s="8">
        <f t="shared" si="27"/>
        <v>85.681582907332896</v>
      </c>
    </row>
    <row r="104" spans="1:12" s="1" customFormat="1" ht="22.5" x14ac:dyDescent="0.2">
      <c r="A104" s="3" t="s">
        <v>25</v>
      </c>
      <c r="B104" s="7"/>
      <c r="C104" s="7"/>
      <c r="D104" s="7"/>
      <c r="E104" s="7"/>
      <c r="F104" s="7"/>
      <c r="G104" s="7"/>
    </row>
    <row r="105" spans="1:12" s="1" customFormat="1" x14ac:dyDescent="0.2">
      <c r="A105" s="6" t="s">
        <v>6</v>
      </c>
      <c r="B105" s="7">
        <v>799.41899999999998</v>
      </c>
      <c r="C105" s="7">
        <v>1654.8389999999999</v>
      </c>
      <c r="D105" s="7">
        <v>799.62</v>
      </c>
      <c r="E105" s="7">
        <v>2454.4589999999998</v>
      </c>
      <c r="F105" s="7">
        <v>709.40200000000004</v>
      </c>
      <c r="G105" s="7">
        <v>2041.1020000000001</v>
      </c>
      <c r="H105" s="72">
        <f>H106+H107</f>
        <v>100</v>
      </c>
      <c r="I105" s="72">
        <f>I106+I107</f>
        <v>100.00000000000001</v>
      </c>
      <c r="J105" s="8">
        <f t="shared" ref="J105:J110" si="28">D105/B105*100</f>
        <v>100.02514326029279</v>
      </c>
      <c r="K105" s="8">
        <f t="shared" ref="K105:L110" si="29">D105/F105*100</f>
        <v>112.71747189886692</v>
      </c>
      <c r="L105" s="8">
        <f t="shared" si="29"/>
        <v>120.25165817288894</v>
      </c>
    </row>
    <row r="106" spans="1:12" s="1" customFormat="1" x14ac:dyDescent="0.2">
      <c r="A106" s="9" t="s">
        <v>7</v>
      </c>
      <c r="B106" s="7">
        <v>799.4</v>
      </c>
      <c r="C106" s="7">
        <v>1654.8</v>
      </c>
      <c r="D106" s="7">
        <v>799.6</v>
      </c>
      <c r="E106" s="7">
        <v>2454.4</v>
      </c>
      <c r="F106" s="7">
        <v>709.4</v>
      </c>
      <c r="G106" s="7">
        <v>2041.1</v>
      </c>
      <c r="H106" s="72">
        <f>D106/D105*100</f>
        <v>99.997498811935671</v>
      </c>
      <c r="I106" s="72">
        <f>E106/E105*100</f>
        <v>99.997596211629542</v>
      </c>
      <c r="J106" s="8">
        <f t="shared" si="28"/>
        <v>100.02501876407305</v>
      </c>
      <c r="K106" s="8">
        <f t="shared" si="29"/>
        <v>112.71497039751904</v>
      </c>
      <c r="L106" s="8">
        <f t="shared" si="29"/>
        <v>120.24888540492873</v>
      </c>
    </row>
    <row r="107" spans="1:12" s="1" customFormat="1" x14ac:dyDescent="0.2">
      <c r="A107" s="9" t="s">
        <v>8</v>
      </c>
      <c r="B107" s="7">
        <v>1.9E-2</v>
      </c>
      <c r="C107" s="7">
        <v>3.9E-2</v>
      </c>
      <c r="D107" s="7">
        <v>0.02</v>
      </c>
      <c r="E107" s="7">
        <v>5.8999999999999997E-2</v>
      </c>
      <c r="F107" s="7">
        <v>2E-3</v>
      </c>
      <c r="G107" s="7">
        <v>2E-3</v>
      </c>
      <c r="H107" s="72">
        <f>D107/D105*100</f>
        <v>2.501188064330557E-3</v>
      </c>
      <c r="I107" s="72">
        <f>E107/E105*100</f>
        <v>2.4037883704718637E-3</v>
      </c>
      <c r="J107" s="8">
        <f t="shared" si="28"/>
        <v>105.26315789473684</v>
      </c>
      <c r="K107" s="8"/>
      <c r="L107" s="8"/>
    </row>
    <row r="108" spans="1:12" s="1" customFormat="1" x14ac:dyDescent="0.2">
      <c r="A108" s="6" t="s">
        <v>9</v>
      </c>
      <c r="B108" s="7">
        <v>799.41899999999998</v>
      </c>
      <c r="C108" s="7">
        <v>1654.8389999999999</v>
      </c>
      <c r="D108" s="7">
        <v>799.62</v>
      </c>
      <c r="E108" s="7">
        <v>2454.4589999999998</v>
      </c>
      <c r="F108" s="7">
        <v>709.40200000000004</v>
      </c>
      <c r="G108" s="7">
        <v>2041.1020000000001</v>
      </c>
      <c r="H108" s="72">
        <f>H109+H110</f>
        <v>100</v>
      </c>
      <c r="I108" s="72">
        <f>I109+I110</f>
        <v>100.00004074217577</v>
      </c>
      <c r="J108" s="8">
        <f t="shared" si="28"/>
        <v>100.02514326029279</v>
      </c>
      <c r="K108" s="8">
        <f t="shared" si="29"/>
        <v>112.71747189886692</v>
      </c>
      <c r="L108" s="8">
        <f t="shared" si="29"/>
        <v>120.25165817288894</v>
      </c>
    </row>
    <row r="109" spans="1:12" s="1" customFormat="1" x14ac:dyDescent="0.2">
      <c r="A109" s="9" t="s">
        <v>10</v>
      </c>
      <c r="B109" s="7">
        <v>18.68</v>
      </c>
      <c r="C109" s="7">
        <v>41.067999999999998</v>
      </c>
      <c r="D109" s="7">
        <v>24.866</v>
      </c>
      <c r="E109" s="7">
        <v>65.933999999999997</v>
      </c>
      <c r="F109" s="7">
        <v>29.216999999999999</v>
      </c>
      <c r="G109" s="7">
        <v>80.11</v>
      </c>
      <c r="H109" s="72">
        <f>D109/D108*100</f>
        <v>3.1097271203821815</v>
      </c>
      <c r="I109" s="72">
        <f>E109/E108*100</f>
        <v>2.6862946172659639</v>
      </c>
      <c r="J109" s="8">
        <f t="shared" si="28"/>
        <v>133.11563169164882</v>
      </c>
      <c r="K109" s="8">
        <f t="shared" si="29"/>
        <v>85.107985077181098</v>
      </c>
      <c r="L109" s="8">
        <f t="shared" si="29"/>
        <v>82.304331544126825</v>
      </c>
    </row>
    <row r="110" spans="1:12" s="1" customFormat="1" x14ac:dyDescent="0.2">
      <c r="A110" s="9" t="s">
        <v>11</v>
      </c>
      <c r="B110" s="7">
        <v>780.73900000000003</v>
      </c>
      <c r="C110" s="7">
        <v>1613.771</v>
      </c>
      <c r="D110" s="7">
        <v>774.75400000000002</v>
      </c>
      <c r="E110" s="7">
        <v>2388.5259999999998</v>
      </c>
      <c r="F110" s="7">
        <v>680.18499999999995</v>
      </c>
      <c r="G110" s="7">
        <v>1960.992</v>
      </c>
      <c r="H110" s="72">
        <f>D110/D108*100</f>
        <v>96.890272879617825</v>
      </c>
      <c r="I110" s="72">
        <f>E110/E108*100</f>
        <v>97.313746124909812</v>
      </c>
      <c r="J110" s="8">
        <f t="shared" si="28"/>
        <v>99.233418594434241</v>
      </c>
      <c r="K110" s="8">
        <f t="shared" si="29"/>
        <v>113.90342333335785</v>
      </c>
      <c r="L110" s="8">
        <f t="shared" si="29"/>
        <v>121.80192474013151</v>
      </c>
    </row>
    <row r="111" spans="1:12" s="1" customFormat="1" x14ac:dyDescent="0.2">
      <c r="A111" s="3" t="s">
        <v>26</v>
      </c>
      <c r="B111" s="7"/>
      <c r="C111" s="7"/>
      <c r="D111" s="7"/>
      <c r="E111" s="7"/>
      <c r="F111" s="7"/>
      <c r="G111" s="7"/>
    </row>
    <row r="112" spans="1:12" s="1" customFormat="1" x14ac:dyDescent="0.2">
      <c r="A112" s="6" t="s">
        <v>6</v>
      </c>
      <c r="B112" s="7">
        <v>1299828.3319999999</v>
      </c>
      <c r="C112" s="7">
        <v>2765763.5359999998</v>
      </c>
      <c r="D112" s="7">
        <v>1597200.0120000001</v>
      </c>
      <c r="E112" s="7">
        <v>4362963.5480000004</v>
      </c>
      <c r="F112" s="7">
        <v>1429024.898</v>
      </c>
      <c r="G112" s="7">
        <v>3830383.3149999999</v>
      </c>
      <c r="H112" s="72">
        <f>H113+H114</f>
        <v>100</v>
      </c>
      <c r="I112" s="72">
        <f>I113+I114</f>
        <v>100</v>
      </c>
      <c r="J112" s="8">
        <f t="shared" ref="J112:J117" si="30">D112/B112*100</f>
        <v>122.87776567713713</v>
      </c>
      <c r="K112" s="8">
        <f t="shared" ref="K112:L117" si="31">D112/F112*100</f>
        <v>111.76852231443766</v>
      </c>
      <c r="L112" s="8">
        <f t="shared" si="31"/>
        <v>113.90409755896715</v>
      </c>
    </row>
    <row r="113" spans="1:12" s="1" customFormat="1" x14ac:dyDescent="0.2">
      <c r="A113" s="9" t="s">
        <v>7</v>
      </c>
      <c r="B113" s="7">
        <v>1299700</v>
      </c>
      <c r="C113" s="7">
        <v>2765466.6669999999</v>
      </c>
      <c r="D113" s="7">
        <v>1597200</v>
      </c>
      <c r="E113" s="7">
        <v>4362666.6670000004</v>
      </c>
      <c r="F113" s="7">
        <v>1428466.6669999999</v>
      </c>
      <c r="G113" s="7">
        <v>3829200</v>
      </c>
      <c r="H113" s="72">
        <f>D113/D112*100</f>
        <v>99.999999248685199</v>
      </c>
      <c r="I113" s="72">
        <f>E113/E112*100</f>
        <v>99.993195427907338</v>
      </c>
      <c r="J113" s="8">
        <f t="shared" si="30"/>
        <v>122.88989766869278</v>
      </c>
      <c r="K113" s="8">
        <f t="shared" si="31"/>
        <v>111.81219953520973</v>
      </c>
      <c r="L113" s="8">
        <f t="shared" si="31"/>
        <v>113.93154358612767</v>
      </c>
    </row>
    <row r="114" spans="1:12" s="1" customFormat="1" x14ac:dyDescent="0.2">
      <c r="A114" s="9" t="s">
        <v>8</v>
      </c>
      <c r="B114" s="7">
        <v>128.33199999999999</v>
      </c>
      <c r="C114" s="7">
        <v>296.86900000000003</v>
      </c>
      <c r="D114" s="7">
        <v>1.2E-2</v>
      </c>
      <c r="E114" s="7">
        <v>296.88099999999997</v>
      </c>
      <c r="F114" s="7">
        <v>558.23099999999999</v>
      </c>
      <c r="G114" s="7">
        <v>1183.3150000000001</v>
      </c>
      <c r="H114" s="72">
        <f>D114/D112*100</f>
        <v>7.5131479525683849E-7</v>
      </c>
      <c r="I114" s="72">
        <f>E114/E112*100</f>
        <v>6.8045720926568675E-3</v>
      </c>
      <c r="J114" s="8">
        <f t="shared" si="30"/>
        <v>9.3507465012623511E-3</v>
      </c>
      <c r="K114" s="8">
        <f t="shared" si="31"/>
        <v>2.149647726478823E-3</v>
      </c>
      <c r="L114" s="8">
        <f t="shared" si="31"/>
        <v>25.088923912905692</v>
      </c>
    </row>
    <row r="115" spans="1:12" s="1" customFormat="1" x14ac:dyDescent="0.2">
      <c r="A115" s="6" t="s">
        <v>9</v>
      </c>
      <c r="B115" s="7">
        <v>1299828.3319999999</v>
      </c>
      <c r="C115" s="7">
        <v>2765763.5359999998</v>
      </c>
      <c r="D115" s="7">
        <v>1597200.0120000001</v>
      </c>
      <c r="E115" s="7">
        <v>4362963.5480000004</v>
      </c>
      <c r="F115" s="7">
        <v>1429024.898</v>
      </c>
      <c r="G115" s="7">
        <v>3830383.3149999999</v>
      </c>
      <c r="H115" s="72">
        <f>H116+H117</f>
        <v>99.999999999999986</v>
      </c>
      <c r="I115" s="72">
        <f>I116+I117</f>
        <v>100</v>
      </c>
      <c r="J115" s="8">
        <f t="shared" si="30"/>
        <v>122.87776567713713</v>
      </c>
      <c r="K115" s="8">
        <f t="shared" si="31"/>
        <v>111.76852231443766</v>
      </c>
      <c r="L115" s="8">
        <f t="shared" si="31"/>
        <v>113.90409755896715</v>
      </c>
    </row>
    <row r="116" spans="1:12" s="1" customFormat="1" x14ac:dyDescent="0.2">
      <c r="A116" s="9" t="s">
        <v>10</v>
      </c>
      <c r="B116" s="7">
        <v>102190.77</v>
      </c>
      <c r="C116" s="7">
        <v>122317</v>
      </c>
      <c r="D116" s="7">
        <v>103096.95</v>
      </c>
      <c r="E116" s="7">
        <v>225413.95</v>
      </c>
      <c r="F116" s="7">
        <v>93074.66</v>
      </c>
      <c r="G116" s="7">
        <v>198240.3</v>
      </c>
      <c r="H116" s="72">
        <f>D116/D115*100</f>
        <v>6.4548553234045434</v>
      </c>
      <c r="I116" s="72">
        <f>E116/E115*100</f>
        <v>5.1665329659545431</v>
      </c>
      <c r="J116" s="8">
        <f t="shared" si="30"/>
        <v>100.88675327527132</v>
      </c>
      <c r="K116" s="8">
        <f t="shared" si="31"/>
        <v>110.76801140073999</v>
      </c>
      <c r="L116" s="8">
        <f t="shared" si="31"/>
        <v>113.70742982128257</v>
      </c>
    </row>
    <row r="117" spans="1:12" s="1" customFormat="1" x14ac:dyDescent="0.2">
      <c r="A117" s="9" t="s">
        <v>11</v>
      </c>
      <c r="B117" s="7">
        <v>1197637.5619999999</v>
      </c>
      <c r="C117" s="7">
        <v>2643446.5359999998</v>
      </c>
      <c r="D117" s="7">
        <v>1494103.0619999999</v>
      </c>
      <c r="E117" s="7">
        <v>4137549.5980000002</v>
      </c>
      <c r="F117" s="7">
        <v>1335950.2379999999</v>
      </c>
      <c r="G117" s="7">
        <v>3632143.0150000001</v>
      </c>
      <c r="H117" s="72">
        <f>D117/D115*100</f>
        <v>93.545144676595442</v>
      </c>
      <c r="I117" s="72">
        <f>E117/E115*100</f>
        <v>94.833467034045455</v>
      </c>
      <c r="J117" s="8">
        <f t="shared" si="30"/>
        <v>124.75419186961005</v>
      </c>
      <c r="K117" s="8">
        <f t="shared" si="31"/>
        <v>111.83822716606306</v>
      </c>
      <c r="L117" s="8">
        <f t="shared" si="31"/>
        <v>113.91483157223644</v>
      </c>
    </row>
    <row r="118" spans="1:12" s="1" customFormat="1" x14ac:dyDescent="0.2">
      <c r="A118" s="3" t="s">
        <v>27</v>
      </c>
      <c r="B118" s="7"/>
      <c r="C118" s="7"/>
      <c r="D118" s="7"/>
      <c r="E118" s="7"/>
      <c r="F118" s="7"/>
      <c r="G118" s="7"/>
    </row>
    <row r="119" spans="1:12" s="1" customFormat="1" x14ac:dyDescent="0.2">
      <c r="A119" s="6" t="s">
        <v>6</v>
      </c>
      <c r="B119" s="7">
        <v>115032.46400000001</v>
      </c>
      <c r="C119" s="7">
        <v>234091.954</v>
      </c>
      <c r="D119" s="7">
        <v>114000.71799999999</v>
      </c>
      <c r="E119" s="7">
        <v>348092.67200000002</v>
      </c>
      <c r="F119" s="7">
        <v>163926.40400000001</v>
      </c>
      <c r="G119" s="7">
        <v>479146.83199999999</v>
      </c>
      <c r="H119" s="72">
        <f>H120+H121</f>
        <v>100.00000087718746</v>
      </c>
      <c r="I119" s="72">
        <f>I120+I121</f>
        <v>99.999999999999986</v>
      </c>
      <c r="J119" s="8">
        <f t="shared" ref="J119:J124" si="32">D119/B119*100</f>
        <v>99.103082761054296</v>
      </c>
      <c r="K119" s="8">
        <f t="shared" ref="K119:L124" si="33">D119/F119*100</f>
        <v>69.54384114959295</v>
      </c>
      <c r="L119" s="8">
        <f t="shared" si="33"/>
        <v>72.648434415611462</v>
      </c>
    </row>
    <row r="120" spans="1:12" s="1" customFormat="1" x14ac:dyDescent="0.2">
      <c r="A120" s="9" t="s">
        <v>7</v>
      </c>
      <c r="B120" s="7">
        <v>110766.667</v>
      </c>
      <c r="C120" s="7">
        <v>227366.66699999999</v>
      </c>
      <c r="D120" s="7">
        <v>110766.667</v>
      </c>
      <c r="E120" s="7">
        <v>338133.33299999998</v>
      </c>
      <c r="F120" s="7">
        <v>159000</v>
      </c>
      <c r="G120" s="7">
        <v>468300</v>
      </c>
      <c r="H120" s="72">
        <f>D120/D119*100</f>
        <v>97.163131025192314</v>
      </c>
      <c r="I120" s="72">
        <f>E120/E119*100</f>
        <v>97.138882889209441</v>
      </c>
      <c r="J120" s="8">
        <f t="shared" si="32"/>
        <v>100</v>
      </c>
      <c r="K120" s="8">
        <f t="shared" si="33"/>
        <v>69.664570440251566</v>
      </c>
      <c r="L120" s="8">
        <f t="shared" si="33"/>
        <v>72.204427290198595</v>
      </c>
    </row>
    <row r="121" spans="1:12" s="1" customFormat="1" x14ac:dyDescent="0.2">
      <c r="A121" s="9" t="s">
        <v>8</v>
      </c>
      <c r="B121" s="7">
        <v>4265.7969999999996</v>
      </c>
      <c r="C121" s="7">
        <v>6725.2870000000003</v>
      </c>
      <c r="D121" s="7">
        <v>3234.0520000000001</v>
      </c>
      <c r="E121" s="7">
        <v>9959.3389999999999</v>
      </c>
      <c r="F121" s="7">
        <v>4926.4040000000005</v>
      </c>
      <c r="G121" s="7">
        <v>10846.832</v>
      </c>
      <c r="H121" s="72">
        <f>D121/D119*100</f>
        <v>2.836869851995143</v>
      </c>
      <c r="I121" s="72">
        <f>E121/E119*100</f>
        <v>2.8611171107905427</v>
      </c>
      <c r="J121" s="8">
        <f t="shared" si="32"/>
        <v>75.813546683070015</v>
      </c>
      <c r="K121" s="8">
        <f t="shared" si="33"/>
        <v>65.647315973273805</v>
      </c>
      <c r="L121" s="8">
        <f t="shared" si="33"/>
        <v>91.81795200663197</v>
      </c>
    </row>
    <row r="122" spans="1:12" s="1" customFormat="1" x14ac:dyDescent="0.2">
      <c r="A122" s="6" t="s">
        <v>9</v>
      </c>
      <c r="B122" s="7">
        <v>115032.46400000001</v>
      </c>
      <c r="C122" s="7">
        <v>234091.954</v>
      </c>
      <c r="D122" s="7">
        <v>114000.71799999999</v>
      </c>
      <c r="E122" s="7">
        <v>348092.67200000002</v>
      </c>
      <c r="F122" s="7">
        <v>163926.40400000001</v>
      </c>
      <c r="G122" s="7">
        <v>479146.83199999999</v>
      </c>
      <c r="H122" s="72">
        <f>H123+H124</f>
        <v>99.999999999999986</v>
      </c>
      <c r="I122" s="72">
        <f>I123+I124</f>
        <v>100</v>
      </c>
      <c r="J122" s="8">
        <f t="shared" si="32"/>
        <v>99.103082761054296</v>
      </c>
      <c r="K122" s="8">
        <f t="shared" si="33"/>
        <v>69.54384114959295</v>
      </c>
      <c r="L122" s="8">
        <f t="shared" si="33"/>
        <v>72.648434415611462</v>
      </c>
    </row>
    <row r="123" spans="1:12" s="1" customFormat="1" x14ac:dyDescent="0.2">
      <c r="A123" s="9" t="s">
        <v>10</v>
      </c>
      <c r="B123" s="7">
        <v>0</v>
      </c>
      <c r="C123" s="7">
        <v>0</v>
      </c>
      <c r="D123" s="7">
        <v>67</v>
      </c>
      <c r="E123" s="7">
        <v>67</v>
      </c>
      <c r="F123" s="7">
        <v>0.1</v>
      </c>
      <c r="G123" s="7">
        <v>0.1</v>
      </c>
      <c r="H123" s="72">
        <f>D123/D122*100</f>
        <v>5.8771559666843512E-2</v>
      </c>
      <c r="I123" s="72">
        <f>E123/E122*100</f>
        <v>1.9247747910073786E-2</v>
      </c>
      <c r="J123" s="8">
        <v>0</v>
      </c>
      <c r="K123" s="8"/>
      <c r="L123" s="8"/>
    </row>
    <row r="124" spans="1:12" s="1" customFormat="1" x14ac:dyDescent="0.2">
      <c r="A124" s="9" t="s">
        <v>11</v>
      </c>
      <c r="B124" s="7">
        <v>115032.46400000001</v>
      </c>
      <c r="C124" s="7">
        <v>234091.954</v>
      </c>
      <c r="D124" s="7">
        <v>113933.71799999999</v>
      </c>
      <c r="E124" s="7">
        <v>348025.67200000002</v>
      </c>
      <c r="F124" s="7">
        <v>163926.304</v>
      </c>
      <c r="G124" s="7">
        <v>479146.73200000002</v>
      </c>
      <c r="H124" s="72">
        <f>D124/D122*100</f>
        <v>99.941228440333148</v>
      </c>
      <c r="I124" s="72">
        <f>E124/E122*100</f>
        <v>99.980752252089928</v>
      </c>
      <c r="J124" s="8">
        <f t="shared" si="32"/>
        <v>99.044838333637699</v>
      </c>
      <c r="K124" s="8">
        <f t="shared" si="33"/>
        <v>69.503011548408963</v>
      </c>
      <c r="L124" s="8">
        <f t="shared" si="33"/>
        <v>72.634466387219348</v>
      </c>
    </row>
    <row r="125" spans="1:12" s="1" customFormat="1" x14ac:dyDescent="0.2">
      <c r="A125" s="3" t="s">
        <v>28</v>
      </c>
      <c r="B125" s="7"/>
      <c r="C125" s="7"/>
      <c r="D125" s="7"/>
      <c r="E125" s="7"/>
      <c r="F125" s="7"/>
      <c r="G125" s="7"/>
    </row>
    <row r="126" spans="1:12" s="1" customFormat="1" x14ac:dyDescent="0.2">
      <c r="A126" s="6" t="s">
        <v>6</v>
      </c>
      <c r="B126" s="7">
        <v>1487909.2439999999</v>
      </c>
      <c r="C126" s="7">
        <v>2364543.051</v>
      </c>
      <c r="D126" s="7">
        <v>1539468.5419999999</v>
      </c>
      <c r="E126" s="7">
        <v>3904011.5929999999</v>
      </c>
      <c r="F126" s="7">
        <v>947883.75</v>
      </c>
      <c r="G126" s="7">
        <v>2629432.3620000002</v>
      </c>
      <c r="H126" s="72">
        <f>H127+H128</f>
        <v>100.00000000000001</v>
      </c>
      <c r="I126" s="72">
        <f>I127+I128</f>
        <v>100</v>
      </c>
      <c r="J126" s="8">
        <f t="shared" ref="J126:J131" si="34">D126/B126*100</f>
        <v>103.46521793637031</v>
      </c>
      <c r="K126" s="8">
        <f t="shared" ref="K126:L131" si="35">D126/F126*100</f>
        <v>162.41111233313154</v>
      </c>
      <c r="L126" s="8">
        <f t="shared" si="35"/>
        <v>148.47355077163988</v>
      </c>
    </row>
    <row r="127" spans="1:12" s="1" customFormat="1" x14ac:dyDescent="0.2">
      <c r="A127" s="9" t="s">
        <v>7</v>
      </c>
      <c r="B127" s="7">
        <v>1486308.483</v>
      </c>
      <c r="C127" s="7">
        <v>2362215.2999999998</v>
      </c>
      <c r="D127" s="7">
        <v>1536188.483</v>
      </c>
      <c r="E127" s="7">
        <v>3898403.7829999998</v>
      </c>
      <c r="F127" s="7">
        <v>946666.81700000004</v>
      </c>
      <c r="G127" s="7">
        <v>2623080.4500000002</v>
      </c>
      <c r="H127" s="72">
        <f>D127/D126*100</f>
        <v>99.786935626775559</v>
      </c>
      <c r="I127" s="72">
        <f>E127/E126*100</f>
        <v>99.85635775236797</v>
      </c>
      <c r="J127" s="8">
        <f t="shared" si="34"/>
        <v>103.35596550584984</v>
      </c>
      <c r="K127" s="8">
        <f t="shared" si="35"/>
        <v>162.27340553334301</v>
      </c>
      <c r="L127" s="8">
        <f t="shared" si="35"/>
        <v>148.61929922888945</v>
      </c>
    </row>
    <row r="128" spans="1:12" s="1" customFormat="1" x14ac:dyDescent="0.2">
      <c r="A128" s="9" t="s">
        <v>8</v>
      </c>
      <c r="B128" s="7">
        <v>1600.76</v>
      </c>
      <c r="C128" s="7">
        <v>2327.7510000000002</v>
      </c>
      <c r="D128" s="7">
        <v>3280.0590000000002</v>
      </c>
      <c r="E128" s="7">
        <v>5607.81</v>
      </c>
      <c r="F128" s="7">
        <v>1216.934</v>
      </c>
      <c r="G128" s="7">
        <v>6351.9120000000003</v>
      </c>
      <c r="H128" s="72">
        <f>D128/D126*100</f>
        <v>0.2130643732244579</v>
      </c>
      <c r="I128" s="72">
        <f>E128/E126*100</f>
        <v>0.14364224763202441</v>
      </c>
      <c r="J128" s="8">
        <f t="shared" si="34"/>
        <v>204.90635698043431</v>
      </c>
      <c r="K128" s="8">
        <f t="shared" si="35"/>
        <v>269.53466662941457</v>
      </c>
      <c r="L128" s="8">
        <f t="shared" si="35"/>
        <v>88.285385565794996</v>
      </c>
    </row>
    <row r="129" spans="1:12" s="1" customFormat="1" x14ac:dyDescent="0.2">
      <c r="A129" s="6" t="s">
        <v>9</v>
      </c>
      <c r="B129" s="7">
        <v>1487909.2439999999</v>
      </c>
      <c r="C129" s="7">
        <v>2364543.051</v>
      </c>
      <c r="D129" s="7">
        <v>1539468.5419999999</v>
      </c>
      <c r="E129" s="7">
        <v>3904011.5929999999</v>
      </c>
      <c r="F129" s="7">
        <v>947883.75</v>
      </c>
      <c r="G129" s="7">
        <v>2629432.3620000002</v>
      </c>
      <c r="H129" s="72">
        <f>H130+H131</f>
        <v>100</v>
      </c>
      <c r="I129" s="72">
        <f>I130+I131</f>
        <v>100</v>
      </c>
      <c r="J129" s="8">
        <f t="shared" si="34"/>
        <v>103.46521793637031</v>
      </c>
      <c r="K129" s="8">
        <f t="shared" si="35"/>
        <v>162.41111233313154</v>
      </c>
      <c r="L129" s="8">
        <f t="shared" si="35"/>
        <v>148.47355077163988</v>
      </c>
    </row>
    <row r="130" spans="1:12" s="1" customFormat="1" x14ac:dyDescent="0.2">
      <c r="A130" s="9" t="s">
        <v>10</v>
      </c>
      <c r="B130" s="7">
        <v>5478.9089999999997</v>
      </c>
      <c r="C130" s="7">
        <v>13043.545</v>
      </c>
      <c r="D130" s="7">
        <v>7041.0619999999999</v>
      </c>
      <c r="E130" s="7">
        <v>20084.607</v>
      </c>
      <c r="F130" s="7">
        <v>4929.1440000000002</v>
      </c>
      <c r="G130" s="7">
        <v>15307.375</v>
      </c>
      <c r="H130" s="72">
        <f>D130/D129*100</f>
        <v>0.4573696576386424</v>
      </c>
      <c r="I130" s="72">
        <f>E130/E129*100</f>
        <v>0.51446074176655243</v>
      </c>
      <c r="J130" s="8">
        <f t="shared" si="34"/>
        <v>128.51211801473613</v>
      </c>
      <c r="K130" s="8">
        <f t="shared" si="35"/>
        <v>142.84553261174759</v>
      </c>
      <c r="L130" s="8">
        <f t="shared" si="35"/>
        <v>131.20869515511313</v>
      </c>
    </row>
    <row r="131" spans="1:12" s="1" customFormat="1" x14ac:dyDescent="0.2">
      <c r="A131" s="9" t="s">
        <v>11</v>
      </c>
      <c r="B131" s="7">
        <v>1482430.335</v>
      </c>
      <c r="C131" s="7">
        <v>2351499.5060000001</v>
      </c>
      <c r="D131" s="7">
        <v>1532427.48</v>
      </c>
      <c r="E131" s="7">
        <v>3883926.986</v>
      </c>
      <c r="F131" s="7">
        <v>942954.60600000003</v>
      </c>
      <c r="G131" s="7">
        <v>2614124.9870000002</v>
      </c>
      <c r="H131" s="72">
        <f>D131/D129*100</f>
        <v>99.542630342361363</v>
      </c>
      <c r="I131" s="72">
        <f>E131/E129*100</f>
        <v>99.485539258233445</v>
      </c>
      <c r="J131" s="8">
        <f t="shared" si="34"/>
        <v>103.37264718749837</v>
      </c>
      <c r="K131" s="8">
        <f t="shared" si="35"/>
        <v>162.51338826378245</v>
      </c>
      <c r="L131" s="8">
        <f t="shared" si="35"/>
        <v>148.57464755184637</v>
      </c>
    </row>
    <row r="132" spans="1:12" s="1" customFormat="1" x14ac:dyDescent="0.2">
      <c r="A132" s="3" t="s">
        <v>29</v>
      </c>
      <c r="B132" s="7"/>
      <c r="C132" s="7"/>
      <c r="D132" s="7"/>
      <c r="E132" s="7"/>
      <c r="F132" s="7"/>
      <c r="G132" s="7"/>
    </row>
    <row r="133" spans="1:12" s="1" customFormat="1" x14ac:dyDescent="0.2">
      <c r="A133" s="6" t="s">
        <v>6</v>
      </c>
      <c r="B133" s="7">
        <v>299003.288</v>
      </c>
      <c r="C133" s="7">
        <v>556111.16200000001</v>
      </c>
      <c r="D133" s="7">
        <v>302348.94099999999</v>
      </c>
      <c r="E133" s="7">
        <v>858460.10400000005</v>
      </c>
      <c r="F133" s="7">
        <v>260996.08799999999</v>
      </c>
      <c r="G133" s="7">
        <v>742215.005</v>
      </c>
      <c r="H133" s="72">
        <f>H134+H135</f>
        <v>100</v>
      </c>
      <c r="I133" s="72">
        <f>I134+I135</f>
        <v>99.999999999999986</v>
      </c>
      <c r="J133" s="8">
        <f t="shared" ref="J133:J138" si="36">D133/B133*100</f>
        <v>101.11893518709398</v>
      </c>
      <c r="K133" s="8">
        <f t="shared" ref="K133:L138" si="37">D133/F133*100</f>
        <v>115.84424246236212</v>
      </c>
      <c r="L133" s="8">
        <f t="shared" si="37"/>
        <v>115.66191712871662</v>
      </c>
    </row>
    <row r="134" spans="1:12" s="1" customFormat="1" x14ac:dyDescent="0.2">
      <c r="A134" s="9" t="s">
        <v>7</v>
      </c>
      <c r="B134" s="7">
        <v>297550</v>
      </c>
      <c r="C134" s="7">
        <v>553366.66700000002</v>
      </c>
      <c r="D134" s="7">
        <v>300750</v>
      </c>
      <c r="E134" s="7">
        <v>854116.66799999995</v>
      </c>
      <c r="F134" s="7">
        <v>259116.66699999999</v>
      </c>
      <c r="G134" s="7">
        <v>737350.00100000005</v>
      </c>
      <c r="H134" s="72">
        <f>D134/D133*100</f>
        <v>99.471160376910333</v>
      </c>
      <c r="I134" s="72">
        <f>E134/E133*100</f>
        <v>99.494043348111134</v>
      </c>
      <c r="J134" s="8">
        <f t="shared" si="36"/>
        <v>101.075449504285</v>
      </c>
      <c r="K134" s="8">
        <f t="shared" si="37"/>
        <v>116.06740835393659</v>
      </c>
      <c r="L134" s="8">
        <f t="shared" si="37"/>
        <v>115.83598926447955</v>
      </c>
    </row>
    <row r="135" spans="1:12" s="1" customFormat="1" x14ac:dyDescent="0.2">
      <c r="A135" s="9" t="s">
        <v>8</v>
      </c>
      <c r="B135" s="7">
        <v>1453.288</v>
      </c>
      <c r="C135" s="7">
        <v>2744.4949999999999</v>
      </c>
      <c r="D135" s="7">
        <v>1598.941</v>
      </c>
      <c r="E135" s="7">
        <v>4343.4359999999997</v>
      </c>
      <c r="F135" s="7">
        <v>1879.421</v>
      </c>
      <c r="G135" s="7">
        <v>4865.0039999999999</v>
      </c>
      <c r="H135" s="72">
        <f>D135/D133*100</f>
        <v>0.52883962308966714</v>
      </c>
      <c r="I135" s="72">
        <f>E135/E133*100</f>
        <v>0.50595665188885697</v>
      </c>
      <c r="J135" s="8">
        <f t="shared" si="36"/>
        <v>110.02230803529652</v>
      </c>
      <c r="K135" s="8">
        <f t="shared" si="37"/>
        <v>85.076254867855582</v>
      </c>
      <c r="L135" s="8">
        <f t="shared" si="37"/>
        <v>89.279186615262802</v>
      </c>
    </row>
    <row r="136" spans="1:12" s="1" customFormat="1" x14ac:dyDescent="0.2">
      <c r="A136" s="6" t="s">
        <v>9</v>
      </c>
      <c r="B136" s="7">
        <v>299003.288</v>
      </c>
      <c r="C136" s="7">
        <v>556111.16200000001</v>
      </c>
      <c r="D136" s="7">
        <v>302348.94099999999</v>
      </c>
      <c r="E136" s="7">
        <v>858460.10400000005</v>
      </c>
      <c r="F136" s="7">
        <v>260996.08799999999</v>
      </c>
      <c r="G136" s="7">
        <v>742215.005</v>
      </c>
      <c r="H136" s="72">
        <f>H137+H138</f>
        <v>100</v>
      </c>
      <c r="I136" s="72">
        <f>I137+I138</f>
        <v>99.999999999999986</v>
      </c>
      <c r="J136" s="8">
        <f t="shared" si="36"/>
        <v>101.11893518709398</v>
      </c>
      <c r="K136" s="8">
        <f t="shared" si="37"/>
        <v>115.84424246236212</v>
      </c>
      <c r="L136" s="8">
        <f t="shared" si="37"/>
        <v>115.66191712871662</v>
      </c>
    </row>
    <row r="137" spans="1:12" s="1" customFormat="1" x14ac:dyDescent="0.2">
      <c r="A137" s="9" t="s">
        <v>10</v>
      </c>
      <c r="B137" s="7">
        <v>18682.905999999999</v>
      </c>
      <c r="C137" s="7">
        <v>24231.261999999999</v>
      </c>
      <c r="D137" s="7">
        <v>2058.8150000000001</v>
      </c>
      <c r="E137" s="7">
        <v>26290.077000000001</v>
      </c>
      <c r="F137" s="7">
        <v>13927.04</v>
      </c>
      <c r="G137" s="7">
        <v>31285.039000000001</v>
      </c>
      <c r="H137" s="72">
        <f>D137/D136*100</f>
        <v>0.68094004007111775</v>
      </c>
      <c r="I137" s="72">
        <f>E137/E136*100</f>
        <v>3.062469283954051</v>
      </c>
      <c r="J137" s="8">
        <f t="shared" si="36"/>
        <v>11.019779257038493</v>
      </c>
      <c r="K137" s="8">
        <f t="shared" si="37"/>
        <v>14.782861254078398</v>
      </c>
      <c r="L137" s="8">
        <f t="shared" si="37"/>
        <v>84.03402341930915</v>
      </c>
    </row>
    <row r="138" spans="1:12" s="1" customFormat="1" x14ac:dyDescent="0.2">
      <c r="A138" s="9" t="s">
        <v>11</v>
      </c>
      <c r="B138" s="7">
        <v>280320.38199999998</v>
      </c>
      <c r="C138" s="7">
        <v>531879.9</v>
      </c>
      <c r="D138" s="7">
        <v>300290.12599999999</v>
      </c>
      <c r="E138" s="7">
        <v>832170.027</v>
      </c>
      <c r="F138" s="7">
        <v>247069.04800000001</v>
      </c>
      <c r="G138" s="7">
        <v>710929.96699999995</v>
      </c>
      <c r="H138" s="72">
        <f>D138/D136*100</f>
        <v>99.319059959928879</v>
      </c>
      <c r="I138" s="72">
        <f>E138/E136*100</f>
        <v>96.937530716045941</v>
      </c>
      <c r="J138" s="8">
        <f t="shared" si="36"/>
        <v>107.12390010941124</v>
      </c>
      <c r="K138" s="8">
        <f t="shared" si="37"/>
        <v>121.54097343670503</v>
      </c>
      <c r="L138" s="8">
        <f t="shared" si="37"/>
        <v>117.05372760014771</v>
      </c>
    </row>
    <row r="139" spans="1:12" s="1" customFormat="1" ht="22.5" x14ac:dyDescent="0.2">
      <c r="A139" s="3" t="s">
        <v>30</v>
      </c>
      <c r="B139" s="7"/>
      <c r="C139" s="7"/>
      <c r="D139" s="7"/>
      <c r="E139" s="7"/>
      <c r="F139" s="7"/>
      <c r="G139" s="7"/>
    </row>
    <row r="140" spans="1:12" s="1" customFormat="1" x14ac:dyDescent="0.2">
      <c r="A140" s="6" t="s">
        <v>6</v>
      </c>
      <c r="B140" s="7">
        <v>72072.332999999999</v>
      </c>
      <c r="C140" s="7">
        <v>107891.667</v>
      </c>
      <c r="D140" s="7">
        <v>86562.157999999996</v>
      </c>
      <c r="E140" s="7">
        <v>194453.82500000001</v>
      </c>
      <c r="F140" s="7">
        <v>133866.33300000001</v>
      </c>
      <c r="G140" s="7">
        <v>269937.8</v>
      </c>
      <c r="H140" s="72">
        <f>H141+H142</f>
        <v>100</v>
      </c>
      <c r="I140" s="72">
        <f>I141+I142</f>
        <v>99.999999999999986</v>
      </c>
      <c r="J140" s="8">
        <f t="shared" ref="J140:J145" si="38">D140/B140*100</f>
        <v>120.10455940145575</v>
      </c>
      <c r="K140" s="8">
        <f t="shared" ref="K140:L145" si="39">D140/F140*100</f>
        <v>64.663127808244354</v>
      </c>
      <c r="L140" s="8">
        <f t="shared" si="39"/>
        <v>72.036530267343082</v>
      </c>
    </row>
    <row r="141" spans="1:12" s="1" customFormat="1" x14ac:dyDescent="0.2">
      <c r="A141" s="9" t="s">
        <v>7</v>
      </c>
      <c r="B141" s="7">
        <v>72033.332999999999</v>
      </c>
      <c r="C141" s="7">
        <v>107766.667</v>
      </c>
      <c r="D141" s="7">
        <v>86533.332999999999</v>
      </c>
      <c r="E141" s="7">
        <v>194300</v>
      </c>
      <c r="F141" s="7">
        <v>133833.33300000001</v>
      </c>
      <c r="G141" s="7">
        <v>269900</v>
      </c>
      <c r="H141" s="72">
        <f>D141/D140*100</f>
        <v>99.966700229446687</v>
      </c>
      <c r="I141" s="72">
        <f>E141/E140*100</f>
        <v>99.920893816308308</v>
      </c>
      <c r="J141" s="8">
        <f t="shared" si="38"/>
        <v>120.12956973683279</v>
      </c>
      <c r="K141" s="8">
        <f t="shared" si="39"/>
        <v>64.657534158549268</v>
      </c>
      <c r="L141" s="8">
        <f t="shared" si="39"/>
        <v>71.989625787328634</v>
      </c>
    </row>
    <row r="142" spans="1:12" s="1" customFormat="1" x14ac:dyDescent="0.2">
      <c r="A142" s="9" t="s">
        <v>8</v>
      </c>
      <c r="B142" s="7">
        <v>39</v>
      </c>
      <c r="C142" s="7">
        <v>125</v>
      </c>
      <c r="D142" s="7">
        <v>28.824999999999999</v>
      </c>
      <c r="E142" s="7">
        <v>153.82499999999999</v>
      </c>
      <c r="F142" s="7">
        <v>33</v>
      </c>
      <c r="G142" s="7">
        <v>37.799999999999997</v>
      </c>
      <c r="H142" s="72">
        <f>D142/D140*100</f>
        <v>3.3299770553317308E-2</v>
      </c>
      <c r="I142" s="72">
        <f>E142/E140*100</f>
        <v>7.9106183691681042E-2</v>
      </c>
      <c r="J142" s="8">
        <f t="shared" si="38"/>
        <v>73.910256410256409</v>
      </c>
      <c r="K142" s="8">
        <f t="shared" si="39"/>
        <v>87.348484848484844</v>
      </c>
      <c r="L142" s="8">
        <f t="shared" si="39"/>
        <v>406.94444444444446</v>
      </c>
    </row>
    <row r="143" spans="1:12" s="1" customFormat="1" x14ac:dyDescent="0.2">
      <c r="A143" s="6" t="s">
        <v>9</v>
      </c>
      <c r="B143" s="7">
        <v>72072.332999999999</v>
      </c>
      <c r="C143" s="7">
        <v>107891.667</v>
      </c>
      <c r="D143" s="7">
        <v>86562.157999999996</v>
      </c>
      <c r="E143" s="7">
        <v>194453.82500000001</v>
      </c>
      <c r="F143" s="7">
        <v>133866.33300000001</v>
      </c>
      <c r="G143" s="7">
        <v>269937.8</v>
      </c>
      <c r="H143" s="72">
        <f>H144+H145</f>
        <v>100</v>
      </c>
      <c r="I143" s="72">
        <f>I144+I145</f>
        <v>100</v>
      </c>
      <c r="J143" s="8">
        <f t="shared" si="38"/>
        <v>120.10455940145575</v>
      </c>
      <c r="K143" s="8">
        <f t="shared" si="39"/>
        <v>64.663127808244354</v>
      </c>
      <c r="L143" s="8">
        <f t="shared" si="39"/>
        <v>72.036530267343082</v>
      </c>
    </row>
    <row r="144" spans="1:12" s="1" customFormat="1" x14ac:dyDescent="0.2">
      <c r="A144" s="9" t="s">
        <v>10</v>
      </c>
      <c r="B144" s="7">
        <v>5381</v>
      </c>
      <c r="C144" s="7">
        <v>18513</v>
      </c>
      <c r="D144" s="7">
        <v>9590</v>
      </c>
      <c r="E144" s="7">
        <v>28103</v>
      </c>
      <c r="F144" s="7">
        <v>11583.501</v>
      </c>
      <c r="G144" s="7">
        <v>40202.432000000001</v>
      </c>
      <c r="H144" s="72">
        <f>D144/D143*100</f>
        <v>11.078744132049019</v>
      </c>
      <c r="I144" s="72">
        <f>E144/E143*100</f>
        <v>14.452274209571344</v>
      </c>
      <c r="J144" s="8">
        <f t="shared" si="38"/>
        <v>178.21966177290466</v>
      </c>
      <c r="K144" s="8">
        <f t="shared" si="39"/>
        <v>82.790168533675612</v>
      </c>
      <c r="L144" s="8">
        <f t="shared" si="39"/>
        <v>69.903731197157427</v>
      </c>
    </row>
    <row r="145" spans="1:12" s="1" customFormat="1" x14ac:dyDescent="0.2">
      <c r="A145" s="9" t="s">
        <v>11</v>
      </c>
      <c r="B145" s="7">
        <v>66691.332999999999</v>
      </c>
      <c r="C145" s="7">
        <v>89378.667000000001</v>
      </c>
      <c r="D145" s="7">
        <v>76972.157999999996</v>
      </c>
      <c r="E145" s="7">
        <v>166350.82500000001</v>
      </c>
      <c r="F145" s="7">
        <v>122282.83199999999</v>
      </c>
      <c r="G145" s="7">
        <v>229735.36799999999</v>
      </c>
      <c r="H145" s="72">
        <f>D145/D143*100</f>
        <v>88.921255867950975</v>
      </c>
      <c r="I145" s="72">
        <f>E145/E143*100</f>
        <v>85.547725790428657</v>
      </c>
      <c r="J145" s="8">
        <f t="shared" si="38"/>
        <v>115.41553382956073</v>
      </c>
      <c r="K145" s="8">
        <f t="shared" si="39"/>
        <v>62.946005372201384</v>
      </c>
      <c r="L145" s="8">
        <f t="shared" si="39"/>
        <v>72.409758431274724</v>
      </c>
    </row>
    <row r="146" spans="1:12" s="1" customFormat="1" ht="22.5" x14ac:dyDescent="0.2">
      <c r="A146" s="3" t="s">
        <v>31</v>
      </c>
      <c r="B146" s="7"/>
      <c r="C146" s="7"/>
      <c r="D146" s="7"/>
      <c r="E146" s="7"/>
      <c r="F146" s="7"/>
      <c r="G146" s="7"/>
    </row>
    <row r="147" spans="1:12" s="1" customFormat="1" x14ac:dyDescent="0.2">
      <c r="A147" s="6" t="s">
        <v>6</v>
      </c>
      <c r="B147" s="7">
        <v>124281.924</v>
      </c>
      <c r="C147" s="7">
        <v>237536.66399999999</v>
      </c>
      <c r="D147" s="7">
        <v>113588.95</v>
      </c>
      <c r="E147" s="7">
        <v>351125.61499999999</v>
      </c>
      <c r="F147" s="7">
        <v>92209.247000000003</v>
      </c>
      <c r="G147" s="7">
        <v>266020.83399999997</v>
      </c>
      <c r="H147" s="72">
        <f>H148+H149</f>
        <v>100</v>
      </c>
      <c r="I147" s="72">
        <f>I148+I149</f>
        <v>100.00000000000001</v>
      </c>
      <c r="J147" s="8">
        <f t="shared" ref="J147:J152" si="40">D147/B147*100</f>
        <v>91.396195314774815</v>
      </c>
      <c r="K147" s="8">
        <f t="shared" ref="K147:L152" si="41">D147/F147*100</f>
        <v>123.18607265060955</v>
      </c>
      <c r="L147" s="8">
        <f t="shared" si="41"/>
        <v>131.99177286993998</v>
      </c>
    </row>
    <row r="148" spans="1:12" s="1" customFormat="1" x14ac:dyDescent="0.2">
      <c r="A148" s="9" t="s">
        <v>7</v>
      </c>
      <c r="B148" s="7">
        <v>120641.333</v>
      </c>
      <c r="C148" s="7">
        <v>229542.33300000001</v>
      </c>
      <c r="D148" s="7">
        <v>108322.333</v>
      </c>
      <c r="E148" s="7">
        <v>337864.66700000002</v>
      </c>
      <c r="F148" s="7">
        <v>88353</v>
      </c>
      <c r="G148" s="7">
        <v>254303</v>
      </c>
      <c r="H148" s="72">
        <f>D148/D147*100</f>
        <v>95.363442482741505</v>
      </c>
      <c r="I148" s="72">
        <f>E148/E147*100</f>
        <v>96.223303731344132</v>
      </c>
      <c r="J148" s="8">
        <f t="shared" si="40"/>
        <v>89.788740149282006</v>
      </c>
      <c r="K148" s="8">
        <f t="shared" si="41"/>
        <v>122.60175998551266</v>
      </c>
      <c r="L148" s="8">
        <f t="shared" si="41"/>
        <v>132.85909603897716</v>
      </c>
    </row>
    <row r="149" spans="1:12" s="1" customFormat="1" x14ac:dyDescent="0.2">
      <c r="A149" s="9" t="s">
        <v>8</v>
      </c>
      <c r="B149" s="7">
        <v>3640.59</v>
      </c>
      <c r="C149" s="7">
        <v>7994.3310000000001</v>
      </c>
      <c r="D149" s="7">
        <v>5266.6170000000002</v>
      </c>
      <c r="E149" s="7">
        <v>13260.948</v>
      </c>
      <c r="F149" s="7">
        <v>3856.2469999999998</v>
      </c>
      <c r="G149" s="7">
        <v>11717.834000000001</v>
      </c>
      <c r="H149" s="72">
        <f>D149/D147*100</f>
        <v>4.6365575172585016</v>
      </c>
      <c r="I149" s="72">
        <f>E149/E147*100</f>
        <v>3.7766962686558769</v>
      </c>
      <c r="J149" s="8">
        <f t="shared" si="40"/>
        <v>144.66383196130298</v>
      </c>
      <c r="K149" s="8">
        <f t="shared" si="41"/>
        <v>136.57364271531364</v>
      </c>
      <c r="L149" s="8">
        <f t="shared" si="41"/>
        <v>113.16893548756536</v>
      </c>
    </row>
    <row r="150" spans="1:12" s="1" customFormat="1" x14ac:dyDescent="0.2">
      <c r="A150" s="6" t="s">
        <v>9</v>
      </c>
      <c r="B150" s="7">
        <v>124281.924</v>
      </c>
      <c r="C150" s="7">
        <v>237536.66399999999</v>
      </c>
      <c r="D150" s="7">
        <v>113588.95</v>
      </c>
      <c r="E150" s="7">
        <v>351125.61499999999</v>
      </c>
      <c r="F150" s="7">
        <v>92209.247000000003</v>
      </c>
      <c r="G150" s="7">
        <v>266020.83399999997</v>
      </c>
      <c r="H150" s="72">
        <f>H151+H152</f>
        <v>100</v>
      </c>
      <c r="I150" s="72">
        <f>I151+I152</f>
        <v>100</v>
      </c>
      <c r="J150" s="8">
        <f t="shared" si="40"/>
        <v>91.396195314774815</v>
      </c>
      <c r="K150" s="8">
        <f t="shared" si="41"/>
        <v>123.18607265060955</v>
      </c>
      <c r="L150" s="8">
        <f t="shared" si="41"/>
        <v>131.99177286993998</v>
      </c>
    </row>
    <row r="151" spans="1:12" s="1" customFormat="1" x14ac:dyDescent="0.2">
      <c r="A151" s="9" t="s">
        <v>10</v>
      </c>
      <c r="B151" s="7">
        <v>61979.66</v>
      </c>
      <c r="C151" s="7">
        <v>122153.726</v>
      </c>
      <c r="D151" s="7">
        <v>57734.483999999997</v>
      </c>
      <c r="E151" s="7">
        <v>179888.21100000001</v>
      </c>
      <c r="F151" s="7">
        <v>42385.658000000003</v>
      </c>
      <c r="G151" s="7">
        <v>199862.149</v>
      </c>
      <c r="H151" s="72">
        <f>D151/D150*100</f>
        <v>50.827553208300621</v>
      </c>
      <c r="I151" s="72">
        <f>E151/E150*100</f>
        <v>51.231867831687531</v>
      </c>
      <c r="J151" s="8">
        <f t="shared" si="40"/>
        <v>93.15069492152746</v>
      </c>
      <c r="K151" s="8">
        <f t="shared" si="41"/>
        <v>136.21231030552835</v>
      </c>
      <c r="L151" s="8">
        <f t="shared" si="41"/>
        <v>90.006142683875581</v>
      </c>
    </row>
    <row r="152" spans="1:12" s="1" customFormat="1" x14ac:dyDescent="0.2">
      <c r="A152" s="9" t="s">
        <v>11</v>
      </c>
      <c r="B152" s="7">
        <v>62302.264000000003</v>
      </c>
      <c r="C152" s="7">
        <v>115382.93799999999</v>
      </c>
      <c r="D152" s="7">
        <v>55854.466</v>
      </c>
      <c r="E152" s="7">
        <v>171237.40400000001</v>
      </c>
      <c r="F152" s="7">
        <v>49823.589</v>
      </c>
      <c r="G152" s="7">
        <v>66158.683999999994</v>
      </c>
      <c r="H152" s="72">
        <f>D152/D150*100</f>
        <v>49.172446791699372</v>
      </c>
      <c r="I152" s="72">
        <f>E152/E150*100</f>
        <v>48.768132168312476</v>
      </c>
      <c r="J152" s="8">
        <f t="shared" si="40"/>
        <v>89.650780588005603</v>
      </c>
      <c r="K152" s="8">
        <f t="shared" si="41"/>
        <v>112.10446120210248</v>
      </c>
      <c r="L152" s="8">
        <f t="shared" si="41"/>
        <v>258.8283104301168</v>
      </c>
    </row>
    <row r="153" spans="1:12" s="1" customFormat="1" x14ac:dyDescent="0.2">
      <c r="A153" s="3" t="s">
        <v>32</v>
      </c>
      <c r="B153" s="7"/>
      <c r="C153" s="7"/>
      <c r="D153" s="7"/>
      <c r="E153" s="7"/>
      <c r="F153" s="7"/>
      <c r="G153" s="7"/>
    </row>
    <row r="154" spans="1:12" s="1" customFormat="1" x14ac:dyDescent="0.2">
      <c r="A154" s="6" t="s">
        <v>6</v>
      </c>
      <c r="B154" s="7">
        <v>16650</v>
      </c>
      <c r="C154" s="7">
        <v>34650</v>
      </c>
      <c r="D154" s="7">
        <v>15950.12</v>
      </c>
      <c r="E154" s="7">
        <v>50600.12</v>
      </c>
      <c r="F154" s="7">
        <v>26860.501</v>
      </c>
      <c r="G154" s="7">
        <v>66750.004000000001</v>
      </c>
      <c r="H154" s="72">
        <f>H155+H156+H157</f>
        <v>100</v>
      </c>
      <c r="I154" s="72">
        <f>I155+I156+I157</f>
        <v>100</v>
      </c>
      <c r="J154" s="8">
        <f t="shared" ref="J154:J160" si="42">D154/B154*100</f>
        <v>95.796516516516519</v>
      </c>
      <c r="K154" s="8">
        <f t="shared" ref="K154:L160" si="43">D154/F154*100</f>
        <v>59.381319804868873</v>
      </c>
      <c r="L154" s="8">
        <f t="shared" si="43"/>
        <v>75.805418678326973</v>
      </c>
    </row>
    <row r="155" spans="1:12" s="1" customFormat="1" x14ac:dyDescent="0.2">
      <c r="A155" s="9" t="s">
        <v>7</v>
      </c>
      <c r="B155" s="7">
        <v>16000</v>
      </c>
      <c r="C155" s="7">
        <v>34000</v>
      </c>
      <c r="D155" s="7">
        <v>15300</v>
      </c>
      <c r="E155" s="7">
        <v>49300</v>
      </c>
      <c r="F155" s="7">
        <v>21300</v>
      </c>
      <c r="G155" s="7">
        <v>63500</v>
      </c>
      <c r="H155" s="72">
        <f>D155/D154*100</f>
        <v>95.924043204690619</v>
      </c>
      <c r="I155" s="72">
        <f>E155/E154*100</f>
        <v>97.430598978816647</v>
      </c>
      <c r="J155" s="8">
        <f t="shared" si="42"/>
        <v>95.625</v>
      </c>
      <c r="K155" s="8">
        <f t="shared" si="43"/>
        <v>71.83098591549296</v>
      </c>
      <c r="L155" s="8">
        <f t="shared" si="43"/>
        <v>77.637795275590548</v>
      </c>
    </row>
    <row r="156" spans="1:12" s="1" customFormat="1" x14ac:dyDescent="0.2">
      <c r="A156" s="9" t="s">
        <v>8</v>
      </c>
      <c r="B156" s="7">
        <v>650</v>
      </c>
      <c r="C156" s="7">
        <v>650</v>
      </c>
      <c r="D156" s="7">
        <v>650.12</v>
      </c>
      <c r="E156" s="7">
        <v>1300.1199999999999</v>
      </c>
      <c r="F156" s="7">
        <v>1300</v>
      </c>
      <c r="G156" s="7">
        <v>3250.0039999999999</v>
      </c>
      <c r="H156" s="72">
        <f>D156/D154*100</f>
        <v>4.0759567953093772</v>
      </c>
      <c r="I156" s="72">
        <f>E156/E154*100</f>
        <v>2.5694010211833485</v>
      </c>
      <c r="J156" s="8">
        <f t="shared" si="42"/>
        <v>100.01846153846155</v>
      </c>
      <c r="K156" s="8">
        <f t="shared" si="43"/>
        <v>50.009230769230776</v>
      </c>
      <c r="L156" s="8">
        <f t="shared" si="43"/>
        <v>40.003643072439296</v>
      </c>
    </row>
    <row r="157" spans="1:12" s="1" customFormat="1" x14ac:dyDescent="0.2">
      <c r="A157" s="81" t="s">
        <v>124</v>
      </c>
      <c r="B157" s="7">
        <v>0</v>
      </c>
      <c r="C157" s="7">
        <v>0</v>
      </c>
      <c r="D157" s="7">
        <v>0</v>
      </c>
      <c r="E157" s="7">
        <v>0</v>
      </c>
      <c r="F157" s="7">
        <v>4260.5010000000002</v>
      </c>
      <c r="G157" s="7">
        <v>0</v>
      </c>
      <c r="H157" s="72">
        <f>D157/D154*100</f>
        <v>0</v>
      </c>
      <c r="I157" s="72">
        <f>E157/E154*100</f>
        <v>0</v>
      </c>
      <c r="J157" s="8">
        <v>0</v>
      </c>
      <c r="K157" s="8">
        <f t="shared" si="43"/>
        <v>0</v>
      </c>
      <c r="L157" s="8">
        <v>0</v>
      </c>
    </row>
    <row r="158" spans="1:12" s="1" customFormat="1" x14ac:dyDescent="0.2">
      <c r="A158" s="6" t="s">
        <v>9</v>
      </c>
      <c r="B158" s="7">
        <v>16650</v>
      </c>
      <c r="C158" s="7">
        <v>34650</v>
      </c>
      <c r="D158" s="7">
        <v>15950.12</v>
      </c>
      <c r="E158" s="7">
        <v>50600.12</v>
      </c>
      <c r="F158" s="7">
        <v>26860.501</v>
      </c>
      <c r="G158" s="7">
        <v>66750.004000000001</v>
      </c>
      <c r="H158" s="72">
        <f>H159+H160</f>
        <v>100</v>
      </c>
      <c r="I158" s="72">
        <f>I159+I160</f>
        <v>100</v>
      </c>
      <c r="J158" s="8">
        <f t="shared" si="42"/>
        <v>95.796516516516519</v>
      </c>
      <c r="K158" s="8">
        <f t="shared" si="43"/>
        <v>59.381319804868873</v>
      </c>
      <c r="L158" s="8">
        <f t="shared" si="43"/>
        <v>75.805418678326973</v>
      </c>
    </row>
    <row r="159" spans="1:12" s="1" customFormat="1" x14ac:dyDescent="0.2">
      <c r="A159" s="9" t="s">
        <v>10</v>
      </c>
      <c r="B159" s="7">
        <v>10562.5</v>
      </c>
      <c r="C159" s="7">
        <v>22745.7</v>
      </c>
      <c r="D159" s="7">
        <v>14121.25</v>
      </c>
      <c r="E159" s="7">
        <v>36866.949999999997</v>
      </c>
      <c r="F159" s="7">
        <v>26860.501</v>
      </c>
      <c r="G159" s="7">
        <v>63887.000999999997</v>
      </c>
      <c r="H159" s="72">
        <f>D159/D158*100</f>
        <v>88.533816673479578</v>
      </c>
      <c r="I159" s="72">
        <f>E159/E158*100</f>
        <v>72.859412191117329</v>
      </c>
      <c r="J159" s="8">
        <f t="shared" si="42"/>
        <v>133.69230769230768</v>
      </c>
      <c r="K159" s="8">
        <f t="shared" si="43"/>
        <v>52.572548814335221</v>
      </c>
      <c r="L159" s="8">
        <f t="shared" si="43"/>
        <v>57.706496506229797</v>
      </c>
    </row>
    <row r="160" spans="1:12" s="1" customFormat="1" x14ac:dyDescent="0.2">
      <c r="A160" s="9" t="s">
        <v>11</v>
      </c>
      <c r="B160" s="7">
        <v>6087.5</v>
      </c>
      <c r="C160" s="7">
        <v>11904.3</v>
      </c>
      <c r="D160" s="7">
        <v>1828.87</v>
      </c>
      <c r="E160" s="7">
        <v>13733.17</v>
      </c>
      <c r="F160" s="7">
        <v>0</v>
      </c>
      <c r="G160" s="7">
        <v>2863.0030000000002</v>
      </c>
      <c r="H160" s="72">
        <f>D160/D158*100</f>
        <v>11.466183326520426</v>
      </c>
      <c r="I160" s="72">
        <f>E160/E158*100</f>
        <v>27.140587808882664</v>
      </c>
      <c r="J160" s="8">
        <f t="shared" si="42"/>
        <v>30.043039014373711</v>
      </c>
      <c r="K160" s="8">
        <v>0</v>
      </c>
      <c r="L160" s="8">
        <f t="shared" si="43"/>
        <v>479.67710826708878</v>
      </c>
    </row>
    <row r="161" spans="1:12" s="1" customFormat="1" x14ac:dyDescent="0.2">
      <c r="A161" s="3" t="s">
        <v>33</v>
      </c>
      <c r="B161" s="7"/>
      <c r="C161" s="7"/>
      <c r="D161" s="7"/>
      <c r="E161" s="7"/>
      <c r="F161" s="7"/>
      <c r="G161" s="7"/>
    </row>
    <row r="162" spans="1:12" s="1" customFormat="1" ht="45" x14ac:dyDescent="0.2">
      <c r="A162" s="3" t="s">
        <v>34</v>
      </c>
      <c r="B162" s="7"/>
      <c r="C162" s="7"/>
      <c r="D162" s="7"/>
      <c r="E162" s="7"/>
      <c r="F162" s="7"/>
      <c r="G162" s="7"/>
    </row>
    <row r="163" spans="1:12" s="1" customFormat="1" x14ac:dyDescent="0.2">
      <c r="A163" s="6" t="s">
        <v>6</v>
      </c>
      <c r="B163" s="7">
        <v>91526.953000000009</v>
      </c>
      <c r="C163" s="7">
        <v>182676.87000000002</v>
      </c>
      <c r="D163" s="7">
        <v>115247.97299999997</v>
      </c>
      <c r="E163" s="7">
        <v>297924.84299999999</v>
      </c>
      <c r="F163" s="7">
        <v>117356.26499999998</v>
      </c>
      <c r="G163" s="7">
        <v>302319.89899999998</v>
      </c>
      <c r="H163" s="72">
        <f>H164+H165</f>
        <v>100</v>
      </c>
      <c r="I163" s="72">
        <f>I164+I165</f>
        <v>100</v>
      </c>
      <c r="J163" s="8">
        <f t="shared" ref="J163:J168" si="44">D163/B163*100</f>
        <v>125.91697770163938</v>
      </c>
      <c r="K163" s="8">
        <f t="shared" ref="K163:L168" si="45">D163/F163*100</f>
        <v>98.203511333630118</v>
      </c>
      <c r="L163" s="8">
        <f t="shared" si="45"/>
        <v>98.546223383066163</v>
      </c>
    </row>
    <row r="164" spans="1:12" s="1" customFormat="1" x14ac:dyDescent="0.2">
      <c r="A164" s="9" t="s">
        <v>7</v>
      </c>
      <c r="B164" s="7">
        <v>82573.607000000004</v>
      </c>
      <c r="C164" s="7">
        <v>166551.18000000002</v>
      </c>
      <c r="D164" s="7">
        <v>104824.07699999996</v>
      </c>
      <c r="E164" s="7">
        <v>271375.25699999998</v>
      </c>
      <c r="F164" s="7">
        <v>102866.47999999998</v>
      </c>
      <c r="G164" s="7">
        <v>271915.24</v>
      </c>
      <c r="H164" s="72">
        <f>D164/D163*100</f>
        <v>90.955245694429692</v>
      </c>
      <c r="I164" s="72">
        <f>E164/E163*100</f>
        <v>91.088495429701382</v>
      </c>
      <c r="J164" s="8">
        <f t="shared" si="44"/>
        <v>126.9462250813386</v>
      </c>
      <c r="K164" s="8">
        <f t="shared" si="45"/>
        <v>101.90304655121861</v>
      </c>
      <c r="L164" s="8">
        <f t="shared" si="45"/>
        <v>99.801414955631031</v>
      </c>
    </row>
    <row r="165" spans="1:12" s="1" customFormat="1" x14ac:dyDescent="0.2">
      <c r="A165" s="9" t="s">
        <v>8</v>
      </c>
      <c r="B165" s="7">
        <v>8953.3459999999995</v>
      </c>
      <c r="C165" s="7">
        <v>16125.69</v>
      </c>
      <c r="D165" s="7">
        <v>10423.896000000001</v>
      </c>
      <c r="E165" s="7">
        <v>26549.585999999999</v>
      </c>
      <c r="F165" s="7">
        <v>14489.785</v>
      </c>
      <c r="G165" s="7">
        <v>30404.659</v>
      </c>
      <c r="H165" s="72">
        <f>D165/D163*100</f>
        <v>9.0447543055703061</v>
      </c>
      <c r="I165" s="72">
        <f>E165/E163*100</f>
        <v>8.9115045702986251</v>
      </c>
      <c r="J165" s="8">
        <f t="shared" si="44"/>
        <v>116.4245858475703</v>
      </c>
      <c r="K165" s="8">
        <f t="shared" si="45"/>
        <v>71.939618151684101</v>
      </c>
      <c r="L165" s="8">
        <f t="shared" si="45"/>
        <v>87.320781989365514</v>
      </c>
    </row>
    <row r="166" spans="1:12" s="1" customFormat="1" x14ac:dyDescent="0.2">
      <c r="A166" s="6" t="s">
        <v>9</v>
      </c>
      <c r="B166" s="7">
        <v>91526.953000000009</v>
      </c>
      <c r="C166" s="7">
        <v>182676.87000000002</v>
      </c>
      <c r="D166" s="7">
        <v>115247.97299999997</v>
      </c>
      <c r="E166" s="7">
        <v>297924.84299999999</v>
      </c>
      <c r="F166" s="7">
        <v>117356.26499999998</v>
      </c>
      <c r="G166" s="7">
        <v>302319.89899999998</v>
      </c>
      <c r="H166" s="72">
        <f>H167+H168</f>
        <v>100</v>
      </c>
      <c r="I166" s="72">
        <f>I167+I168</f>
        <v>100</v>
      </c>
      <c r="J166" s="8">
        <f t="shared" si="44"/>
        <v>125.91697770163938</v>
      </c>
      <c r="K166" s="8">
        <f t="shared" si="45"/>
        <v>98.203511333630118</v>
      </c>
      <c r="L166" s="8">
        <f t="shared" si="45"/>
        <v>98.546223383066163</v>
      </c>
    </row>
    <row r="167" spans="1:12" s="1" customFormat="1" x14ac:dyDescent="0.2">
      <c r="A167" s="9" t="s">
        <v>10</v>
      </c>
      <c r="B167" s="7">
        <v>5692.1419999999998</v>
      </c>
      <c r="C167" s="7">
        <v>10555.573</v>
      </c>
      <c r="D167" s="7">
        <v>4966.893</v>
      </c>
      <c r="E167" s="7">
        <v>15522.467000000001</v>
      </c>
      <c r="F167" s="7">
        <v>5103.6559999999999</v>
      </c>
      <c r="G167" s="7">
        <v>12829.073</v>
      </c>
      <c r="H167" s="72">
        <f>D167/D166*100</f>
        <v>4.3097443457855888</v>
      </c>
      <c r="I167" s="72">
        <f>E167/E166*100</f>
        <v>5.2101955794267223</v>
      </c>
      <c r="J167" s="8">
        <f t="shared" si="44"/>
        <v>87.258768316039905</v>
      </c>
      <c r="K167" s="8">
        <f t="shared" si="45"/>
        <v>97.320293530755208</v>
      </c>
      <c r="L167" s="8">
        <f t="shared" si="45"/>
        <v>120.99445532814413</v>
      </c>
    </row>
    <row r="168" spans="1:12" s="1" customFormat="1" x14ac:dyDescent="0.2">
      <c r="A168" s="9" t="s">
        <v>11</v>
      </c>
      <c r="B168" s="7">
        <v>85834.811000000016</v>
      </c>
      <c r="C168" s="7">
        <v>172121.29700000002</v>
      </c>
      <c r="D168" s="7">
        <v>110281.07999999997</v>
      </c>
      <c r="E168" s="7">
        <v>282402.37599999999</v>
      </c>
      <c r="F168" s="7">
        <v>112252.60899999998</v>
      </c>
      <c r="G168" s="7">
        <v>289490.826</v>
      </c>
      <c r="H168" s="72">
        <f>D168/D166*100</f>
        <v>95.690255654214411</v>
      </c>
      <c r="I168" s="72">
        <f>E168/E166*100</f>
        <v>94.789804420573276</v>
      </c>
      <c r="J168" s="8">
        <f t="shared" si="44"/>
        <v>128.48059978835389</v>
      </c>
      <c r="K168" s="8">
        <f t="shared" si="45"/>
        <v>98.243667548074527</v>
      </c>
      <c r="L168" s="8">
        <f t="shared" si="45"/>
        <v>97.551407725784017</v>
      </c>
    </row>
    <row r="169" spans="1:12" s="1" customFormat="1" ht="45" x14ac:dyDescent="0.2">
      <c r="A169" s="3" t="s">
        <v>35</v>
      </c>
      <c r="B169" s="7"/>
      <c r="C169" s="7"/>
      <c r="D169" s="7"/>
      <c r="E169" s="7"/>
      <c r="F169" s="7"/>
      <c r="G169" s="7"/>
    </row>
    <row r="170" spans="1:12" s="1" customFormat="1" x14ac:dyDescent="0.2">
      <c r="A170" s="6" t="s">
        <v>6</v>
      </c>
      <c r="B170" s="7">
        <v>35064.692999999999</v>
      </c>
      <c r="C170" s="7">
        <v>70271.898000000001</v>
      </c>
      <c r="D170" s="7">
        <v>40736.995999999999</v>
      </c>
      <c r="E170" s="7">
        <v>111008.894</v>
      </c>
      <c r="F170" s="7">
        <v>40500.554999999993</v>
      </c>
      <c r="G170" s="7">
        <v>106175.46100000001</v>
      </c>
      <c r="H170" s="72">
        <f>H171+H172</f>
        <v>100</v>
      </c>
      <c r="I170" s="72">
        <f>I171+I172</f>
        <v>100</v>
      </c>
      <c r="J170" s="8">
        <f t="shared" ref="J170:J175" si="46">D170/B170*100</f>
        <v>116.17667948782555</v>
      </c>
      <c r="K170" s="8">
        <f t="shared" ref="K170:L175" si="47">D170/F170*100</f>
        <v>100.58379693809137</v>
      </c>
      <c r="L170" s="8">
        <f t="shared" si="47"/>
        <v>104.55230705332185</v>
      </c>
    </row>
    <row r="171" spans="1:12" s="1" customFormat="1" x14ac:dyDescent="0.2">
      <c r="A171" s="9" t="s">
        <v>7</v>
      </c>
      <c r="B171" s="7">
        <v>27256.059999999998</v>
      </c>
      <c r="C171" s="7">
        <v>56526.62</v>
      </c>
      <c r="D171" s="7">
        <v>31521.735999999997</v>
      </c>
      <c r="E171" s="7">
        <v>88048.356</v>
      </c>
      <c r="F171" s="7">
        <v>27964.449999999997</v>
      </c>
      <c r="G171" s="7">
        <v>80173.19</v>
      </c>
      <c r="H171" s="72">
        <f>D171/D170*100</f>
        <v>77.378646181961969</v>
      </c>
      <c r="I171" s="72">
        <f>E171/E170*100</f>
        <v>79.316487920328257</v>
      </c>
      <c r="J171" s="8">
        <f t="shared" si="46"/>
        <v>115.65037646673804</v>
      </c>
      <c r="K171" s="8">
        <f t="shared" si="47"/>
        <v>112.72074365846638</v>
      </c>
      <c r="L171" s="8">
        <f t="shared" si="47"/>
        <v>109.82269259836113</v>
      </c>
    </row>
    <row r="172" spans="1:12" s="1" customFormat="1" x14ac:dyDescent="0.2">
      <c r="A172" s="9" t="s">
        <v>8</v>
      </c>
      <c r="B172" s="7">
        <v>7808.6329999999998</v>
      </c>
      <c r="C172" s="7">
        <v>13745.278</v>
      </c>
      <c r="D172" s="7">
        <v>9215.26</v>
      </c>
      <c r="E172" s="7">
        <v>22960.538</v>
      </c>
      <c r="F172" s="7">
        <v>12536.105</v>
      </c>
      <c r="G172" s="7">
        <v>26002.271000000001</v>
      </c>
      <c r="H172" s="72">
        <f>D172/D170*100</f>
        <v>22.621353818038031</v>
      </c>
      <c r="I172" s="72">
        <f>E172/E170*100</f>
        <v>20.683512079671743</v>
      </c>
      <c r="J172" s="8">
        <f t="shared" si="46"/>
        <v>118.01374196994531</v>
      </c>
      <c r="K172" s="8">
        <f t="shared" si="47"/>
        <v>73.509754425317922</v>
      </c>
      <c r="L172" s="8">
        <f t="shared" si="47"/>
        <v>88.302048694131372</v>
      </c>
    </row>
    <row r="173" spans="1:12" s="1" customFormat="1" x14ac:dyDescent="0.2">
      <c r="A173" s="6" t="s">
        <v>9</v>
      </c>
      <c r="B173" s="7">
        <v>35064.692999999999</v>
      </c>
      <c r="C173" s="7">
        <v>70271.898000000001</v>
      </c>
      <c r="D173" s="7">
        <v>40736.995999999999</v>
      </c>
      <c r="E173" s="7">
        <v>111008.894</v>
      </c>
      <c r="F173" s="7">
        <v>40500.554999999993</v>
      </c>
      <c r="G173" s="7">
        <v>106175.46100000001</v>
      </c>
      <c r="H173" s="72">
        <f>H174+H175</f>
        <v>100</v>
      </c>
      <c r="I173" s="72">
        <f>I174+I175</f>
        <v>100</v>
      </c>
      <c r="J173" s="8">
        <f t="shared" si="46"/>
        <v>116.17667948782555</v>
      </c>
      <c r="K173" s="8">
        <f t="shared" si="47"/>
        <v>100.58379693809137</v>
      </c>
      <c r="L173" s="8">
        <f t="shared" si="47"/>
        <v>104.55230705332185</v>
      </c>
    </row>
    <row r="174" spans="1:12" s="1" customFormat="1" x14ac:dyDescent="0.2">
      <c r="A174" s="9" t="s">
        <v>10</v>
      </c>
      <c r="B174" s="7">
        <v>4148.8670000000002</v>
      </c>
      <c r="C174" s="7">
        <v>7872.848</v>
      </c>
      <c r="D174" s="7">
        <v>3056.6329999999998</v>
      </c>
      <c r="E174" s="7">
        <v>10929.481</v>
      </c>
      <c r="F174" s="7">
        <v>2561.3040000000001</v>
      </c>
      <c r="G174" s="7">
        <v>6585.4089999999997</v>
      </c>
      <c r="H174" s="72">
        <f>D174/D173*100</f>
        <v>7.503334315569071</v>
      </c>
      <c r="I174" s="72">
        <f>E174/E173*100</f>
        <v>9.8455903902618829</v>
      </c>
      <c r="J174" s="8">
        <f t="shared" si="46"/>
        <v>73.673921097012737</v>
      </c>
      <c r="K174" s="8">
        <f t="shared" si="47"/>
        <v>119.3389382908081</v>
      </c>
      <c r="L174" s="8">
        <f t="shared" si="47"/>
        <v>165.96510558417862</v>
      </c>
    </row>
    <row r="175" spans="1:12" s="1" customFormat="1" x14ac:dyDescent="0.2">
      <c r="A175" s="9" t="s">
        <v>11</v>
      </c>
      <c r="B175" s="7">
        <v>30915.826000000001</v>
      </c>
      <c r="C175" s="7">
        <v>62399.05</v>
      </c>
      <c r="D175" s="7">
        <v>37680.362999999998</v>
      </c>
      <c r="E175" s="7">
        <v>100079.413</v>
      </c>
      <c r="F175" s="7">
        <v>37939.250999999989</v>
      </c>
      <c r="G175" s="7">
        <v>99590.052000000011</v>
      </c>
      <c r="H175" s="72">
        <f>D175/D173*100</f>
        <v>92.496665684430923</v>
      </c>
      <c r="I175" s="72">
        <f>E175/E173*100</f>
        <v>90.154409609738124</v>
      </c>
      <c r="J175" s="8">
        <f t="shared" si="46"/>
        <v>121.88049900397291</v>
      </c>
      <c r="K175" s="8">
        <f t="shared" si="47"/>
        <v>99.31762490514113</v>
      </c>
      <c r="L175" s="8">
        <f t="shared" si="47"/>
        <v>100.49137538355737</v>
      </c>
    </row>
    <row r="176" spans="1:12" s="1" customFormat="1" x14ac:dyDescent="0.2">
      <c r="A176" s="3" t="s">
        <v>36</v>
      </c>
      <c r="B176" s="7"/>
      <c r="C176" s="7"/>
      <c r="D176" s="7"/>
      <c r="E176" s="7"/>
      <c r="F176" s="7"/>
      <c r="G176" s="7"/>
    </row>
    <row r="177" spans="1:12" s="1" customFormat="1" x14ac:dyDescent="0.2">
      <c r="A177" s="6" t="s">
        <v>6</v>
      </c>
      <c r="B177" s="7">
        <v>81.097999999999999</v>
      </c>
      <c r="C177" s="7">
        <v>146.476</v>
      </c>
      <c r="D177" s="7">
        <v>86.415999999999997</v>
      </c>
      <c r="E177" s="7">
        <v>232.892</v>
      </c>
      <c r="F177" s="7">
        <v>120.76600000000001</v>
      </c>
      <c r="G177" s="7">
        <v>338.74</v>
      </c>
      <c r="H177" s="72">
        <f>H178+H179</f>
        <v>100.00000000000001</v>
      </c>
      <c r="I177" s="72">
        <f>I178+I179</f>
        <v>100</v>
      </c>
      <c r="J177" s="8">
        <f t="shared" ref="J177:J182" si="48">D177/B177*100</f>
        <v>106.55749833534736</v>
      </c>
      <c r="K177" s="8">
        <f t="shared" ref="K177:L182" si="49">D177/F177*100</f>
        <v>71.556563933557442</v>
      </c>
      <c r="L177" s="8">
        <f t="shared" si="49"/>
        <v>68.752435496250811</v>
      </c>
    </row>
    <row r="178" spans="1:12" s="1" customFormat="1" x14ac:dyDescent="0.2">
      <c r="A178" s="9" t="s">
        <v>7</v>
      </c>
      <c r="B178" s="7">
        <v>11.333</v>
      </c>
      <c r="C178" s="7">
        <v>13.667</v>
      </c>
      <c r="D178" s="7">
        <v>11.333</v>
      </c>
      <c r="E178" s="7">
        <v>25</v>
      </c>
      <c r="F178" s="7">
        <v>6.3330000000000002</v>
      </c>
      <c r="G178" s="7">
        <v>37</v>
      </c>
      <c r="H178" s="72">
        <f>D178/D177*100</f>
        <v>13.114469542677282</v>
      </c>
      <c r="I178" s="72">
        <f>E178/E177*100</f>
        <v>10.734589423423733</v>
      </c>
      <c r="J178" s="8">
        <f t="shared" si="48"/>
        <v>100</v>
      </c>
      <c r="K178" s="8">
        <f t="shared" si="49"/>
        <v>178.95152376440865</v>
      </c>
      <c r="L178" s="8">
        <f t="shared" si="49"/>
        <v>67.567567567567565</v>
      </c>
    </row>
    <row r="179" spans="1:12" s="1" customFormat="1" x14ac:dyDescent="0.2">
      <c r="A179" s="9" t="s">
        <v>8</v>
      </c>
      <c r="B179" s="7">
        <v>69.765000000000001</v>
      </c>
      <c r="C179" s="7">
        <v>132.81</v>
      </c>
      <c r="D179" s="7">
        <v>75.082999999999998</v>
      </c>
      <c r="E179" s="7">
        <v>207.892</v>
      </c>
      <c r="F179" s="7">
        <v>114.43300000000001</v>
      </c>
      <c r="G179" s="7">
        <v>301.74</v>
      </c>
      <c r="H179" s="72">
        <f>D179/D177*100</f>
        <v>86.88553045732273</v>
      </c>
      <c r="I179" s="72">
        <f>E179/E177*100</f>
        <v>89.265410576576272</v>
      </c>
      <c r="J179" s="8">
        <f t="shared" si="48"/>
        <v>107.62273346233783</v>
      </c>
      <c r="K179" s="8">
        <f t="shared" si="49"/>
        <v>65.613066160985028</v>
      </c>
      <c r="L179" s="8">
        <f t="shared" si="49"/>
        <v>68.897726519520106</v>
      </c>
    </row>
    <row r="180" spans="1:12" s="1" customFormat="1" x14ac:dyDescent="0.2">
      <c r="A180" s="6" t="s">
        <v>9</v>
      </c>
      <c r="B180" s="7">
        <v>81.097999999999999</v>
      </c>
      <c r="C180" s="7">
        <v>146.476</v>
      </c>
      <c r="D180" s="7">
        <v>86.415999999999997</v>
      </c>
      <c r="E180" s="7">
        <v>232.892</v>
      </c>
      <c r="F180" s="7">
        <v>120.76600000000001</v>
      </c>
      <c r="G180" s="7">
        <v>338.74</v>
      </c>
      <c r="H180" s="72">
        <f>H181+H182</f>
        <v>100</v>
      </c>
      <c r="I180" s="72">
        <f>I181+I182</f>
        <v>100.00042938357693</v>
      </c>
      <c r="J180" s="8">
        <f t="shared" si="48"/>
        <v>106.55749833534736</v>
      </c>
      <c r="K180" s="8">
        <f t="shared" si="49"/>
        <v>71.556563933557442</v>
      </c>
      <c r="L180" s="8">
        <f t="shared" si="49"/>
        <v>68.752435496250811</v>
      </c>
    </row>
    <row r="181" spans="1:12" s="1" customFormat="1" x14ac:dyDescent="0.2">
      <c r="A181" s="9" t="s">
        <v>10</v>
      </c>
      <c r="B181" s="7">
        <v>2.3010000000000002</v>
      </c>
      <c r="C181" s="7">
        <v>7.26</v>
      </c>
      <c r="D181" s="7">
        <v>0.71599999999999997</v>
      </c>
      <c r="E181" s="7">
        <v>7.976</v>
      </c>
      <c r="F181" s="7">
        <v>0</v>
      </c>
      <c r="G181" s="7">
        <v>0</v>
      </c>
      <c r="H181" s="72">
        <f>D181/D180*100</f>
        <v>0.82855026846880198</v>
      </c>
      <c r="I181" s="72">
        <f>E181/E180*100</f>
        <v>3.424763409649108</v>
      </c>
      <c r="J181" s="8">
        <f t="shared" si="48"/>
        <v>31.116905693176879</v>
      </c>
      <c r="K181" s="8">
        <v>0</v>
      </c>
      <c r="L181" s="8">
        <v>0</v>
      </c>
    </row>
    <row r="182" spans="1:12" s="1" customFormat="1" x14ac:dyDescent="0.2">
      <c r="A182" s="9" t="s">
        <v>11</v>
      </c>
      <c r="B182" s="7">
        <v>78.796999999999997</v>
      </c>
      <c r="C182" s="7">
        <v>139.21600000000001</v>
      </c>
      <c r="D182" s="7">
        <v>85.7</v>
      </c>
      <c r="E182" s="7">
        <v>224.917</v>
      </c>
      <c r="F182" s="7">
        <v>120.76600000000001</v>
      </c>
      <c r="G182" s="7">
        <v>338.74</v>
      </c>
      <c r="H182" s="72">
        <f>D182/D180*100</f>
        <v>99.171449731531197</v>
      </c>
      <c r="I182" s="72">
        <f>E182/E180*100</f>
        <v>96.575665973927826</v>
      </c>
      <c r="J182" s="8">
        <f t="shared" si="48"/>
        <v>108.76048580529715</v>
      </c>
      <c r="K182" s="8">
        <f t="shared" si="49"/>
        <v>70.963681830978913</v>
      </c>
      <c r="L182" s="8">
        <f t="shared" si="49"/>
        <v>66.398122453799374</v>
      </c>
    </row>
    <row r="183" spans="1:12" s="1" customFormat="1" ht="45" x14ac:dyDescent="0.2">
      <c r="A183" s="3" t="s">
        <v>37</v>
      </c>
      <c r="B183" s="7"/>
      <c r="C183" s="7"/>
      <c r="D183" s="7"/>
      <c r="E183" s="7"/>
      <c r="F183" s="7"/>
      <c r="G183" s="7"/>
    </row>
    <row r="184" spans="1:12" s="1" customFormat="1" x14ac:dyDescent="0.2">
      <c r="A184" s="6" t="s">
        <v>6</v>
      </c>
      <c r="B184" s="7">
        <v>15.215999999999999</v>
      </c>
      <c r="C184" s="7">
        <v>27.215</v>
      </c>
      <c r="D184" s="7">
        <v>16.57</v>
      </c>
      <c r="E184" s="7">
        <v>43.784999999999997</v>
      </c>
      <c r="F184" s="7">
        <v>16.388000000000002</v>
      </c>
      <c r="G184" s="7">
        <v>44.054000000000002</v>
      </c>
      <c r="H184" s="72">
        <f>H185+H186</f>
        <v>100.0060350030175</v>
      </c>
      <c r="I184" s="72">
        <f>I185+I186</f>
        <v>99.997716112824037</v>
      </c>
      <c r="J184" s="8">
        <f t="shared" ref="J184:J189" si="50">D184/B184*100</f>
        <v>108.89852786540484</v>
      </c>
      <c r="K184" s="8">
        <f t="shared" ref="K184:L189" si="51">D184/F184*100</f>
        <v>101.11056870881131</v>
      </c>
      <c r="L184" s="8">
        <f t="shared" si="51"/>
        <v>99.389385753847534</v>
      </c>
    </row>
    <row r="185" spans="1:12" s="1" customFormat="1" x14ac:dyDescent="0.2">
      <c r="A185" s="9" t="s">
        <v>7</v>
      </c>
      <c r="B185" s="7">
        <v>9.0839999999999996</v>
      </c>
      <c r="C185" s="7">
        <v>16.501000000000001</v>
      </c>
      <c r="D185" s="7">
        <v>9.0839999999999996</v>
      </c>
      <c r="E185" s="7">
        <v>25.584</v>
      </c>
      <c r="F185" s="7">
        <v>10.417</v>
      </c>
      <c r="G185" s="7">
        <v>27.251000000000001</v>
      </c>
      <c r="H185" s="72">
        <f>D185/D184*100</f>
        <v>54.82196741098371</v>
      </c>
      <c r="I185" s="72">
        <f>E185/E184*100</f>
        <v>58.430969510106202</v>
      </c>
      <c r="J185" s="8">
        <f t="shared" si="50"/>
        <v>100</v>
      </c>
      <c r="K185" s="8">
        <f t="shared" si="51"/>
        <v>87.203609484496496</v>
      </c>
      <c r="L185" s="8">
        <f t="shared" si="51"/>
        <v>93.882793291989273</v>
      </c>
    </row>
    <row r="186" spans="1:12" s="1" customFormat="1" x14ac:dyDescent="0.2">
      <c r="A186" s="9" t="s">
        <v>8</v>
      </c>
      <c r="B186" s="7">
        <v>6.1319999999999997</v>
      </c>
      <c r="C186" s="7">
        <v>10.714</v>
      </c>
      <c r="D186" s="7">
        <v>7.4870000000000001</v>
      </c>
      <c r="E186" s="7">
        <v>18.2</v>
      </c>
      <c r="F186" s="7">
        <v>5.9710000000000001</v>
      </c>
      <c r="G186" s="7">
        <v>16.803000000000001</v>
      </c>
      <c r="H186" s="72">
        <f>D186/D184*100</f>
        <v>45.184067592033792</v>
      </c>
      <c r="I186" s="72">
        <f>E186/E184*100</f>
        <v>41.566746602717828</v>
      </c>
      <c r="J186" s="8">
        <f t="shared" si="50"/>
        <v>122.09719504240053</v>
      </c>
      <c r="K186" s="8">
        <f t="shared" si="51"/>
        <v>125.38938201306313</v>
      </c>
      <c r="L186" s="8">
        <f t="shared" si="51"/>
        <v>108.31399154912813</v>
      </c>
    </row>
    <row r="187" spans="1:12" s="1" customFormat="1" x14ac:dyDescent="0.2">
      <c r="A187" s="6" t="s">
        <v>9</v>
      </c>
      <c r="B187" s="7">
        <v>15.215999999999999</v>
      </c>
      <c r="C187" s="7">
        <v>27.215</v>
      </c>
      <c r="D187" s="7">
        <v>16.57</v>
      </c>
      <c r="E187" s="7">
        <v>43.784999999999997</v>
      </c>
      <c r="F187" s="7">
        <v>16.388000000000002</v>
      </c>
      <c r="G187" s="7">
        <v>44.054000000000002</v>
      </c>
      <c r="H187" s="72">
        <f>H188+H189</f>
        <v>100</v>
      </c>
      <c r="I187" s="72">
        <f>I188+I189</f>
        <v>100</v>
      </c>
      <c r="J187" s="8">
        <f t="shared" si="50"/>
        <v>108.89852786540484</v>
      </c>
      <c r="K187" s="8">
        <f t="shared" si="51"/>
        <v>101.11056870881131</v>
      </c>
      <c r="L187" s="8">
        <f t="shared" si="51"/>
        <v>99.389385753847534</v>
      </c>
    </row>
    <row r="188" spans="1:12" s="1" customFormat="1" x14ac:dyDescent="0.2">
      <c r="A188" s="9" t="s">
        <v>10</v>
      </c>
      <c r="B188" s="7">
        <v>0</v>
      </c>
      <c r="C188" s="7">
        <v>0</v>
      </c>
      <c r="D188" s="7">
        <v>0</v>
      </c>
      <c r="E188" s="7">
        <v>0</v>
      </c>
      <c r="F188" s="7">
        <v>0</v>
      </c>
      <c r="G188" s="7">
        <v>0</v>
      </c>
      <c r="H188" s="72">
        <f>D188/D187*100</f>
        <v>0</v>
      </c>
      <c r="I188" s="72">
        <f>E188/E187*100</f>
        <v>0</v>
      </c>
      <c r="J188" s="8">
        <v>0</v>
      </c>
      <c r="K188" s="8">
        <v>0</v>
      </c>
      <c r="L188" s="8">
        <v>0</v>
      </c>
    </row>
    <row r="189" spans="1:12" s="1" customFormat="1" x14ac:dyDescent="0.2">
      <c r="A189" s="9" t="s">
        <v>11</v>
      </c>
      <c r="B189" s="7">
        <v>15.215999999999999</v>
      </c>
      <c r="C189" s="7">
        <v>27.215</v>
      </c>
      <c r="D189" s="7">
        <v>16.57</v>
      </c>
      <c r="E189" s="7">
        <v>43.784999999999997</v>
      </c>
      <c r="F189" s="7">
        <v>16.388000000000002</v>
      </c>
      <c r="G189" s="7">
        <v>44.054000000000002</v>
      </c>
      <c r="H189" s="72">
        <f>D189/D187*100</f>
        <v>100</v>
      </c>
      <c r="I189" s="72">
        <f>E189/E187*100</f>
        <v>100</v>
      </c>
      <c r="J189" s="8">
        <f t="shared" si="50"/>
        <v>108.89852786540484</v>
      </c>
      <c r="K189" s="8">
        <f t="shared" si="51"/>
        <v>101.11056870881131</v>
      </c>
      <c r="L189" s="8">
        <f t="shared" si="51"/>
        <v>99.389385753847534</v>
      </c>
    </row>
    <row r="190" spans="1:12" s="1" customFormat="1" ht="45" x14ac:dyDescent="0.2">
      <c r="A190" s="3" t="s">
        <v>38</v>
      </c>
      <c r="B190" s="7"/>
      <c r="C190" s="7"/>
      <c r="D190" s="7"/>
      <c r="E190" s="7"/>
      <c r="F190" s="7"/>
      <c r="G190" s="7"/>
    </row>
    <row r="191" spans="1:12" s="1" customFormat="1" x14ac:dyDescent="0.2">
      <c r="A191" s="6" t="s">
        <v>6</v>
      </c>
      <c r="B191" s="7">
        <v>14852.431</v>
      </c>
      <c r="C191" s="7">
        <v>26808.102999999999</v>
      </c>
      <c r="D191" s="7">
        <v>14492.031000000001</v>
      </c>
      <c r="E191" s="7">
        <v>41300.133999999998</v>
      </c>
      <c r="F191" s="7">
        <v>13574.14</v>
      </c>
      <c r="G191" s="7">
        <v>38981.696000000004</v>
      </c>
      <c r="H191" s="72">
        <f>H192+H193</f>
        <v>100</v>
      </c>
      <c r="I191" s="72">
        <f>I192+I193</f>
        <v>100</v>
      </c>
      <c r="J191" s="8">
        <f t="shared" ref="J191:J196" si="52">D191/B191*100</f>
        <v>97.573461206451668</v>
      </c>
      <c r="K191" s="8">
        <f t="shared" ref="K191:L196" si="53">D191/F191*100</f>
        <v>106.76205638073573</v>
      </c>
      <c r="L191" s="8">
        <f t="shared" si="53"/>
        <v>105.94750418247578</v>
      </c>
    </row>
    <row r="192" spans="1:12" s="1" customFormat="1" x14ac:dyDescent="0.2">
      <c r="A192" s="9" t="s">
        <v>7</v>
      </c>
      <c r="B192" s="7">
        <v>9214.4969999999994</v>
      </c>
      <c r="C192" s="7">
        <v>17059.661</v>
      </c>
      <c r="D192" s="7">
        <v>8957.4969999999994</v>
      </c>
      <c r="E192" s="7">
        <v>26017.159</v>
      </c>
      <c r="F192" s="7">
        <v>8948.8310000000001</v>
      </c>
      <c r="G192" s="7">
        <v>25883.491999999998</v>
      </c>
      <c r="H192" s="72">
        <f>D192/D191*100</f>
        <v>61.809811198996186</v>
      </c>
      <c r="I192" s="72">
        <f>E192/E191*100</f>
        <v>62.995337981227863</v>
      </c>
      <c r="J192" s="8">
        <f t="shared" si="52"/>
        <v>97.210916667507732</v>
      </c>
      <c r="K192" s="8">
        <f t="shared" si="53"/>
        <v>100.09683946428309</v>
      </c>
      <c r="L192" s="8">
        <f t="shared" si="53"/>
        <v>100.51641795473347</v>
      </c>
    </row>
    <row r="193" spans="1:12" s="1" customFormat="1" x14ac:dyDescent="0.2">
      <c r="A193" s="9" t="s">
        <v>8</v>
      </c>
      <c r="B193" s="7">
        <v>5637.9340000000002</v>
      </c>
      <c r="C193" s="7">
        <v>9748.4410000000007</v>
      </c>
      <c r="D193" s="7">
        <v>5534.5339999999997</v>
      </c>
      <c r="E193" s="7">
        <v>15282.975</v>
      </c>
      <c r="F193" s="7">
        <v>4625.3090000000002</v>
      </c>
      <c r="G193" s="7">
        <v>13098.204</v>
      </c>
      <c r="H193" s="72">
        <f>D193/D191*100</f>
        <v>38.190188801003806</v>
      </c>
      <c r="I193" s="72">
        <f>E193/E191*100</f>
        <v>37.004662018772144</v>
      </c>
      <c r="J193" s="8">
        <f t="shared" si="52"/>
        <v>98.165994848467534</v>
      </c>
      <c r="K193" s="8">
        <f t="shared" si="53"/>
        <v>119.65760557835161</v>
      </c>
      <c r="L193" s="8">
        <f t="shared" si="53"/>
        <v>116.67992802677377</v>
      </c>
    </row>
    <row r="194" spans="1:12" s="1" customFormat="1" x14ac:dyDescent="0.2">
      <c r="A194" s="6" t="s">
        <v>9</v>
      </c>
      <c r="B194" s="7">
        <v>14852.431</v>
      </c>
      <c r="C194" s="7">
        <v>26808.102999999999</v>
      </c>
      <c r="D194" s="7">
        <v>14492.031000000001</v>
      </c>
      <c r="E194" s="7">
        <v>41300.133999999998</v>
      </c>
      <c r="F194" s="7">
        <v>13574.14</v>
      </c>
      <c r="G194" s="7">
        <v>38981.696000000004</v>
      </c>
      <c r="H194" s="72">
        <f>H195+H196</f>
        <v>100.00000690034405</v>
      </c>
      <c r="I194" s="72">
        <f>I195+I196</f>
        <v>100</v>
      </c>
      <c r="J194" s="8">
        <f t="shared" si="52"/>
        <v>97.573461206451668</v>
      </c>
      <c r="K194" s="8">
        <f t="shared" si="53"/>
        <v>106.76205638073573</v>
      </c>
      <c r="L194" s="8">
        <f t="shared" si="53"/>
        <v>105.94750418247578</v>
      </c>
    </row>
    <row r="195" spans="1:12" s="1" customFormat="1" x14ac:dyDescent="0.2">
      <c r="A195" s="9" t="s">
        <v>10</v>
      </c>
      <c r="B195" s="7">
        <v>53.289000000000001</v>
      </c>
      <c r="C195" s="7">
        <v>97.248999999999995</v>
      </c>
      <c r="D195" s="7">
        <v>34.374000000000002</v>
      </c>
      <c r="E195" s="7">
        <v>131.62299999999999</v>
      </c>
      <c r="F195" s="7">
        <v>113.54900000000001</v>
      </c>
      <c r="G195" s="7">
        <v>292.505</v>
      </c>
      <c r="H195" s="72">
        <f>D195/D194*100</f>
        <v>0.2371924266515853</v>
      </c>
      <c r="I195" s="72">
        <f>E195/E194*100</f>
        <v>0.31869872383464903</v>
      </c>
      <c r="J195" s="8">
        <f t="shared" si="52"/>
        <v>64.504869672915603</v>
      </c>
      <c r="K195" s="8">
        <f t="shared" si="53"/>
        <v>30.272393416058268</v>
      </c>
      <c r="L195" s="8">
        <f t="shared" si="53"/>
        <v>44.998547033384042</v>
      </c>
    </row>
    <row r="196" spans="1:12" s="1" customFormat="1" x14ac:dyDescent="0.2">
      <c r="A196" s="9" t="s">
        <v>11</v>
      </c>
      <c r="B196" s="7">
        <v>14799.142</v>
      </c>
      <c r="C196" s="7">
        <v>26710.853999999999</v>
      </c>
      <c r="D196" s="7">
        <v>14457.657999999999</v>
      </c>
      <c r="E196" s="7">
        <v>41168.510999999999</v>
      </c>
      <c r="F196" s="7">
        <v>13460.591</v>
      </c>
      <c r="G196" s="7">
        <v>38689.190999999999</v>
      </c>
      <c r="H196" s="72">
        <f>D196/D194*100</f>
        <v>99.762814473692458</v>
      </c>
      <c r="I196" s="72">
        <f>E196/E194*100</f>
        <v>99.681301276165357</v>
      </c>
      <c r="J196" s="8">
        <f t="shared" si="52"/>
        <v>97.692541905469923</v>
      </c>
      <c r="K196" s="8">
        <f t="shared" si="53"/>
        <v>107.40730477584528</v>
      </c>
      <c r="L196" s="8">
        <f t="shared" si="53"/>
        <v>106.40830148141376</v>
      </c>
    </row>
    <row r="197" spans="1:12" s="1" customFormat="1" ht="22.5" x14ac:dyDescent="0.2">
      <c r="A197" s="3" t="s">
        <v>39</v>
      </c>
      <c r="B197" s="7"/>
      <c r="C197" s="7"/>
      <c r="D197" s="7"/>
      <c r="E197" s="7"/>
      <c r="F197" s="7"/>
      <c r="G197" s="7"/>
    </row>
    <row r="198" spans="1:12" s="1" customFormat="1" x14ac:dyDescent="0.2">
      <c r="A198" s="6" t="s">
        <v>6</v>
      </c>
      <c r="B198" s="7">
        <v>9570.1110000000008</v>
      </c>
      <c r="C198" s="7">
        <v>17096.129000000001</v>
      </c>
      <c r="D198" s="7">
        <v>9287.2440000000006</v>
      </c>
      <c r="E198" s="7">
        <v>26383.373</v>
      </c>
      <c r="F198" s="7">
        <v>9163.6560000000009</v>
      </c>
      <c r="G198" s="7">
        <v>25390.544999999998</v>
      </c>
      <c r="H198" s="72">
        <f>H199+H200</f>
        <v>99.999999999999986</v>
      </c>
      <c r="I198" s="72">
        <f>I199+I200</f>
        <v>100</v>
      </c>
      <c r="J198" s="8">
        <f t="shared" ref="J198:J203" si="54">D198/B198*100</f>
        <v>97.04426625772679</v>
      </c>
      <c r="K198" s="8">
        <f t="shared" ref="K198:L203" si="55">D198/F198*100</f>
        <v>101.34867568140926</v>
      </c>
      <c r="L198" s="8">
        <f t="shared" si="55"/>
        <v>103.9102272125313</v>
      </c>
    </row>
    <row r="199" spans="1:12" s="1" customFormat="1" x14ac:dyDescent="0.2">
      <c r="A199" s="9" t="s">
        <v>7</v>
      </c>
      <c r="B199" s="7">
        <v>5654.4989999999998</v>
      </c>
      <c r="C199" s="7">
        <v>10493.332</v>
      </c>
      <c r="D199" s="7">
        <v>5462.4989999999998</v>
      </c>
      <c r="E199" s="7">
        <v>15955.831</v>
      </c>
      <c r="F199" s="7">
        <v>5552.4989999999998</v>
      </c>
      <c r="G199" s="7">
        <v>15894.498</v>
      </c>
      <c r="H199" s="72">
        <f>D199/D198*100</f>
        <v>58.817222848888207</v>
      </c>
      <c r="I199" s="72">
        <f>E199/E198*100</f>
        <v>60.476842744860562</v>
      </c>
      <c r="J199" s="8">
        <f t="shared" si="54"/>
        <v>96.604473711994643</v>
      </c>
      <c r="K199" s="8">
        <f t="shared" si="55"/>
        <v>98.379108217759253</v>
      </c>
      <c r="L199" s="8">
        <f t="shared" si="55"/>
        <v>100.38587566590653</v>
      </c>
    </row>
    <row r="200" spans="1:12" s="1" customFormat="1" x14ac:dyDescent="0.2">
      <c r="A200" s="9" t="s">
        <v>8</v>
      </c>
      <c r="B200" s="7">
        <v>3915.6120000000001</v>
      </c>
      <c r="C200" s="7">
        <v>6602.7969999999996</v>
      </c>
      <c r="D200" s="7">
        <v>3824.7449999999999</v>
      </c>
      <c r="E200" s="7">
        <v>10427.541999999999</v>
      </c>
      <c r="F200" s="7">
        <v>3611.1570000000002</v>
      </c>
      <c r="G200" s="7">
        <v>9496.0470000000005</v>
      </c>
      <c r="H200" s="72">
        <f>D200/D198*100</f>
        <v>41.182777151111779</v>
      </c>
      <c r="I200" s="72">
        <f>E200/E198*100</f>
        <v>39.523157255139438</v>
      </c>
      <c r="J200" s="8">
        <f t="shared" si="54"/>
        <v>97.679366597098991</v>
      </c>
      <c r="K200" s="8">
        <f t="shared" si="55"/>
        <v>105.91466945358509</v>
      </c>
      <c r="L200" s="8">
        <f t="shared" si="55"/>
        <v>109.80929222443822</v>
      </c>
    </row>
    <row r="201" spans="1:12" s="1" customFormat="1" x14ac:dyDescent="0.2">
      <c r="A201" s="6" t="s">
        <v>9</v>
      </c>
      <c r="B201" s="7">
        <v>9570.1110000000008</v>
      </c>
      <c r="C201" s="7">
        <v>17096.129000000001</v>
      </c>
      <c r="D201" s="7">
        <v>9287.2440000000006</v>
      </c>
      <c r="E201" s="7">
        <v>26383.373</v>
      </c>
      <c r="F201" s="7">
        <v>9163.6560000000009</v>
      </c>
      <c r="G201" s="7">
        <v>25390.544999999998</v>
      </c>
      <c r="H201" s="72">
        <f>H202+H203</f>
        <v>99.999999999999986</v>
      </c>
      <c r="I201" s="72">
        <f>I202+I203</f>
        <v>100</v>
      </c>
      <c r="J201" s="8">
        <f t="shared" si="54"/>
        <v>97.04426625772679</v>
      </c>
      <c r="K201" s="8">
        <f t="shared" si="55"/>
        <v>101.34867568140926</v>
      </c>
      <c r="L201" s="8">
        <f t="shared" si="55"/>
        <v>103.9102272125313</v>
      </c>
    </row>
    <row r="202" spans="1:12" s="1" customFormat="1" x14ac:dyDescent="0.2">
      <c r="A202" s="9" t="s">
        <v>10</v>
      </c>
      <c r="B202" s="7">
        <v>41.136000000000003</v>
      </c>
      <c r="C202" s="7">
        <v>75.069000000000003</v>
      </c>
      <c r="D202" s="7">
        <v>23.326000000000001</v>
      </c>
      <c r="E202" s="7">
        <v>98.394999999999996</v>
      </c>
      <c r="F202" s="7">
        <v>34.887</v>
      </c>
      <c r="G202" s="7">
        <v>76.706999999999994</v>
      </c>
      <c r="H202" s="72">
        <f>D202/D201*100</f>
        <v>0.25116170093086815</v>
      </c>
      <c r="I202" s="72">
        <f>E202/E201*100</f>
        <v>0.3729432169268122</v>
      </c>
      <c r="J202" s="8">
        <f t="shared" si="54"/>
        <v>56.704589653831192</v>
      </c>
      <c r="K202" s="8">
        <f t="shared" si="55"/>
        <v>66.861581677988937</v>
      </c>
      <c r="L202" s="8">
        <f t="shared" si="55"/>
        <v>128.27382116364871</v>
      </c>
    </row>
    <row r="203" spans="1:12" s="1" customFormat="1" x14ac:dyDescent="0.2">
      <c r="A203" s="9" t="s">
        <v>11</v>
      </c>
      <c r="B203" s="7">
        <v>9528.9750000000004</v>
      </c>
      <c r="C203" s="7">
        <v>17021.060000000001</v>
      </c>
      <c r="D203" s="7">
        <v>9263.9179999999997</v>
      </c>
      <c r="E203" s="7">
        <v>26284.977999999999</v>
      </c>
      <c r="F203" s="7">
        <v>9128.7690000000002</v>
      </c>
      <c r="G203" s="7">
        <v>25313.837</v>
      </c>
      <c r="H203" s="72">
        <f>D203/D201*100</f>
        <v>99.748838299069121</v>
      </c>
      <c r="I203" s="72">
        <f>E203/E201*100</f>
        <v>99.627056783073186</v>
      </c>
      <c r="J203" s="8">
        <f t="shared" si="54"/>
        <v>97.21841016478686</v>
      </c>
      <c r="K203" s="8">
        <f t="shared" si="55"/>
        <v>101.48047343513676</v>
      </c>
      <c r="L203" s="8">
        <f t="shared" si="55"/>
        <v>103.8364037818526</v>
      </c>
    </row>
    <row r="204" spans="1:12" s="1" customFormat="1" ht="22.5" x14ac:dyDescent="0.2">
      <c r="A204" s="3" t="s">
        <v>40</v>
      </c>
      <c r="B204" s="7"/>
      <c r="C204" s="7"/>
      <c r="D204" s="7"/>
      <c r="E204" s="7"/>
      <c r="F204" s="7"/>
      <c r="G204" s="7"/>
    </row>
    <row r="205" spans="1:12" s="1" customFormat="1" x14ac:dyDescent="0.2">
      <c r="A205" s="6" t="s">
        <v>6</v>
      </c>
      <c r="B205" s="7">
        <v>10431.972</v>
      </c>
      <c r="C205" s="7">
        <v>19221.756000000001</v>
      </c>
      <c r="D205" s="7">
        <v>10938.950999999999</v>
      </c>
      <c r="E205" s="7">
        <v>30160.706999999999</v>
      </c>
      <c r="F205" s="7">
        <v>11530.285</v>
      </c>
      <c r="G205" s="7">
        <v>29384.197</v>
      </c>
      <c r="H205" s="72">
        <f>H206+H207</f>
        <v>99.999990858355631</v>
      </c>
      <c r="I205" s="72">
        <f>I206+I207</f>
        <v>99.999996684427856</v>
      </c>
      <c r="J205" s="8">
        <f t="shared" ref="J205:J210" si="56">D205/B205*100</f>
        <v>104.85985775268567</v>
      </c>
      <c r="K205" s="8">
        <f t="shared" ref="K205:L210" si="57">D205/F205*100</f>
        <v>94.871471086794472</v>
      </c>
      <c r="L205" s="8">
        <f t="shared" si="57"/>
        <v>102.64261092450475</v>
      </c>
    </row>
    <row r="206" spans="1:12" s="1" customFormat="1" x14ac:dyDescent="0.2">
      <c r="A206" s="9" t="s">
        <v>7</v>
      </c>
      <c r="B206" s="7">
        <v>5396.5839999999998</v>
      </c>
      <c r="C206" s="7">
        <v>9606.5020000000004</v>
      </c>
      <c r="D206" s="7">
        <v>5294.5839999999998</v>
      </c>
      <c r="E206" s="7">
        <v>14901.085999999999</v>
      </c>
      <c r="F206" s="7">
        <v>4630.5839999999998</v>
      </c>
      <c r="G206" s="7">
        <v>13378.753000000001</v>
      </c>
      <c r="H206" s="72">
        <f>D206/D205*100</f>
        <v>48.401204100831976</v>
      </c>
      <c r="I206" s="72">
        <f>E206/E205*100</f>
        <v>49.4056256705123</v>
      </c>
      <c r="J206" s="8">
        <f t="shared" si="56"/>
        <v>98.109915457630237</v>
      </c>
      <c r="K206" s="8">
        <f t="shared" si="57"/>
        <v>114.33944400965407</v>
      </c>
      <c r="L206" s="8">
        <f t="shared" si="57"/>
        <v>111.37873611987604</v>
      </c>
    </row>
    <row r="207" spans="1:12" s="1" customFormat="1" x14ac:dyDescent="0.2">
      <c r="A207" s="9" t="s">
        <v>8</v>
      </c>
      <c r="B207" s="7">
        <v>5035.3869999999997</v>
      </c>
      <c r="C207" s="7">
        <v>9615.2540000000008</v>
      </c>
      <c r="D207" s="7">
        <v>5644.366</v>
      </c>
      <c r="E207" s="7">
        <v>15259.62</v>
      </c>
      <c r="F207" s="7">
        <v>6899.701</v>
      </c>
      <c r="G207" s="7">
        <v>16005.444</v>
      </c>
      <c r="H207" s="72">
        <f>D207/D205*100</f>
        <v>51.598786757523655</v>
      </c>
      <c r="I207" s="72">
        <f>E207/E205*100</f>
        <v>50.594371013915563</v>
      </c>
      <c r="J207" s="8">
        <f t="shared" si="56"/>
        <v>112.09398602331856</v>
      </c>
      <c r="K207" s="8">
        <f t="shared" si="57"/>
        <v>81.805950721632712</v>
      </c>
      <c r="L207" s="8">
        <f t="shared" si="57"/>
        <v>95.340185501882985</v>
      </c>
    </row>
    <row r="208" spans="1:12" s="1" customFormat="1" x14ac:dyDescent="0.2">
      <c r="A208" s="6" t="s">
        <v>9</v>
      </c>
      <c r="B208" s="7">
        <v>10431.972</v>
      </c>
      <c r="C208" s="7">
        <v>19221.756000000001</v>
      </c>
      <c r="D208" s="7">
        <v>10938.950999999999</v>
      </c>
      <c r="E208" s="7">
        <v>30160.706999999999</v>
      </c>
      <c r="F208" s="7">
        <v>11530.285</v>
      </c>
      <c r="G208" s="7">
        <v>29384.197</v>
      </c>
      <c r="H208" s="72">
        <f>H209+H210</f>
        <v>100</v>
      </c>
      <c r="I208" s="72">
        <f>I209+I210</f>
        <v>99.999996684427856</v>
      </c>
      <c r="J208" s="8">
        <f t="shared" si="56"/>
        <v>104.85985775268567</v>
      </c>
      <c r="K208" s="8">
        <f t="shared" si="57"/>
        <v>94.871471086794472</v>
      </c>
      <c r="L208" s="8">
        <f t="shared" si="57"/>
        <v>102.64261092450475</v>
      </c>
    </row>
    <row r="209" spans="1:12" s="1" customFormat="1" x14ac:dyDescent="0.2">
      <c r="A209" s="9" t="s">
        <v>10</v>
      </c>
      <c r="B209" s="7">
        <v>1590.894</v>
      </c>
      <c r="C209" s="7">
        <v>3193.5680000000002</v>
      </c>
      <c r="D209" s="7">
        <v>1355.944</v>
      </c>
      <c r="E209" s="7">
        <v>4549.5119999999997</v>
      </c>
      <c r="F209" s="7">
        <v>2388.1759999999999</v>
      </c>
      <c r="G209" s="7">
        <v>6466.02</v>
      </c>
      <c r="H209" s="72">
        <f>D209/D208*100</f>
        <v>12.395557855593283</v>
      </c>
      <c r="I209" s="72">
        <f>E209/E208*100</f>
        <v>15.084235260134982</v>
      </c>
      <c r="J209" s="8">
        <f t="shared" si="56"/>
        <v>85.231574196646662</v>
      </c>
      <c r="K209" s="8">
        <f t="shared" si="57"/>
        <v>56.777389941109867</v>
      </c>
      <c r="L209" s="8">
        <f t="shared" si="57"/>
        <v>70.360314381953643</v>
      </c>
    </row>
    <row r="210" spans="1:12" s="1" customFormat="1" x14ac:dyDescent="0.2">
      <c r="A210" s="9" t="s">
        <v>11</v>
      </c>
      <c r="B210" s="7">
        <v>8841.0779999999995</v>
      </c>
      <c r="C210" s="7">
        <v>16028.188</v>
      </c>
      <c r="D210" s="7">
        <v>9583.0069999999996</v>
      </c>
      <c r="E210" s="7">
        <v>25611.194</v>
      </c>
      <c r="F210" s="7">
        <v>9142.1090000000004</v>
      </c>
      <c r="G210" s="7">
        <v>22918.178</v>
      </c>
      <c r="H210" s="72">
        <f>D210/D208*100</f>
        <v>87.604442144406718</v>
      </c>
      <c r="I210" s="72">
        <f>E210/E208*100</f>
        <v>84.915761424292882</v>
      </c>
      <c r="J210" s="8">
        <f t="shared" si="56"/>
        <v>108.39183864230131</v>
      </c>
      <c r="K210" s="8">
        <f t="shared" si="57"/>
        <v>104.82271650884931</v>
      </c>
      <c r="L210" s="8">
        <f t="shared" si="57"/>
        <v>111.75056760620325</v>
      </c>
    </row>
    <row r="211" spans="1:12" s="1" customFormat="1" x14ac:dyDescent="0.2">
      <c r="A211" s="3" t="s">
        <v>41</v>
      </c>
      <c r="B211" s="7"/>
      <c r="C211" s="7"/>
      <c r="D211" s="7"/>
      <c r="E211" s="7"/>
      <c r="F211" s="7"/>
      <c r="G211" s="7"/>
    </row>
    <row r="212" spans="1:12" s="1" customFormat="1" x14ac:dyDescent="0.2">
      <c r="A212" s="6" t="s">
        <v>6</v>
      </c>
      <c r="B212" s="7">
        <v>10015.795</v>
      </c>
      <c r="C212" s="7">
        <v>17290.239000000001</v>
      </c>
      <c r="D212" s="7">
        <v>11078.147000000001</v>
      </c>
      <c r="E212" s="7">
        <v>28368.385999999999</v>
      </c>
      <c r="F212" s="7">
        <v>13950.151</v>
      </c>
      <c r="G212" s="7">
        <v>35697.402999999998</v>
      </c>
      <c r="H212" s="72">
        <f>H213+H214</f>
        <v>100</v>
      </c>
      <c r="I212" s="72">
        <f>I213+I214</f>
        <v>100</v>
      </c>
      <c r="J212" s="8">
        <f t="shared" ref="J212:J217" si="58">D212/B212*100</f>
        <v>110.60676661213613</v>
      </c>
      <c r="K212" s="8">
        <f t="shared" ref="K212:L217" si="59">D212/F212*100</f>
        <v>79.412380554160322</v>
      </c>
      <c r="L212" s="8">
        <f t="shared" si="59"/>
        <v>79.469047090064223</v>
      </c>
    </row>
    <row r="213" spans="1:12" s="1" customFormat="1" x14ac:dyDescent="0.2">
      <c r="A213" s="9" t="s">
        <v>7</v>
      </c>
      <c r="B213" s="7">
        <v>7183.674</v>
      </c>
      <c r="C213" s="7">
        <v>11578.554</v>
      </c>
      <c r="D213" s="7">
        <v>6390.2960000000003</v>
      </c>
      <c r="E213" s="7">
        <v>17968.849999999999</v>
      </c>
      <c r="F213" s="7">
        <v>9286.6389999999992</v>
      </c>
      <c r="G213" s="7">
        <v>23873.654999999999</v>
      </c>
      <c r="H213" s="72">
        <f>D213/D212*100</f>
        <v>57.683798563062936</v>
      </c>
      <c r="I213" s="72">
        <f>E213/E212*100</f>
        <v>63.341107950237273</v>
      </c>
      <c r="J213" s="8">
        <f t="shared" si="58"/>
        <v>88.955818429399784</v>
      </c>
      <c r="K213" s="8">
        <f t="shared" si="59"/>
        <v>68.811719719050146</v>
      </c>
      <c r="L213" s="8">
        <f t="shared" si="59"/>
        <v>75.26643909363689</v>
      </c>
    </row>
    <row r="214" spans="1:12" s="1" customFormat="1" x14ac:dyDescent="0.2">
      <c r="A214" s="9" t="s">
        <v>8</v>
      </c>
      <c r="B214" s="7">
        <v>2832.12</v>
      </c>
      <c r="C214" s="7">
        <v>5711.6850000000004</v>
      </c>
      <c r="D214" s="7">
        <v>4687.8509999999997</v>
      </c>
      <c r="E214" s="7">
        <v>10399.536</v>
      </c>
      <c r="F214" s="7">
        <v>4663.5119999999997</v>
      </c>
      <c r="G214" s="7">
        <v>11823.748</v>
      </c>
      <c r="H214" s="72">
        <f>D214/D212*100</f>
        <v>42.316201436937057</v>
      </c>
      <c r="I214" s="72">
        <f>E214/E212*100</f>
        <v>36.65889204976272</v>
      </c>
      <c r="J214" s="8">
        <f t="shared" si="58"/>
        <v>165.52444811660521</v>
      </c>
      <c r="K214" s="8">
        <f t="shared" si="59"/>
        <v>100.52190280629705</v>
      </c>
      <c r="L214" s="8">
        <f t="shared" si="59"/>
        <v>87.954648559830602</v>
      </c>
    </row>
    <row r="215" spans="1:12" s="1" customFormat="1" x14ac:dyDescent="0.2">
      <c r="A215" s="6" t="s">
        <v>9</v>
      </c>
      <c r="B215" s="7">
        <v>10015.795</v>
      </c>
      <c r="C215" s="7">
        <v>17290.239000000001</v>
      </c>
      <c r="D215" s="7">
        <v>11078.147000000001</v>
      </c>
      <c r="E215" s="7">
        <v>28368.385999999999</v>
      </c>
      <c r="F215" s="7">
        <v>13950.151</v>
      </c>
      <c r="G215" s="7">
        <v>35697.402999999998</v>
      </c>
      <c r="H215" s="72">
        <f>H216+H217</f>
        <v>100.00000902678038</v>
      </c>
      <c r="I215" s="72">
        <f>I216+I217</f>
        <v>100.00000000000001</v>
      </c>
      <c r="J215" s="8">
        <f t="shared" si="58"/>
        <v>110.60676661213613</v>
      </c>
      <c r="K215" s="8">
        <f t="shared" si="59"/>
        <v>79.412380554160322</v>
      </c>
      <c r="L215" s="8">
        <f t="shared" si="59"/>
        <v>79.469047090064223</v>
      </c>
    </row>
    <row r="216" spans="1:12" s="1" customFormat="1" x14ac:dyDescent="0.2">
      <c r="A216" s="9" t="s">
        <v>10</v>
      </c>
      <c r="B216" s="7">
        <v>357.41</v>
      </c>
      <c r="C216" s="7">
        <v>555.31299999999999</v>
      </c>
      <c r="D216" s="7">
        <v>234.23099999999999</v>
      </c>
      <c r="E216" s="7">
        <v>789.54300000000001</v>
      </c>
      <c r="F216" s="7">
        <v>286.09899999999999</v>
      </c>
      <c r="G216" s="7">
        <v>604.07299999999998</v>
      </c>
      <c r="H216" s="72">
        <f>D216/D215*100</f>
        <v>2.114351795476265</v>
      </c>
      <c r="I216" s="72">
        <f>E216/E215*100</f>
        <v>2.7831791346888752</v>
      </c>
      <c r="J216" s="8">
        <f t="shared" si="58"/>
        <v>65.53565932682352</v>
      </c>
      <c r="K216" s="8">
        <f t="shared" si="59"/>
        <v>81.870611221989591</v>
      </c>
      <c r="L216" s="8">
        <f t="shared" si="59"/>
        <v>130.70324281999029</v>
      </c>
    </row>
    <row r="217" spans="1:12" s="1" customFormat="1" x14ac:dyDescent="0.2">
      <c r="A217" s="9" t="s">
        <v>11</v>
      </c>
      <c r="B217" s="7">
        <v>9658.384</v>
      </c>
      <c r="C217" s="7">
        <v>16734.925999999999</v>
      </c>
      <c r="D217" s="7">
        <v>10843.916999999999</v>
      </c>
      <c r="E217" s="7">
        <v>27578.843000000001</v>
      </c>
      <c r="F217" s="7">
        <v>13664.052</v>
      </c>
      <c r="G217" s="7">
        <v>35093.33</v>
      </c>
      <c r="H217" s="72">
        <f>D217/D215*100</f>
        <v>97.885657231304108</v>
      </c>
      <c r="I217" s="72">
        <f>E217/E215*100</f>
        <v>97.216820865311135</v>
      </c>
      <c r="J217" s="8">
        <f t="shared" si="58"/>
        <v>112.27465174298308</v>
      </c>
      <c r="K217" s="8">
        <f t="shared" si="59"/>
        <v>79.360917244752869</v>
      </c>
      <c r="L217" s="8">
        <f t="shared" si="59"/>
        <v>78.587136074006082</v>
      </c>
    </row>
    <row r="218" spans="1:12" s="1" customFormat="1" ht="33.75" x14ac:dyDescent="0.2">
      <c r="A218" s="3" t="s">
        <v>42</v>
      </c>
      <c r="B218" s="7"/>
      <c r="C218" s="7"/>
      <c r="D218" s="7"/>
      <c r="E218" s="7"/>
      <c r="F218" s="7"/>
      <c r="G218" s="7"/>
    </row>
    <row r="219" spans="1:12" s="1" customFormat="1" x14ac:dyDescent="0.2">
      <c r="A219" s="6" t="s">
        <v>6</v>
      </c>
      <c r="B219" s="7">
        <v>8246.2829999999994</v>
      </c>
      <c r="C219" s="7">
        <v>15765.743</v>
      </c>
      <c r="D219" s="7">
        <v>10209.029</v>
      </c>
      <c r="E219" s="7">
        <v>25974.772000000001</v>
      </c>
      <c r="F219" s="7">
        <v>8562.1450000000004</v>
      </c>
      <c r="G219" s="7">
        <v>20826.258999999998</v>
      </c>
      <c r="H219" s="72">
        <f>H220+H221</f>
        <v>100</v>
      </c>
      <c r="I219" s="72">
        <f>I220+I221</f>
        <v>100</v>
      </c>
      <c r="J219" s="8">
        <f t="shared" ref="J219:J224" si="60">D219/B219*100</f>
        <v>123.80158430167872</v>
      </c>
      <c r="K219" s="8">
        <f t="shared" ref="K219:L224" si="61">D219/F219*100</f>
        <v>119.23447921052492</v>
      </c>
      <c r="L219" s="8">
        <f t="shared" si="61"/>
        <v>124.72125694777927</v>
      </c>
    </row>
    <row r="220" spans="1:12" s="1" customFormat="1" x14ac:dyDescent="0.2">
      <c r="A220" s="9" t="s">
        <v>7</v>
      </c>
      <c r="B220" s="7">
        <v>2131.2489999999998</v>
      </c>
      <c r="C220" s="7">
        <v>3357.165</v>
      </c>
      <c r="D220" s="7">
        <v>1930.249</v>
      </c>
      <c r="E220" s="7">
        <v>5287.4139999999998</v>
      </c>
      <c r="F220" s="7">
        <v>1571.5820000000001</v>
      </c>
      <c r="G220" s="7">
        <v>4499.7470000000003</v>
      </c>
      <c r="H220" s="72">
        <f>D220/D219*100</f>
        <v>18.907273159866623</v>
      </c>
      <c r="I220" s="72">
        <f>E220/E219*100</f>
        <v>20.355959236138819</v>
      </c>
      <c r="J220" s="8">
        <f t="shared" si="60"/>
        <v>90.568910530867115</v>
      </c>
      <c r="K220" s="8">
        <f t="shared" si="61"/>
        <v>122.82203537581876</v>
      </c>
      <c r="L220" s="8">
        <f t="shared" si="61"/>
        <v>117.50469526397815</v>
      </c>
    </row>
    <row r="221" spans="1:12" s="1" customFormat="1" x14ac:dyDescent="0.2">
      <c r="A221" s="9" t="s">
        <v>8</v>
      </c>
      <c r="B221" s="7">
        <v>6115.0339999999997</v>
      </c>
      <c r="C221" s="7">
        <v>12408.579</v>
      </c>
      <c r="D221" s="7">
        <v>8278.7800000000007</v>
      </c>
      <c r="E221" s="7">
        <v>20687.358</v>
      </c>
      <c r="F221" s="7">
        <v>6990.5619999999999</v>
      </c>
      <c r="G221" s="7">
        <v>16326.512000000001</v>
      </c>
      <c r="H221" s="72">
        <f>D221/D219*100</f>
        <v>81.092726840133381</v>
      </c>
      <c r="I221" s="72">
        <f>E221/E219*100</f>
        <v>79.644040763861184</v>
      </c>
      <c r="J221" s="8">
        <f t="shared" si="60"/>
        <v>135.38403874778132</v>
      </c>
      <c r="K221" s="8">
        <f t="shared" si="61"/>
        <v>118.42796044152102</v>
      </c>
      <c r="L221" s="8">
        <f t="shared" si="61"/>
        <v>126.71021219964192</v>
      </c>
    </row>
    <row r="222" spans="1:12" s="1" customFormat="1" x14ac:dyDescent="0.2">
      <c r="A222" s="6" t="s">
        <v>9</v>
      </c>
      <c r="B222" s="7">
        <v>8246.2829999999994</v>
      </c>
      <c r="C222" s="7">
        <v>15765.743</v>
      </c>
      <c r="D222" s="7">
        <v>10209.029</v>
      </c>
      <c r="E222" s="7">
        <v>25974.772000000001</v>
      </c>
      <c r="F222" s="7">
        <v>8562.1450000000004</v>
      </c>
      <c r="G222" s="7">
        <v>20826.258999999998</v>
      </c>
      <c r="H222" s="72">
        <f>H223+H224</f>
        <v>99.999990204749153</v>
      </c>
      <c r="I222" s="72">
        <f>I223+I224</f>
        <v>100.00000384988941</v>
      </c>
      <c r="J222" s="8">
        <f t="shared" si="60"/>
        <v>123.80158430167872</v>
      </c>
      <c r="K222" s="8">
        <f t="shared" si="61"/>
        <v>119.23447921052492</v>
      </c>
      <c r="L222" s="8">
        <f t="shared" si="61"/>
        <v>124.72125694777927</v>
      </c>
    </row>
    <row r="223" spans="1:12" s="1" customFormat="1" x14ac:dyDescent="0.2">
      <c r="A223" s="9" t="s">
        <v>10</v>
      </c>
      <c r="B223" s="7">
        <v>961.70600000000002</v>
      </c>
      <c r="C223" s="7">
        <v>1527.404</v>
      </c>
      <c r="D223" s="7">
        <v>576.86300000000006</v>
      </c>
      <c r="E223" s="7">
        <v>2104.268</v>
      </c>
      <c r="F223" s="7">
        <v>385.31400000000002</v>
      </c>
      <c r="G223" s="7">
        <v>708.24699999999996</v>
      </c>
      <c r="H223" s="72">
        <f>D223/D222*100</f>
        <v>5.6505177916528604</v>
      </c>
      <c r="I223" s="72">
        <f>E223/E222*100</f>
        <v>8.1011991173589504</v>
      </c>
      <c r="J223" s="8">
        <f t="shared" si="60"/>
        <v>59.983300509719193</v>
      </c>
      <c r="K223" s="8">
        <f t="shared" si="61"/>
        <v>149.71244231977036</v>
      </c>
      <c r="L223" s="8">
        <f t="shared" si="61"/>
        <v>297.10934179742378</v>
      </c>
    </row>
    <row r="224" spans="1:12" s="1" customFormat="1" x14ac:dyDescent="0.2">
      <c r="A224" s="9" t="s">
        <v>11</v>
      </c>
      <c r="B224" s="7">
        <v>7284.5770000000002</v>
      </c>
      <c r="C224" s="7">
        <v>14238.339</v>
      </c>
      <c r="D224" s="7">
        <v>9632.1650000000009</v>
      </c>
      <c r="E224" s="7">
        <v>23870.505000000001</v>
      </c>
      <c r="F224" s="7">
        <v>8176.8310000000001</v>
      </c>
      <c r="G224" s="7">
        <v>20118.011999999999</v>
      </c>
      <c r="H224" s="72">
        <f>D224/D222*100</f>
        <v>94.349472413096294</v>
      </c>
      <c r="I224" s="72">
        <f>E224/E222*100</f>
        <v>91.898804732530465</v>
      </c>
      <c r="J224" s="8">
        <f t="shared" si="60"/>
        <v>132.22682662287735</v>
      </c>
      <c r="K224" s="8">
        <f t="shared" si="61"/>
        <v>117.79826438873447</v>
      </c>
      <c r="L224" s="8">
        <f t="shared" si="61"/>
        <v>118.65240462129162</v>
      </c>
    </row>
    <row r="225" spans="1:12" s="1" customFormat="1" x14ac:dyDescent="0.2">
      <c r="A225" s="3" t="s">
        <v>43</v>
      </c>
      <c r="B225" s="7"/>
      <c r="C225" s="7"/>
      <c r="D225" s="7"/>
      <c r="E225" s="7"/>
      <c r="F225" s="7"/>
      <c r="G225" s="7"/>
    </row>
    <row r="226" spans="1:12" s="1" customFormat="1" x14ac:dyDescent="0.2">
      <c r="A226" s="6" t="s">
        <v>6</v>
      </c>
      <c r="B226" s="7">
        <v>18577.087</v>
      </c>
      <c r="C226" s="7">
        <v>35247.303</v>
      </c>
      <c r="D226" s="7">
        <v>20964.776999999998</v>
      </c>
      <c r="E226" s="7">
        <v>56212.08</v>
      </c>
      <c r="F226" s="7">
        <v>16134.83</v>
      </c>
      <c r="G226" s="7">
        <v>49098.864999999998</v>
      </c>
      <c r="H226" s="72">
        <f>H227+H228</f>
        <v>100.00000000000001</v>
      </c>
      <c r="I226" s="72">
        <f>I227+I228</f>
        <v>100</v>
      </c>
      <c r="J226" s="8">
        <f t="shared" ref="J226:J231" si="62">D226/B226*100</f>
        <v>112.85287623404034</v>
      </c>
      <c r="K226" s="8">
        <f t="shared" ref="K226:L231" si="63">D226/F226*100</f>
        <v>129.93491099689305</v>
      </c>
      <c r="L226" s="8">
        <f t="shared" si="63"/>
        <v>114.48753448781352</v>
      </c>
    </row>
    <row r="227" spans="1:12" s="1" customFormat="1" x14ac:dyDescent="0.2">
      <c r="A227" s="9" t="s">
        <v>7</v>
      </c>
      <c r="B227" s="7">
        <v>665.75099999999998</v>
      </c>
      <c r="C227" s="7">
        <v>3122.502</v>
      </c>
      <c r="D227" s="7">
        <v>2039.751</v>
      </c>
      <c r="E227" s="7">
        <v>5162.2529999999997</v>
      </c>
      <c r="F227" s="7">
        <v>1450.751</v>
      </c>
      <c r="G227" s="7">
        <v>3935.2530000000002</v>
      </c>
      <c r="H227" s="72">
        <f>D227/D226*100</f>
        <v>9.7294190155230371</v>
      </c>
      <c r="I227" s="72">
        <f>E227/E226*100</f>
        <v>9.1835295900809921</v>
      </c>
      <c r="J227" s="8">
        <f t="shared" si="62"/>
        <v>306.3834676928762</v>
      </c>
      <c r="K227" s="8">
        <f t="shared" si="63"/>
        <v>140.59966183032097</v>
      </c>
      <c r="L227" s="8">
        <f t="shared" si="63"/>
        <v>131.17969797621652</v>
      </c>
    </row>
    <row r="228" spans="1:12" s="1" customFormat="1" x14ac:dyDescent="0.2">
      <c r="A228" s="9" t="s">
        <v>8</v>
      </c>
      <c r="B228" s="7">
        <v>17911.335999999999</v>
      </c>
      <c r="C228" s="7">
        <v>32124.800999999999</v>
      </c>
      <c r="D228" s="7">
        <v>18925.026000000002</v>
      </c>
      <c r="E228" s="7">
        <v>51049.826999999997</v>
      </c>
      <c r="F228" s="7">
        <v>14684.079</v>
      </c>
      <c r="G228" s="7">
        <v>45163.612000000001</v>
      </c>
      <c r="H228" s="72">
        <f>D228/D226*100</f>
        <v>90.270580984476979</v>
      </c>
      <c r="I228" s="72">
        <f>E228/E226*100</f>
        <v>90.816470409919006</v>
      </c>
      <c r="J228" s="8">
        <f t="shared" si="62"/>
        <v>105.65948849376731</v>
      </c>
      <c r="K228" s="8">
        <f t="shared" si="63"/>
        <v>128.88125976440199</v>
      </c>
      <c r="L228" s="8">
        <f t="shared" si="63"/>
        <v>113.03309177308492</v>
      </c>
    </row>
    <row r="229" spans="1:12" s="1" customFormat="1" x14ac:dyDescent="0.2">
      <c r="A229" s="6" t="s">
        <v>9</v>
      </c>
      <c r="B229" s="7">
        <v>18577.087</v>
      </c>
      <c r="C229" s="7">
        <v>35247.303</v>
      </c>
      <c r="D229" s="7">
        <v>20964.776999999998</v>
      </c>
      <c r="E229" s="7">
        <v>56212.08</v>
      </c>
      <c r="F229" s="7">
        <v>16134.83</v>
      </c>
      <c r="G229" s="7">
        <v>49098.864999999998</v>
      </c>
      <c r="H229" s="72">
        <f>H230+H231</f>
        <v>100</v>
      </c>
      <c r="I229" s="72">
        <f>I230+I231</f>
        <v>99.999999999999986</v>
      </c>
      <c r="J229" s="8">
        <f t="shared" si="62"/>
        <v>112.85287623404034</v>
      </c>
      <c r="K229" s="8">
        <f t="shared" si="63"/>
        <v>129.93491099689305</v>
      </c>
      <c r="L229" s="8">
        <f t="shared" si="63"/>
        <v>114.48753448781352</v>
      </c>
    </row>
    <row r="230" spans="1:12" s="1" customFormat="1" x14ac:dyDescent="0.2">
      <c r="A230" s="9" t="s">
        <v>10</v>
      </c>
      <c r="B230" s="7">
        <v>1376.3389999999999</v>
      </c>
      <c r="C230" s="7">
        <v>3007.6</v>
      </c>
      <c r="D230" s="7">
        <v>1273.615</v>
      </c>
      <c r="E230" s="7">
        <v>4281.2150000000001</v>
      </c>
      <c r="F230" s="7">
        <v>1360.1279999999999</v>
      </c>
      <c r="G230" s="7">
        <v>3012.5619999999999</v>
      </c>
      <c r="H230" s="72">
        <f>D230/D229*100</f>
        <v>6.075022882427989</v>
      </c>
      <c r="I230" s="72">
        <f>E230/E229*100</f>
        <v>7.6161832118647812</v>
      </c>
      <c r="J230" s="8">
        <f t="shared" si="62"/>
        <v>92.536431794783127</v>
      </c>
      <c r="K230" s="8">
        <f t="shared" si="63"/>
        <v>93.639348649538874</v>
      </c>
      <c r="L230" s="8">
        <f t="shared" si="63"/>
        <v>142.11209595022441</v>
      </c>
    </row>
    <row r="231" spans="1:12" s="1" customFormat="1" x14ac:dyDescent="0.2">
      <c r="A231" s="9" t="s">
        <v>11</v>
      </c>
      <c r="B231" s="7">
        <v>17200.748</v>
      </c>
      <c r="C231" s="7">
        <v>32239.703000000001</v>
      </c>
      <c r="D231" s="7">
        <v>19691.162</v>
      </c>
      <c r="E231" s="7">
        <v>51930.864999999998</v>
      </c>
      <c r="F231" s="7">
        <v>14774.701999999999</v>
      </c>
      <c r="G231" s="7">
        <v>46086.303</v>
      </c>
      <c r="H231" s="72">
        <f>D231/D229*100</f>
        <v>93.924977117572013</v>
      </c>
      <c r="I231" s="72">
        <f>E231/E229*100</f>
        <v>92.383816788135206</v>
      </c>
      <c r="J231" s="8">
        <f t="shared" si="62"/>
        <v>114.47852151545968</v>
      </c>
      <c r="K231" s="8">
        <f t="shared" si="63"/>
        <v>133.27620414949826</v>
      </c>
      <c r="L231" s="8">
        <f t="shared" si="63"/>
        <v>112.68177662243812</v>
      </c>
    </row>
    <row r="232" spans="1:12" s="1" customFormat="1" x14ac:dyDescent="0.2">
      <c r="A232" s="3" t="s">
        <v>44</v>
      </c>
      <c r="B232" s="7"/>
      <c r="C232" s="7"/>
      <c r="D232" s="7"/>
      <c r="E232" s="7"/>
      <c r="F232" s="7"/>
      <c r="G232" s="7"/>
    </row>
    <row r="233" spans="1:12" s="1" customFormat="1" x14ac:dyDescent="0.2">
      <c r="A233" s="6" t="s">
        <v>6</v>
      </c>
      <c r="B233" s="7">
        <v>71673.101999999999</v>
      </c>
      <c r="C233" s="7">
        <v>146869.88800000001</v>
      </c>
      <c r="D233" s="7">
        <v>82789.678</v>
      </c>
      <c r="E233" s="7">
        <v>229659.56599999999</v>
      </c>
      <c r="F233" s="7">
        <v>77277.172000000006</v>
      </c>
      <c r="G233" s="7">
        <v>222069.49</v>
      </c>
      <c r="H233" s="72">
        <f>H234+H235</f>
        <v>100.00000120788003</v>
      </c>
      <c r="I233" s="72">
        <f>I234+I235</f>
        <v>100.00000000000001</v>
      </c>
      <c r="J233" s="8">
        <f t="shared" ref="J233:J238" si="64">D233/B233*100</f>
        <v>115.51010865973123</v>
      </c>
      <c r="K233" s="8">
        <f t="shared" ref="K233:L238" si="65">D233/F233*100</f>
        <v>107.13342097974288</v>
      </c>
      <c r="L233" s="8">
        <f t="shared" si="65"/>
        <v>103.41788329409863</v>
      </c>
    </row>
    <row r="234" spans="1:12" s="1" customFormat="1" x14ac:dyDescent="0.2">
      <c r="A234" s="9" t="s">
        <v>7</v>
      </c>
      <c r="B234" s="7">
        <v>59973.165000000001</v>
      </c>
      <c r="C234" s="7">
        <v>124734.996</v>
      </c>
      <c r="D234" s="7">
        <v>69636.164999999994</v>
      </c>
      <c r="E234" s="7">
        <v>194371.16099999999</v>
      </c>
      <c r="F234" s="7">
        <v>59474.498</v>
      </c>
      <c r="G234" s="7">
        <v>173164.49400000001</v>
      </c>
      <c r="H234" s="72">
        <f>D234/D233*100</f>
        <v>84.112134123773245</v>
      </c>
      <c r="I234" s="72">
        <f>E234/E233*100</f>
        <v>84.634471964472851</v>
      </c>
      <c r="J234" s="8">
        <f t="shared" si="64"/>
        <v>116.11220618421586</v>
      </c>
      <c r="K234" s="8">
        <f t="shared" si="65"/>
        <v>117.08575497350139</v>
      </c>
      <c r="L234" s="8">
        <f t="shared" si="65"/>
        <v>112.24654460630941</v>
      </c>
    </row>
    <row r="235" spans="1:12" s="1" customFormat="1" x14ac:dyDescent="0.2">
      <c r="A235" s="9" t="s">
        <v>8</v>
      </c>
      <c r="B235" s="7">
        <v>11699.938</v>
      </c>
      <c r="C235" s="7">
        <v>22134.892</v>
      </c>
      <c r="D235" s="7">
        <v>13153.513999999999</v>
      </c>
      <c r="E235" s="7">
        <v>35288.404999999999</v>
      </c>
      <c r="F235" s="7">
        <v>17802.673999999999</v>
      </c>
      <c r="G235" s="7">
        <v>48904.995999999999</v>
      </c>
      <c r="H235" s="72">
        <f>D235/D233*100</f>
        <v>15.887867084106787</v>
      </c>
      <c r="I235" s="72">
        <f>E235/E233*100</f>
        <v>15.365528035527159</v>
      </c>
      <c r="J235" s="8">
        <f t="shared" si="64"/>
        <v>112.42379233120722</v>
      </c>
      <c r="K235" s="8">
        <f t="shared" si="65"/>
        <v>73.885046707028394</v>
      </c>
      <c r="L235" s="8">
        <f t="shared" si="65"/>
        <v>72.157055283267994</v>
      </c>
    </row>
    <row r="236" spans="1:12" s="1" customFormat="1" x14ac:dyDescent="0.2">
      <c r="A236" s="6" t="s">
        <v>9</v>
      </c>
      <c r="B236" s="7">
        <v>71673.101999999999</v>
      </c>
      <c r="C236" s="7">
        <v>146869.88800000001</v>
      </c>
      <c r="D236" s="7">
        <v>82789.678</v>
      </c>
      <c r="E236" s="7">
        <v>229659.56599999999</v>
      </c>
      <c r="F236" s="7">
        <v>77277.172000000006</v>
      </c>
      <c r="G236" s="7">
        <v>222069.49</v>
      </c>
      <c r="H236" s="72">
        <f>H237+H238</f>
        <v>100</v>
      </c>
      <c r="I236" s="72">
        <f>I237+I238</f>
        <v>100.00000000000001</v>
      </c>
      <c r="J236" s="8">
        <f t="shared" si="64"/>
        <v>115.51010865973123</v>
      </c>
      <c r="K236" s="8">
        <f t="shared" si="65"/>
        <v>107.13342097974288</v>
      </c>
      <c r="L236" s="8">
        <f t="shared" si="65"/>
        <v>103.41788329409863</v>
      </c>
    </row>
    <row r="237" spans="1:12" s="1" customFormat="1" x14ac:dyDescent="0.2">
      <c r="A237" s="9" t="s">
        <v>10</v>
      </c>
      <c r="B237" s="7">
        <v>52949.040999999997</v>
      </c>
      <c r="C237" s="7">
        <v>86623.481</v>
      </c>
      <c r="D237" s="7">
        <v>49376.98</v>
      </c>
      <c r="E237" s="7">
        <v>136000.46100000001</v>
      </c>
      <c r="F237" s="7">
        <v>34331.150999999998</v>
      </c>
      <c r="G237" s="7">
        <v>87823.952000000005</v>
      </c>
      <c r="H237" s="72">
        <f>D237/D236*100</f>
        <v>59.641468831416397</v>
      </c>
      <c r="I237" s="72">
        <f>E237/E236*100</f>
        <v>59.218287036212558</v>
      </c>
      <c r="J237" s="8">
        <f t="shared" si="64"/>
        <v>93.25377583325826</v>
      </c>
      <c r="K237" s="8">
        <f t="shared" si="65"/>
        <v>143.82558860319017</v>
      </c>
      <c r="L237" s="8">
        <f t="shared" si="65"/>
        <v>154.85577442472643</v>
      </c>
    </row>
    <row r="238" spans="1:12" s="1" customFormat="1" x14ac:dyDescent="0.2">
      <c r="A238" s="9" t="s">
        <v>11</v>
      </c>
      <c r="B238" s="7">
        <v>18724.062000000002</v>
      </c>
      <c r="C238" s="7">
        <v>60246.406999999999</v>
      </c>
      <c r="D238" s="7">
        <v>33412.697999999997</v>
      </c>
      <c r="E238" s="7">
        <v>93659.104999999996</v>
      </c>
      <c r="F238" s="7">
        <v>42946.021000000001</v>
      </c>
      <c r="G238" s="7">
        <v>134245.53899999999</v>
      </c>
      <c r="H238" s="72">
        <f>D238/D236*100</f>
        <v>40.358531168583596</v>
      </c>
      <c r="I238" s="72">
        <f>E238/E236*100</f>
        <v>40.781712963787456</v>
      </c>
      <c r="J238" s="8">
        <f t="shared" si="64"/>
        <v>178.44791370590417</v>
      </c>
      <c r="K238" s="8">
        <f t="shared" si="65"/>
        <v>77.801615195037499</v>
      </c>
      <c r="L238" s="8">
        <f t="shared" si="65"/>
        <v>69.767014753466043</v>
      </c>
    </row>
    <row r="239" spans="1:12" s="1" customFormat="1" x14ac:dyDescent="0.2">
      <c r="A239" s="3" t="s">
        <v>45</v>
      </c>
      <c r="B239" s="7"/>
      <c r="C239" s="7"/>
      <c r="D239" s="7"/>
      <c r="E239" s="7"/>
      <c r="F239" s="7"/>
      <c r="G239" s="7"/>
    </row>
    <row r="240" spans="1:12" s="1" customFormat="1" x14ac:dyDescent="0.2">
      <c r="A240" s="6" t="s">
        <v>6</v>
      </c>
      <c r="B240" s="7">
        <v>61273.161</v>
      </c>
      <c r="C240" s="7">
        <v>125917.232</v>
      </c>
      <c r="D240" s="7">
        <v>67642.482000000004</v>
      </c>
      <c r="E240" s="7">
        <v>193559.715</v>
      </c>
      <c r="F240" s="7">
        <v>51146.735000000001</v>
      </c>
      <c r="G240" s="7">
        <v>156734.57199999999</v>
      </c>
      <c r="H240" s="72">
        <f>H241+H242</f>
        <v>100</v>
      </c>
      <c r="I240" s="72">
        <f>I241+I242</f>
        <v>100</v>
      </c>
      <c r="J240" s="8">
        <f t="shared" ref="J240:J245" si="66">D240/B240*100</f>
        <v>110.39496069086432</v>
      </c>
      <c r="K240" s="8">
        <f t="shared" ref="K240:L245" si="67">D240/F240*100</f>
        <v>132.25180844876999</v>
      </c>
      <c r="L240" s="8">
        <f t="shared" si="67"/>
        <v>123.49522669446536</v>
      </c>
    </row>
    <row r="241" spans="1:12" s="1" customFormat="1" x14ac:dyDescent="0.2">
      <c r="A241" s="9" t="s">
        <v>7</v>
      </c>
      <c r="B241" s="7">
        <v>53582.832999999999</v>
      </c>
      <c r="C241" s="7">
        <v>112414.333</v>
      </c>
      <c r="D241" s="7">
        <v>57761.832999999999</v>
      </c>
      <c r="E241" s="7">
        <v>170176.166</v>
      </c>
      <c r="F241" s="7">
        <v>43968.165999999997</v>
      </c>
      <c r="G241" s="7">
        <v>131388.49900000001</v>
      </c>
      <c r="H241" s="72">
        <f>D241/D240*100</f>
        <v>85.392834934708631</v>
      </c>
      <c r="I241" s="72">
        <f>E241/E240*100</f>
        <v>87.91920674196075</v>
      </c>
      <c r="J241" s="8">
        <f t="shared" si="66"/>
        <v>107.79913969834331</v>
      </c>
      <c r="K241" s="8">
        <f t="shared" si="67"/>
        <v>131.37194078097323</v>
      </c>
      <c r="L241" s="8">
        <f t="shared" si="67"/>
        <v>129.52135635555132</v>
      </c>
    </row>
    <row r="242" spans="1:12" s="1" customFormat="1" x14ac:dyDescent="0.2">
      <c r="A242" s="9" t="s">
        <v>8</v>
      </c>
      <c r="B242" s="7">
        <v>7690.3280000000004</v>
      </c>
      <c r="C242" s="7">
        <v>13502.9</v>
      </c>
      <c r="D242" s="7">
        <v>9880.6489999999994</v>
      </c>
      <c r="E242" s="7">
        <v>23383.548999999999</v>
      </c>
      <c r="F242" s="7">
        <v>7178.5690000000004</v>
      </c>
      <c r="G242" s="7">
        <v>25346.073</v>
      </c>
      <c r="H242" s="72">
        <f>D242/D240*100</f>
        <v>14.607165065291364</v>
      </c>
      <c r="I242" s="72">
        <f>E242/E240*100</f>
        <v>12.080793258039256</v>
      </c>
      <c r="J242" s="8">
        <f t="shared" si="66"/>
        <v>128.48150299961196</v>
      </c>
      <c r="K242" s="8">
        <f t="shared" si="67"/>
        <v>137.64092815712991</v>
      </c>
      <c r="L242" s="8">
        <f t="shared" si="67"/>
        <v>92.257088504400656</v>
      </c>
    </row>
    <row r="243" spans="1:12" s="1" customFormat="1" x14ac:dyDescent="0.2">
      <c r="A243" s="6" t="s">
        <v>9</v>
      </c>
      <c r="B243" s="7">
        <v>61273.161</v>
      </c>
      <c r="C243" s="7">
        <v>125917.232</v>
      </c>
      <c r="D243" s="7">
        <v>67642.482000000004</v>
      </c>
      <c r="E243" s="7">
        <v>193559.715</v>
      </c>
      <c r="F243" s="7">
        <v>51146.735000000001</v>
      </c>
      <c r="G243" s="7">
        <v>156734.57199999999</v>
      </c>
      <c r="H243" s="72">
        <f>H244+H245</f>
        <v>100</v>
      </c>
      <c r="I243" s="72">
        <f>I244+I245</f>
        <v>100</v>
      </c>
      <c r="J243" s="8">
        <f t="shared" si="66"/>
        <v>110.39496069086432</v>
      </c>
      <c r="K243" s="8">
        <f t="shared" si="67"/>
        <v>132.25180844876999</v>
      </c>
      <c r="L243" s="8">
        <f t="shared" si="67"/>
        <v>123.49522669446536</v>
      </c>
    </row>
    <row r="244" spans="1:12" s="1" customFormat="1" x14ac:dyDescent="0.2">
      <c r="A244" s="9" t="s">
        <v>10</v>
      </c>
      <c r="B244" s="7">
        <v>42309.866999999998</v>
      </c>
      <c r="C244" s="7">
        <v>72457.527000000002</v>
      </c>
      <c r="D244" s="7">
        <v>40180.553999999996</v>
      </c>
      <c r="E244" s="7">
        <v>112638.08100000001</v>
      </c>
      <c r="F244" s="7">
        <v>26595.184000000001</v>
      </c>
      <c r="G244" s="7">
        <v>68265.356</v>
      </c>
      <c r="H244" s="72">
        <f>D244/D243*100</f>
        <v>59.401359636685115</v>
      </c>
      <c r="I244" s="72">
        <f>E244/E243*100</f>
        <v>58.192935962940432</v>
      </c>
      <c r="J244" s="8">
        <f t="shared" si="66"/>
        <v>94.967337051662199</v>
      </c>
      <c r="K244" s="8">
        <f t="shared" si="67"/>
        <v>151.08206809172665</v>
      </c>
      <c r="L244" s="8">
        <f t="shared" si="67"/>
        <v>165.00035684278862</v>
      </c>
    </row>
    <row r="245" spans="1:12" s="1" customFormat="1" x14ac:dyDescent="0.2">
      <c r="A245" s="9" t="s">
        <v>11</v>
      </c>
      <c r="B245" s="7">
        <v>18963.294000000002</v>
      </c>
      <c r="C245" s="7">
        <v>53459.705999999998</v>
      </c>
      <c r="D245" s="7">
        <v>27461.928</v>
      </c>
      <c r="E245" s="7">
        <v>80921.634000000005</v>
      </c>
      <c r="F245" s="7">
        <v>24551.550999999999</v>
      </c>
      <c r="G245" s="7">
        <v>88469.216</v>
      </c>
      <c r="H245" s="72">
        <f>D245/D243*100</f>
        <v>40.598640363314878</v>
      </c>
      <c r="I245" s="72">
        <f>E245/E243*100</f>
        <v>41.807064037059575</v>
      </c>
      <c r="J245" s="8">
        <f t="shared" si="66"/>
        <v>144.81623287599717</v>
      </c>
      <c r="K245" s="8">
        <f t="shared" si="67"/>
        <v>111.85414721864211</v>
      </c>
      <c r="L245" s="8">
        <f t="shared" si="67"/>
        <v>91.46869121118921</v>
      </c>
    </row>
    <row r="246" spans="1:12" s="1" customFormat="1" x14ac:dyDescent="0.2">
      <c r="A246" s="3" t="s">
        <v>46</v>
      </c>
      <c r="B246" s="7"/>
      <c r="C246" s="7"/>
      <c r="D246" s="7"/>
      <c r="E246" s="7"/>
      <c r="F246" s="7"/>
      <c r="G246" s="7"/>
    </row>
    <row r="247" spans="1:12" s="1" customFormat="1" x14ac:dyDescent="0.2">
      <c r="A247" s="6" t="s">
        <v>6</v>
      </c>
      <c r="B247" s="7">
        <v>8659.1839999999993</v>
      </c>
      <c r="C247" s="7">
        <v>17209.449000000001</v>
      </c>
      <c r="D247" s="7">
        <v>11421.502</v>
      </c>
      <c r="E247" s="7">
        <v>28630.951000000001</v>
      </c>
      <c r="F247" s="7">
        <v>12783.61</v>
      </c>
      <c r="G247" s="7">
        <v>39632.250999999997</v>
      </c>
      <c r="H247" s="72">
        <f>H248+H249</f>
        <v>100</v>
      </c>
      <c r="I247" s="72">
        <f>I248+I249</f>
        <v>99.999999999999986</v>
      </c>
      <c r="J247" s="8">
        <f t="shared" ref="J247:J252" si="68">D247/B247*100</f>
        <v>131.90044235114996</v>
      </c>
      <c r="K247" s="8">
        <f t="shared" ref="K247:L252" si="69">D247/F247*100</f>
        <v>89.344887711687065</v>
      </c>
      <c r="L247" s="8">
        <f t="shared" si="69"/>
        <v>72.241546411280055</v>
      </c>
    </row>
    <row r="248" spans="1:12" s="1" customFormat="1" x14ac:dyDescent="0.2">
      <c r="A248" s="9" t="s">
        <v>7</v>
      </c>
      <c r="B248" s="7">
        <v>4282</v>
      </c>
      <c r="C248" s="7">
        <v>8180.6670000000004</v>
      </c>
      <c r="D248" s="7">
        <v>6071</v>
      </c>
      <c r="E248" s="7">
        <v>14251.666999999999</v>
      </c>
      <c r="F248" s="7">
        <v>6088.6670000000004</v>
      </c>
      <c r="G248" s="7">
        <v>18664</v>
      </c>
      <c r="H248" s="72">
        <f>D248/D247*100</f>
        <v>53.154129815850837</v>
      </c>
      <c r="I248" s="72">
        <f>E248/E247*100</f>
        <v>49.777134542265109</v>
      </c>
      <c r="J248" s="8">
        <f t="shared" si="68"/>
        <v>141.77954226996729</v>
      </c>
      <c r="K248" s="8">
        <f t="shared" si="69"/>
        <v>99.709837966175513</v>
      </c>
      <c r="L248" s="8">
        <f t="shared" si="69"/>
        <v>76.35912451778826</v>
      </c>
    </row>
    <row r="249" spans="1:12" s="1" customFormat="1" x14ac:dyDescent="0.2">
      <c r="A249" s="9" t="s">
        <v>8</v>
      </c>
      <c r="B249" s="7">
        <v>4377.1840000000002</v>
      </c>
      <c r="C249" s="7">
        <v>9028.7819999999992</v>
      </c>
      <c r="D249" s="7">
        <v>5350.5020000000004</v>
      </c>
      <c r="E249" s="7">
        <v>14379.284</v>
      </c>
      <c r="F249" s="7">
        <v>6694.9430000000002</v>
      </c>
      <c r="G249" s="7">
        <v>20968.251</v>
      </c>
      <c r="H249" s="72">
        <f>D249/D247*100</f>
        <v>46.845870184149163</v>
      </c>
      <c r="I249" s="72">
        <f>E249/E247*100</f>
        <v>50.222865457734876</v>
      </c>
      <c r="J249" s="8">
        <f t="shared" si="68"/>
        <v>122.23616827622507</v>
      </c>
      <c r="K249" s="8">
        <f t="shared" si="69"/>
        <v>79.918559426122087</v>
      </c>
      <c r="L249" s="8">
        <f t="shared" si="69"/>
        <v>68.576458761391208</v>
      </c>
    </row>
    <row r="250" spans="1:12" s="1" customFormat="1" x14ac:dyDescent="0.2">
      <c r="A250" s="6" t="s">
        <v>9</v>
      </c>
      <c r="B250" s="7">
        <v>8659.1839999999993</v>
      </c>
      <c r="C250" s="7">
        <v>17209.449000000001</v>
      </c>
      <c r="D250" s="7">
        <v>11421.502</v>
      </c>
      <c r="E250" s="7">
        <v>28630.951000000001</v>
      </c>
      <c r="F250" s="7">
        <v>12783.61</v>
      </c>
      <c r="G250" s="7">
        <v>39632.250999999997</v>
      </c>
      <c r="H250" s="72">
        <f>H251+H252</f>
        <v>99.999999999999986</v>
      </c>
      <c r="I250" s="72">
        <f>I251+I252</f>
        <v>100</v>
      </c>
      <c r="J250" s="8">
        <f t="shared" si="68"/>
        <v>131.90044235114996</v>
      </c>
      <c r="K250" s="8">
        <f t="shared" si="69"/>
        <v>89.344887711687065</v>
      </c>
      <c r="L250" s="8">
        <f t="shared" si="69"/>
        <v>72.241546411280055</v>
      </c>
    </row>
    <row r="251" spans="1:12" s="1" customFormat="1" x14ac:dyDescent="0.2">
      <c r="A251" s="9" t="s">
        <v>10</v>
      </c>
      <c r="B251" s="7">
        <v>1163.7819999999999</v>
      </c>
      <c r="C251" s="7">
        <v>3046.8649999999998</v>
      </c>
      <c r="D251" s="7">
        <v>1647.37</v>
      </c>
      <c r="E251" s="7">
        <v>4694.2349999999997</v>
      </c>
      <c r="F251" s="7">
        <v>1652.845</v>
      </c>
      <c r="G251" s="7">
        <v>5341.7169999999996</v>
      </c>
      <c r="H251" s="72">
        <f>D251/D250*100</f>
        <v>14.423409460507031</v>
      </c>
      <c r="I251" s="72">
        <f>E251/E250*100</f>
        <v>16.395665655674517</v>
      </c>
      <c r="J251" s="8">
        <f t="shared" si="68"/>
        <v>141.55314311443209</v>
      </c>
      <c r="K251" s="8">
        <f t="shared" si="69"/>
        <v>99.668752968366661</v>
      </c>
      <c r="L251" s="8">
        <f t="shared" si="69"/>
        <v>87.878766321765085</v>
      </c>
    </row>
    <row r="252" spans="1:12" s="1" customFormat="1" x14ac:dyDescent="0.2">
      <c r="A252" s="9" t="s">
        <v>11</v>
      </c>
      <c r="B252" s="7">
        <v>7495.402</v>
      </c>
      <c r="C252" s="7">
        <v>14162.584000000001</v>
      </c>
      <c r="D252" s="7">
        <v>9774.1319999999996</v>
      </c>
      <c r="E252" s="7">
        <v>23936.716</v>
      </c>
      <c r="F252" s="7">
        <v>11130.764999999999</v>
      </c>
      <c r="G252" s="7">
        <v>34290.534</v>
      </c>
      <c r="H252" s="72">
        <f>D252/D250*100</f>
        <v>85.576590539492955</v>
      </c>
      <c r="I252" s="72">
        <f>E252/E250*100</f>
        <v>83.60433434432548</v>
      </c>
      <c r="J252" s="8">
        <f t="shared" si="68"/>
        <v>130.40170493857431</v>
      </c>
      <c r="K252" s="8">
        <f t="shared" si="69"/>
        <v>87.811861987922669</v>
      </c>
      <c r="L252" s="8">
        <f t="shared" si="69"/>
        <v>69.80560874321759</v>
      </c>
    </row>
    <row r="253" spans="1:12" s="1" customFormat="1" x14ac:dyDescent="0.2">
      <c r="A253" s="3" t="s">
        <v>47</v>
      </c>
      <c r="B253" s="7"/>
      <c r="C253" s="7"/>
      <c r="D253" s="7"/>
      <c r="E253" s="7"/>
      <c r="F253" s="7"/>
      <c r="G253" s="7"/>
    </row>
    <row r="254" spans="1:12" s="1" customFormat="1" x14ac:dyDescent="0.2">
      <c r="A254" s="6" t="s">
        <v>6</v>
      </c>
      <c r="B254" s="7">
        <v>95427.842999999993</v>
      </c>
      <c r="C254" s="7">
        <v>181922.242</v>
      </c>
      <c r="D254" s="7">
        <v>97743.164999999994</v>
      </c>
      <c r="E254" s="7">
        <v>279665.408</v>
      </c>
      <c r="F254" s="7">
        <v>96405.362999999998</v>
      </c>
      <c r="G254" s="7">
        <v>278197.84399999998</v>
      </c>
      <c r="H254" s="72">
        <f>H255+H256</f>
        <v>100.00000102308944</v>
      </c>
      <c r="I254" s="72">
        <f>I255+I256</f>
        <v>100.00000000000001</v>
      </c>
      <c r="J254" s="8">
        <f t="shared" ref="J254:J259" si="70">D254/B254*100</f>
        <v>102.42625414890705</v>
      </c>
      <c r="K254" s="8">
        <f t="shared" ref="K254:L259" si="71">D254/F254*100</f>
        <v>101.3876842100579</v>
      </c>
      <c r="L254" s="8">
        <f t="shared" si="71"/>
        <v>100.52752529599043</v>
      </c>
    </row>
    <row r="255" spans="1:12" s="1" customFormat="1" x14ac:dyDescent="0.2">
      <c r="A255" s="9" t="s">
        <v>7</v>
      </c>
      <c r="B255" s="7">
        <v>80590.748999999996</v>
      </c>
      <c r="C255" s="7">
        <v>156024.497</v>
      </c>
      <c r="D255" s="7">
        <v>82267.748999999996</v>
      </c>
      <c r="E255" s="7">
        <v>238292.24600000001</v>
      </c>
      <c r="F255" s="7">
        <v>81895.081999999995</v>
      </c>
      <c r="G255" s="7">
        <v>236190.24600000001</v>
      </c>
      <c r="H255" s="72">
        <f>D255/D254*100</f>
        <v>84.167265301875588</v>
      </c>
      <c r="I255" s="72">
        <f>E255/E254*100</f>
        <v>85.206192537047713</v>
      </c>
      <c r="J255" s="8">
        <f t="shared" si="70"/>
        <v>102.08088399823659</v>
      </c>
      <c r="K255" s="8">
        <f t="shared" si="71"/>
        <v>100.45505418750298</v>
      </c>
      <c r="L255" s="8">
        <f t="shared" si="71"/>
        <v>100.88996054477204</v>
      </c>
    </row>
    <row r="256" spans="1:12" s="1" customFormat="1" x14ac:dyDescent="0.2">
      <c r="A256" s="9" t="s">
        <v>8</v>
      </c>
      <c r="B256" s="7">
        <v>14837.093999999999</v>
      </c>
      <c r="C256" s="7">
        <v>25897.744999999999</v>
      </c>
      <c r="D256" s="7">
        <v>15475.416999999999</v>
      </c>
      <c r="E256" s="7">
        <v>41373.161999999997</v>
      </c>
      <c r="F256" s="7">
        <v>14510.281000000001</v>
      </c>
      <c r="G256" s="7">
        <v>42007.597999999998</v>
      </c>
      <c r="H256" s="72">
        <f>D256/D254*100</f>
        <v>15.832735721213856</v>
      </c>
      <c r="I256" s="72">
        <f>E256/E254*100</f>
        <v>14.7938074629523</v>
      </c>
      <c r="J256" s="8">
        <f t="shared" si="70"/>
        <v>104.30221039241243</v>
      </c>
      <c r="K256" s="8">
        <f t="shared" si="71"/>
        <v>106.65139427692681</v>
      </c>
      <c r="L256" s="8">
        <f t="shared" si="71"/>
        <v>98.489711313653302</v>
      </c>
    </row>
    <row r="257" spans="1:12" s="1" customFormat="1" x14ac:dyDescent="0.2">
      <c r="A257" s="6" t="s">
        <v>9</v>
      </c>
      <c r="B257" s="7">
        <v>95427.842999999993</v>
      </c>
      <c r="C257" s="7">
        <v>181922.242</v>
      </c>
      <c r="D257" s="7">
        <v>97743.164999999994</v>
      </c>
      <c r="E257" s="7">
        <v>279665.408</v>
      </c>
      <c r="F257" s="7">
        <v>96405.362999999998</v>
      </c>
      <c r="G257" s="7">
        <v>278197.84399999998</v>
      </c>
      <c r="H257" s="72">
        <f>H258+H259</f>
        <v>100</v>
      </c>
      <c r="I257" s="72">
        <f>I258+I259</f>
        <v>99.999999999999986</v>
      </c>
      <c r="J257" s="8">
        <f t="shared" si="70"/>
        <v>102.42625414890705</v>
      </c>
      <c r="K257" s="8">
        <f t="shared" si="71"/>
        <v>101.3876842100579</v>
      </c>
      <c r="L257" s="8">
        <f t="shared" si="71"/>
        <v>100.52752529599043</v>
      </c>
    </row>
    <row r="258" spans="1:12" s="1" customFormat="1" x14ac:dyDescent="0.2">
      <c r="A258" s="9" t="s">
        <v>10</v>
      </c>
      <c r="B258" s="7">
        <v>2147.7939999999999</v>
      </c>
      <c r="C258" s="7">
        <v>4228.7700000000004</v>
      </c>
      <c r="D258" s="7">
        <v>2533.5010000000002</v>
      </c>
      <c r="E258" s="7">
        <v>6762.2709999999997</v>
      </c>
      <c r="F258" s="7">
        <v>2059.13</v>
      </c>
      <c r="G258" s="7">
        <v>6702.1559999999999</v>
      </c>
      <c r="H258" s="72">
        <f>D258/D257*100</f>
        <v>2.5919981207893161</v>
      </c>
      <c r="I258" s="72">
        <f>E258/E257*100</f>
        <v>2.4179862101500946</v>
      </c>
      <c r="J258" s="8">
        <f t="shared" si="70"/>
        <v>117.95828650233685</v>
      </c>
      <c r="K258" s="8">
        <f t="shared" si="71"/>
        <v>123.03744785419084</v>
      </c>
      <c r="L258" s="8">
        <f t="shared" si="71"/>
        <v>100.89695017543607</v>
      </c>
    </row>
    <row r="259" spans="1:12" s="1" customFormat="1" x14ac:dyDescent="0.2">
      <c r="A259" s="9" t="s">
        <v>11</v>
      </c>
      <c r="B259" s="7">
        <v>93280.047999999995</v>
      </c>
      <c r="C259" s="7">
        <v>177693.473</v>
      </c>
      <c r="D259" s="7">
        <v>95209.664000000004</v>
      </c>
      <c r="E259" s="7">
        <v>272903.13699999999</v>
      </c>
      <c r="F259" s="7">
        <v>94346.232999999993</v>
      </c>
      <c r="G259" s="7">
        <v>271495.68800000002</v>
      </c>
      <c r="H259" s="72">
        <f>D259/D257*100</f>
        <v>97.408001879210687</v>
      </c>
      <c r="I259" s="72">
        <f>E259/E257*100</f>
        <v>97.582013789849896</v>
      </c>
      <c r="J259" s="8">
        <f t="shared" si="70"/>
        <v>102.06862672283361</v>
      </c>
      <c r="K259" s="8">
        <f t="shared" si="71"/>
        <v>100.91517273402957</v>
      </c>
      <c r="L259" s="8">
        <f t="shared" si="71"/>
        <v>100.51840565512038</v>
      </c>
    </row>
    <row r="260" spans="1:12" s="1" customFormat="1" x14ac:dyDescent="0.2">
      <c r="A260" s="3" t="s">
        <v>48</v>
      </c>
      <c r="B260" s="7"/>
      <c r="C260" s="7"/>
      <c r="D260" s="7"/>
      <c r="E260" s="7"/>
      <c r="F260" s="7"/>
      <c r="G260" s="7"/>
    </row>
    <row r="261" spans="1:12" s="1" customFormat="1" x14ac:dyDescent="0.2">
      <c r="A261" s="6" t="s">
        <v>6</v>
      </c>
      <c r="B261" s="7">
        <v>55551.182000000001</v>
      </c>
      <c r="C261" s="7">
        <v>105042.70600000001</v>
      </c>
      <c r="D261" s="7">
        <v>55265.629000000001</v>
      </c>
      <c r="E261" s="7">
        <v>160308.33499999999</v>
      </c>
      <c r="F261" s="7">
        <v>57918.173999999999</v>
      </c>
      <c r="G261" s="7">
        <v>165653.402</v>
      </c>
      <c r="H261" s="72">
        <f>H262+H263</f>
        <v>99.999999999999986</v>
      </c>
      <c r="I261" s="72">
        <f>I262+I263</f>
        <v>100</v>
      </c>
      <c r="J261" s="8">
        <f t="shared" ref="J261:J266" si="72">D261/B261*100</f>
        <v>99.485964133040412</v>
      </c>
      <c r="K261" s="8">
        <f t="shared" ref="K261:L266" si="73">D261/F261*100</f>
        <v>95.420185380844373</v>
      </c>
      <c r="L261" s="8">
        <f t="shared" si="73"/>
        <v>96.773343055158008</v>
      </c>
    </row>
    <row r="262" spans="1:12" s="1" customFormat="1" x14ac:dyDescent="0.2">
      <c r="A262" s="9" t="s">
        <v>7</v>
      </c>
      <c r="B262" s="7">
        <v>52649.998</v>
      </c>
      <c r="C262" s="7">
        <v>100249.996</v>
      </c>
      <c r="D262" s="7">
        <v>52230.998</v>
      </c>
      <c r="E262" s="7">
        <v>152480.99400000001</v>
      </c>
      <c r="F262" s="7">
        <v>54703.998</v>
      </c>
      <c r="G262" s="7">
        <v>156789.99400000001</v>
      </c>
      <c r="H262" s="72">
        <f>D262/D261*100</f>
        <v>94.509008483373989</v>
      </c>
      <c r="I262" s="72">
        <f>E262/E261*100</f>
        <v>95.117321254693337</v>
      </c>
      <c r="J262" s="8">
        <f t="shared" si="72"/>
        <v>99.204178507281242</v>
      </c>
      <c r="K262" s="8">
        <f t="shared" si="73"/>
        <v>95.479306649579797</v>
      </c>
      <c r="L262" s="8">
        <f t="shared" si="73"/>
        <v>97.251737888324683</v>
      </c>
    </row>
    <row r="263" spans="1:12" s="1" customFormat="1" x14ac:dyDescent="0.2">
      <c r="A263" s="9" t="s">
        <v>8</v>
      </c>
      <c r="B263" s="7">
        <v>2901.1840000000002</v>
      </c>
      <c r="C263" s="7">
        <v>4792.71</v>
      </c>
      <c r="D263" s="7">
        <v>3034.6309999999999</v>
      </c>
      <c r="E263" s="7">
        <v>7827.3410000000003</v>
      </c>
      <c r="F263" s="7">
        <v>3214.1759999999999</v>
      </c>
      <c r="G263" s="7">
        <v>8863.4079999999994</v>
      </c>
      <c r="H263" s="72">
        <f>D263/D261*100</f>
        <v>5.4909915166260026</v>
      </c>
      <c r="I263" s="72">
        <f>E263/E261*100</f>
        <v>4.882678745306662</v>
      </c>
      <c r="J263" s="8">
        <f t="shared" si="72"/>
        <v>104.59974272572852</v>
      </c>
      <c r="K263" s="8">
        <f t="shared" si="73"/>
        <v>94.413964885556979</v>
      </c>
      <c r="L263" s="8">
        <f t="shared" si="73"/>
        <v>88.310737811009048</v>
      </c>
    </row>
    <row r="264" spans="1:12" s="1" customFormat="1" x14ac:dyDescent="0.2">
      <c r="A264" s="6" t="s">
        <v>9</v>
      </c>
      <c r="B264" s="7">
        <v>55551.182000000001</v>
      </c>
      <c r="C264" s="7">
        <v>105042.70600000001</v>
      </c>
      <c r="D264" s="7">
        <v>55265.629000000001</v>
      </c>
      <c r="E264" s="7">
        <v>160308.33499999999</v>
      </c>
      <c r="F264" s="7">
        <v>57918.173999999999</v>
      </c>
      <c r="G264" s="7">
        <v>165653.402</v>
      </c>
      <c r="H264" s="72">
        <f>H265+H266</f>
        <v>100</v>
      </c>
      <c r="I264" s="72">
        <f>I265+I266</f>
        <v>100.00000000000001</v>
      </c>
      <c r="J264" s="8">
        <f t="shared" si="72"/>
        <v>99.485964133040412</v>
      </c>
      <c r="K264" s="8">
        <f t="shared" si="73"/>
        <v>95.420185380844373</v>
      </c>
      <c r="L264" s="8">
        <f t="shared" si="73"/>
        <v>96.773343055158008</v>
      </c>
    </row>
    <row r="265" spans="1:12" s="1" customFormat="1" x14ac:dyDescent="0.2">
      <c r="A265" s="9" t="s">
        <v>10</v>
      </c>
      <c r="B265" s="7">
        <v>161.256</v>
      </c>
      <c r="C265" s="7">
        <v>361.08600000000001</v>
      </c>
      <c r="D265" s="7">
        <v>204.91800000000001</v>
      </c>
      <c r="E265" s="7">
        <v>566.00400000000002</v>
      </c>
      <c r="F265" s="7">
        <v>589.32299999999998</v>
      </c>
      <c r="G265" s="7">
        <v>1658.904</v>
      </c>
      <c r="H265" s="72">
        <f>D265/D264*100</f>
        <v>0.37078742015222521</v>
      </c>
      <c r="I265" s="72">
        <f>E265/E264*100</f>
        <v>0.35307209696863234</v>
      </c>
      <c r="J265" s="8">
        <f t="shared" si="72"/>
        <v>127.07620181574639</v>
      </c>
      <c r="K265" s="8">
        <f t="shared" si="73"/>
        <v>34.771763532052887</v>
      </c>
      <c r="L265" s="8">
        <f t="shared" si="73"/>
        <v>34.119153368730196</v>
      </c>
    </row>
    <row r="266" spans="1:12" s="1" customFormat="1" x14ac:dyDescent="0.2">
      <c r="A266" s="9" t="s">
        <v>11</v>
      </c>
      <c r="B266" s="7">
        <v>55389.925000000003</v>
      </c>
      <c r="C266" s="7">
        <v>104681.62</v>
      </c>
      <c r="D266" s="7">
        <v>55060.711000000003</v>
      </c>
      <c r="E266" s="7">
        <v>159742.33100000001</v>
      </c>
      <c r="F266" s="7">
        <v>57328.85</v>
      </c>
      <c r="G266" s="7">
        <v>163994.49799999999</v>
      </c>
      <c r="H266" s="72">
        <f>D266/D264*100</f>
        <v>99.629212579847774</v>
      </c>
      <c r="I266" s="72">
        <f>E266/E264*100</f>
        <v>99.646927903031383</v>
      </c>
      <c r="J266" s="8">
        <f t="shared" si="72"/>
        <v>99.40564281320114</v>
      </c>
      <c r="K266" s="8">
        <f t="shared" si="73"/>
        <v>96.043634226048496</v>
      </c>
      <c r="L266" s="8">
        <f t="shared" si="73"/>
        <v>97.407128256217476</v>
      </c>
    </row>
    <row r="267" spans="1:12" s="1" customFormat="1" x14ac:dyDescent="0.2">
      <c r="A267" s="3" t="s">
        <v>49</v>
      </c>
      <c r="B267" s="7"/>
      <c r="C267" s="7"/>
      <c r="D267" s="7"/>
      <c r="E267" s="7"/>
      <c r="F267" s="7"/>
      <c r="G267" s="7"/>
    </row>
    <row r="268" spans="1:12" s="1" customFormat="1" x14ac:dyDescent="0.2">
      <c r="A268" s="6" t="s">
        <v>6</v>
      </c>
      <c r="B268" s="7">
        <v>2379.2370000000001</v>
      </c>
      <c r="C268" s="7">
        <v>3701.0239999999999</v>
      </c>
      <c r="D268" s="7">
        <v>2993.7570000000001</v>
      </c>
      <c r="E268" s="7">
        <v>6694.7809999999999</v>
      </c>
      <c r="F268" s="7">
        <v>1990.056</v>
      </c>
      <c r="G268" s="7">
        <v>7187.857</v>
      </c>
      <c r="H268" s="72">
        <f>H269+H270</f>
        <v>100</v>
      </c>
      <c r="I268" s="72">
        <f>I269+I270</f>
        <v>100.00000000000001</v>
      </c>
      <c r="J268" s="8">
        <f t="shared" ref="J268:J273" si="74">D268/B268*100</f>
        <v>125.82844836390825</v>
      </c>
      <c r="K268" s="8">
        <f t="shared" ref="K268:L273" si="75">D268/F268*100</f>
        <v>150.435816881535</v>
      </c>
      <c r="L268" s="8">
        <f t="shared" si="75"/>
        <v>93.140152899535977</v>
      </c>
    </row>
    <row r="269" spans="1:12" s="1" customFormat="1" x14ac:dyDescent="0.2">
      <c r="A269" s="9" t="s">
        <v>7</v>
      </c>
      <c r="B269" s="7">
        <v>555.66700000000003</v>
      </c>
      <c r="C269" s="7">
        <v>877.00099999999998</v>
      </c>
      <c r="D269" s="7">
        <v>579.66700000000003</v>
      </c>
      <c r="E269" s="7">
        <v>1456.6679999999999</v>
      </c>
      <c r="F269" s="7">
        <v>305.334</v>
      </c>
      <c r="G269" s="7">
        <v>808.00099999999998</v>
      </c>
      <c r="H269" s="72">
        <f>D269/D268*100</f>
        <v>19.362526751503211</v>
      </c>
      <c r="I269" s="72">
        <f>E269/E268*100</f>
        <v>21.758262144796074</v>
      </c>
      <c r="J269" s="8">
        <f t="shared" si="74"/>
        <v>104.3191335818035</v>
      </c>
      <c r="K269" s="8">
        <f t="shared" si="75"/>
        <v>189.84685622957156</v>
      </c>
      <c r="L269" s="8">
        <f t="shared" si="75"/>
        <v>180.28046994991342</v>
      </c>
    </row>
    <row r="270" spans="1:12" s="1" customFormat="1" x14ac:dyDescent="0.2">
      <c r="A270" s="9" t="s">
        <v>8</v>
      </c>
      <c r="B270" s="7">
        <v>1823.57</v>
      </c>
      <c r="C270" s="7">
        <v>2824.0230000000001</v>
      </c>
      <c r="D270" s="7">
        <v>2414.09</v>
      </c>
      <c r="E270" s="7">
        <v>5238.1130000000003</v>
      </c>
      <c r="F270" s="7">
        <v>1684.722</v>
      </c>
      <c r="G270" s="7">
        <v>6379.8559999999998</v>
      </c>
      <c r="H270" s="72">
        <f>D270/D268*100</f>
        <v>80.637473248496789</v>
      </c>
      <c r="I270" s="72">
        <f>E270/E268*100</f>
        <v>78.241737855203937</v>
      </c>
      <c r="J270" s="8">
        <f t="shared" si="74"/>
        <v>132.38263406395149</v>
      </c>
      <c r="K270" s="8">
        <f t="shared" si="75"/>
        <v>143.2930774335469</v>
      </c>
      <c r="L270" s="8">
        <f t="shared" si="75"/>
        <v>82.103937769128351</v>
      </c>
    </row>
    <row r="271" spans="1:12" s="1" customFormat="1" x14ac:dyDescent="0.2">
      <c r="A271" s="6" t="s">
        <v>9</v>
      </c>
      <c r="B271" s="7">
        <v>2379.2370000000001</v>
      </c>
      <c r="C271" s="7">
        <v>3701.0239999999999</v>
      </c>
      <c r="D271" s="7">
        <v>2993.7570000000001</v>
      </c>
      <c r="E271" s="7">
        <v>6694.7809999999999</v>
      </c>
      <c r="F271" s="7">
        <v>1990.056</v>
      </c>
      <c r="G271" s="7">
        <v>7187.857</v>
      </c>
      <c r="H271" s="72">
        <f>H272+H273</f>
        <v>100.00000000000001</v>
      </c>
      <c r="I271" s="72">
        <f>I272+I273</f>
        <v>100</v>
      </c>
      <c r="J271" s="8">
        <f t="shared" si="74"/>
        <v>125.82844836390825</v>
      </c>
      <c r="K271" s="8">
        <f t="shared" si="75"/>
        <v>150.435816881535</v>
      </c>
      <c r="L271" s="8">
        <f t="shared" si="75"/>
        <v>93.140152899535977</v>
      </c>
    </row>
    <row r="272" spans="1:12" s="1" customFormat="1" x14ac:dyDescent="0.2">
      <c r="A272" s="9" t="s">
        <v>10</v>
      </c>
      <c r="B272" s="7">
        <v>78.009</v>
      </c>
      <c r="C272" s="7">
        <v>161.72300000000001</v>
      </c>
      <c r="D272" s="7">
        <v>121.14</v>
      </c>
      <c r="E272" s="7">
        <v>282.863</v>
      </c>
      <c r="F272" s="7">
        <v>80.542000000000002</v>
      </c>
      <c r="G272" s="7">
        <v>610.10400000000004</v>
      </c>
      <c r="H272" s="72">
        <f>D272/D271*100</f>
        <v>4.0464206012712456</v>
      </c>
      <c r="I272" s="72">
        <f>E272/E271*100</f>
        <v>4.2251270056481314</v>
      </c>
      <c r="J272" s="8">
        <f t="shared" si="74"/>
        <v>155.28977425681651</v>
      </c>
      <c r="K272" s="8">
        <f t="shared" si="75"/>
        <v>150.4059993543741</v>
      </c>
      <c r="L272" s="8">
        <f t="shared" si="75"/>
        <v>46.363079081599203</v>
      </c>
    </row>
    <row r="273" spans="1:12" s="1" customFormat="1" x14ac:dyDescent="0.2">
      <c r="A273" s="9" t="s">
        <v>11</v>
      </c>
      <c r="B273" s="7">
        <v>2301.2280000000001</v>
      </c>
      <c r="C273" s="7">
        <v>3539.3009999999999</v>
      </c>
      <c r="D273" s="7">
        <v>2872.6170000000002</v>
      </c>
      <c r="E273" s="7">
        <v>6411.9179999999997</v>
      </c>
      <c r="F273" s="7">
        <v>1909.5139999999999</v>
      </c>
      <c r="G273" s="7">
        <v>6577.7539999999999</v>
      </c>
      <c r="H273" s="72">
        <f>D273/D271*100</f>
        <v>95.953579398728763</v>
      </c>
      <c r="I273" s="72">
        <f>E273/E271*100</f>
        <v>95.774872994351867</v>
      </c>
      <c r="J273" s="8">
        <f t="shared" si="74"/>
        <v>124.82974307630535</v>
      </c>
      <c r="K273" s="8">
        <f t="shared" si="75"/>
        <v>150.4370745645227</v>
      </c>
      <c r="L273" s="8">
        <f t="shared" si="75"/>
        <v>97.478835480925554</v>
      </c>
    </row>
    <row r="274" spans="1:12" s="1" customFormat="1" x14ac:dyDescent="0.2">
      <c r="A274" s="3" t="s">
        <v>50</v>
      </c>
      <c r="B274" s="7"/>
      <c r="C274" s="7"/>
      <c r="D274" s="7"/>
      <c r="E274" s="7"/>
      <c r="F274" s="7"/>
      <c r="G274" s="7"/>
    </row>
    <row r="275" spans="1:12" s="1" customFormat="1" x14ac:dyDescent="0.2">
      <c r="A275" s="6" t="s">
        <v>6</v>
      </c>
      <c r="B275" s="7">
        <v>2696.7190000000001</v>
      </c>
      <c r="C275" s="7">
        <v>5108.3599999999997</v>
      </c>
      <c r="D275" s="7">
        <v>3042.6930000000002</v>
      </c>
      <c r="E275" s="7">
        <v>8151.0529999999999</v>
      </c>
      <c r="F275" s="7">
        <v>3388.558</v>
      </c>
      <c r="G275" s="7">
        <v>9221.0959999999995</v>
      </c>
      <c r="H275" s="72">
        <f>H276+H277</f>
        <v>99.999999999999986</v>
      </c>
      <c r="I275" s="72">
        <f>I276+I277</f>
        <v>100</v>
      </c>
      <c r="J275" s="8">
        <f t="shared" ref="J275:J280" si="76">D275/B275*100</f>
        <v>112.82944199970409</v>
      </c>
      <c r="K275" s="8">
        <f t="shared" ref="K275:L280" si="77">D275/F275*100</f>
        <v>89.79315095093547</v>
      </c>
      <c r="L275" s="8">
        <f t="shared" si="77"/>
        <v>88.395706974528849</v>
      </c>
    </row>
    <row r="276" spans="1:12" s="1" customFormat="1" x14ac:dyDescent="0.2">
      <c r="A276" s="9" t="s">
        <v>7</v>
      </c>
      <c r="B276" s="7">
        <v>2287.5819999999999</v>
      </c>
      <c r="C276" s="7">
        <v>4354.1639999999998</v>
      </c>
      <c r="D276" s="7">
        <v>2589.5819999999999</v>
      </c>
      <c r="E276" s="7">
        <v>6943.7460000000001</v>
      </c>
      <c r="F276" s="7">
        <v>2655.5819999999999</v>
      </c>
      <c r="G276" s="7">
        <v>7245.7460000000001</v>
      </c>
      <c r="H276" s="72">
        <f>D276/D275*100</f>
        <v>85.108224852129339</v>
      </c>
      <c r="I276" s="72">
        <f>E276/E275*100</f>
        <v>85.188330881911824</v>
      </c>
      <c r="J276" s="8">
        <f t="shared" si="76"/>
        <v>113.20171255063207</v>
      </c>
      <c r="K276" s="8">
        <f t="shared" si="77"/>
        <v>97.514669100784687</v>
      </c>
      <c r="L276" s="8">
        <f t="shared" si="77"/>
        <v>95.83203717049976</v>
      </c>
    </row>
    <row r="277" spans="1:12" s="1" customFormat="1" x14ac:dyDescent="0.2">
      <c r="A277" s="9" t="s">
        <v>8</v>
      </c>
      <c r="B277" s="7">
        <v>409.137</v>
      </c>
      <c r="C277" s="7">
        <v>754.19600000000003</v>
      </c>
      <c r="D277" s="7">
        <v>453.11099999999999</v>
      </c>
      <c r="E277" s="7">
        <v>1207.307</v>
      </c>
      <c r="F277" s="7">
        <v>732.976</v>
      </c>
      <c r="G277" s="7">
        <v>1975.35</v>
      </c>
      <c r="H277" s="72">
        <f>D277/D275*100</f>
        <v>14.89177514787065</v>
      </c>
      <c r="I277" s="72">
        <f>E277/E275*100</f>
        <v>14.811669118088178</v>
      </c>
      <c r="J277" s="8">
        <f t="shared" si="76"/>
        <v>110.74798905989924</v>
      </c>
      <c r="K277" s="8">
        <f t="shared" si="77"/>
        <v>61.817985854925674</v>
      </c>
      <c r="L277" s="8">
        <f t="shared" si="77"/>
        <v>61.118637203533552</v>
      </c>
    </row>
    <row r="278" spans="1:12" s="1" customFormat="1" x14ac:dyDescent="0.2">
      <c r="A278" s="6" t="s">
        <v>9</v>
      </c>
      <c r="B278" s="7">
        <v>2696.7190000000001</v>
      </c>
      <c r="C278" s="7">
        <v>5108.3599999999997</v>
      </c>
      <c r="D278" s="7">
        <v>3042.6930000000002</v>
      </c>
      <c r="E278" s="7">
        <v>8151.0529999999999</v>
      </c>
      <c r="F278" s="7">
        <v>3388.558</v>
      </c>
      <c r="G278" s="7">
        <v>9221.0959999999995</v>
      </c>
      <c r="H278" s="72">
        <f>H279+H280</f>
        <v>100</v>
      </c>
      <c r="I278" s="72">
        <f>I279+I280</f>
        <v>100</v>
      </c>
      <c r="J278" s="8">
        <f t="shared" si="76"/>
        <v>112.82944199970409</v>
      </c>
      <c r="K278" s="8">
        <f t="shared" si="77"/>
        <v>89.79315095093547</v>
      </c>
      <c r="L278" s="8">
        <f t="shared" si="77"/>
        <v>88.395706974528849</v>
      </c>
    </row>
    <row r="279" spans="1:12" s="1" customFormat="1" x14ac:dyDescent="0.2">
      <c r="A279" s="9" t="s">
        <v>10</v>
      </c>
      <c r="B279" s="7">
        <v>334.60199999999998</v>
      </c>
      <c r="C279" s="7">
        <v>726.33799999999997</v>
      </c>
      <c r="D279" s="7">
        <v>190.09</v>
      </c>
      <c r="E279" s="7">
        <v>916.428</v>
      </c>
      <c r="F279" s="7">
        <v>88.587000000000003</v>
      </c>
      <c r="G279" s="7">
        <v>321.24</v>
      </c>
      <c r="H279" s="72">
        <f>D279/D278*100</f>
        <v>6.2474262109256502</v>
      </c>
      <c r="I279" s="72">
        <f>E279/E278*100</f>
        <v>11.243062706131344</v>
      </c>
      <c r="J279" s="8">
        <f t="shared" si="76"/>
        <v>56.810778178253571</v>
      </c>
      <c r="K279" s="8">
        <f t="shared" si="77"/>
        <v>214.58001738404056</v>
      </c>
      <c r="L279" s="8">
        <f t="shared" si="77"/>
        <v>285.27829660067238</v>
      </c>
    </row>
    <row r="280" spans="1:12" s="1" customFormat="1" x14ac:dyDescent="0.2">
      <c r="A280" s="9" t="s">
        <v>11</v>
      </c>
      <c r="B280" s="7">
        <v>2362.1170000000002</v>
      </c>
      <c r="C280" s="7">
        <v>4382.0219999999999</v>
      </c>
      <c r="D280" s="7">
        <v>2852.6030000000001</v>
      </c>
      <c r="E280" s="7">
        <v>7234.625</v>
      </c>
      <c r="F280" s="7">
        <v>3299.9720000000002</v>
      </c>
      <c r="G280" s="7">
        <v>8899.8559999999998</v>
      </c>
      <c r="H280" s="72">
        <f>D280/D278*100</f>
        <v>93.752573789074347</v>
      </c>
      <c r="I280" s="72">
        <f>E280/E278*100</f>
        <v>88.75693729386866</v>
      </c>
      <c r="J280" s="8">
        <f t="shared" si="76"/>
        <v>120.7646784642759</v>
      </c>
      <c r="K280" s="8">
        <f t="shared" si="77"/>
        <v>86.443248609382138</v>
      </c>
      <c r="L280" s="8">
        <f t="shared" si="77"/>
        <v>81.289236589895381</v>
      </c>
    </row>
    <row r="281" spans="1:12" s="1" customFormat="1" x14ac:dyDescent="0.2">
      <c r="A281" s="3" t="s">
        <v>51</v>
      </c>
      <c r="B281" s="7"/>
      <c r="C281" s="7"/>
      <c r="D281" s="7"/>
      <c r="E281" s="7"/>
      <c r="F281" s="7"/>
      <c r="G281" s="7"/>
    </row>
    <row r="282" spans="1:12" s="1" customFormat="1" x14ac:dyDescent="0.2">
      <c r="A282" s="6" t="s">
        <v>6</v>
      </c>
      <c r="B282" s="7">
        <v>8070.3310000000001</v>
      </c>
      <c r="C282" s="7">
        <v>15065.472</v>
      </c>
      <c r="D282" s="7">
        <v>8157.2420000000002</v>
      </c>
      <c r="E282" s="7">
        <v>23222.713</v>
      </c>
      <c r="F282" s="7">
        <v>6679.5839999999998</v>
      </c>
      <c r="G282" s="7">
        <v>18333.415000000001</v>
      </c>
      <c r="H282" s="72">
        <f>H283+H284</f>
        <v>99.999987740954595</v>
      </c>
      <c r="I282" s="72">
        <f>I283+I284</f>
        <v>100</v>
      </c>
      <c r="J282" s="8">
        <f t="shared" ref="J282:J287" si="78">D282/B282*100</f>
        <v>101.07691989337239</v>
      </c>
      <c r="K282" s="8">
        <f t="shared" ref="K282:L287" si="79">D282/F282*100</f>
        <v>122.12200640039859</v>
      </c>
      <c r="L282" s="8">
        <f t="shared" si="79"/>
        <v>126.66877938452818</v>
      </c>
    </row>
    <row r="283" spans="1:12" s="1" customFormat="1" x14ac:dyDescent="0.2">
      <c r="A283" s="9" t="s">
        <v>7</v>
      </c>
      <c r="B283" s="7">
        <v>3780.1680000000001</v>
      </c>
      <c r="C283" s="7">
        <v>7891.67</v>
      </c>
      <c r="D283" s="7">
        <v>4539.1679999999997</v>
      </c>
      <c r="E283" s="7">
        <v>12430.838</v>
      </c>
      <c r="F283" s="7">
        <v>3454.1680000000001</v>
      </c>
      <c r="G283" s="7">
        <v>9889.5049999999992</v>
      </c>
      <c r="H283" s="72">
        <f>D283/D282*100</f>
        <v>55.645866580886036</v>
      </c>
      <c r="I283" s="72">
        <f>E283/E282*100</f>
        <v>53.528793125936659</v>
      </c>
      <c r="J283" s="8">
        <f t="shared" si="78"/>
        <v>120.0784727028005</v>
      </c>
      <c r="K283" s="8">
        <f t="shared" si="79"/>
        <v>131.41132683760603</v>
      </c>
      <c r="L283" s="8">
        <f t="shared" si="79"/>
        <v>125.69727200704182</v>
      </c>
    </row>
    <row r="284" spans="1:12" s="1" customFormat="1" x14ac:dyDescent="0.2">
      <c r="A284" s="9" t="s">
        <v>8</v>
      </c>
      <c r="B284" s="7">
        <v>4290.1620000000003</v>
      </c>
      <c r="C284" s="7">
        <v>7173.8019999999997</v>
      </c>
      <c r="D284" s="7">
        <v>3618.0729999999999</v>
      </c>
      <c r="E284" s="7">
        <v>10791.875</v>
      </c>
      <c r="F284" s="7">
        <v>3225.415</v>
      </c>
      <c r="G284" s="7">
        <v>8443.91</v>
      </c>
      <c r="H284" s="72">
        <f>D284/D282*100</f>
        <v>44.354121160068559</v>
      </c>
      <c r="I284" s="72">
        <f>E284/E282*100</f>
        <v>46.471206874063334</v>
      </c>
      <c r="J284" s="8">
        <f t="shared" si="78"/>
        <v>84.33418131995947</v>
      </c>
      <c r="K284" s="8">
        <f t="shared" si="79"/>
        <v>112.17387529976763</v>
      </c>
      <c r="L284" s="8">
        <f t="shared" si="79"/>
        <v>127.80660854983059</v>
      </c>
    </row>
    <row r="285" spans="1:12" s="1" customFormat="1" x14ac:dyDescent="0.2">
      <c r="A285" s="6" t="s">
        <v>9</v>
      </c>
      <c r="B285" s="7">
        <v>8070.3310000000001</v>
      </c>
      <c r="C285" s="7">
        <v>15065.472</v>
      </c>
      <c r="D285" s="7">
        <v>8157.2420000000002</v>
      </c>
      <c r="E285" s="7">
        <v>23222.713</v>
      </c>
      <c r="F285" s="7">
        <v>6679.5839999999998</v>
      </c>
      <c r="G285" s="7">
        <v>18333.415000000001</v>
      </c>
      <c r="H285" s="72">
        <f>H286+H287</f>
        <v>100</v>
      </c>
      <c r="I285" s="72">
        <f>I286+I287</f>
        <v>100.00000430612909</v>
      </c>
      <c r="J285" s="8">
        <f t="shared" si="78"/>
        <v>101.07691989337239</v>
      </c>
      <c r="K285" s="8">
        <f t="shared" si="79"/>
        <v>122.12200640039859</v>
      </c>
      <c r="L285" s="8">
        <f t="shared" si="79"/>
        <v>126.66877938452818</v>
      </c>
    </row>
    <row r="286" spans="1:12" s="1" customFormat="1" x14ac:dyDescent="0.2">
      <c r="A286" s="9" t="s">
        <v>10</v>
      </c>
      <c r="B286" s="7">
        <v>250.58699999999999</v>
      </c>
      <c r="C286" s="7">
        <v>481.67700000000002</v>
      </c>
      <c r="D286" s="7">
        <v>314.66199999999998</v>
      </c>
      <c r="E286" s="7">
        <v>796.33900000000006</v>
      </c>
      <c r="F286" s="7">
        <v>172.23</v>
      </c>
      <c r="G286" s="7">
        <v>453.89499999999998</v>
      </c>
      <c r="H286" s="72">
        <f>D286/D285*100</f>
        <v>3.8574557430072565</v>
      </c>
      <c r="I286" s="72">
        <f>E286/E285*100</f>
        <v>3.4291385334693669</v>
      </c>
      <c r="J286" s="8">
        <f t="shared" si="78"/>
        <v>125.56996172985828</v>
      </c>
      <c r="K286" s="8">
        <f t="shared" si="79"/>
        <v>182.69871683214308</v>
      </c>
      <c r="L286" s="8">
        <f t="shared" si="79"/>
        <v>175.44564271472478</v>
      </c>
    </row>
    <row r="287" spans="1:12" s="1" customFormat="1" x14ac:dyDescent="0.2">
      <c r="A287" s="9" t="s">
        <v>11</v>
      </c>
      <c r="B287" s="7">
        <v>7819.7430000000004</v>
      </c>
      <c r="C287" s="7">
        <v>14583.795</v>
      </c>
      <c r="D287" s="7">
        <v>7842.58</v>
      </c>
      <c r="E287" s="7">
        <v>22426.375</v>
      </c>
      <c r="F287" s="7">
        <v>6507.3540000000003</v>
      </c>
      <c r="G287" s="7">
        <v>17879.52</v>
      </c>
      <c r="H287" s="72">
        <f>D287/D285*100</f>
        <v>96.14254425699275</v>
      </c>
      <c r="I287" s="72">
        <f>E287/E285*100</f>
        <v>96.570865772659715</v>
      </c>
      <c r="J287" s="8">
        <f t="shared" si="78"/>
        <v>100.29204284590938</v>
      </c>
      <c r="K287" s="8">
        <f t="shared" si="79"/>
        <v>120.51872389299861</v>
      </c>
      <c r="L287" s="8">
        <f t="shared" si="79"/>
        <v>125.43052050614334</v>
      </c>
    </row>
    <row r="288" spans="1:12" s="1" customFormat="1" ht="33.75" x14ac:dyDescent="0.2">
      <c r="A288" s="3" t="s">
        <v>52</v>
      </c>
      <c r="B288" s="7"/>
      <c r="C288" s="7"/>
      <c r="D288" s="7"/>
      <c r="E288" s="7"/>
      <c r="F288" s="7"/>
      <c r="G288" s="7"/>
    </row>
    <row r="289" spans="1:12" s="1" customFormat="1" x14ac:dyDescent="0.2">
      <c r="A289" s="6" t="s">
        <v>6</v>
      </c>
      <c r="B289" s="7">
        <v>1525.451</v>
      </c>
      <c r="C289" s="7">
        <v>2484.1869999999999</v>
      </c>
      <c r="D289" s="7">
        <v>1213.9639999999999</v>
      </c>
      <c r="E289" s="7">
        <v>3698.1509999999998</v>
      </c>
      <c r="F289" s="7">
        <v>1532.895</v>
      </c>
      <c r="G289" s="7">
        <v>4711.1989999999996</v>
      </c>
      <c r="H289" s="72">
        <f>H290+H291</f>
        <v>100</v>
      </c>
      <c r="I289" s="72">
        <f>I290+I291</f>
        <v>100.00000000000001</v>
      </c>
      <c r="J289" s="8">
        <f t="shared" ref="J289:J294" si="80">D289/B289*100</f>
        <v>79.580661719058824</v>
      </c>
      <c r="K289" s="8">
        <f t="shared" ref="K289:L294" si="81">D289/F289*100</f>
        <v>79.194204430179497</v>
      </c>
      <c r="L289" s="8">
        <f t="shared" si="81"/>
        <v>78.497023793730648</v>
      </c>
    </row>
    <row r="290" spans="1:12" s="1" customFormat="1" x14ac:dyDescent="0.2">
      <c r="A290" s="9" t="s">
        <v>7</v>
      </c>
      <c r="B290" s="7">
        <v>602.58299999999997</v>
      </c>
      <c r="C290" s="7">
        <v>975.16600000000005</v>
      </c>
      <c r="D290" s="7">
        <v>484.58300000000003</v>
      </c>
      <c r="E290" s="7">
        <v>1459.749</v>
      </c>
      <c r="F290" s="7">
        <v>740.58299999999997</v>
      </c>
      <c r="G290" s="7">
        <v>2042.749</v>
      </c>
      <c r="H290" s="72">
        <f>D290/D289*100</f>
        <v>39.917411059965538</v>
      </c>
      <c r="I290" s="72">
        <f>E290/E289*100</f>
        <v>39.472401208063168</v>
      </c>
      <c r="J290" s="8">
        <f t="shared" si="80"/>
        <v>80.417635412880898</v>
      </c>
      <c r="K290" s="8">
        <f t="shared" si="81"/>
        <v>65.432638880449602</v>
      </c>
      <c r="L290" s="8">
        <f t="shared" si="81"/>
        <v>71.460027639225373</v>
      </c>
    </row>
    <row r="291" spans="1:12" s="1" customFormat="1" x14ac:dyDescent="0.2">
      <c r="A291" s="9" t="s">
        <v>8</v>
      </c>
      <c r="B291" s="7">
        <v>922.86800000000005</v>
      </c>
      <c r="C291" s="7">
        <v>1509.021</v>
      </c>
      <c r="D291" s="7">
        <v>729.38099999999997</v>
      </c>
      <c r="E291" s="7">
        <v>2238.402</v>
      </c>
      <c r="F291" s="7">
        <v>792.31200000000001</v>
      </c>
      <c r="G291" s="7">
        <v>2668.45</v>
      </c>
      <c r="H291" s="72">
        <f>D291/D289*100</f>
        <v>60.082588940034462</v>
      </c>
      <c r="I291" s="72">
        <f>E291/E289*100</f>
        <v>60.527598791936846</v>
      </c>
      <c r="J291" s="8">
        <f t="shared" si="80"/>
        <v>79.034163065573836</v>
      </c>
      <c r="K291" s="8">
        <f t="shared" si="81"/>
        <v>92.057295610819978</v>
      </c>
      <c r="L291" s="8">
        <f t="shared" si="81"/>
        <v>83.883977589986699</v>
      </c>
    </row>
    <row r="292" spans="1:12" s="1" customFormat="1" x14ac:dyDescent="0.2">
      <c r="A292" s="6" t="s">
        <v>9</v>
      </c>
      <c r="B292" s="7">
        <v>1525.451</v>
      </c>
      <c r="C292" s="7">
        <v>2484.1869999999999</v>
      </c>
      <c r="D292" s="7">
        <v>1213.9639999999999</v>
      </c>
      <c r="E292" s="7">
        <v>3698.1509999999998</v>
      </c>
      <c r="F292" s="7">
        <v>1532.895</v>
      </c>
      <c r="G292" s="7">
        <v>4711.1989999999996</v>
      </c>
      <c r="H292" s="72">
        <f>H293+H294</f>
        <v>100</v>
      </c>
      <c r="I292" s="72">
        <f>I293+I294</f>
        <v>100.00000000000001</v>
      </c>
      <c r="J292" s="8">
        <f t="shared" si="80"/>
        <v>79.580661719058824</v>
      </c>
      <c r="K292" s="8">
        <f t="shared" si="81"/>
        <v>79.194204430179497</v>
      </c>
      <c r="L292" s="8">
        <f t="shared" si="81"/>
        <v>78.497023793730648</v>
      </c>
    </row>
    <row r="293" spans="1:12" s="1" customFormat="1" x14ac:dyDescent="0.2">
      <c r="A293" s="9" t="s">
        <v>10</v>
      </c>
      <c r="B293" s="7">
        <v>4.431</v>
      </c>
      <c r="C293" s="7">
        <v>18.917000000000002</v>
      </c>
      <c r="D293" s="7">
        <v>9.1460000000000008</v>
      </c>
      <c r="E293" s="7">
        <v>28.062999999999999</v>
      </c>
      <c r="F293" s="7">
        <v>11.263</v>
      </c>
      <c r="G293" s="7">
        <v>38.767000000000003</v>
      </c>
      <c r="H293" s="72">
        <f>D293/D292*100</f>
        <v>0.75339960657811944</v>
      </c>
      <c r="I293" s="72">
        <f>E293/E292*100</f>
        <v>0.75883867370477842</v>
      </c>
      <c r="J293" s="8">
        <f t="shared" si="80"/>
        <v>206.40938839990972</v>
      </c>
      <c r="K293" s="8">
        <f t="shared" si="81"/>
        <v>81.203942111338009</v>
      </c>
      <c r="L293" s="8">
        <f t="shared" si="81"/>
        <v>72.388887455825824</v>
      </c>
    </row>
    <row r="294" spans="1:12" s="1" customFormat="1" x14ac:dyDescent="0.2">
      <c r="A294" s="9" t="s">
        <v>11</v>
      </c>
      <c r="B294" s="7">
        <v>1521.02</v>
      </c>
      <c r="C294" s="7">
        <v>2465.27</v>
      </c>
      <c r="D294" s="7">
        <v>1204.818</v>
      </c>
      <c r="E294" s="7">
        <v>3670.0880000000002</v>
      </c>
      <c r="F294" s="7">
        <v>1521.6320000000001</v>
      </c>
      <c r="G294" s="7">
        <v>4672.4319999999998</v>
      </c>
      <c r="H294" s="72">
        <f>D294/D292*100</f>
        <v>99.246600393421886</v>
      </c>
      <c r="I294" s="72">
        <f>E294/E292*100</f>
        <v>99.241161326295241</v>
      </c>
      <c r="J294" s="8">
        <f t="shared" si="80"/>
        <v>79.211187229622226</v>
      </c>
      <c r="K294" s="8">
        <f t="shared" si="81"/>
        <v>79.179328510441422</v>
      </c>
      <c r="L294" s="8">
        <f t="shared" si="81"/>
        <v>78.547702780907258</v>
      </c>
    </row>
    <row r="295" spans="1:12" s="1" customFormat="1" ht="22.5" x14ac:dyDescent="0.2">
      <c r="A295" s="3" t="s">
        <v>53</v>
      </c>
      <c r="B295" s="7"/>
      <c r="C295" s="7"/>
      <c r="D295" s="7"/>
      <c r="E295" s="7"/>
      <c r="F295" s="7"/>
      <c r="G295" s="7"/>
    </row>
    <row r="296" spans="1:12" s="1" customFormat="1" x14ac:dyDescent="0.2">
      <c r="A296" s="6" t="s">
        <v>6</v>
      </c>
      <c r="B296" s="7">
        <v>23096.866999999998</v>
      </c>
      <c r="C296" s="7">
        <v>46250.264999999999</v>
      </c>
      <c r="D296" s="7">
        <v>24826.581999999999</v>
      </c>
      <c r="E296" s="7">
        <v>71076.846999999994</v>
      </c>
      <c r="F296" s="7">
        <v>22804.192999999999</v>
      </c>
      <c r="G296" s="7">
        <v>66752.347999999998</v>
      </c>
      <c r="H296" s="72">
        <f>H297+H298</f>
        <v>100.00000000000003</v>
      </c>
      <c r="I296" s="72">
        <f>I297+I298</f>
        <v>99.999998593072092</v>
      </c>
      <c r="J296" s="8">
        <f t="shared" ref="J296:J301" si="82">D296/B296*100</f>
        <v>107.48895943332921</v>
      </c>
      <c r="K296" s="8">
        <f t="shared" ref="K296:L301" si="83">D296/F296*100</f>
        <v>108.8684962454054</v>
      </c>
      <c r="L296" s="8">
        <f t="shared" si="83"/>
        <v>106.4784223020889</v>
      </c>
    </row>
    <row r="297" spans="1:12" s="1" customFormat="1" x14ac:dyDescent="0.2">
      <c r="A297" s="9" t="s">
        <v>7</v>
      </c>
      <c r="B297" s="7">
        <v>19312.167000000001</v>
      </c>
      <c r="C297" s="7">
        <v>38839.667000000001</v>
      </c>
      <c r="D297" s="7">
        <v>20516.167000000001</v>
      </c>
      <c r="E297" s="7">
        <v>59355.834000000003</v>
      </c>
      <c r="F297" s="7">
        <v>18903.167000000001</v>
      </c>
      <c r="G297" s="7">
        <v>56012.500999999997</v>
      </c>
      <c r="H297" s="72">
        <f>D297/D296*100</f>
        <v>82.637904001444923</v>
      </c>
      <c r="I297" s="72">
        <f>E297/E296*100</f>
        <v>83.509379643697486</v>
      </c>
      <c r="J297" s="8">
        <f t="shared" si="82"/>
        <v>106.23441170532546</v>
      </c>
      <c r="K297" s="8">
        <f t="shared" si="83"/>
        <v>108.53296169895764</v>
      </c>
      <c r="L297" s="8">
        <f t="shared" si="83"/>
        <v>105.9689050485355</v>
      </c>
    </row>
    <row r="298" spans="1:12" s="1" customFormat="1" x14ac:dyDescent="0.2">
      <c r="A298" s="9" t="s">
        <v>8</v>
      </c>
      <c r="B298" s="7">
        <v>3784.7</v>
      </c>
      <c r="C298" s="7">
        <v>7410.598</v>
      </c>
      <c r="D298" s="7">
        <v>4310.415</v>
      </c>
      <c r="E298" s="7">
        <v>11721.012000000001</v>
      </c>
      <c r="F298" s="7">
        <v>3901.0259999999998</v>
      </c>
      <c r="G298" s="7">
        <v>10739.847</v>
      </c>
      <c r="H298" s="72">
        <f>D298/D296*100</f>
        <v>17.362095998555098</v>
      </c>
      <c r="I298" s="72">
        <f>E298/E296*100</f>
        <v>16.490618949374614</v>
      </c>
      <c r="J298" s="8">
        <f t="shared" si="82"/>
        <v>113.89053293523925</v>
      </c>
      <c r="K298" s="8">
        <f t="shared" si="83"/>
        <v>110.4943930135303</v>
      </c>
      <c r="L298" s="8">
        <f t="shared" si="83"/>
        <v>109.13574467122298</v>
      </c>
    </row>
    <row r="299" spans="1:12" s="1" customFormat="1" x14ac:dyDescent="0.2">
      <c r="A299" s="6" t="s">
        <v>9</v>
      </c>
      <c r="B299" s="7">
        <v>23096.866999999998</v>
      </c>
      <c r="C299" s="7">
        <v>46250.264999999999</v>
      </c>
      <c r="D299" s="7">
        <v>24826.581999999999</v>
      </c>
      <c r="E299" s="7">
        <v>71076.846999999994</v>
      </c>
      <c r="F299" s="7">
        <v>22804.192999999999</v>
      </c>
      <c r="G299" s="7">
        <v>66752.347999999998</v>
      </c>
      <c r="H299" s="72">
        <f>H300+H301</f>
        <v>100.00000000000001</v>
      </c>
      <c r="I299" s="72">
        <f>I300+I301</f>
        <v>100</v>
      </c>
      <c r="J299" s="8">
        <f t="shared" si="82"/>
        <v>107.48895943332921</v>
      </c>
      <c r="K299" s="8">
        <f t="shared" si="83"/>
        <v>108.8684962454054</v>
      </c>
      <c r="L299" s="8">
        <f t="shared" si="83"/>
        <v>106.4784223020889</v>
      </c>
    </row>
    <row r="300" spans="1:12" s="1" customFormat="1" x14ac:dyDescent="0.2">
      <c r="A300" s="9" t="s">
        <v>10</v>
      </c>
      <c r="B300" s="7">
        <v>1205.7460000000001</v>
      </c>
      <c r="C300" s="7">
        <v>2362.2950000000001</v>
      </c>
      <c r="D300" s="7">
        <v>1343.886</v>
      </c>
      <c r="E300" s="7">
        <v>3706.181</v>
      </c>
      <c r="F300" s="7">
        <v>1113.7909999999999</v>
      </c>
      <c r="G300" s="7">
        <v>3010.6950000000002</v>
      </c>
      <c r="H300" s="72">
        <f>D300/D299*100</f>
        <v>5.4130931112466465</v>
      </c>
      <c r="I300" s="72">
        <f>E300/E299*100</f>
        <v>5.2143294988873103</v>
      </c>
      <c r="J300" s="8">
        <f t="shared" si="82"/>
        <v>111.45680765268968</v>
      </c>
      <c r="K300" s="8">
        <f t="shared" si="83"/>
        <v>120.65872322545252</v>
      </c>
      <c r="L300" s="8">
        <f t="shared" si="83"/>
        <v>123.1005133366216</v>
      </c>
    </row>
    <row r="301" spans="1:12" s="1" customFormat="1" x14ac:dyDescent="0.2">
      <c r="A301" s="9" t="s">
        <v>11</v>
      </c>
      <c r="B301" s="7">
        <v>21891.120999999999</v>
      </c>
      <c r="C301" s="7">
        <v>43887.97</v>
      </c>
      <c r="D301" s="7">
        <v>23482.696</v>
      </c>
      <c r="E301" s="7">
        <v>67370.665999999997</v>
      </c>
      <c r="F301" s="7">
        <v>21690.401999999998</v>
      </c>
      <c r="G301" s="7">
        <v>63741.652999999998</v>
      </c>
      <c r="H301" s="72">
        <f>D301/D299*100</f>
        <v>94.586906888753361</v>
      </c>
      <c r="I301" s="72">
        <f>E301/E299*100</f>
        <v>94.785670501112691</v>
      </c>
      <c r="J301" s="8">
        <f t="shared" si="82"/>
        <v>107.27041342469397</v>
      </c>
      <c r="K301" s="8">
        <f t="shared" si="83"/>
        <v>108.26307414680467</v>
      </c>
      <c r="L301" s="8">
        <f t="shared" si="83"/>
        <v>105.69331485645657</v>
      </c>
    </row>
    <row r="302" spans="1:12" s="1" customFormat="1" x14ac:dyDescent="0.2">
      <c r="A302" s="3" t="s">
        <v>54</v>
      </c>
      <c r="B302" s="7"/>
      <c r="C302" s="7"/>
      <c r="D302" s="7"/>
      <c r="E302" s="7"/>
      <c r="F302" s="7"/>
      <c r="G302" s="7"/>
    </row>
    <row r="303" spans="1:12" s="1" customFormat="1" x14ac:dyDescent="0.2">
      <c r="A303" s="6" t="s">
        <v>6</v>
      </c>
      <c r="B303" s="7">
        <v>339521.86</v>
      </c>
      <c r="C303" s="7">
        <v>703226.98</v>
      </c>
      <c r="D303" s="7">
        <v>410221.03999999969</v>
      </c>
      <c r="E303" s="7">
        <v>1113448.0199999998</v>
      </c>
      <c r="F303" s="7">
        <v>400873.01299999998</v>
      </c>
      <c r="G303" s="7">
        <v>1130261.8929999999</v>
      </c>
      <c r="H303" s="72">
        <f>H304+H305</f>
        <v>100</v>
      </c>
      <c r="I303" s="72">
        <f>I304+I305</f>
        <v>100</v>
      </c>
      <c r="J303" s="8">
        <f t="shared" ref="J303:J308" si="84">D303/B303*100</f>
        <v>120.82315995794784</v>
      </c>
      <c r="K303" s="8">
        <f t="shared" ref="K303:L308" si="85">D303/F303*100</f>
        <v>102.33191726478223</v>
      </c>
      <c r="L303" s="8">
        <f t="shared" si="85"/>
        <v>98.512391410863913</v>
      </c>
    </row>
    <row r="304" spans="1:12" s="1" customFormat="1" x14ac:dyDescent="0.2">
      <c r="A304" s="9" t="s">
        <v>7</v>
      </c>
      <c r="B304" s="7">
        <v>330207.5</v>
      </c>
      <c r="C304" s="7">
        <v>675687.6</v>
      </c>
      <c r="D304" s="7">
        <v>391400.7999999997</v>
      </c>
      <c r="E304" s="7">
        <v>1067088.3999999997</v>
      </c>
      <c r="F304" s="7">
        <v>373609.71299999999</v>
      </c>
      <c r="G304" s="7">
        <v>1058812.713</v>
      </c>
      <c r="H304" s="72">
        <f>D304/D303*100</f>
        <v>95.412170960319344</v>
      </c>
      <c r="I304" s="72">
        <f>E304/E303*100</f>
        <v>95.83639117702144</v>
      </c>
      <c r="J304" s="8">
        <f t="shared" si="84"/>
        <v>118.53177168901364</v>
      </c>
      <c r="K304" s="8">
        <f t="shared" si="85"/>
        <v>104.76194445190983</v>
      </c>
      <c r="L304" s="8">
        <f t="shared" si="85"/>
        <v>100.78160064555249</v>
      </c>
    </row>
    <row r="305" spans="1:12" s="1" customFormat="1" x14ac:dyDescent="0.2">
      <c r="A305" s="9" t="s">
        <v>8</v>
      </c>
      <c r="B305" s="7">
        <v>9314.36</v>
      </c>
      <c r="C305" s="7">
        <v>27539.38</v>
      </c>
      <c r="D305" s="7">
        <v>18820.240000000002</v>
      </c>
      <c r="E305" s="7">
        <v>46359.62</v>
      </c>
      <c r="F305" s="7">
        <v>27263.3</v>
      </c>
      <c r="G305" s="7">
        <v>71449.179999999993</v>
      </c>
      <c r="H305" s="72">
        <f>D305/D303*100</f>
        <v>4.5878290396806598</v>
      </c>
      <c r="I305" s="72">
        <f>E305/E303*100</f>
        <v>4.1636088229785537</v>
      </c>
      <c r="J305" s="8">
        <f t="shared" si="84"/>
        <v>202.05617992003747</v>
      </c>
      <c r="K305" s="8">
        <f t="shared" si="85"/>
        <v>69.031408523546318</v>
      </c>
      <c r="L305" s="8">
        <f t="shared" si="85"/>
        <v>64.884747452664968</v>
      </c>
    </row>
    <row r="306" spans="1:12" s="1" customFormat="1" x14ac:dyDescent="0.2">
      <c r="A306" s="6" t="s">
        <v>9</v>
      </c>
      <c r="B306" s="7">
        <v>339521.86</v>
      </c>
      <c r="C306" s="7">
        <v>703226.98</v>
      </c>
      <c r="D306" s="7">
        <v>410221.03999999969</v>
      </c>
      <c r="E306" s="7">
        <v>1113448.0199999998</v>
      </c>
      <c r="F306" s="7">
        <v>400873.01299999998</v>
      </c>
      <c r="G306" s="7">
        <v>1130261.8929999999</v>
      </c>
      <c r="H306" s="72">
        <f>H307+H308</f>
        <v>100</v>
      </c>
      <c r="I306" s="72">
        <f>I307+I308</f>
        <v>99.999999999999986</v>
      </c>
      <c r="J306" s="8">
        <f t="shared" si="84"/>
        <v>120.82315995794784</v>
      </c>
      <c r="K306" s="8">
        <f t="shared" si="85"/>
        <v>102.33191726478223</v>
      </c>
      <c r="L306" s="8">
        <f t="shared" si="85"/>
        <v>98.512391410863913</v>
      </c>
    </row>
    <row r="307" spans="1:12" s="1" customFormat="1" x14ac:dyDescent="0.2">
      <c r="A307" s="9" t="s">
        <v>10</v>
      </c>
      <c r="B307" s="7">
        <v>3088.4</v>
      </c>
      <c r="C307" s="7">
        <v>7329.2</v>
      </c>
      <c r="D307" s="7">
        <v>1864.8</v>
      </c>
      <c r="E307" s="7">
        <v>9194</v>
      </c>
      <c r="F307" s="7">
        <v>9222.4</v>
      </c>
      <c r="G307" s="7">
        <v>28597.9</v>
      </c>
      <c r="H307" s="72">
        <f>D307/D306*100</f>
        <v>0.45458419197611155</v>
      </c>
      <c r="I307" s="72">
        <f>E307/E306*100</f>
        <v>0.82572332384227531</v>
      </c>
      <c r="J307" s="8">
        <f t="shared" si="84"/>
        <v>60.380779691749773</v>
      </c>
      <c r="K307" s="8">
        <f t="shared" si="85"/>
        <v>20.220333102012493</v>
      </c>
      <c r="L307" s="8">
        <f t="shared" si="85"/>
        <v>32.149213753457417</v>
      </c>
    </row>
    <row r="308" spans="1:12" s="1" customFormat="1" x14ac:dyDescent="0.2">
      <c r="A308" s="9" t="s">
        <v>11</v>
      </c>
      <c r="B308" s="7">
        <v>336433.45999999996</v>
      </c>
      <c r="C308" s="7">
        <v>695897.78</v>
      </c>
      <c r="D308" s="7">
        <v>408356.2399999997</v>
      </c>
      <c r="E308" s="7">
        <v>1104254.0199999998</v>
      </c>
      <c r="F308" s="7">
        <v>391650.61299999995</v>
      </c>
      <c r="G308" s="7">
        <v>1101663.993</v>
      </c>
      <c r="H308" s="72">
        <f>D308/D306*100</f>
        <v>99.54541580802389</v>
      </c>
      <c r="I308" s="72">
        <f>E308/E306*100</f>
        <v>99.174276676157717</v>
      </c>
      <c r="J308" s="8">
        <f t="shared" si="84"/>
        <v>121.37801037982361</v>
      </c>
      <c r="K308" s="8">
        <f t="shared" si="85"/>
        <v>104.26544130035609</v>
      </c>
      <c r="L308" s="8">
        <f t="shared" si="85"/>
        <v>100.2351013572611</v>
      </c>
    </row>
    <row r="309" spans="1:12" s="1" customFormat="1" ht="33.75" x14ac:dyDescent="0.2">
      <c r="A309" s="3" t="s">
        <v>55</v>
      </c>
      <c r="B309" s="7"/>
      <c r="C309" s="7"/>
      <c r="D309" s="7"/>
      <c r="E309" s="7"/>
      <c r="F309" s="7"/>
      <c r="G309" s="7"/>
    </row>
    <row r="310" spans="1:12" s="1" customFormat="1" x14ac:dyDescent="0.2">
      <c r="A310" s="6" t="s">
        <v>6</v>
      </c>
      <c r="B310" s="7">
        <v>2436.2109999999998</v>
      </c>
      <c r="C310" s="7">
        <v>3822.5030000000002</v>
      </c>
      <c r="D310" s="7">
        <v>4171.4080000000004</v>
      </c>
      <c r="E310" s="7">
        <v>7993.9110000000001</v>
      </c>
      <c r="F310" s="7">
        <v>4619.3159999999998</v>
      </c>
      <c r="G310" s="7">
        <v>8930.4480000000003</v>
      </c>
      <c r="H310" s="72">
        <f>H311+H312</f>
        <v>100.00002397272094</v>
      </c>
      <c r="I310" s="72">
        <f>I311+I312</f>
        <v>100</v>
      </c>
      <c r="J310" s="8">
        <f t="shared" ref="J310:J315" si="86">D310/B310*100</f>
        <v>171.225234595854</v>
      </c>
      <c r="K310" s="8">
        <f t="shared" ref="K310:L315" si="87">D310/F310*100</f>
        <v>90.303586072050507</v>
      </c>
      <c r="L310" s="8">
        <f t="shared" si="87"/>
        <v>89.512989717873054</v>
      </c>
    </row>
    <row r="311" spans="1:12" s="1" customFormat="1" x14ac:dyDescent="0.2">
      <c r="A311" s="9" t="s">
        <v>7</v>
      </c>
      <c r="B311" s="7">
        <v>2096.165</v>
      </c>
      <c r="C311" s="7">
        <v>3357.3290000000002</v>
      </c>
      <c r="D311" s="7">
        <v>3479.165</v>
      </c>
      <c r="E311" s="7">
        <v>6836.4939999999997</v>
      </c>
      <c r="F311" s="7">
        <v>3803.498</v>
      </c>
      <c r="G311" s="7">
        <v>7358.4939999999997</v>
      </c>
      <c r="H311" s="72">
        <f>D311/D310*100</f>
        <v>83.405051723542726</v>
      </c>
      <c r="I311" s="72">
        <f>E311/E310*100</f>
        <v>85.521267374630511</v>
      </c>
      <c r="J311" s="8">
        <f t="shared" si="86"/>
        <v>165.97763057774554</v>
      </c>
      <c r="K311" s="8">
        <f t="shared" si="87"/>
        <v>91.472770591702684</v>
      </c>
      <c r="L311" s="8">
        <f t="shared" si="87"/>
        <v>92.906157156613844</v>
      </c>
    </row>
    <row r="312" spans="1:12" s="1" customFormat="1" x14ac:dyDescent="0.2">
      <c r="A312" s="9" t="s">
        <v>8</v>
      </c>
      <c r="B312" s="7">
        <v>340.04599999999999</v>
      </c>
      <c r="C312" s="7">
        <v>465.173</v>
      </c>
      <c r="D312" s="7">
        <v>692.24400000000003</v>
      </c>
      <c r="E312" s="7">
        <v>1157.4169999999999</v>
      </c>
      <c r="F312" s="7">
        <v>815.81799999999998</v>
      </c>
      <c r="G312" s="7">
        <v>1571.954</v>
      </c>
      <c r="H312" s="72">
        <f>D312/D310*100</f>
        <v>16.594972249178213</v>
      </c>
      <c r="I312" s="72">
        <f>E312/E310*100</f>
        <v>14.478732625369483</v>
      </c>
      <c r="J312" s="8">
        <f t="shared" si="86"/>
        <v>203.57363415537901</v>
      </c>
      <c r="K312" s="8">
        <f t="shared" si="87"/>
        <v>84.852749020002022</v>
      </c>
      <c r="L312" s="8">
        <f t="shared" si="87"/>
        <v>73.629190167142283</v>
      </c>
    </row>
    <row r="313" spans="1:12" s="1" customFormat="1" x14ac:dyDescent="0.2">
      <c r="A313" s="6" t="s">
        <v>9</v>
      </c>
      <c r="B313" s="7">
        <v>2436.2109999999998</v>
      </c>
      <c r="C313" s="7">
        <v>3822.5030000000002</v>
      </c>
      <c r="D313" s="7">
        <v>4171.4080000000004</v>
      </c>
      <c r="E313" s="7">
        <v>7993.9110000000001</v>
      </c>
      <c r="F313" s="7">
        <v>4619.3159999999998</v>
      </c>
      <c r="G313" s="7">
        <v>8930.4480000000003</v>
      </c>
      <c r="H313" s="72">
        <f>H314+H315</f>
        <v>100</v>
      </c>
      <c r="I313" s="72">
        <f>I314+I315</f>
        <v>100</v>
      </c>
      <c r="J313" s="8">
        <f t="shared" si="86"/>
        <v>171.225234595854</v>
      </c>
      <c r="K313" s="8">
        <f t="shared" si="87"/>
        <v>90.303586072050507</v>
      </c>
      <c r="L313" s="8">
        <f t="shared" si="87"/>
        <v>89.512989717873054</v>
      </c>
    </row>
    <row r="314" spans="1:12" s="1" customFormat="1" x14ac:dyDescent="0.2">
      <c r="A314" s="9" t="s">
        <v>10</v>
      </c>
      <c r="B314" s="7">
        <v>720.56799999999998</v>
      </c>
      <c r="C314" s="7">
        <v>1000.206</v>
      </c>
      <c r="D314" s="7">
        <v>716.48</v>
      </c>
      <c r="E314" s="7">
        <v>1716.6859999999999</v>
      </c>
      <c r="F314" s="7">
        <v>697.68600000000004</v>
      </c>
      <c r="G314" s="7">
        <v>1095.0260000000001</v>
      </c>
      <c r="H314" s="72">
        <f>D314/D313*100</f>
        <v>17.175975114397822</v>
      </c>
      <c r="I314" s="72">
        <f>E314/E313*100</f>
        <v>21.474920098560016</v>
      </c>
      <c r="J314" s="8">
        <f t="shared" si="86"/>
        <v>99.432669782726961</v>
      </c>
      <c r="K314" s="8">
        <f t="shared" si="87"/>
        <v>102.69376195021829</v>
      </c>
      <c r="L314" s="8">
        <f t="shared" si="87"/>
        <v>156.77125474646263</v>
      </c>
    </row>
    <row r="315" spans="1:12" s="1" customFormat="1" x14ac:dyDescent="0.2">
      <c r="A315" s="9" t="s">
        <v>11</v>
      </c>
      <c r="B315" s="7">
        <v>1715.644</v>
      </c>
      <c r="C315" s="7">
        <v>2822.2959999999998</v>
      </c>
      <c r="D315" s="7">
        <v>3454.9279999999999</v>
      </c>
      <c r="E315" s="7">
        <v>6277.2250000000004</v>
      </c>
      <c r="F315" s="7">
        <v>3921.63</v>
      </c>
      <c r="G315" s="7">
        <v>7835.4219999999996</v>
      </c>
      <c r="H315" s="72">
        <f>D315/D313*100</f>
        <v>82.824024885602171</v>
      </c>
      <c r="I315" s="72">
        <f>E315/E313*100</f>
        <v>78.52507990143998</v>
      </c>
      <c r="J315" s="8">
        <f t="shared" si="86"/>
        <v>201.37790823737322</v>
      </c>
      <c r="K315" s="8">
        <f t="shared" si="87"/>
        <v>88.099285246185886</v>
      </c>
      <c r="L315" s="8">
        <f t="shared" si="87"/>
        <v>80.113425926516797</v>
      </c>
    </row>
    <row r="316" spans="1:12" s="1" customFormat="1" x14ac:dyDescent="0.2">
      <c r="A316" s="3" t="s">
        <v>56</v>
      </c>
      <c r="B316" s="7"/>
      <c r="C316" s="7"/>
      <c r="D316" s="7"/>
      <c r="E316" s="7"/>
      <c r="F316" s="7"/>
      <c r="G316" s="7"/>
    </row>
    <row r="317" spans="1:12" s="1" customFormat="1" x14ac:dyDescent="0.2">
      <c r="A317" s="6" t="s">
        <v>6</v>
      </c>
      <c r="B317" s="7">
        <v>268961.04100000003</v>
      </c>
      <c r="C317" s="7">
        <v>512945.4</v>
      </c>
      <c r="D317" s="7">
        <v>271829.93400000001</v>
      </c>
      <c r="E317" s="7">
        <v>784775.33400000003</v>
      </c>
      <c r="F317" s="7">
        <v>264036.24200000003</v>
      </c>
      <c r="G317" s="7">
        <v>798159.84299999999</v>
      </c>
      <c r="H317" s="72">
        <f>H318+H319</f>
        <v>100</v>
      </c>
      <c r="I317" s="72">
        <f>I318+I319</f>
        <v>100.00000000000001</v>
      </c>
      <c r="J317" s="8">
        <f t="shared" ref="J317:J322" si="88">D317/B317*100</f>
        <v>101.06665745690655</v>
      </c>
      <c r="K317" s="8">
        <f t="shared" ref="K317:L322" si="89">D317/F317*100</f>
        <v>102.95175084335581</v>
      </c>
      <c r="L317" s="8">
        <f t="shared" si="89"/>
        <v>98.323079127898453</v>
      </c>
    </row>
    <row r="318" spans="1:12" s="1" customFormat="1" x14ac:dyDescent="0.2">
      <c r="A318" s="9" t="s">
        <v>7</v>
      </c>
      <c r="B318" s="7">
        <v>261999.33300000001</v>
      </c>
      <c r="C318" s="7">
        <v>499830.66600000003</v>
      </c>
      <c r="D318" s="7">
        <v>262526.66600000003</v>
      </c>
      <c r="E318" s="7">
        <v>762357.33200000005</v>
      </c>
      <c r="F318" s="7">
        <v>261555</v>
      </c>
      <c r="G318" s="7">
        <v>786002.99899999995</v>
      </c>
      <c r="H318" s="72">
        <f>D318/D317*100</f>
        <v>96.577541015037738</v>
      </c>
      <c r="I318" s="72">
        <f>E318/E317*100</f>
        <v>97.143386007593364</v>
      </c>
      <c r="J318" s="8">
        <f t="shared" si="88"/>
        <v>100.20127264980481</v>
      </c>
      <c r="K318" s="8">
        <f t="shared" si="89"/>
        <v>100.37149586129112</v>
      </c>
      <c r="L318" s="8">
        <f t="shared" si="89"/>
        <v>96.991656898245509</v>
      </c>
    </row>
    <row r="319" spans="1:12" s="1" customFormat="1" x14ac:dyDescent="0.2">
      <c r="A319" s="9" t="s">
        <v>8</v>
      </c>
      <c r="B319" s="7">
        <v>6961.7079999999996</v>
      </c>
      <c r="C319" s="7">
        <v>13114.734</v>
      </c>
      <c r="D319" s="7">
        <v>9303.268</v>
      </c>
      <c r="E319" s="7">
        <v>22418.002</v>
      </c>
      <c r="F319" s="7">
        <v>2481.2429999999999</v>
      </c>
      <c r="G319" s="7">
        <v>12156.843999999999</v>
      </c>
      <c r="H319" s="72">
        <f>D319/D317*100</f>
        <v>3.4224589849622671</v>
      </c>
      <c r="I319" s="72">
        <f>E319/E317*100</f>
        <v>2.8566139924066469</v>
      </c>
      <c r="J319" s="8">
        <f t="shared" si="88"/>
        <v>133.63484937891678</v>
      </c>
      <c r="K319" s="8">
        <f t="shared" si="89"/>
        <v>374.94384870808705</v>
      </c>
      <c r="L319" s="8">
        <f t="shared" si="89"/>
        <v>184.40642982668857</v>
      </c>
    </row>
    <row r="320" spans="1:12" s="1" customFormat="1" x14ac:dyDescent="0.2">
      <c r="A320" s="6" t="s">
        <v>9</v>
      </c>
      <c r="B320" s="7">
        <v>268961.04100000003</v>
      </c>
      <c r="C320" s="7">
        <v>512945.4</v>
      </c>
      <c r="D320" s="7">
        <v>271829.93400000001</v>
      </c>
      <c r="E320" s="7">
        <v>784775.33400000003</v>
      </c>
      <c r="F320" s="7">
        <v>264036.24200000003</v>
      </c>
      <c r="G320" s="7">
        <v>798159.84299999999</v>
      </c>
      <c r="H320" s="72">
        <f>H321+H322</f>
        <v>100.00000036787705</v>
      </c>
      <c r="I320" s="72">
        <f>I321+I322</f>
        <v>100</v>
      </c>
      <c r="J320" s="8">
        <f t="shared" si="88"/>
        <v>101.06665745690655</v>
      </c>
      <c r="K320" s="8">
        <f t="shared" si="89"/>
        <v>102.95175084335581</v>
      </c>
      <c r="L320" s="8">
        <f t="shared" si="89"/>
        <v>98.323079127898453</v>
      </c>
    </row>
    <row r="321" spans="1:12" s="1" customFormat="1" x14ac:dyDescent="0.2">
      <c r="A321" s="9" t="s">
        <v>10</v>
      </c>
      <c r="B321" s="7">
        <v>163984.50599999999</v>
      </c>
      <c r="C321" s="7">
        <v>301328.141</v>
      </c>
      <c r="D321" s="7">
        <v>170286.761</v>
      </c>
      <c r="E321" s="7">
        <v>471614.902</v>
      </c>
      <c r="F321" s="7">
        <v>160449.33900000001</v>
      </c>
      <c r="G321" s="7">
        <v>454288.076</v>
      </c>
      <c r="H321" s="72">
        <f>D321/D320*100</f>
        <v>62.644594910581105</v>
      </c>
      <c r="I321" s="72">
        <f>E321/E320*100</f>
        <v>60.095530729308066</v>
      </c>
      <c r="J321" s="8">
        <f t="shared" si="88"/>
        <v>103.8432015034396</v>
      </c>
      <c r="K321" s="8">
        <f t="shared" si="89"/>
        <v>106.13117016331242</v>
      </c>
      <c r="L321" s="8">
        <f t="shared" si="89"/>
        <v>103.81406136664701</v>
      </c>
    </row>
    <row r="322" spans="1:12" s="1" customFormat="1" x14ac:dyDescent="0.2">
      <c r="A322" s="9" t="s">
        <v>11</v>
      </c>
      <c r="B322" s="7">
        <v>104976.535</v>
      </c>
      <c r="C322" s="7">
        <v>211617.25899999999</v>
      </c>
      <c r="D322" s="7">
        <v>101543.174</v>
      </c>
      <c r="E322" s="7">
        <v>313160.43199999997</v>
      </c>
      <c r="F322" s="7">
        <v>103586.90300000001</v>
      </c>
      <c r="G322" s="7">
        <v>343871.76699999999</v>
      </c>
      <c r="H322" s="72">
        <f>D322/D320*100</f>
        <v>37.355405457295952</v>
      </c>
      <c r="I322" s="72">
        <f>E322/E320*100</f>
        <v>39.904469270691926</v>
      </c>
      <c r="J322" s="8">
        <f t="shared" si="88"/>
        <v>96.729401480054563</v>
      </c>
      <c r="K322" s="8">
        <f t="shared" si="89"/>
        <v>98.027039190465999</v>
      </c>
      <c r="L322" s="8">
        <f t="shared" si="89"/>
        <v>91.068957109235427</v>
      </c>
    </row>
    <row r="323" spans="1:12" s="1" customFormat="1" x14ac:dyDescent="0.2">
      <c r="A323" s="3" t="s">
        <v>57</v>
      </c>
      <c r="B323" s="7"/>
      <c r="C323" s="7"/>
      <c r="D323" s="7"/>
      <c r="E323" s="7"/>
      <c r="F323" s="7"/>
      <c r="G323" s="7"/>
    </row>
    <row r="324" spans="1:12" s="1" customFormat="1" x14ac:dyDescent="0.2">
      <c r="A324" s="6" t="s">
        <v>6</v>
      </c>
      <c r="B324" s="7">
        <v>26996.14</v>
      </c>
      <c r="C324" s="7">
        <v>46977.055</v>
      </c>
      <c r="D324" s="7">
        <v>23571.953000000001</v>
      </c>
      <c r="E324" s="7">
        <v>70549.008000000002</v>
      </c>
      <c r="F324" s="7">
        <v>21249.146000000001</v>
      </c>
      <c r="G324" s="7">
        <v>66667.494999999995</v>
      </c>
      <c r="H324" s="72">
        <f>H325+H326</f>
        <v>99.999999999999986</v>
      </c>
      <c r="I324" s="72">
        <f>I325+I326</f>
        <v>100</v>
      </c>
      <c r="J324" s="8">
        <f t="shared" ref="J324:J329" si="90">D324/B324*100</f>
        <v>87.316012585502961</v>
      </c>
      <c r="K324" s="8">
        <f t="shared" ref="K324:L329" si="91">D324/F324*100</f>
        <v>110.93129578007512</v>
      </c>
      <c r="L324" s="8">
        <f t="shared" si="91"/>
        <v>105.82219715920031</v>
      </c>
    </row>
    <row r="325" spans="1:12" s="1" customFormat="1" x14ac:dyDescent="0.2">
      <c r="A325" s="9" t="s">
        <v>7</v>
      </c>
      <c r="B325" s="7">
        <v>24622.332999999999</v>
      </c>
      <c r="C325" s="7">
        <v>42270.332000000002</v>
      </c>
      <c r="D325" s="7">
        <v>20806.332999999999</v>
      </c>
      <c r="E325" s="7">
        <v>63076.665000000001</v>
      </c>
      <c r="F325" s="7">
        <v>18972.999</v>
      </c>
      <c r="G325" s="7">
        <v>59945.998</v>
      </c>
      <c r="H325" s="72">
        <f>D325/D324*100</f>
        <v>88.26732770084854</v>
      </c>
      <c r="I325" s="72">
        <f>E325/E324*100</f>
        <v>89.408294727545993</v>
      </c>
      <c r="J325" s="8">
        <f t="shared" si="90"/>
        <v>84.501874781727622</v>
      </c>
      <c r="K325" s="8">
        <f t="shared" si="91"/>
        <v>109.6628582545121</v>
      </c>
      <c r="L325" s="8">
        <f t="shared" si="91"/>
        <v>105.22247873828042</v>
      </c>
    </row>
    <row r="326" spans="1:12" s="1" customFormat="1" x14ac:dyDescent="0.2">
      <c r="A326" s="9" t="s">
        <v>8</v>
      </c>
      <c r="B326" s="7">
        <v>2373.808</v>
      </c>
      <c r="C326" s="7">
        <v>4706.723</v>
      </c>
      <c r="D326" s="7">
        <v>2765.62</v>
      </c>
      <c r="E326" s="7">
        <v>7472.3429999999998</v>
      </c>
      <c r="F326" s="7">
        <v>2276.1469999999999</v>
      </c>
      <c r="G326" s="7">
        <v>6721.4970000000003</v>
      </c>
      <c r="H326" s="72">
        <f>D326/D324*100</f>
        <v>11.732672299151451</v>
      </c>
      <c r="I326" s="72">
        <f>E326/E324*100</f>
        <v>10.591705272454007</v>
      </c>
      <c r="J326" s="8">
        <f t="shared" si="90"/>
        <v>116.50563145797805</v>
      </c>
      <c r="K326" s="8">
        <f t="shared" si="91"/>
        <v>121.50445467713639</v>
      </c>
      <c r="L326" s="8">
        <f t="shared" si="91"/>
        <v>111.17081507289224</v>
      </c>
    </row>
    <row r="327" spans="1:12" s="1" customFormat="1" x14ac:dyDescent="0.2">
      <c r="A327" s="6" t="s">
        <v>9</v>
      </c>
      <c r="B327" s="7">
        <v>26996.14</v>
      </c>
      <c r="C327" s="7">
        <v>46977.055</v>
      </c>
      <c r="D327" s="7">
        <v>23571.953000000001</v>
      </c>
      <c r="E327" s="7">
        <v>70549.008000000002</v>
      </c>
      <c r="F327" s="7">
        <v>21249.146000000001</v>
      </c>
      <c r="G327" s="7">
        <v>66667.494999999995</v>
      </c>
      <c r="H327" s="72">
        <f>H328+H329</f>
        <v>100</v>
      </c>
      <c r="I327" s="72">
        <f>I328+I329</f>
        <v>100</v>
      </c>
      <c r="J327" s="8">
        <f t="shared" si="90"/>
        <v>87.316012585502961</v>
      </c>
      <c r="K327" s="8">
        <f t="shared" si="91"/>
        <v>110.93129578007512</v>
      </c>
      <c r="L327" s="8">
        <f t="shared" si="91"/>
        <v>105.82219715920031</v>
      </c>
    </row>
    <row r="328" spans="1:12" s="1" customFormat="1" x14ac:dyDescent="0.2">
      <c r="A328" s="9" t="s">
        <v>10</v>
      </c>
      <c r="B328" s="7">
        <v>6530.4129999999996</v>
      </c>
      <c r="C328" s="7">
        <v>12542.808999999999</v>
      </c>
      <c r="D328" s="7">
        <v>6642.4040000000005</v>
      </c>
      <c r="E328" s="7">
        <v>19185.213</v>
      </c>
      <c r="F328" s="7">
        <v>10576.366</v>
      </c>
      <c r="G328" s="7">
        <v>25150.506000000001</v>
      </c>
      <c r="H328" s="72">
        <f>D328/D327*100</f>
        <v>28.179268811540563</v>
      </c>
      <c r="I328" s="72">
        <f>E328/E327*100</f>
        <v>27.194164090868579</v>
      </c>
      <c r="J328" s="8">
        <f t="shared" si="90"/>
        <v>101.71491450846986</v>
      </c>
      <c r="K328" s="8">
        <f t="shared" si="91"/>
        <v>62.804218386542217</v>
      </c>
      <c r="L328" s="8">
        <f t="shared" si="91"/>
        <v>76.281618349944921</v>
      </c>
    </row>
    <row r="329" spans="1:12" s="1" customFormat="1" x14ac:dyDescent="0.2">
      <c r="A329" s="9" t="s">
        <v>11</v>
      </c>
      <c r="B329" s="7">
        <v>20465.726999999999</v>
      </c>
      <c r="C329" s="7">
        <v>34434.245999999999</v>
      </c>
      <c r="D329" s="7">
        <v>16929.548999999999</v>
      </c>
      <c r="E329" s="7">
        <v>51363.794999999998</v>
      </c>
      <c r="F329" s="7">
        <v>10672.78</v>
      </c>
      <c r="G329" s="7">
        <v>41516.989000000001</v>
      </c>
      <c r="H329" s="72">
        <f>D329/D327*100</f>
        <v>71.820731188459433</v>
      </c>
      <c r="I329" s="72">
        <f>E329/E327*100</f>
        <v>72.805835909131417</v>
      </c>
      <c r="J329" s="8">
        <f t="shared" si="90"/>
        <v>82.721464035946539</v>
      </c>
      <c r="K329" s="8">
        <f t="shared" si="91"/>
        <v>158.62361071810716</v>
      </c>
      <c r="L329" s="8">
        <f t="shared" si="91"/>
        <v>123.717534043714</v>
      </c>
    </row>
    <row r="330" spans="1:12" s="1" customFormat="1" ht="22.5" x14ac:dyDescent="0.2">
      <c r="A330" s="3" t="s">
        <v>58</v>
      </c>
      <c r="B330" s="7"/>
      <c r="C330" s="7"/>
      <c r="D330" s="7"/>
      <c r="E330" s="7"/>
      <c r="F330" s="7"/>
      <c r="G330" s="7"/>
    </row>
    <row r="331" spans="1:12" s="1" customFormat="1" x14ac:dyDescent="0.2">
      <c r="A331" s="6" t="s">
        <v>6</v>
      </c>
      <c r="B331" s="7">
        <v>22187.198</v>
      </c>
      <c r="C331" s="7">
        <v>37494.124000000003</v>
      </c>
      <c r="D331" s="7">
        <v>19250.523000000001</v>
      </c>
      <c r="E331" s="7">
        <v>56744.646999999997</v>
      </c>
      <c r="F331" s="7">
        <v>14563.099</v>
      </c>
      <c r="G331" s="7">
        <v>47707.192000000003</v>
      </c>
      <c r="H331" s="72">
        <f>H332+H333</f>
        <v>100.00000000000001</v>
      </c>
      <c r="I331" s="72">
        <f>I332+I333</f>
        <v>100</v>
      </c>
      <c r="J331" s="8">
        <f t="shared" ref="J331:J336" si="92">D331/B331*100</f>
        <v>86.764101532784807</v>
      </c>
      <c r="K331" s="8">
        <f t="shared" ref="K331:L336" si="93">D331/F331*100</f>
        <v>132.18699536410486</v>
      </c>
      <c r="L331" s="8">
        <f t="shared" si="93"/>
        <v>118.94359030814472</v>
      </c>
    </row>
    <row r="332" spans="1:12" s="1" customFormat="1" x14ac:dyDescent="0.2">
      <c r="A332" s="9" t="s">
        <v>7</v>
      </c>
      <c r="B332" s="7">
        <v>20754.667000000001</v>
      </c>
      <c r="C332" s="7">
        <v>34739.334000000003</v>
      </c>
      <c r="D332" s="7">
        <v>17238.667000000001</v>
      </c>
      <c r="E332" s="7">
        <v>51978.000999999997</v>
      </c>
      <c r="F332" s="7">
        <v>13383.666999999999</v>
      </c>
      <c r="G332" s="7">
        <v>44008.000999999997</v>
      </c>
      <c r="H332" s="72">
        <f>D332/D331*100</f>
        <v>89.549083939174025</v>
      </c>
      <c r="I332" s="72">
        <f>E332/E331*100</f>
        <v>91.599831434320137</v>
      </c>
      <c r="J332" s="8">
        <f t="shared" si="92"/>
        <v>83.059231930823074</v>
      </c>
      <c r="K332" s="8">
        <f t="shared" si="93"/>
        <v>128.80376506677879</v>
      </c>
      <c r="L332" s="8">
        <f t="shared" si="93"/>
        <v>118.11034316237176</v>
      </c>
    </row>
    <row r="333" spans="1:12" s="1" customFormat="1" x14ac:dyDescent="0.2">
      <c r="A333" s="9" t="s">
        <v>8</v>
      </c>
      <c r="B333" s="7">
        <v>1432.5309999999999</v>
      </c>
      <c r="C333" s="7">
        <v>2754.79</v>
      </c>
      <c r="D333" s="7">
        <v>2011.856</v>
      </c>
      <c r="E333" s="7">
        <v>4766.6459999999997</v>
      </c>
      <c r="F333" s="7">
        <v>1179.432</v>
      </c>
      <c r="G333" s="7">
        <v>3699.1909999999998</v>
      </c>
      <c r="H333" s="72">
        <f>D333/D331*100</f>
        <v>10.450916060825984</v>
      </c>
      <c r="I333" s="72">
        <f>E333/E331*100</f>
        <v>8.400168565679861</v>
      </c>
      <c r="J333" s="8">
        <f t="shared" si="92"/>
        <v>140.44066062095689</v>
      </c>
      <c r="K333" s="8">
        <f t="shared" si="93"/>
        <v>170.57838010160822</v>
      </c>
      <c r="L333" s="8">
        <f t="shared" si="93"/>
        <v>128.85644455774249</v>
      </c>
    </row>
    <row r="334" spans="1:12" s="1" customFormat="1" x14ac:dyDescent="0.2">
      <c r="A334" s="6" t="s">
        <v>9</v>
      </c>
      <c r="B334" s="7">
        <v>22187.198</v>
      </c>
      <c r="C334" s="7">
        <v>37494.124000000003</v>
      </c>
      <c r="D334" s="7">
        <v>19250.523000000001</v>
      </c>
      <c r="E334" s="7">
        <v>56744.646999999997</v>
      </c>
      <c r="F334" s="7">
        <v>14563.099</v>
      </c>
      <c r="G334" s="7">
        <v>47707.192000000003</v>
      </c>
      <c r="H334" s="72">
        <f>H335+H336</f>
        <v>100</v>
      </c>
      <c r="I334" s="72">
        <f>I335+I336</f>
        <v>99.999998237719225</v>
      </c>
      <c r="J334" s="8">
        <f t="shared" si="92"/>
        <v>86.764101532784807</v>
      </c>
      <c r="K334" s="8">
        <f t="shared" si="93"/>
        <v>132.18699536410486</v>
      </c>
      <c r="L334" s="8">
        <f t="shared" si="93"/>
        <v>118.94359030814472</v>
      </c>
    </row>
    <row r="335" spans="1:12" s="1" customFormat="1" x14ac:dyDescent="0.2">
      <c r="A335" s="9" t="s">
        <v>10</v>
      </c>
      <c r="B335" s="7">
        <v>5807.7849999999999</v>
      </c>
      <c r="C335" s="7">
        <v>11269.386</v>
      </c>
      <c r="D335" s="7">
        <v>6263.4040000000005</v>
      </c>
      <c r="E335" s="7">
        <v>17532.79</v>
      </c>
      <c r="F335" s="7">
        <v>9056.348</v>
      </c>
      <c r="G335" s="7">
        <v>22498.198</v>
      </c>
      <c r="H335" s="72">
        <f>D335/D334*100</f>
        <v>32.536279663674591</v>
      </c>
      <c r="I335" s="72">
        <f>E335/E334*100</f>
        <v>30.897698597014799</v>
      </c>
      <c r="J335" s="8">
        <f t="shared" si="92"/>
        <v>107.84497015643659</v>
      </c>
      <c r="K335" s="8">
        <f t="shared" si="93"/>
        <v>69.160372370849714</v>
      </c>
      <c r="L335" s="8">
        <f t="shared" si="93"/>
        <v>77.92975241839369</v>
      </c>
    </row>
    <row r="336" spans="1:12" s="1" customFormat="1" x14ac:dyDescent="0.2">
      <c r="A336" s="9" t="s">
        <v>11</v>
      </c>
      <c r="B336" s="7">
        <v>16379.413</v>
      </c>
      <c r="C336" s="7">
        <v>26224.737000000001</v>
      </c>
      <c r="D336" s="7">
        <v>12987.119000000001</v>
      </c>
      <c r="E336" s="7">
        <v>39211.856</v>
      </c>
      <c r="F336" s="7">
        <v>5506.7510000000002</v>
      </c>
      <c r="G336" s="7">
        <v>25208.994999999999</v>
      </c>
      <c r="H336" s="72">
        <f>D336/D334*100</f>
        <v>67.463720336325409</v>
      </c>
      <c r="I336" s="72">
        <f>E336/E334*100</f>
        <v>69.10229964070443</v>
      </c>
      <c r="J336" s="8">
        <f t="shared" si="92"/>
        <v>79.289282222751211</v>
      </c>
      <c r="K336" s="8">
        <f t="shared" si="93"/>
        <v>235.83995354066309</v>
      </c>
      <c r="L336" s="8">
        <f t="shared" si="93"/>
        <v>155.54708150800934</v>
      </c>
    </row>
    <row r="337" spans="1:12" s="1" customFormat="1" x14ac:dyDescent="0.2">
      <c r="A337" s="3" t="s">
        <v>59</v>
      </c>
      <c r="B337" s="7"/>
      <c r="C337" s="7"/>
      <c r="D337" s="7"/>
      <c r="E337" s="7"/>
      <c r="F337" s="7"/>
      <c r="G337" s="7"/>
    </row>
    <row r="338" spans="1:12" s="1" customFormat="1" x14ac:dyDescent="0.2">
      <c r="A338" s="6" t="s">
        <v>6</v>
      </c>
      <c r="B338" s="7">
        <v>63027.642999999996</v>
      </c>
      <c r="C338" s="7">
        <v>124365.2</v>
      </c>
      <c r="D338" s="7">
        <v>63160.125</v>
      </c>
      <c r="E338" s="7">
        <v>187525.32500000001</v>
      </c>
      <c r="F338" s="7">
        <v>65183.213000000003</v>
      </c>
      <c r="G338" s="7">
        <v>190272.33900000001</v>
      </c>
      <c r="H338" s="72">
        <f>H339+H340</f>
        <v>100</v>
      </c>
      <c r="I338" s="72">
        <f>I339+I340</f>
        <v>100</v>
      </c>
      <c r="J338" s="8">
        <f t="shared" ref="J338:J343" si="94">D338/B338*100</f>
        <v>100.21019665926585</v>
      </c>
      <c r="K338" s="8">
        <f t="shared" ref="K338:L343" si="95">D338/F338*100</f>
        <v>96.896305188269864</v>
      </c>
      <c r="L338" s="8">
        <f t="shared" si="95"/>
        <v>98.556272543640716</v>
      </c>
    </row>
    <row r="339" spans="1:12" s="1" customFormat="1" x14ac:dyDescent="0.2">
      <c r="A339" s="9" t="s">
        <v>7</v>
      </c>
      <c r="B339" s="7">
        <v>52184.203999999998</v>
      </c>
      <c r="C339" s="7">
        <v>103715.409</v>
      </c>
      <c r="D339" s="7">
        <v>51715.203999999998</v>
      </c>
      <c r="E339" s="7">
        <v>155430.61300000001</v>
      </c>
      <c r="F339" s="7">
        <v>55756.870999999999</v>
      </c>
      <c r="G339" s="7">
        <v>164963.61300000001</v>
      </c>
      <c r="H339" s="72">
        <f>D339/D338*100</f>
        <v>81.879514962961196</v>
      </c>
      <c r="I339" s="72">
        <f>E339/E338*100</f>
        <v>82.885131914849367</v>
      </c>
      <c r="J339" s="8">
        <f t="shared" si="94"/>
        <v>99.101260603687663</v>
      </c>
      <c r="K339" s="8">
        <f t="shared" si="95"/>
        <v>92.751266476198055</v>
      </c>
      <c r="L339" s="8">
        <f t="shared" si="95"/>
        <v>94.221149848360795</v>
      </c>
    </row>
    <row r="340" spans="1:12" s="1" customFormat="1" x14ac:dyDescent="0.2">
      <c r="A340" s="9" t="s">
        <v>8</v>
      </c>
      <c r="B340" s="7">
        <v>10843.438</v>
      </c>
      <c r="C340" s="7">
        <v>20649.791000000001</v>
      </c>
      <c r="D340" s="7">
        <v>11444.921</v>
      </c>
      <c r="E340" s="7">
        <v>32094.712</v>
      </c>
      <c r="F340" s="7">
        <v>9426.3420000000006</v>
      </c>
      <c r="G340" s="7">
        <v>25308.725999999999</v>
      </c>
      <c r="H340" s="72">
        <f>D340/D338*100</f>
        <v>18.120485037038797</v>
      </c>
      <c r="I340" s="72">
        <f>E340/E338*100</f>
        <v>17.114868085150629</v>
      </c>
      <c r="J340" s="8">
        <f t="shared" si="94"/>
        <v>105.5469768905397</v>
      </c>
      <c r="K340" s="8">
        <f t="shared" si="95"/>
        <v>121.4142347052547</v>
      </c>
      <c r="L340" s="8">
        <f t="shared" si="95"/>
        <v>126.81283127408309</v>
      </c>
    </row>
    <row r="341" spans="1:12" s="1" customFormat="1" x14ac:dyDescent="0.2">
      <c r="A341" s="6" t="s">
        <v>9</v>
      </c>
      <c r="B341" s="7">
        <v>63027.642999999996</v>
      </c>
      <c r="C341" s="7">
        <v>124365.2</v>
      </c>
      <c r="D341" s="7">
        <v>63160.125</v>
      </c>
      <c r="E341" s="7">
        <v>187525.32500000001</v>
      </c>
      <c r="F341" s="7">
        <v>65183.213000000003</v>
      </c>
      <c r="G341" s="7">
        <v>190272.33900000001</v>
      </c>
      <c r="H341" s="72">
        <f>H342+H343</f>
        <v>100</v>
      </c>
      <c r="I341" s="72">
        <f>I342+I343</f>
        <v>100</v>
      </c>
      <c r="J341" s="8">
        <f t="shared" si="94"/>
        <v>100.21019665926585</v>
      </c>
      <c r="K341" s="8">
        <f t="shared" si="95"/>
        <v>96.896305188269864</v>
      </c>
      <c r="L341" s="8">
        <f t="shared" si="95"/>
        <v>98.556272543640716</v>
      </c>
    </row>
    <row r="342" spans="1:12" s="1" customFormat="1" x14ac:dyDescent="0.2">
      <c r="A342" s="9" t="s">
        <v>10</v>
      </c>
      <c r="B342" s="7">
        <v>1889.088</v>
      </c>
      <c r="C342" s="7">
        <v>3620.4670000000001</v>
      </c>
      <c r="D342" s="7">
        <v>2258.3020000000001</v>
      </c>
      <c r="E342" s="7">
        <v>5878.7690000000002</v>
      </c>
      <c r="F342" s="7">
        <v>1810.5429999999999</v>
      </c>
      <c r="G342" s="7">
        <v>4982.1909999999998</v>
      </c>
      <c r="H342" s="72">
        <f>D342/D341*100</f>
        <v>3.5755185728337304</v>
      </c>
      <c r="I342" s="72">
        <f>E342/E341*100</f>
        <v>3.1349200434661295</v>
      </c>
      <c r="J342" s="8">
        <f t="shared" si="94"/>
        <v>119.54456330250365</v>
      </c>
      <c r="K342" s="8">
        <f t="shared" si="95"/>
        <v>124.73064710421129</v>
      </c>
      <c r="L342" s="8">
        <f t="shared" si="95"/>
        <v>117.99565693085634</v>
      </c>
    </row>
    <row r="343" spans="1:12" s="1" customFormat="1" x14ac:dyDescent="0.2">
      <c r="A343" s="9" t="s">
        <v>11</v>
      </c>
      <c r="B343" s="7">
        <v>61138.555</v>
      </c>
      <c r="C343" s="7">
        <v>120744.73299999999</v>
      </c>
      <c r="D343" s="7">
        <v>60901.822999999997</v>
      </c>
      <c r="E343" s="7">
        <v>181646.55600000001</v>
      </c>
      <c r="F343" s="7">
        <v>63372.67</v>
      </c>
      <c r="G343" s="7">
        <v>185290.147</v>
      </c>
      <c r="H343" s="72">
        <f>D343/D341*100</f>
        <v>96.42448142716627</v>
      </c>
      <c r="I343" s="72">
        <f>E343/E341*100</f>
        <v>96.865079956533876</v>
      </c>
      <c r="J343" s="8">
        <f t="shared" si="94"/>
        <v>99.612794250698272</v>
      </c>
      <c r="K343" s="8">
        <f t="shared" si="95"/>
        <v>96.101084268660287</v>
      </c>
      <c r="L343" s="8">
        <f t="shared" si="95"/>
        <v>98.033575417261673</v>
      </c>
    </row>
    <row r="344" spans="1:12" s="1" customFormat="1" ht="22.5" x14ac:dyDescent="0.2">
      <c r="A344" s="3" t="s">
        <v>60</v>
      </c>
      <c r="B344" s="7"/>
      <c r="C344" s="7"/>
      <c r="D344" s="7"/>
      <c r="E344" s="7"/>
      <c r="F344" s="7"/>
      <c r="G344" s="7"/>
    </row>
    <row r="345" spans="1:12" s="1" customFormat="1" x14ac:dyDescent="0.2">
      <c r="A345" s="6" t="s">
        <v>6</v>
      </c>
      <c r="B345" s="7">
        <v>46794.006000000001</v>
      </c>
      <c r="C345" s="7">
        <v>93219.839999999997</v>
      </c>
      <c r="D345" s="7">
        <v>46944.453000000001</v>
      </c>
      <c r="E345" s="7">
        <v>140164.29300000001</v>
      </c>
      <c r="F345" s="7">
        <v>47788.735000000001</v>
      </c>
      <c r="G345" s="7">
        <v>142140.356</v>
      </c>
      <c r="H345" s="72">
        <f>H346+H347</f>
        <v>99.999999999999986</v>
      </c>
      <c r="I345" s="72">
        <f>I346+I347</f>
        <v>99.999999999999986</v>
      </c>
      <c r="J345" s="8">
        <f t="shared" ref="J345:J350" si="96">D345/B345*100</f>
        <v>100.32150912661764</v>
      </c>
      <c r="K345" s="8">
        <f t="shared" ref="K345:L350" si="97">D345/F345*100</f>
        <v>98.233303308823722</v>
      </c>
      <c r="L345" s="8">
        <f t="shared" si="97"/>
        <v>98.609780462348084</v>
      </c>
    </row>
    <row r="346" spans="1:12" s="1" customFormat="1" x14ac:dyDescent="0.2">
      <c r="A346" s="9" t="s">
        <v>7</v>
      </c>
      <c r="B346" s="7">
        <v>43664.040999999997</v>
      </c>
      <c r="C346" s="7">
        <v>87189.082999999999</v>
      </c>
      <c r="D346" s="7">
        <v>43530.040999999997</v>
      </c>
      <c r="E346" s="7">
        <v>130719.124</v>
      </c>
      <c r="F346" s="7">
        <v>45074.707999999999</v>
      </c>
      <c r="G346" s="7">
        <v>134747.12400000001</v>
      </c>
      <c r="H346" s="72">
        <f>D346/D345*100</f>
        <v>92.726697656909522</v>
      </c>
      <c r="I346" s="72">
        <f>E346/E345*100</f>
        <v>93.261358654304331</v>
      </c>
      <c r="J346" s="8">
        <f t="shared" si="96"/>
        <v>99.693111317846189</v>
      </c>
      <c r="K346" s="8">
        <f t="shared" si="97"/>
        <v>96.573095936639234</v>
      </c>
      <c r="L346" s="8">
        <f t="shared" si="97"/>
        <v>97.010696866524583</v>
      </c>
    </row>
    <row r="347" spans="1:12" s="1" customFormat="1" x14ac:dyDescent="0.2">
      <c r="A347" s="9" t="s">
        <v>8</v>
      </c>
      <c r="B347" s="7">
        <v>3129.9650000000001</v>
      </c>
      <c r="C347" s="7">
        <v>6030.7569999999996</v>
      </c>
      <c r="D347" s="7">
        <v>3414.4119999999998</v>
      </c>
      <c r="E347" s="7">
        <v>9445.1689999999999</v>
      </c>
      <c r="F347" s="7">
        <v>2714.027</v>
      </c>
      <c r="G347" s="7">
        <v>7393.232</v>
      </c>
      <c r="H347" s="72">
        <f>D347/D345*100</f>
        <v>7.2733023430904602</v>
      </c>
      <c r="I347" s="72">
        <f>E347/E345*100</f>
        <v>6.7386413456956538</v>
      </c>
      <c r="J347" s="8">
        <f t="shared" si="96"/>
        <v>109.08786519977059</v>
      </c>
      <c r="K347" s="8">
        <f t="shared" si="97"/>
        <v>125.80611762521153</v>
      </c>
      <c r="L347" s="8">
        <f t="shared" si="97"/>
        <v>127.75426227663355</v>
      </c>
    </row>
    <row r="348" spans="1:12" s="1" customFormat="1" x14ac:dyDescent="0.2">
      <c r="A348" s="6" t="s">
        <v>9</v>
      </c>
      <c r="B348" s="7">
        <v>46794.006000000001</v>
      </c>
      <c r="C348" s="7">
        <v>93219.839999999997</v>
      </c>
      <c r="D348" s="7">
        <v>46944.453000000001</v>
      </c>
      <c r="E348" s="7">
        <v>140164.29300000001</v>
      </c>
      <c r="F348" s="7">
        <v>47788.735000000001</v>
      </c>
      <c r="G348" s="7">
        <v>142140.356</v>
      </c>
      <c r="H348" s="72">
        <f>H349+H350</f>
        <v>100</v>
      </c>
      <c r="I348" s="72">
        <f>I349+I350</f>
        <v>100</v>
      </c>
      <c r="J348" s="8">
        <f t="shared" si="96"/>
        <v>100.32150912661764</v>
      </c>
      <c r="K348" s="8">
        <f t="shared" si="97"/>
        <v>98.233303308823722</v>
      </c>
      <c r="L348" s="8">
        <f t="shared" si="97"/>
        <v>98.609780462348084</v>
      </c>
    </row>
    <row r="349" spans="1:12" s="1" customFormat="1" x14ac:dyDescent="0.2">
      <c r="A349" s="9" t="s">
        <v>10</v>
      </c>
      <c r="B349" s="7">
        <v>132.345</v>
      </c>
      <c r="C349" s="7">
        <v>246.39599999999999</v>
      </c>
      <c r="D349" s="7">
        <v>214.56899999999999</v>
      </c>
      <c r="E349" s="7">
        <v>460.96499999999997</v>
      </c>
      <c r="F349" s="7">
        <v>65.665000000000006</v>
      </c>
      <c r="G349" s="7">
        <v>173.601</v>
      </c>
      <c r="H349" s="72">
        <f>D349/D348*100</f>
        <v>0.45706997587127063</v>
      </c>
      <c r="I349" s="72">
        <f>E349/E348*100</f>
        <v>0.32887477269264287</v>
      </c>
      <c r="J349" s="8">
        <f t="shared" si="96"/>
        <v>162.12852771166268</v>
      </c>
      <c r="K349" s="8">
        <f t="shared" si="97"/>
        <v>326.76311581512215</v>
      </c>
      <c r="L349" s="8">
        <f t="shared" si="97"/>
        <v>265.53130454317659</v>
      </c>
    </row>
    <row r="350" spans="1:12" s="1" customFormat="1" x14ac:dyDescent="0.2">
      <c r="A350" s="9" t="s">
        <v>11</v>
      </c>
      <c r="B350" s="7">
        <v>46661.661</v>
      </c>
      <c r="C350" s="7">
        <v>92973.444000000003</v>
      </c>
      <c r="D350" s="7">
        <v>46729.883999999998</v>
      </c>
      <c r="E350" s="7">
        <v>139703.32800000001</v>
      </c>
      <c r="F350" s="7">
        <v>47723.07</v>
      </c>
      <c r="G350" s="7">
        <v>141966.755</v>
      </c>
      <c r="H350" s="72">
        <f>D350/D348*100</f>
        <v>99.542930024128722</v>
      </c>
      <c r="I350" s="72">
        <f>E350/E348*100</f>
        <v>99.671125227307357</v>
      </c>
      <c r="J350" s="8">
        <f t="shared" si="96"/>
        <v>100.14620782573513</v>
      </c>
      <c r="K350" s="8">
        <f t="shared" si="97"/>
        <v>97.918855597512902</v>
      </c>
      <c r="L350" s="8">
        <f t="shared" si="97"/>
        <v>98.405664058462136</v>
      </c>
    </row>
    <row r="351" spans="1:12" s="1" customFormat="1" ht="22.5" x14ac:dyDescent="0.2">
      <c r="A351" s="3" t="s">
        <v>61</v>
      </c>
      <c r="B351" s="7"/>
      <c r="C351" s="7"/>
      <c r="D351" s="7"/>
      <c r="E351" s="7"/>
      <c r="F351" s="7"/>
      <c r="G351" s="7"/>
    </row>
    <row r="352" spans="1:12" s="1" customFormat="1" x14ac:dyDescent="0.2">
      <c r="A352" s="6" t="s">
        <v>6</v>
      </c>
      <c r="B352" s="7">
        <v>16233.636</v>
      </c>
      <c r="C352" s="7">
        <v>31145.360000000001</v>
      </c>
      <c r="D352" s="7">
        <v>16215.672</v>
      </c>
      <c r="E352" s="7">
        <v>47361.031999999999</v>
      </c>
      <c r="F352" s="7">
        <v>17394.477999999999</v>
      </c>
      <c r="G352" s="7">
        <v>48131.983</v>
      </c>
      <c r="H352" s="72">
        <f>H353+H354</f>
        <v>100</v>
      </c>
      <c r="I352" s="72">
        <f>I353+I354</f>
        <v>100</v>
      </c>
      <c r="J352" s="8">
        <f t="shared" ref="J352:J357" si="98">D352/B352*100</f>
        <v>99.889340872248212</v>
      </c>
      <c r="K352" s="8">
        <f t="shared" ref="K352:L357" si="99">D352/F352*100</f>
        <v>93.223102182198289</v>
      </c>
      <c r="L352" s="8">
        <f t="shared" si="99"/>
        <v>98.398256311193322</v>
      </c>
    </row>
    <row r="353" spans="1:12" s="1" customFormat="1" x14ac:dyDescent="0.2">
      <c r="A353" s="9" t="s">
        <v>7</v>
      </c>
      <c r="B353" s="7">
        <v>8520.1630000000005</v>
      </c>
      <c r="C353" s="7">
        <v>16526.326000000001</v>
      </c>
      <c r="D353" s="7">
        <v>8185.1629999999996</v>
      </c>
      <c r="E353" s="7">
        <v>24711.489000000001</v>
      </c>
      <c r="F353" s="7">
        <v>10682.163</v>
      </c>
      <c r="G353" s="7">
        <v>30216.489000000001</v>
      </c>
      <c r="H353" s="72">
        <f>D353/D352*100</f>
        <v>50.476865836950815</v>
      </c>
      <c r="I353" s="72">
        <f>E353/E352*100</f>
        <v>52.176838122953072</v>
      </c>
      <c r="J353" s="8">
        <f t="shared" si="98"/>
        <v>96.068150339377297</v>
      </c>
      <c r="K353" s="8">
        <f t="shared" si="99"/>
        <v>76.624584365544692</v>
      </c>
      <c r="L353" s="8">
        <f t="shared" si="99"/>
        <v>81.7814703753305</v>
      </c>
    </row>
    <row r="354" spans="1:12" s="1" customFormat="1" x14ac:dyDescent="0.2">
      <c r="A354" s="9" t="s">
        <v>8</v>
      </c>
      <c r="B354" s="7">
        <v>7713.473</v>
      </c>
      <c r="C354" s="7">
        <v>14619.034</v>
      </c>
      <c r="D354" s="7">
        <v>8030.509</v>
      </c>
      <c r="E354" s="7">
        <v>22649.543000000001</v>
      </c>
      <c r="F354" s="7">
        <v>6712.3149999999996</v>
      </c>
      <c r="G354" s="7">
        <v>17915.493999999999</v>
      </c>
      <c r="H354" s="72">
        <f>D354/D352*100</f>
        <v>49.523134163049178</v>
      </c>
      <c r="I354" s="72">
        <f>E354/E352*100</f>
        <v>47.823161877046935</v>
      </c>
      <c r="J354" s="8">
        <f t="shared" si="98"/>
        <v>104.11015893878152</v>
      </c>
      <c r="K354" s="8">
        <f t="shared" si="99"/>
        <v>119.63844068700591</v>
      </c>
      <c r="L354" s="8">
        <f t="shared" si="99"/>
        <v>126.4243285727985</v>
      </c>
    </row>
    <row r="355" spans="1:12" s="1" customFormat="1" x14ac:dyDescent="0.2">
      <c r="A355" s="6" t="s">
        <v>9</v>
      </c>
      <c r="B355" s="7">
        <v>16233.636</v>
      </c>
      <c r="C355" s="7">
        <v>31145.360000000001</v>
      </c>
      <c r="D355" s="7">
        <v>16215.672</v>
      </c>
      <c r="E355" s="7">
        <v>47361.031999999999</v>
      </c>
      <c r="F355" s="7">
        <v>17394.477999999999</v>
      </c>
      <c r="G355" s="7">
        <v>48131.983</v>
      </c>
      <c r="H355" s="72">
        <f>H356+H357</f>
        <v>100</v>
      </c>
      <c r="I355" s="72">
        <f>I356+I357</f>
        <v>100</v>
      </c>
      <c r="J355" s="8">
        <f t="shared" si="98"/>
        <v>99.889340872248212</v>
      </c>
      <c r="K355" s="8">
        <f t="shared" si="99"/>
        <v>93.223102182198289</v>
      </c>
      <c r="L355" s="8">
        <f t="shared" si="99"/>
        <v>98.398256311193322</v>
      </c>
    </row>
    <row r="356" spans="1:12" s="1" customFormat="1" x14ac:dyDescent="0.2">
      <c r="A356" s="9" t="s">
        <v>10</v>
      </c>
      <c r="B356" s="7">
        <v>1756.7429999999999</v>
      </c>
      <c r="C356" s="7">
        <v>3374.0709999999999</v>
      </c>
      <c r="D356" s="7">
        <v>2043.7329999999999</v>
      </c>
      <c r="E356" s="7">
        <v>5417.8040000000001</v>
      </c>
      <c r="F356" s="7">
        <v>1744.8779999999999</v>
      </c>
      <c r="G356" s="7">
        <v>4808.5910000000003</v>
      </c>
      <c r="H356" s="72">
        <f>D356/D355*100</f>
        <v>12.603443138218385</v>
      </c>
      <c r="I356" s="72">
        <f>E356/E355*100</f>
        <v>11.439370662362256</v>
      </c>
      <c r="J356" s="8">
        <f t="shared" si="98"/>
        <v>116.33648177337265</v>
      </c>
      <c r="K356" s="8">
        <f t="shared" si="99"/>
        <v>117.12755848832985</v>
      </c>
      <c r="L356" s="8">
        <f t="shared" si="99"/>
        <v>112.6692621601629</v>
      </c>
    </row>
    <row r="357" spans="1:12" s="1" customFormat="1" x14ac:dyDescent="0.2">
      <c r="A357" s="9" t="s">
        <v>11</v>
      </c>
      <c r="B357" s="7">
        <v>14476.893</v>
      </c>
      <c r="C357" s="7">
        <v>27771.29</v>
      </c>
      <c r="D357" s="7">
        <v>14171.939</v>
      </c>
      <c r="E357" s="7">
        <v>41943.228000000003</v>
      </c>
      <c r="F357" s="7">
        <v>15649.6</v>
      </c>
      <c r="G357" s="7">
        <v>43323.392</v>
      </c>
      <c r="H357" s="72">
        <f>D357/D355*100</f>
        <v>87.396556861781619</v>
      </c>
      <c r="I357" s="72">
        <f>E357/E355*100</f>
        <v>88.560629337637749</v>
      </c>
      <c r="J357" s="8">
        <f t="shared" si="98"/>
        <v>97.893512095447548</v>
      </c>
      <c r="K357" s="8">
        <f t="shared" si="99"/>
        <v>90.557835344034359</v>
      </c>
      <c r="L357" s="8">
        <f t="shared" si="99"/>
        <v>96.814275299588743</v>
      </c>
    </row>
    <row r="358" spans="1:12" s="1" customFormat="1" ht="22.5" x14ac:dyDescent="0.2">
      <c r="A358" s="3" t="s">
        <v>62</v>
      </c>
      <c r="B358" s="7"/>
      <c r="C358" s="7"/>
      <c r="D358" s="7"/>
      <c r="E358" s="7"/>
      <c r="F358" s="7"/>
      <c r="G358" s="7"/>
    </row>
    <row r="359" spans="1:12" s="1" customFormat="1" x14ac:dyDescent="0.2">
      <c r="A359" s="6" t="s">
        <v>6</v>
      </c>
      <c r="B359" s="7">
        <v>15357.86</v>
      </c>
      <c r="C359" s="7">
        <v>28818.851999999999</v>
      </c>
      <c r="D359" s="7">
        <v>15561.457</v>
      </c>
      <c r="E359" s="7">
        <v>44380.307999999997</v>
      </c>
      <c r="F359" s="7">
        <v>15955.046</v>
      </c>
      <c r="G359" s="7">
        <v>46099.873</v>
      </c>
      <c r="H359" s="72">
        <f>H360+H361</f>
        <v>100</v>
      </c>
      <c r="I359" s="72">
        <f>I360+I361</f>
        <v>100</v>
      </c>
      <c r="J359" s="8">
        <f t="shared" ref="J359:J364" si="100">D359/B359*100</f>
        <v>101.32568600052352</v>
      </c>
      <c r="K359" s="8">
        <f t="shared" ref="K359:L364" si="101">D359/F359*100</f>
        <v>97.533137792269613</v>
      </c>
      <c r="L359" s="8">
        <f t="shared" si="101"/>
        <v>96.269913802148636</v>
      </c>
    </row>
    <row r="360" spans="1:12" s="1" customFormat="1" x14ac:dyDescent="0.2">
      <c r="A360" s="9" t="s">
        <v>7</v>
      </c>
      <c r="B360" s="7">
        <v>12200.833000000001</v>
      </c>
      <c r="C360" s="7">
        <v>22627.666000000001</v>
      </c>
      <c r="D360" s="7">
        <v>11763.833000000001</v>
      </c>
      <c r="E360" s="7">
        <v>34391.499000000003</v>
      </c>
      <c r="F360" s="7">
        <v>13233.5</v>
      </c>
      <c r="G360" s="7">
        <v>38786.499000000003</v>
      </c>
      <c r="H360" s="72">
        <f>D360/D359*100</f>
        <v>75.595961226509829</v>
      </c>
      <c r="I360" s="72">
        <f>E360/E359*100</f>
        <v>77.492700140792181</v>
      </c>
      <c r="J360" s="8">
        <f t="shared" si="100"/>
        <v>96.418277342210985</v>
      </c>
      <c r="K360" s="8">
        <f t="shared" si="101"/>
        <v>88.894343899950883</v>
      </c>
      <c r="L360" s="8">
        <f t="shared" si="101"/>
        <v>88.668737541895709</v>
      </c>
    </row>
    <row r="361" spans="1:12" s="1" customFormat="1" x14ac:dyDescent="0.2">
      <c r="A361" s="9" t="s">
        <v>8</v>
      </c>
      <c r="B361" s="7">
        <v>3157.027</v>
      </c>
      <c r="C361" s="7">
        <v>6191.1859999999997</v>
      </c>
      <c r="D361" s="7">
        <v>3797.6239999999998</v>
      </c>
      <c r="E361" s="7">
        <v>9988.8089999999993</v>
      </c>
      <c r="F361" s="7">
        <v>2721.547</v>
      </c>
      <c r="G361" s="7">
        <v>7313.3739999999998</v>
      </c>
      <c r="H361" s="72">
        <f>D361/D359*100</f>
        <v>24.404038773490168</v>
      </c>
      <c r="I361" s="72">
        <f>E361/E359*100</f>
        <v>22.507299859207826</v>
      </c>
      <c r="J361" s="8">
        <f t="shared" si="100"/>
        <v>120.29114733576873</v>
      </c>
      <c r="K361" s="8">
        <f t="shared" si="101"/>
        <v>139.53916651081167</v>
      </c>
      <c r="L361" s="8">
        <f t="shared" si="101"/>
        <v>136.58277287610341</v>
      </c>
    </row>
    <row r="362" spans="1:12" s="1" customFormat="1" x14ac:dyDescent="0.2">
      <c r="A362" s="6" t="s">
        <v>9</v>
      </c>
      <c r="B362" s="7">
        <v>15357.86</v>
      </c>
      <c r="C362" s="7">
        <v>28818.851999999999</v>
      </c>
      <c r="D362" s="7">
        <v>15561.457</v>
      </c>
      <c r="E362" s="7">
        <v>44380.307999999997</v>
      </c>
      <c r="F362" s="7">
        <v>15955.046</v>
      </c>
      <c r="G362" s="7">
        <v>46099.873</v>
      </c>
      <c r="H362" s="72">
        <f>H363+H364</f>
        <v>100</v>
      </c>
      <c r="I362" s="72">
        <f>I363+I364</f>
        <v>100.00000225325162</v>
      </c>
      <c r="J362" s="8">
        <f t="shared" si="100"/>
        <v>101.32568600052352</v>
      </c>
      <c r="K362" s="8">
        <f t="shared" si="101"/>
        <v>97.533137792269613</v>
      </c>
      <c r="L362" s="8">
        <f t="shared" si="101"/>
        <v>96.269913802148636</v>
      </c>
    </row>
    <row r="363" spans="1:12" s="1" customFormat="1" x14ac:dyDescent="0.2">
      <c r="A363" s="9" t="s">
        <v>10</v>
      </c>
      <c r="B363" s="7">
        <v>3731.0479999999998</v>
      </c>
      <c r="C363" s="7">
        <v>7074.9809999999998</v>
      </c>
      <c r="D363" s="7">
        <v>3159.1709999999998</v>
      </c>
      <c r="E363" s="7">
        <v>10234.153</v>
      </c>
      <c r="F363" s="7">
        <v>4929.0680000000002</v>
      </c>
      <c r="G363" s="7">
        <v>13129.406999999999</v>
      </c>
      <c r="H363" s="72">
        <f>D363/D362*100</f>
        <v>20.301254567615356</v>
      </c>
      <c r="I363" s="72">
        <f>E363/E362*100</f>
        <v>23.06012161970575</v>
      </c>
      <c r="J363" s="8">
        <f t="shared" si="100"/>
        <v>84.672483441649632</v>
      </c>
      <c r="K363" s="8">
        <f t="shared" si="101"/>
        <v>64.092664170995405</v>
      </c>
      <c r="L363" s="8">
        <f t="shared" si="101"/>
        <v>77.948326226767136</v>
      </c>
    </row>
    <row r="364" spans="1:12" s="1" customFormat="1" x14ac:dyDescent="0.2">
      <c r="A364" s="9" t="s">
        <v>11</v>
      </c>
      <c r="B364" s="7">
        <v>11626.812</v>
      </c>
      <c r="C364" s="7">
        <v>21743.87</v>
      </c>
      <c r="D364" s="7">
        <v>12402.286</v>
      </c>
      <c r="E364" s="7">
        <v>34146.156000000003</v>
      </c>
      <c r="F364" s="7">
        <v>11025.977999999999</v>
      </c>
      <c r="G364" s="7">
        <v>32970.466</v>
      </c>
      <c r="H364" s="72">
        <f>D364/D362*100</f>
        <v>79.698745432384641</v>
      </c>
      <c r="I364" s="72">
        <f>E364/E362*100</f>
        <v>76.939880633545869</v>
      </c>
      <c r="J364" s="8">
        <f t="shared" si="100"/>
        <v>106.66970447273079</v>
      </c>
      <c r="K364" s="8">
        <f t="shared" si="101"/>
        <v>112.48241199102702</v>
      </c>
      <c r="L364" s="8">
        <f t="shared" si="101"/>
        <v>103.56588833169663</v>
      </c>
    </row>
    <row r="365" spans="1:12" s="1" customFormat="1" x14ac:dyDescent="0.2">
      <c r="A365" s="3" t="s">
        <v>63</v>
      </c>
      <c r="B365" s="7"/>
      <c r="C365" s="7"/>
      <c r="D365" s="7"/>
      <c r="E365" s="7"/>
      <c r="F365" s="7"/>
      <c r="G365" s="7"/>
    </row>
    <row r="366" spans="1:12" s="1" customFormat="1" x14ac:dyDescent="0.2">
      <c r="A366" s="6" t="s">
        <v>6</v>
      </c>
      <c r="B366" s="7">
        <v>30076.735000000001</v>
      </c>
      <c r="C366" s="7">
        <v>60369.962</v>
      </c>
      <c r="D366" s="7">
        <v>43785.572999999997</v>
      </c>
      <c r="E366" s="7">
        <v>104155.53599999999</v>
      </c>
      <c r="F366" s="7">
        <v>47662.67</v>
      </c>
      <c r="G366" s="7">
        <v>161600.375</v>
      </c>
      <c r="H366" s="72">
        <f>H367+H368</f>
        <v>100.0000022838573</v>
      </c>
      <c r="I366" s="72">
        <f>I367+I368</f>
        <v>100</v>
      </c>
      <c r="J366" s="8">
        <f t="shared" ref="J366:J371" si="102">D366/B366*100</f>
        <v>145.57954179534448</v>
      </c>
      <c r="K366" s="8">
        <f t="shared" ref="K366:L371" si="103">D366/F366*100</f>
        <v>91.865548027418527</v>
      </c>
      <c r="L366" s="8">
        <f t="shared" si="103"/>
        <v>64.452533603340953</v>
      </c>
    </row>
    <row r="367" spans="1:12" s="1" customFormat="1" x14ac:dyDescent="0.2">
      <c r="A367" s="9" t="s">
        <v>7</v>
      </c>
      <c r="B367" s="7">
        <v>1245.6669999999999</v>
      </c>
      <c r="C367" s="7">
        <v>7239</v>
      </c>
      <c r="D367" s="7">
        <v>275.66699999999997</v>
      </c>
      <c r="E367" s="7">
        <v>7514.6670000000004</v>
      </c>
      <c r="F367" s="7">
        <v>15530.333000000001</v>
      </c>
      <c r="G367" s="7">
        <v>67422</v>
      </c>
      <c r="H367" s="72">
        <f>D367/D366*100</f>
        <v>0.62958408697769008</v>
      </c>
      <c r="I367" s="72">
        <f>E367/E366*100</f>
        <v>7.2148512586023283</v>
      </c>
      <c r="J367" s="8">
        <f t="shared" si="102"/>
        <v>22.130071680473193</v>
      </c>
      <c r="K367" s="8">
        <f t="shared" si="103"/>
        <v>1.7750231112236934</v>
      </c>
      <c r="L367" s="8">
        <f t="shared" si="103"/>
        <v>11.145719498086679</v>
      </c>
    </row>
    <row r="368" spans="1:12" s="1" customFormat="1" x14ac:dyDescent="0.2">
      <c r="A368" s="9" t="s">
        <v>8</v>
      </c>
      <c r="B368" s="7">
        <v>28831.067999999999</v>
      </c>
      <c r="C368" s="7">
        <v>53130.962</v>
      </c>
      <c r="D368" s="7">
        <v>43509.906999999999</v>
      </c>
      <c r="E368" s="7">
        <v>96640.869000000006</v>
      </c>
      <c r="F368" s="7">
        <v>32132.335999999999</v>
      </c>
      <c r="G368" s="7">
        <v>94178.375</v>
      </c>
      <c r="H368" s="72">
        <f>D368/D366*100</f>
        <v>99.370418196879612</v>
      </c>
      <c r="I368" s="72">
        <f>E368/E366*100</f>
        <v>92.785148741397677</v>
      </c>
      <c r="J368" s="8">
        <f t="shared" si="102"/>
        <v>150.91326828406079</v>
      </c>
      <c r="K368" s="8">
        <f t="shared" si="103"/>
        <v>135.40847761581978</v>
      </c>
      <c r="L368" s="8">
        <f t="shared" si="103"/>
        <v>102.61471277243848</v>
      </c>
    </row>
    <row r="369" spans="1:12" s="1" customFormat="1" x14ac:dyDescent="0.2">
      <c r="A369" s="6" t="s">
        <v>9</v>
      </c>
      <c r="B369" s="7">
        <v>30076.735000000001</v>
      </c>
      <c r="C369" s="7">
        <v>60369.962</v>
      </c>
      <c r="D369" s="7">
        <v>43785.572999999997</v>
      </c>
      <c r="E369" s="7">
        <v>104155.53599999999</v>
      </c>
      <c r="F369" s="7">
        <v>47662.67</v>
      </c>
      <c r="G369" s="7">
        <v>161600.375</v>
      </c>
      <c r="H369" s="72">
        <f>H370+H371</f>
        <v>100.0000022838573</v>
      </c>
      <c r="I369" s="72">
        <f>I370+I371</f>
        <v>100</v>
      </c>
      <c r="J369" s="8">
        <f t="shared" si="102"/>
        <v>145.57954179534448</v>
      </c>
      <c r="K369" s="8">
        <f t="shared" si="103"/>
        <v>91.865548027418527</v>
      </c>
      <c r="L369" s="8">
        <f t="shared" si="103"/>
        <v>64.452533603340953</v>
      </c>
    </row>
    <row r="370" spans="1:12" s="1" customFormat="1" x14ac:dyDescent="0.2">
      <c r="A370" s="9" t="s">
        <v>10</v>
      </c>
      <c r="B370" s="7">
        <v>13160.282999999999</v>
      </c>
      <c r="C370" s="7">
        <v>23616.886999999999</v>
      </c>
      <c r="D370" s="7">
        <v>9079.0779999999995</v>
      </c>
      <c r="E370" s="7">
        <v>32695.965</v>
      </c>
      <c r="F370" s="7">
        <v>0.03</v>
      </c>
      <c r="G370" s="7">
        <v>0.183</v>
      </c>
      <c r="H370" s="72">
        <f>D370/D369*100</f>
        <v>20.735318457520243</v>
      </c>
      <c r="I370" s="72">
        <f>E370/E369*100</f>
        <v>31.391480717837219</v>
      </c>
      <c r="J370" s="8">
        <f t="shared" si="102"/>
        <v>68.988470840634648</v>
      </c>
      <c r="K370" s="8"/>
      <c r="L370" s="8"/>
    </row>
    <row r="371" spans="1:12" s="1" customFormat="1" x14ac:dyDescent="0.2">
      <c r="A371" s="9" t="s">
        <v>11</v>
      </c>
      <c r="B371" s="7">
        <v>16916.451000000001</v>
      </c>
      <c r="C371" s="7">
        <v>36753.074999999997</v>
      </c>
      <c r="D371" s="7">
        <v>34706.495999999999</v>
      </c>
      <c r="E371" s="7">
        <v>71459.570999999996</v>
      </c>
      <c r="F371" s="7">
        <v>47662.64</v>
      </c>
      <c r="G371" s="7">
        <v>161600.19200000001</v>
      </c>
      <c r="H371" s="72">
        <f>D371/D369*100</f>
        <v>79.264683826337048</v>
      </c>
      <c r="I371" s="72">
        <f>E371/E369*100</f>
        <v>68.608519282162788</v>
      </c>
      <c r="J371" s="8">
        <f t="shared" si="102"/>
        <v>205.16416829984018</v>
      </c>
      <c r="K371" s="8">
        <f t="shared" si="103"/>
        <v>72.816982021977807</v>
      </c>
      <c r="L371" s="8">
        <f t="shared" si="103"/>
        <v>44.219979020817</v>
      </c>
    </row>
    <row r="372" spans="1:12" s="1" customFormat="1" ht="22.5" x14ac:dyDescent="0.2">
      <c r="A372" s="3" t="s">
        <v>64</v>
      </c>
      <c r="B372" s="7"/>
      <c r="C372" s="7"/>
      <c r="D372" s="7"/>
      <c r="E372" s="7"/>
      <c r="F372" s="7"/>
      <c r="G372" s="7"/>
    </row>
    <row r="373" spans="1:12" s="1" customFormat="1" x14ac:dyDescent="0.2">
      <c r="A373" s="6" t="s">
        <v>6</v>
      </c>
      <c r="B373" s="7">
        <v>16578.46</v>
      </c>
      <c r="C373" s="7">
        <v>32131.437000000002</v>
      </c>
      <c r="D373" s="7">
        <v>18415.185000000001</v>
      </c>
      <c r="E373" s="7">
        <v>50546.622000000003</v>
      </c>
      <c r="F373" s="7">
        <v>19207.366000000002</v>
      </c>
      <c r="G373" s="7">
        <v>55471.648999999998</v>
      </c>
      <c r="H373" s="72">
        <f>H374+H375</f>
        <v>99.999999999999986</v>
      </c>
      <c r="I373" s="72">
        <f>I374+I375</f>
        <v>100</v>
      </c>
      <c r="J373" s="8">
        <f t="shared" ref="J373:J378" si="104">D373/B373*100</f>
        <v>111.07898441712922</v>
      </c>
      <c r="K373" s="8">
        <f t="shared" ref="K373:L378" si="105">D373/F373*100</f>
        <v>95.875639585354904</v>
      </c>
      <c r="L373" s="8">
        <f t="shared" si="105"/>
        <v>91.121542105229295</v>
      </c>
    </row>
    <row r="374" spans="1:12" s="1" customFormat="1" x14ac:dyDescent="0.2">
      <c r="A374" s="9" t="s">
        <v>7</v>
      </c>
      <c r="B374" s="7">
        <v>7653.4989999999998</v>
      </c>
      <c r="C374" s="7">
        <v>14282.998</v>
      </c>
      <c r="D374" s="7">
        <v>7611.4989999999998</v>
      </c>
      <c r="E374" s="7">
        <v>21894.496999999999</v>
      </c>
      <c r="F374" s="7">
        <v>8829.1659999999993</v>
      </c>
      <c r="G374" s="7">
        <v>27140.496999999999</v>
      </c>
      <c r="H374" s="72">
        <f>D374/D373*100</f>
        <v>41.332731655967613</v>
      </c>
      <c r="I374" s="72">
        <f>E374/E373*100</f>
        <v>43.315450437024253</v>
      </c>
      <c r="J374" s="8">
        <f t="shared" si="104"/>
        <v>99.451231391027818</v>
      </c>
      <c r="K374" s="8">
        <f t="shared" si="105"/>
        <v>86.208584140336711</v>
      </c>
      <c r="L374" s="8">
        <f t="shared" si="105"/>
        <v>80.670950867259364</v>
      </c>
    </row>
    <row r="375" spans="1:12" s="1" customFormat="1" x14ac:dyDescent="0.2">
      <c r="A375" s="9" t="s">
        <v>8</v>
      </c>
      <c r="B375" s="7">
        <v>8924.9609999999993</v>
      </c>
      <c r="C375" s="7">
        <v>17848.438999999998</v>
      </c>
      <c r="D375" s="7">
        <v>10803.686</v>
      </c>
      <c r="E375" s="7">
        <v>28652.125</v>
      </c>
      <c r="F375" s="7">
        <v>10378.200999999999</v>
      </c>
      <c r="G375" s="7">
        <v>28331.151999999998</v>
      </c>
      <c r="H375" s="72">
        <f>D375/D373*100</f>
        <v>58.667268344032372</v>
      </c>
      <c r="I375" s="72">
        <f>E375/E373*100</f>
        <v>56.684549562975739</v>
      </c>
      <c r="J375" s="8">
        <f t="shared" si="104"/>
        <v>121.05023204022964</v>
      </c>
      <c r="K375" s="8">
        <f t="shared" si="105"/>
        <v>104.09979533061656</v>
      </c>
      <c r="L375" s="8">
        <f t="shared" si="105"/>
        <v>101.13293310487339</v>
      </c>
    </row>
    <row r="376" spans="1:12" s="1" customFormat="1" x14ac:dyDescent="0.2">
      <c r="A376" s="6" t="s">
        <v>9</v>
      </c>
      <c r="B376" s="7">
        <v>16578.46</v>
      </c>
      <c r="C376" s="7">
        <v>32131.437000000002</v>
      </c>
      <c r="D376" s="7">
        <v>18415.185000000001</v>
      </c>
      <c r="E376" s="7">
        <v>50546.622000000003</v>
      </c>
      <c r="F376" s="7">
        <v>19207.366000000002</v>
      </c>
      <c r="G376" s="7">
        <v>55471.648999999998</v>
      </c>
      <c r="H376" s="72">
        <f>H377+H378</f>
        <v>99.999999999999986</v>
      </c>
      <c r="I376" s="72">
        <f>I377+I378</f>
        <v>100</v>
      </c>
      <c r="J376" s="8">
        <f t="shared" si="104"/>
        <v>111.07898441712922</v>
      </c>
      <c r="K376" s="8">
        <f t="shared" si="105"/>
        <v>95.875639585354904</v>
      </c>
      <c r="L376" s="8">
        <f t="shared" si="105"/>
        <v>91.121542105229295</v>
      </c>
    </row>
    <row r="377" spans="1:12" s="1" customFormat="1" x14ac:dyDescent="0.2">
      <c r="A377" s="9" t="s">
        <v>10</v>
      </c>
      <c r="B377" s="7">
        <v>2977.8069999999998</v>
      </c>
      <c r="C377" s="7">
        <v>5372.4530000000004</v>
      </c>
      <c r="D377" s="7">
        <v>3613.1030000000001</v>
      </c>
      <c r="E377" s="7">
        <v>8985.5550000000003</v>
      </c>
      <c r="F377" s="7">
        <v>3433.5509999999999</v>
      </c>
      <c r="G377" s="7">
        <v>8277.98</v>
      </c>
      <c r="H377" s="72">
        <f>D377/D376*100</f>
        <v>19.620237320450489</v>
      </c>
      <c r="I377" s="72">
        <f>E377/E376*100</f>
        <v>17.776766566121864</v>
      </c>
      <c r="J377" s="8">
        <f t="shared" si="104"/>
        <v>121.33435780089175</v>
      </c>
      <c r="K377" s="8">
        <f t="shared" si="105"/>
        <v>105.22933837301383</v>
      </c>
      <c r="L377" s="8">
        <f t="shared" si="105"/>
        <v>108.54767709030465</v>
      </c>
    </row>
    <row r="378" spans="1:12" s="1" customFormat="1" x14ac:dyDescent="0.2">
      <c r="A378" s="9" t="s">
        <v>11</v>
      </c>
      <c r="B378" s="7">
        <v>13600.653</v>
      </c>
      <c r="C378" s="7">
        <v>26758.984</v>
      </c>
      <c r="D378" s="7">
        <v>14802.082</v>
      </c>
      <c r="E378" s="7">
        <v>41561.067000000003</v>
      </c>
      <c r="F378" s="7">
        <v>15773.815000000001</v>
      </c>
      <c r="G378" s="7">
        <v>47193.669000000002</v>
      </c>
      <c r="H378" s="72">
        <f>D378/D376*100</f>
        <v>80.379762679549501</v>
      </c>
      <c r="I378" s="72">
        <f>E378/E376*100</f>
        <v>82.223233433878136</v>
      </c>
      <c r="J378" s="8">
        <f t="shared" si="104"/>
        <v>108.833612621394</v>
      </c>
      <c r="K378" s="8">
        <f t="shared" si="105"/>
        <v>93.839581610409411</v>
      </c>
      <c r="L378" s="8">
        <f t="shared" si="105"/>
        <v>88.064920318019773</v>
      </c>
    </row>
    <row r="379" spans="1:12" s="1" customFormat="1" x14ac:dyDescent="0.2">
      <c r="A379" s="3" t="s">
        <v>65</v>
      </c>
      <c r="B379" s="7"/>
      <c r="C379" s="7"/>
      <c r="D379" s="7"/>
      <c r="E379" s="7"/>
      <c r="F379" s="7"/>
      <c r="G379" s="7"/>
    </row>
    <row r="380" spans="1:12" s="1" customFormat="1" x14ac:dyDescent="0.2">
      <c r="A380" s="6" t="s">
        <v>6</v>
      </c>
      <c r="B380" s="7">
        <v>4609.3469999999998</v>
      </c>
      <c r="C380" s="7">
        <v>9777.08</v>
      </c>
      <c r="D380" s="7">
        <v>4199.9970000000003</v>
      </c>
      <c r="E380" s="7">
        <v>13977.076999999999</v>
      </c>
      <c r="F380" s="7">
        <v>5922.7560000000003</v>
      </c>
      <c r="G380" s="7">
        <v>18915.498</v>
      </c>
      <c r="H380" s="72">
        <f>H381+H382</f>
        <v>99.999999999999986</v>
      </c>
      <c r="I380" s="72">
        <f>I381+I382</f>
        <v>100</v>
      </c>
      <c r="J380" s="8">
        <f t="shared" ref="J380:J385" si="106">D380/B380*100</f>
        <v>91.119132493170952</v>
      </c>
      <c r="K380" s="8">
        <f t="shared" ref="K380:L385" si="107">D380/F380*100</f>
        <v>70.912882448643842</v>
      </c>
      <c r="L380" s="8">
        <f t="shared" si="107"/>
        <v>73.892196758446431</v>
      </c>
    </row>
    <row r="381" spans="1:12" s="1" customFormat="1" x14ac:dyDescent="0.2">
      <c r="A381" s="9" t="s">
        <v>7</v>
      </c>
      <c r="B381" s="7">
        <v>1597.25</v>
      </c>
      <c r="C381" s="7">
        <v>2788.8330000000001</v>
      </c>
      <c r="D381" s="7">
        <v>1298.25</v>
      </c>
      <c r="E381" s="7">
        <v>4087.0819999999999</v>
      </c>
      <c r="F381" s="7">
        <v>2000.5830000000001</v>
      </c>
      <c r="G381" s="7">
        <v>5249.7489999999998</v>
      </c>
      <c r="H381" s="72">
        <f>D381/D380*100</f>
        <v>30.910736364811687</v>
      </c>
      <c r="I381" s="72">
        <f>E381/E380*100</f>
        <v>29.241321343511238</v>
      </c>
      <c r="J381" s="8">
        <f t="shared" si="106"/>
        <v>81.280325559555493</v>
      </c>
      <c r="K381" s="8">
        <f t="shared" si="107"/>
        <v>64.893583520403794</v>
      </c>
      <c r="L381" s="8">
        <f t="shared" si="107"/>
        <v>77.852903062603559</v>
      </c>
    </row>
    <row r="382" spans="1:12" s="1" customFormat="1" x14ac:dyDescent="0.2">
      <c r="A382" s="9" t="s">
        <v>8</v>
      </c>
      <c r="B382" s="7">
        <v>3012.098</v>
      </c>
      <c r="C382" s="7">
        <v>6988.2479999999996</v>
      </c>
      <c r="D382" s="7">
        <v>2901.7469999999998</v>
      </c>
      <c r="E382" s="7">
        <v>9889.9950000000008</v>
      </c>
      <c r="F382" s="7">
        <v>3922.1729999999998</v>
      </c>
      <c r="G382" s="7">
        <v>13665.749</v>
      </c>
      <c r="H382" s="72">
        <f>D382/D380*100</f>
        <v>69.089263635188303</v>
      </c>
      <c r="I382" s="72">
        <f>E382/E380*100</f>
        <v>70.758678656488769</v>
      </c>
      <c r="J382" s="8">
        <f t="shared" si="106"/>
        <v>96.336407381167547</v>
      </c>
      <c r="K382" s="8">
        <f t="shared" si="107"/>
        <v>73.983146587363692</v>
      </c>
      <c r="L382" s="8">
        <f t="shared" si="107"/>
        <v>72.370676499326905</v>
      </c>
    </row>
    <row r="383" spans="1:12" s="1" customFormat="1" x14ac:dyDescent="0.2">
      <c r="A383" s="6" t="s">
        <v>9</v>
      </c>
      <c r="B383" s="7">
        <v>4609.3469999999998</v>
      </c>
      <c r="C383" s="7">
        <v>9777.08</v>
      </c>
      <c r="D383" s="7">
        <v>4199.9970000000003</v>
      </c>
      <c r="E383" s="7">
        <v>13977.076999999999</v>
      </c>
      <c r="F383" s="7">
        <v>5922.7560000000003</v>
      </c>
      <c r="G383" s="7">
        <v>18915.498</v>
      </c>
      <c r="H383" s="72">
        <f>H384+H385</f>
        <v>99.999976190459165</v>
      </c>
      <c r="I383" s="72">
        <f>I384+I385</f>
        <v>100</v>
      </c>
      <c r="J383" s="8">
        <f t="shared" si="106"/>
        <v>91.119132493170952</v>
      </c>
      <c r="K383" s="8">
        <f t="shared" si="107"/>
        <v>70.912882448643842</v>
      </c>
      <c r="L383" s="8">
        <f t="shared" si="107"/>
        <v>73.892196758446431</v>
      </c>
    </row>
    <row r="384" spans="1:12" s="1" customFormat="1" x14ac:dyDescent="0.2">
      <c r="A384" s="9" t="s">
        <v>10</v>
      </c>
      <c r="B384" s="7">
        <v>842.13300000000004</v>
      </c>
      <c r="C384" s="7">
        <v>1536.857</v>
      </c>
      <c r="D384" s="7">
        <v>923.86199999999997</v>
      </c>
      <c r="E384" s="7">
        <v>2460.7190000000001</v>
      </c>
      <c r="F384" s="7">
        <v>823.75400000000002</v>
      </c>
      <c r="G384" s="7">
        <v>1750.3889999999999</v>
      </c>
      <c r="H384" s="72">
        <f>D384/D383*100</f>
        <v>21.996729997664282</v>
      </c>
      <c r="I384" s="72">
        <f>E384/E383*100</f>
        <v>17.605390597762323</v>
      </c>
      <c r="J384" s="8">
        <f t="shared" si="106"/>
        <v>109.70499909159241</v>
      </c>
      <c r="K384" s="8">
        <f t="shared" si="107"/>
        <v>112.1526572253367</v>
      </c>
      <c r="L384" s="8">
        <f t="shared" si="107"/>
        <v>140.58126507879106</v>
      </c>
    </row>
    <row r="385" spans="1:12" s="1" customFormat="1" x14ac:dyDescent="0.2">
      <c r="A385" s="9" t="s">
        <v>11</v>
      </c>
      <c r="B385" s="7">
        <v>3767.2150000000001</v>
      </c>
      <c r="C385" s="7">
        <v>8240.223</v>
      </c>
      <c r="D385" s="7">
        <v>3276.134</v>
      </c>
      <c r="E385" s="7">
        <v>11516.358</v>
      </c>
      <c r="F385" s="7">
        <v>5099.0020000000004</v>
      </c>
      <c r="G385" s="7">
        <v>17165.109</v>
      </c>
      <c r="H385" s="72">
        <f>D385/D383*100</f>
        <v>78.00324619279489</v>
      </c>
      <c r="I385" s="72">
        <f>E385/E383*100</f>
        <v>82.394609402237677</v>
      </c>
      <c r="J385" s="8">
        <f t="shared" si="106"/>
        <v>86.964348995212632</v>
      </c>
      <c r="K385" s="8">
        <f t="shared" si="107"/>
        <v>64.250494508533222</v>
      </c>
      <c r="L385" s="8">
        <f t="shared" si="107"/>
        <v>67.091668337206599</v>
      </c>
    </row>
    <row r="386" spans="1:12" s="1" customFormat="1" ht="22.5" x14ac:dyDescent="0.2">
      <c r="A386" s="3" t="s">
        <v>66</v>
      </c>
      <c r="B386" s="7"/>
      <c r="C386" s="7"/>
      <c r="D386" s="7"/>
      <c r="E386" s="7"/>
      <c r="F386" s="7"/>
      <c r="G386" s="7"/>
    </row>
    <row r="387" spans="1:12" s="1" customFormat="1" x14ac:dyDescent="0.2">
      <c r="A387" s="6" t="s">
        <v>6</v>
      </c>
      <c r="B387" s="7">
        <v>9127.5290000000005</v>
      </c>
      <c r="C387" s="7">
        <v>16214.634</v>
      </c>
      <c r="D387" s="7">
        <v>11785.022000000001</v>
      </c>
      <c r="E387" s="7">
        <v>27999.655999999999</v>
      </c>
      <c r="F387" s="7">
        <v>10805.672</v>
      </c>
      <c r="G387" s="7">
        <v>22708.991999999998</v>
      </c>
      <c r="H387" s="72">
        <f>H388+H389</f>
        <v>100</v>
      </c>
      <c r="I387" s="72">
        <f>I388+I389</f>
        <v>100</v>
      </c>
      <c r="J387" s="8">
        <f t="shared" ref="J387:J392" si="108">D387/B387*100</f>
        <v>129.11514167744633</v>
      </c>
      <c r="K387" s="8">
        <f t="shared" ref="K387:L392" si="109">D387/F387*100</f>
        <v>109.06329564695282</v>
      </c>
      <c r="L387" s="8">
        <f t="shared" si="109"/>
        <v>123.29766112031746</v>
      </c>
    </row>
    <row r="388" spans="1:12" s="1" customFormat="1" x14ac:dyDescent="0.2">
      <c r="A388" s="9" t="s">
        <v>7</v>
      </c>
      <c r="B388" s="7">
        <v>4296.5829999999996</v>
      </c>
      <c r="C388" s="7">
        <v>8065.1670000000004</v>
      </c>
      <c r="D388" s="7">
        <v>6136.5829999999996</v>
      </c>
      <c r="E388" s="7">
        <v>14201.75</v>
      </c>
      <c r="F388" s="7">
        <v>5765.5829999999996</v>
      </c>
      <c r="G388" s="7">
        <v>10865.75</v>
      </c>
      <c r="H388" s="72">
        <f>D388/D387*100</f>
        <v>52.071035590769362</v>
      </c>
      <c r="I388" s="72">
        <f>E388/E387*100</f>
        <v>50.721158859951707</v>
      </c>
      <c r="J388" s="8">
        <f t="shared" si="108"/>
        <v>142.82472839463361</v>
      </c>
      <c r="K388" s="8">
        <f t="shared" si="109"/>
        <v>106.43473522105222</v>
      </c>
      <c r="L388" s="8">
        <f t="shared" si="109"/>
        <v>130.7019763937142</v>
      </c>
    </row>
    <row r="389" spans="1:12" s="1" customFormat="1" x14ac:dyDescent="0.2">
      <c r="A389" s="9" t="s">
        <v>8</v>
      </c>
      <c r="B389" s="7">
        <v>4830.9459999999999</v>
      </c>
      <c r="C389" s="7">
        <v>8149.4669999999996</v>
      </c>
      <c r="D389" s="7">
        <v>5648.4390000000003</v>
      </c>
      <c r="E389" s="7">
        <v>13797.906000000001</v>
      </c>
      <c r="F389" s="7">
        <v>5040.0879999999997</v>
      </c>
      <c r="G389" s="7">
        <v>11843.242</v>
      </c>
      <c r="H389" s="72">
        <f>D389/D387*100</f>
        <v>47.92896440923063</v>
      </c>
      <c r="I389" s="72">
        <f>E389/E387*100</f>
        <v>49.278841140048293</v>
      </c>
      <c r="J389" s="8">
        <f t="shared" si="108"/>
        <v>116.92200658007769</v>
      </c>
      <c r="K389" s="8">
        <f t="shared" si="109"/>
        <v>112.07024559888639</v>
      </c>
      <c r="L389" s="8">
        <f t="shared" si="109"/>
        <v>116.50446727340369</v>
      </c>
    </row>
    <row r="390" spans="1:12" s="1" customFormat="1" x14ac:dyDescent="0.2">
      <c r="A390" s="6" t="s">
        <v>9</v>
      </c>
      <c r="B390" s="7">
        <v>9127.5290000000005</v>
      </c>
      <c r="C390" s="7">
        <v>16214.634</v>
      </c>
      <c r="D390" s="7">
        <v>11785.022000000001</v>
      </c>
      <c r="E390" s="7">
        <v>27999.655999999999</v>
      </c>
      <c r="F390" s="7">
        <v>10805.672</v>
      </c>
      <c r="G390" s="7">
        <v>22708.991999999998</v>
      </c>
      <c r="H390" s="72">
        <f>H391+H392</f>
        <v>100.0000084853469</v>
      </c>
      <c r="I390" s="72">
        <f>I391+I392</f>
        <v>100</v>
      </c>
      <c r="J390" s="8">
        <f t="shared" si="108"/>
        <v>129.11514167744633</v>
      </c>
      <c r="K390" s="8">
        <f t="shared" si="109"/>
        <v>109.06329564695282</v>
      </c>
      <c r="L390" s="8">
        <f t="shared" si="109"/>
        <v>123.29766112031746</v>
      </c>
    </row>
    <row r="391" spans="1:12" s="1" customFormat="1" x14ac:dyDescent="0.2">
      <c r="A391" s="9" t="s">
        <v>10</v>
      </c>
      <c r="B391" s="7">
        <v>831.16399999999999</v>
      </c>
      <c r="C391" s="7">
        <v>1532.6110000000001</v>
      </c>
      <c r="D391" s="7">
        <v>1004.384</v>
      </c>
      <c r="E391" s="7">
        <v>2536.9940000000001</v>
      </c>
      <c r="F391" s="7">
        <v>889.69100000000003</v>
      </c>
      <c r="G391" s="7">
        <v>2058.1350000000002</v>
      </c>
      <c r="H391" s="72">
        <f>D391/D390*100</f>
        <v>8.5225466698322663</v>
      </c>
      <c r="I391" s="72">
        <f>E391/E390*100</f>
        <v>9.0608041755941588</v>
      </c>
      <c r="J391" s="8">
        <f t="shared" si="108"/>
        <v>120.84065238629201</v>
      </c>
      <c r="K391" s="8">
        <f t="shared" si="109"/>
        <v>112.89132968637425</v>
      </c>
      <c r="L391" s="8">
        <f t="shared" si="109"/>
        <v>123.26664674571882</v>
      </c>
    </row>
    <row r="392" spans="1:12" s="1" customFormat="1" x14ac:dyDescent="0.2">
      <c r="A392" s="9" t="s">
        <v>11</v>
      </c>
      <c r="B392" s="7">
        <v>8296.3649999999998</v>
      </c>
      <c r="C392" s="7">
        <v>14682.022999999999</v>
      </c>
      <c r="D392" s="7">
        <v>10780.638999999999</v>
      </c>
      <c r="E392" s="7">
        <v>25462.662</v>
      </c>
      <c r="F392" s="7">
        <v>9915.9809999999998</v>
      </c>
      <c r="G392" s="7">
        <v>20650.857</v>
      </c>
      <c r="H392" s="72">
        <f>D392/D390*100</f>
        <v>91.47746181551463</v>
      </c>
      <c r="I392" s="72">
        <f>E392/E390*100</f>
        <v>90.939195824405843</v>
      </c>
      <c r="J392" s="8">
        <f t="shared" si="108"/>
        <v>129.94412613234832</v>
      </c>
      <c r="K392" s="8">
        <f t="shared" si="109"/>
        <v>108.71984325101064</v>
      </c>
      <c r="L392" s="8">
        <f t="shared" si="109"/>
        <v>123.30075211890723</v>
      </c>
    </row>
    <row r="393" spans="1:12" s="1" customFormat="1" x14ac:dyDescent="0.2">
      <c r="A393" s="3" t="s">
        <v>67</v>
      </c>
      <c r="B393" s="7"/>
      <c r="C393" s="7"/>
      <c r="D393" s="7"/>
      <c r="E393" s="7"/>
      <c r="F393" s="7"/>
      <c r="G393" s="7"/>
    </row>
    <row r="394" spans="1:12" s="1" customFormat="1" x14ac:dyDescent="0.2">
      <c r="A394" s="6" t="s">
        <v>6</v>
      </c>
      <c r="B394" s="7">
        <v>35679.06</v>
      </c>
      <c r="C394" s="7">
        <v>70166.562999999995</v>
      </c>
      <c r="D394" s="7">
        <v>37231.553</v>
      </c>
      <c r="E394" s="7">
        <v>107398.117</v>
      </c>
      <c r="F394" s="7">
        <v>35083.31</v>
      </c>
      <c r="G394" s="7">
        <v>99211.611000000004</v>
      </c>
      <c r="H394" s="72">
        <f>H395+H396</f>
        <v>100</v>
      </c>
      <c r="I394" s="72">
        <f>I395+I396</f>
        <v>99.999999068884975</v>
      </c>
      <c r="J394" s="8">
        <f t="shared" ref="J394:J399" si="110">D394/B394*100</f>
        <v>104.35127214674378</v>
      </c>
      <c r="K394" s="8">
        <f t="shared" ref="K394:L399" si="111">D394/F394*100</f>
        <v>106.12326202972298</v>
      </c>
      <c r="L394" s="8">
        <f t="shared" si="111"/>
        <v>108.2515603944784</v>
      </c>
    </row>
    <row r="395" spans="1:12" s="1" customFormat="1" x14ac:dyDescent="0.2">
      <c r="A395" s="9" t="s">
        <v>7</v>
      </c>
      <c r="B395" s="7">
        <v>32850</v>
      </c>
      <c r="C395" s="7">
        <v>64594.332999999999</v>
      </c>
      <c r="D395" s="7">
        <v>33938</v>
      </c>
      <c r="E395" s="7">
        <v>98532.331999999995</v>
      </c>
      <c r="F395" s="7">
        <v>32637.332999999999</v>
      </c>
      <c r="G395" s="7">
        <v>92488.998999999996</v>
      </c>
      <c r="H395" s="72">
        <f>D395/D394*100</f>
        <v>91.153866184416216</v>
      </c>
      <c r="I395" s="72">
        <f>E395/E394*100</f>
        <v>91.744934410721555</v>
      </c>
      <c r="J395" s="8">
        <f t="shared" si="110"/>
        <v>103.31202435312024</v>
      </c>
      <c r="K395" s="8">
        <f t="shared" si="111"/>
        <v>103.98521227209343</v>
      </c>
      <c r="L395" s="8">
        <f t="shared" si="111"/>
        <v>106.53411007291797</v>
      </c>
    </row>
    <row r="396" spans="1:12" s="1" customFormat="1" x14ac:dyDescent="0.2">
      <c r="A396" s="9" t="s">
        <v>8</v>
      </c>
      <c r="B396" s="7">
        <v>2829.0610000000001</v>
      </c>
      <c r="C396" s="7">
        <v>5572.2309999999998</v>
      </c>
      <c r="D396" s="7">
        <v>3293.5529999999999</v>
      </c>
      <c r="E396" s="7">
        <v>8865.7839999999997</v>
      </c>
      <c r="F396" s="7">
        <v>2445.9769999999999</v>
      </c>
      <c r="G396" s="7">
        <v>6722.6120000000001</v>
      </c>
      <c r="H396" s="72">
        <f>D396/D394*100</f>
        <v>8.8461338155837872</v>
      </c>
      <c r="I396" s="72">
        <f>E396/E394*100</f>
        <v>8.2550646581634197</v>
      </c>
      <c r="J396" s="8">
        <f t="shared" si="110"/>
        <v>116.41859260015954</v>
      </c>
      <c r="K396" s="8">
        <f t="shared" si="111"/>
        <v>134.65183850870227</v>
      </c>
      <c r="L396" s="8">
        <f t="shared" si="111"/>
        <v>131.88004900476182</v>
      </c>
    </row>
    <row r="397" spans="1:12" s="1" customFormat="1" x14ac:dyDescent="0.2">
      <c r="A397" s="6" t="s">
        <v>9</v>
      </c>
      <c r="B397" s="7">
        <v>35679.06</v>
      </c>
      <c r="C397" s="7">
        <v>70166.562999999995</v>
      </c>
      <c r="D397" s="7">
        <v>37231.553</v>
      </c>
      <c r="E397" s="7">
        <v>107398.117</v>
      </c>
      <c r="F397" s="7">
        <v>35083.31</v>
      </c>
      <c r="G397" s="7">
        <v>99211.611000000004</v>
      </c>
      <c r="H397" s="72">
        <f>H398+H399</f>
        <v>100</v>
      </c>
      <c r="I397" s="72">
        <f>I398+I399</f>
        <v>99.999999068884975</v>
      </c>
      <c r="J397" s="8">
        <f t="shared" si="110"/>
        <v>104.35127214674378</v>
      </c>
      <c r="K397" s="8">
        <f t="shared" si="111"/>
        <v>106.12326202972298</v>
      </c>
      <c r="L397" s="8">
        <f t="shared" si="111"/>
        <v>108.2515603944784</v>
      </c>
    </row>
    <row r="398" spans="1:12" s="1" customFormat="1" x14ac:dyDescent="0.2">
      <c r="A398" s="9" t="s">
        <v>10</v>
      </c>
      <c r="B398" s="7">
        <v>27185.589</v>
      </c>
      <c r="C398" s="7">
        <v>46007.949000000001</v>
      </c>
      <c r="D398" s="7">
        <v>28076.873</v>
      </c>
      <c r="E398" s="7">
        <v>74084.822</v>
      </c>
      <c r="F398" s="7">
        <v>20237.957999999999</v>
      </c>
      <c r="G398" s="7">
        <v>66993.362999999998</v>
      </c>
      <c r="H398" s="72">
        <f>D398/D397*100</f>
        <v>75.411501099618377</v>
      </c>
      <c r="I398" s="72">
        <f>E398/E397*100</f>
        <v>68.98149061589227</v>
      </c>
      <c r="J398" s="8">
        <f t="shared" si="110"/>
        <v>103.27851642280032</v>
      </c>
      <c r="K398" s="8">
        <f t="shared" si="111"/>
        <v>138.73372501316587</v>
      </c>
      <c r="L398" s="8">
        <f t="shared" si="111"/>
        <v>110.58531574239676</v>
      </c>
    </row>
    <row r="399" spans="1:12" s="1" customFormat="1" x14ac:dyDescent="0.2">
      <c r="A399" s="9" t="s">
        <v>11</v>
      </c>
      <c r="B399" s="7">
        <v>8493.4709999999995</v>
      </c>
      <c r="C399" s="7">
        <v>24158.614000000001</v>
      </c>
      <c r="D399" s="7">
        <v>9154.68</v>
      </c>
      <c r="E399" s="7">
        <v>33313.294000000002</v>
      </c>
      <c r="F399" s="7">
        <v>14845.352000000001</v>
      </c>
      <c r="G399" s="7">
        <v>32218.246999999999</v>
      </c>
      <c r="H399" s="72">
        <f>D399/D397*100</f>
        <v>24.588498900381619</v>
      </c>
      <c r="I399" s="72">
        <f>E399/E397*100</f>
        <v>31.018508452992709</v>
      </c>
      <c r="J399" s="8">
        <f t="shared" si="110"/>
        <v>107.78490913785426</v>
      </c>
      <c r="K399" s="8">
        <f t="shared" si="111"/>
        <v>61.666978324259333</v>
      </c>
      <c r="L399" s="8">
        <f t="shared" si="111"/>
        <v>103.39884103564046</v>
      </c>
    </row>
    <row r="400" spans="1:12" s="1" customFormat="1" x14ac:dyDescent="0.2">
      <c r="A400" s="3" t="s">
        <v>68</v>
      </c>
      <c r="B400" s="7"/>
      <c r="C400" s="7"/>
      <c r="D400" s="7"/>
      <c r="E400" s="7"/>
      <c r="F400" s="7"/>
      <c r="G400" s="7"/>
    </row>
    <row r="401" spans="1:12" s="1" customFormat="1" x14ac:dyDescent="0.2">
      <c r="A401" s="6" t="s">
        <v>6</v>
      </c>
      <c r="B401" s="7">
        <v>862.82899999999995</v>
      </c>
      <c r="C401" s="7">
        <v>1616.4059999999999</v>
      </c>
      <c r="D401" s="7">
        <v>857.726</v>
      </c>
      <c r="E401" s="7">
        <v>2474.1320000000001</v>
      </c>
      <c r="F401" s="7">
        <v>1121.78</v>
      </c>
      <c r="G401" s="7">
        <v>2916.5210000000002</v>
      </c>
      <c r="H401" s="72">
        <f>H402+H403</f>
        <v>100</v>
      </c>
      <c r="I401" s="72">
        <f>I402+I403</f>
        <v>100</v>
      </c>
      <c r="J401" s="8">
        <f t="shared" ref="J401:J406" si="112">D401/B401*100</f>
        <v>99.408573425325301</v>
      </c>
      <c r="K401" s="8">
        <f t="shared" ref="K401:L406" si="113">D401/F401*100</f>
        <v>76.461159942234673</v>
      </c>
      <c r="L401" s="8">
        <f t="shared" si="113"/>
        <v>84.831619590601264</v>
      </c>
    </row>
    <row r="402" spans="1:12" s="1" customFormat="1" x14ac:dyDescent="0.2">
      <c r="A402" s="9" t="s">
        <v>7</v>
      </c>
      <c r="B402" s="7">
        <v>447</v>
      </c>
      <c r="C402" s="7">
        <v>857</v>
      </c>
      <c r="D402" s="7">
        <v>351</v>
      </c>
      <c r="E402" s="7">
        <v>1208</v>
      </c>
      <c r="F402" s="7">
        <v>533</v>
      </c>
      <c r="G402" s="7">
        <v>1578</v>
      </c>
      <c r="H402" s="72">
        <f>D402/D401*100</f>
        <v>40.922159290962384</v>
      </c>
      <c r="I402" s="72">
        <f>E402/E401*100</f>
        <v>48.825204152405774</v>
      </c>
      <c r="J402" s="8">
        <f t="shared" si="112"/>
        <v>78.523489932885909</v>
      </c>
      <c r="K402" s="8">
        <f t="shared" si="113"/>
        <v>65.853658536585371</v>
      </c>
      <c r="L402" s="8">
        <f t="shared" si="113"/>
        <v>76.552598225602026</v>
      </c>
    </row>
    <row r="403" spans="1:12" s="1" customFormat="1" x14ac:dyDescent="0.2">
      <c r="A403" s="9" t="s">
        <v>8</v>
      </c>
      <c r="B403" s="7">
        <v>415.82900000000001</v>
      </c>
      <c r="C403" s="7">
        <v>759.40599999999995</v>
      </c>
      <c r="D403" s="7">
        <v>506.726</v>
      </c>
      <c r="E403" s="7">
        <v>1266.1320000000001</v>
      </c>
      <c r="F403" s="7">
        <v>588.78</v>
      </c>
      <c r="G403" s="7">
        <v>1338.521</v>
      </c>
      <c r="H403" s="72">
        <f>D403/D401*100</f>
        <v>59.077840709037623</v>
      </c>
      <c r="I403" s="72">
        <f>E403/E401*100</f>
        <v>51.174795847594226</v>
      </c>
      <c r="J403" s="8">
        <f t="shared" si="112"/>
        <v>121.85922578752324</v>
      </c>
      <c r="K403" s="8">
        <f t="shared" si="113"/>
        <v>86.063724990658656</v>
      </c>
      <c r="L403" s="8">
        <f t="shared" si="113"/>
        <v>94.591866694657767</v>
      </c>
    </row>
    <row r="404" spans="1:12" s="1" customFormat="1" x14ac:dyDescent="0.2">
      <c r="A404" s="6" t="s">
        <v>9</v>
      </c>
      <c r="B404" s="7">
        <v>862.82899999999995</v>
      </c>
      <c r="C404" s="7">
        <v>1616.4059999999999</v>
      </c>
      <c r="D404" s="7">
        <v>857.726</v>
      </c>
      <c r="E404" s="7">
        <v>2474.1320000000001</v>
      </c>
      <c r="F404" s="7">
        <v>1121.78</v>
      </c>
      <c r="G404" s="7">
        <v>2916.5210000000002</v>
      </c>
      <c r="H404" s="72">
        <f>H405+H406</f>
        <v>99.999883412651585</v>
      </c>
      <c r="I404" s="72">
        <f>I405+I406</f>
        <v>99.999959581784637</v>
      </c>
      <c r="J404" s="8">
        <f t="shared" si="112"/>
        <v>99.408573425325301</v>
      </c>
      <c r="K404" s="8">
        <f t="shared" si="113"/>
        <v>76.461159942234673</v>
      </c>
      <c r="L404" s="8">
        <f t="shared" si="113"/>
        <v>84.831619590601264</v>
      </c>
    </row>
    <row r="405" spans="1:12" s="1" customFormat="1" x14ac:dyDescent="0.2">
      <c r="A405" s="9" t="s">
        <v>10</v>
      </c>
      <c r="B405" s="7">
        <v>182.03200000000001</v>
      </c>
      <c r="C405" s="7">
        <v>398.51</v>
      </c>
      <c r="D405" s="7">
        <v>109.57899999999999</v>
      </c>
      <c r="E405" s="7">
        <v>508.089</v>
      </c>
      <c r="F405" s="7">
        <v>206.018</v>
      </c>
      <c r="G405" s="7">
        <v>617.44899999999996</v>
      </c>
      <c r="H405" s="72">
        <f>D405/D404*100</f>
        <v>12.775525051123552</v>
      </c>
      <c r="I405" s="72">
        <f>E405/E404*100</f>
        <v>20.536050623006371</v>
      </c>
      <c r="J405" s="8">
        <f t="shared" si="112"/>
        <v>60.197657554715647</v>
      </c>
      <c r="K405" s="8">
        <f t="shared" si="113"/>
        <v>53.18904173421739</v>
      </c>
      <c r="L405" s="8">
        <f t="shared" si="113"/>
        <v>82.288415723403887</v>
      </c>
    </row>
    <row r="406" spans="1:12" s="1" customFormat="1" x14ac:dyDescent="0.2">
      <c r="A406" s="9" t="s">
        <v>11</v>
      </c>
      <c r="B406" s="7">
        <v>680.79700000000003</v>
      </c>
      <c r="C406" s="7">
        <v>1217.896</v>
      </c>
      <c r="D406" s="7">
        <v>748.14599999999996</v>
      </c>
      <c r="E406" s="7">
        <v>1966.0419999999999</v>
      </c>
      <c r="F406" s="7">
        <v>915.76199999999994</v>
      </c>
      <c r="G406" s="7">
        <v>2299.0720000000001</v>
      </c>
      <c r="H406" s="72">
        <f>D406/D404*100</f>
        <v>87.224358361528033</v>
      </c>
      <c r="I406" s="72">
        <f>E406/E404*100</f>
        <v>79.463908958778262</v>
      </c>
      <c r="J406" s="8">
        <f t="shared" si="112"/>
        <v>109.8926699148204</v>
      </c>
      <c r="K406" s="8">
        <f t="shared" si="113"/>
        <v>81.696554344906218</v>
      </c>
      <c r="L406" s="8">
        <f t="shared" si="113"/>
        <v>85.514590234668589</v>
      </c>
    </row>
    <row r="407" spans="1:12" s="1" customFormat="1" ht="22.5" x14ac:dyDescent="0.2">
      <c r="A407" s="3" t="s">
        <v>69</v>
      </c>
      <c r="B407" s="7"/>
      <c r="C407" s="7"/>
      <c r="D407" s="7"/>
      <c r="E407" s="7"/>
      <c r="F407" s="7"/>
      <c r="G407" s="7"/>
    </row>
    <row r="408" spans="1:12" s="1" customFormat="1" x14ac:dyDescent="0.2">
      <c r="A408" s="6" t="s">
        <v>6</v>
      </c>
      <c r="B408" s="7">
        <v>6142.8280000000004</v>
      </c>
      <c r="C408" s="7">
        <v>11661.454</v>
      </c>
      <c r="D408" s="7">
        <v>6950.0649999999996</v>
      </c>
      <c r="E408" s="7">
        <v>18611.519</v>
      </c>
      <c r="F408" s="7">
        <v>6616.1610000000001</v>
      </c>
      <c r="G408" s="7">
        <v>21605.952000000001</v>
      </c>
      <c r="H408" s="72">
        <f>H409+H410</f>
        <v>100</v>
      </c>
      <c r="I408" s="72">
        <f>I409+I410</f>
        <v>100</v>
      </c>
      <c r="J408" s="8">
        <f t="shared" ref="J408:J413" si="114">D408/B408*100</f>
        <v>113.14112978582503</v>
      </c>
      <c r="K408" s="8">
        <f t="shared" ref="K408:L413" si="115">D408/F408*100</f>
        <v>105.0467937524495</v>
      </c>
      <c r="L408" s="8">
        <f t="shared" si="115"/>
        <v>86.140703265470549</v>
      </c>
    </row>
    <row r="409" spans="1:12" s="1" customFormat="1" x14ac:dyDescent="0.2">
      <c r="A409" s="9" t="s">
        <v>7</v>
      </c>
      <c r="B409" s="7">
        <v>5217.3670000000002</v>
      </c>
      <c r="C409" s="7">
        <v>9788.5669999999991</v>
      </c>
      <c r="D409" s="7">
        <v>5549.8670000000002</v>
      </c>
      <c r="E409" s="7">
        <v>15338.433000000001</v>
      </c>
      <c r="F409" s="7">
        <v>5676.933</v>
      </c>
      <c r="G409" s="7">
        <v>18740.2</v>
      </c>
      <c r="H409" s="72">
        <f>D409/D408*100</f>
        <v>79.853454607978492</v>
      </c>
      <c r="I409" s="72">
        <f>E409/E408*100</f>
        <v>82.413654683424824</v>
      </c>
      <c r="J409" s="8">
        <f t="shared" si="114"/>
        <v>106.3729463539751</v>
      </c>
      <c r="K409" s="8">
        <f t="shared" si="115"/>
        <v>97.761713939551527</v>
      </c>
      <c r="L409" s="8">
        <f t="shared" si="115"/>
        <v>81.847755093328772</v>
      </c>
    </row>
    <row r="410" spans="1:12" s="1" customFormat="1" x14ac:dyDescent="0.2">
      <c r="A410" s="9" t="s">
        <v>8</v>
      </c>
      <c r="B410" s="7">
        <v>925.46199999999999</v>
      </c>
      <c r="C410" s="7">
        <v>1872.8879999999999</v>
      </c>
      <c r="D410" s="7">
        <v>1400.1980000000001</v>
      </c>
      <c r="E410" s="7">
        <v>3273.0859999999998</v>
      </c>
      <c r="F410" s="7">
        <v>939.22799999999995</v>
      </c>
      <c r="G410" s="7">
        <v>2865.752</v>
      </c>
      <c r="H410" s="72">
        <f>D410/D408*100</f>
        <v>20.146545392021515</v>
      </c>
      <c r="I410" s="72">
        <f>E410/E408*100</f>
        <v>17.58634531657518</v>
      </c>
      <c r="J410" s="8">
        <f t="shared" si="114"/>
        <v>151.29718994404956</v>
      </c>
      <c r="K410" s="8">
        <f t="shared" si="115"/>
        <v>149.07966968616782</v>
      </c>
      <c r="L410" s="8">
        <f t="shared" si="115"/>
        <v>114.21386079465354</v>
      </c>
    </row>
    <row r="411" spans="1:12" s="1" customFormat="1" x14ac:dyDescent="0.2">
      <c r="A411" s="6" t="s">
        <v>9</v>
      </c>
      <c r="B411" s="7">
        <v>6142.8280000000004</v>
      </c>
      <c r="C411" s="7">
        <v>11661.454</v>
      </c>
      <c r="D411" s="7">
        <v>6950.0649999999996</v>
      </c>
      <c r="E411" s="7">
        <v>18611.519</v>
      </c>
      <c r="F411" s="7">
        <v>6616.1610000000001</v>
      </c>
      <c r="G411" s="7">
        <v>21605.952000000001</v>
      </c>
      <c r="H411" s="72">
        <f>H412+H413</f>
        <v>100.00000000000001</v>
      </c>
      <c r="I411" s="72">
        <f>I412+I413</f>
        <v>100.00000537301658</v>
      </c>
      <c r="J411" s="8">
        <f t="shared" si="114"/>
        <v>113.14112978582503</v>
      </c>
      <c r="K411" s="8">
        <f t="shared" si="115"/>
        <v>105.0467937524495</v>
      </c>
      <c r="L411" s="8">
        <f t="shared" si="115"/>
        <v>86.140703265470549</v>
      </c>
    </row>
    <row r="412" spans="1:12" s="1" customFormat="1" x14ac:dyDescent="0.2">
      <c r="A412" s="9" t="s">
        <v>10</v>
      </c>
      <c r="B412" s="7">
        <v>77.769000000000005</v>
      </c>
      <c r="C412" s="7">
        <v>146.23500000000001</v>
      </c>
      <c r="D412" s="7">
        <v>70.888999999999996</v>
      </c>
      <c r="E412" s="7">
        <v>217.124</v>
      </c>
      <c r="F412" s="7">
        <v>230.60499999999999</v>
      </c>
      <c r="G412" s="7">
        <v>327.81</v>
      </c>
      <c r="H412" s="72">
        <f>D412/D411*100</f>
        <v>1.0199760721662314</v>
      </c>
      <c r="I412" s="72">
        <f>E412/E411*100</f>
        <v>1.1666108499795207</v>
      </c>
      <c r="J412" s="8">
        <f t="shared" si="114"/>
        <v>91.153287299566657</v>
      </c>
      <c r="K412" s="8">
        <f t="shared" si="115"/>
        <v>30.740443615706507</v>
      </c>
      <c r="L412" s="8">
        <f t="shared" si="115"/>
        <v>66.234709130288877</v>
      </c>
    </row>
    <row r="413" spans="1:12" s="1" customFormat="1" x14ac:dyDescent="0.2">
      <c r="A413" s="9" t="s">
        <v>11</v>
      </c>
      <c r="B413" s="7">
        <v>6065.0590000000002</v>
      </c>
      <c r="C413" s="7">
        <v>11515.218999999999</v>
      </c>
      <c r="D413" s="7">
        <v>6879.1760000000004</v>
      </c>
      <c r="E413" s="7">
        <v>18394.396000000001</v>
      </c>
      <c r="F413" s="7">
        <v>6385.5559999999996</v>
      </c>
      <c r="G413" s="7">
        <v>21278.142</v>
      </c>
      <c r="H413" s="72">
        <f>D413/D411*100</f>
        <v>98.980023927833784</v>
      </c>
      <c r="I413" s="72">
        <f>E413/E411*100</f>
        <v>98.833394523037057</v>
      </c>
      <c r="J413" s="8">
        <f t="shared" si="114"/>
        <v>113.42306810205804</v>
      </c>
      <c r="K413" s="8">
        <f t="shared" si="115"/>
        <v>107.73025872766601</v>
      </c>
      <c r="L413" s="8">
        <f t="shared" si="115"/>
        <v>86.447378723198682</v>
      </c>
    </row>
    <row r="414" spans="1:12" s="1" customFormat="1" ht="22.5" x14ac:dyDescent="0.2">
      <c r="A414" s="3" t="s">
        <v>70</v>
      </c>
      <c r="B414" s="7"/>
      <c r="C414" s="7"/>
      <c r="D414" s="7"/>
      <c r="E414" s="7"/>
      <c r="F414" s="7"/>
      <c r="G414" s="7"/>
    </row>
    <row r="415" spans="1:12" s="1" customFormat="1" x14ac:dyDescent="0.2">
      <c r="A415" s="6" t="s">
        <v>6</v>
      </c>
      <c r="B415" s="7">
        <v>1150.538</v>
      </c>
      <c r="C415" s="7">
        <v>2295.7559999999999</v>
      </c>
      <c r="D415" s="7">
        <v>1273.268</v>
      </c>
      <c r="E415" s="7">
        <v>3569.0239999999999</v>
      </c>
      <c r="F415" s="7">
        <v>4021.58</v>
      </c>
      <c r="G415" s="7">
        <v>12773.481</v>
      </c>
      <c r="H415" s="72">
        <f>H416+H417</f>
        <v>99.999921461938868</v>
      </c>
      <c r="I415" s="72">
        <f>I416+I417</f>
        <v>99.999971981135474</v>
      </c>
      <c r="J415" s="8">
        <f t="shared" ref="J415:J420" si="116">D415/B415*100</f>
        <v>110.66718352631553</v>
      </c>
      <c r="K415" s="8">
        <f t="shared" ref="K415:L420" si="117">D415/F415*100</f>
        <v>31.660889501141341</v>
      </c>
      <c r="L415" s="8">
        <f t="shared" si="117"/>
        <v>27.940887844120173</v>
      </c>
    </row>
    <row r="416" spans="1:12" s="1" customFormat="1" x14ac:dyDescent="0.2">
      <c r="A416" s="9" t="s">
        <v>7</v>
      </c>
      <c r="B416" s="7">
        <v>1041.3330000000001</v>
      </c>
      <c r="C416" s="7">
        <v>2037.2</v>
      </c>
      <c r="D416" s="7">
        <v>945.53300000000002</v>
      </c>
      <c r="E416" s="7">
        <v>2982.7330000000002</v>
      </c>
      <c r="F416" s="7">
        <v>2684.3330000000001</v>
      </c>
      <c r="G416" s="7">
        <v>8346.1</v>
      </c>
      <c r="H416" s="72">
        <f>D416/D415*100</f>
        <v>74.260328540417248</v>
      </c>
      <c r="I416" s="72">
        <f>E416/E415*100</f>
        <v>83.572791889323256</v>
      </c>
      <c r="J416" s="8">
        <f t="shared" si="116"/>
        <v>90.800253137084866</v>
      </c>
      <c r="K416" s="8">
        <f t="shared" si="117"/>
        <v>35.224132028328825</v>
      </c>
      <c r="L416" s="8">
        <f t="shared" si="117"/>
        <v>35.738045314578066</v>
      </c>
    </row>
    <row r="417" spans="1:12" s="1" customFormat="1" x14ac:dyDescent="0.2">
      <c r="A417" s="9" t="s">
        <v>8</v>
      </c>
      <c r="B417" s="7">
        <v>109.205</v>
      </c>
      <c r="C417" s="7">
        <v>258.55599999999998</v>
      </c>
      <c r="D417" s="7">
        <v>327.73399999999998</v>
      </c>
      <c r="E417" s="7">
        <v>586.29</v>
      </c>
      <c r="F417" s="7">
        <v>1337.2470000000001</v>
      </c>
      <c r="G417" s="7">
        <v>4427.3810000000003</v>
      </c>
      <c r="H417" s="72">
        <f>D417/D415*100</f>
        <v>25.739592921521627</v>
      </c>
      <c r="I417" s="72">
        <f>E417/E415*100</f>
        <v>16.427180091812215</v>
      </c>
      <c r="J417" s="8">
        <f t="shared" si="116"/>
        <v>300.10896936953435</v>
      </c>
      <c r="K417" s="8">
        <f t="shared" si="117"/>
        <v>24.508112562600623</v>
      </c>
      <c r="L417" s="8">
        <f t="shared" si="117"/>
        <v>13.242366085051183</v>
      </c>
    </row>
    <row r="418" spans="1:12" s="1" customFormat="1" x14ac:dyDescent="0.2">
      <c r="A418" s="6" t="s">
        <v>9</v>
      </c>
      <c r="B418" s="7">
        <v>1150.538</v>
      </c>
      <c r="C418" s="7">
        <v>2295.7559999999999</v>
      </c>
      <c r="D418" s="7">
        <v>1273.268</v>
      </c>
      <c r="E418" s="7">
        <v>3569.0239999999999</v>
      </c>
      <c r="F418" s="7">
        <v>4021.58</v>
      </c>
      <c r="G418" s="7">
        <v>12773.481</v>
      </c>
      <c r="H418" s="72">
        <f>H419+H420</f>
        <v>100</v>
      </c>
      <c r="I418" s="72">
        <f>I419+I420</f>
        <v>100</v>
      </c>
      <c r="J418" s="8">
        <f t="shared" si="116"/>
        <v>110.66718352631553</v>
      </c>
      <c r="K418" s="8">
        <f t="shared" si="117"/>
        <v>31.660889501141341</v>
      </c>
      <c r="L418" s="8">
        <f t="shared" si="117"/>
        <v>27.940887844120173</v>
      </c>
    </row>
    <row r="419" spans="1:12" s="1" customFormat="1" x14ac:dyDescent="0.2">
      <c r="A419" s="9" t="s">
        <v>10</v>
      </c>
      <c r="B419" s="7">
        <v>39.164000000000001</v>
      </c>
      <c r="C419" s="7">
        <v>46.304000000000002</v>
      </c>
      <c r="D419" s="7">
        <v>2.2000000000000002</v>
      </c>
      <c r="E419" s="7">
        <v>48.503999999999998</v>
      </c>
      <c r="F419" s="7">
        <v>462.74700000000001</v>
      </c>
      <c r="G419" s="7">
        <v>2184.19</v>
      </c>
      <c r="H419" s="72">
        <f>D419/D418*100</f>
        <v>0.17278373445339082</v>
      </c>
      <c r="I419" s="72">
        <f>E419/E418*100</f>
        <v>1.3590270057023992</v>
      </c>
      <c r="J419" s="8">
        <f t="shared" si="116"/>
        <v>5.6174037381268516</v>
      </c>
      <c r="K419" s="8">
        <f t="shared" si="117"/>
        <v>0.47542177474948516</v>
      </c>
      <c r="L419" s="8">
        <f t="shared" si="117"/>
        <v>2.2206859293376491</v>
      </c>
    </row>
    <row r="420" spans="1:12" s="1" customFormat="1" x14ac:dyDescent="0.2">
      <c r="A420" s="9" t="s">
        <v>11</v>
      </c>
      <c r="B420" s="7">
        <v>1111.374</v>
      </c>
      <c r="C420" s="7">
        <v>2249.4520000000002</v>
      </c>
      <c r="D420" s="7">
        <v>1271.068</v>
      </c>
      <c r="E420" s="7">
        <v>3520.52</v>
      </c>
      <c r="F420" s="7">
        <v>3558.8330000000001</v>
      </c>
      <c r="G420" s="7">
        <v>10589.291999999999</v>
      </c>
      <c r="H420" s="72">
        <f>D420/D418*100</f>
        <v>99.82721626554661</v>
      </c>
      <c r="I420" s="72">
        <f>E420/E418*100</f>
        <v>98.640972994297599</v>
      </c>
      <c r="J420" s="8">
        <f t="shared" si="116"/>
        <v>114.36906028033766</v>
      </c>
      <c r="K420" s="8">
        <f t="shared" si="117"/>
        <v>35.715865285052715</v>
      </c>
      <c r="L420" s="8">
        <f t="shared" si="117"/>
        <v>33.246037601002975</v>
      </c>
    </row>
    <row r="421" spans="1:12" s="1" customFormat="1" x14ac:dyDescent="0.2">
      <c r="A421" s="3" t="s">
        <v>71</v>
      </c>
      <c r="B421" s="7"/>
      <c r="C421" s="7"/>
      <c r="D421" s="7"/>
      <c r="E421" s="7"/>
      <c r="F421" s="7"/>
      <c r="G421" s="7"/>
    </row>
    <row r="422" spans="1:12" s="1" customFormat="1" x14ac:dyDescent="0.2">
      <c r="A422" s="6" t="s">
        <v>6</v>
      </c>
      <c r="B422" s="7">
        <v>972.93799999999999</v>
      </c>
      <c r="C422" s="7">
        <v>1949.143</v>
      </c>
      <c r="D422" s="7">
        <v>1097.4269999999999</v>
      </c>
      <c r="E422" s="7">
        <v>3046.569</v>
      </c>
      <c r="F422" s="7">
        <v>3527.4810000000002</v>
      </c>
      <c r="G422" s="7">
        <v>10232.875</v>
      </c>
      <c r="H422" s="72">
        <f>H423+H424</f>
        <v>99.999908877765918</v>
      </c>
      <c r="I422" s="72">
        <f>I423+I424</f>
        <v>100.00003282380936</v>
      </c>
      <c r="J422" s="8">
        <f t="shared" ref="J422:J427" si="118">D422/B422*100</f>
        <v>112.79516269279233</v>
      </c>
      <c r="K422" s="8">
        <f t="shared" ref="K422:L427" si="119">D422/F422*100</f>
        <v>31.110784154471698</v>
      </c>
      <c r="L422" s="8">
        <f t="shared" si="119"/>
        <v>29.772366026165663</v>
      </c>
    </row>
    <row r="423" spans="1:12" s="1" customFormat="1" x14ac:dyDescent="0.2">
      <c r="A423" s="9" t="s">
        <v>7</v>
      </c>
      <c r="B423" s="7">
        <v>864.03300000000002</v>
      </c>
      <c r="C423" s="7">
        <v>1690.933</v>
      </c>
      <c r="D423" s="7">
        <v>769.93299999999999</v>
      </c>
      <c r="E423" s="7">
        <v>2460.8670000000002</v>
      </c>
      <c r="F423" s="7">
        <v>2191.067</v>
      </c>
      <c r="G423" s="7">
        <v>5830.6</v>
      </c>
      <c r="H423" s="72">
        <f>D423/D422*100</f>
        <v>70.158015066150199</v>
      </c>
      <c r="I423" s="72">
        <f>E423/E422*100</f>
        <v>80.775029221396281</v>
      </c>
      <c r="J423" s="8">
        <f t="shared" si="118"/>
        <v>89.109212263883435</v>
      </c>
      <c r="K423" s="8">
        <f t="shared" si="119"/>
        <v>35.139637446047978</v>
      </c>
      <c r="L423" s="8">
        <f t="shared" si="119"/>
        <v>42.206067986142074</v>
      </c>
    </row>
    <row r="424" spans="1:12" s="1" customFormat="1" x14ac:dyDescent="0.2">
      <c r="A424" s="9" t="s">
        <v>8</v>
      </c>
      <c r="B424" s="7">
        <v>108.904</v>
      </c>
      <c r="C424" s="7">
        <v>258.209</v>
      </c>
      <c r="D424" s="7">
        <v>327.49299999999999</v>
      </c>
      <c r="E424" s="7">
        <v>585.70299999999997</v>
      </c>
      <c r="F424" s="7">
        <v>1336.415</v>
      </c>
      <c r="G424" s="7">
        <v>4402.2749999999996</v>
      </c>
      <c r="H424" s="72">
        <f>D424/D422*100</f>
        <v>29.841893811615716</v>
      </c>
      <c r="I424" s="72">
        <f>E424/E422*100</f>
        <v>19.225003602413075</v>
      </c>
      <c r="J424" s="8">
        <f t="shared" si="118"/>
        <v>300.71714537574377</v>
      </c>
      <c r="K424" s="8">
        <f t="shared" si="119"/>
        <v>24.50533703976684</v>
      </c>
      <c r="L424" s="8">
        <f t="shared" si="119"/>
        <v>13.30455275965268</v>
      </c>
    </row>
    <row r="425" spans="1:12" s="1" customFormat="1" x14ac:dyDescent="0.2">
      <c r="A425" s="6" t="s">
        <v>9</v>
      </c>
      <c r="B425" s="7">
        <v>972.93799999999999</v>
      </c>
      <c r="C425" s="7">
        <v>1949.143</v>
      </c>
      <c r="D425" s="7">
        <v>1097.4269999999999</v>
      </c>
      <c r="E425" s="7">
        <v>3046.569</v>
      </c>
      <c r="F425" s="7">
        <v>3527.4810000000002</v>
      </c>
      <c r="G425" s="7">
        <v>10232.875</v>
      </c>
      <c r="H425" s="72">
        <f>H426+H427</f>
        <v>100.00000000000003</v>
      </c>
      <c r="I425" s="72">
        <f>I426+I427</f>
        <v>100</v>
      </c>
      <c r="J425" s="8">
        <f t="shared" si="118"/>
        <v>112.79516269279233</v>
      </c>
      <c r="K425" s="8">
        <f t="shared" si="119"/>
        <v>31.110784154471698</v>
      </c>
      <c r="L425" s="8">
        <f t="shared" si="119"/>
        <v>29.772366026165663</v>
      </c>
    </row>
    <row r="426" spans="1:12" s="1" customFormat="1" x14ac:dyDescent="0.2">
      <c r="A426" s="9" t="s">
        <v>10</v>
      </c>
      <c r="B426" s="7">
        <v>39.164000000000001</v>
      </c>
      <c r="C426" s="7">
        <v>46.304000000000002</v>
      </c>
      <c r="D426" s="7">
        <v>2.2000000000000002</v>
      </c>
      <c r="E426" s="7">
        <v>48.503999999999998</v>
      </c>
      <c r="F426" s="7">
        <v>462.74700000000001</v>
      </c>
      <c r="G426" s="7">
        <v>2184.19</v>
      </c>
      <c r="H426" s="72">
        <f>D426/D425*100</f>
        <v>0.20046891501667086</v>
      </c>
      <c r="I426" s="72">
        <f>E426/E425*100</f>
        <v>1.5920860482726635</v>
      </c>
      <c r="J426" s="8">
        <f t="shared" si="118"/>
        <v>5.6174037381268516</v>
      </c>
      <c r="K426" s="8">
        <f t="shared" si="119"/>
        <v>0.47542177474948516</v>
      </c>
      <c r="L426" s="8">
        <f t="shared" si="119"/>
        <v>2.2206859293376491</v>
      </c>
    </row>
    <row r="427" spans="1:12" s="1" customFormat="1" x14ac:dyDescent="0.2">
      <c r="A427" s="9" t="s">
        <v>11</v>
      </c>
      <c r="B427" s="7">
        <v>933.774</v>
      </c>
      <c r="C427" s="7">
        <v>1902.8389999999999</v>
      </c>
      <c r="D427" s="7">
        <v>1095.2270000000001</v>
      </c>
      <c r="E427" s="7">
        <v>2998.0650000000001</v>
      </c>
      <c r="F427" s="7">
        <v>3064.7339999999999</v>
      </c>
      <c r="G427" s="7">
        <v>8048.6859999999997</v>
      </c>
      <c r="H427" s="72">
        <f>D427/D425*100</f>
        <v>99.799531084983357</v>
      </c>
      <c r="I427" s="72">
        <f>E427/E425*100</f>
        <v>98.407913951727338</v>
      </c>
      <c r="J427" s="8">
        <f t="shared" si="118"/>
        <v>117.29037218855956</v>
      </c>
      <c r="K427" s="8">
        <f t="shared" si="119"/>
        <v>35.736445642590844</v>
      </c>
      <c r="L427" s="8">
        <f t="shared" si="119"/>
        <v>37.249123645772741</v>
      </c>
    </row>
    <row r="428" spans="1:12" s="1" customFormat="1" ht="22.5" x14ac:dyDescent="0.2">
      <c r="A428" s="3" t="s">
        <v>72</v>
      </c>
      <c r="B428" s="7"/>
      <c r="C428" s="7"/>
      <c r="D428" s="7"/>
      <c r="E428" s="7"/>
      <c r="F428" s="7"/>
      <c r="G428" s="7"/>
    </row>
    <row r="429" spans="1:12" s="1" customFormat="1" x14ac:dyDescent="0.2">
      <c r="A429" s="6" t="s">
        <v>6</v>
      </c>
      <c r="B429" s="7">
        <v>3177.8620000000001</v>
      </c>
      <c r="C429" s="7">
        <v>6016.12</v>
      </c>
      <c r="D429" s="7">
        <v>3033.9850000000001</v>
      </c>
      <c r="E429" s="7">
        <v>9050.2049999999999</v>
      </c>
      <c r="F429" s="7">
        <v>3471.3249999999998</v>
      </c>
      <c r="G429" s="7">
        <v>10017.953</v>
      </c>
      <c r="H429" s="72">
        <f>H430+H431</f>
        <v>99.999999999999986</v>
      </c>
      <c r="I429" s="72">
        <f>I430+I431</f>
        <v>100</v>
      </c>
      <c r="J429" s="8">
        <f t="shared" ref="J429:J434" si="120">D429/B429*100</f>
        <v>95.472522091897005</v>
      </c>
      <c r="K429" s="8">
        <f t="shared" ref="K429:L434" si="121">D429/F429*100</f>
        <v>87.401352509488461</v>
      </c>
      <c r="L429" s="8">
        <f t="shared" si="121"/>
        <v>90.339862844235753</v>
      </c>
    </row>
    <row r="430" spans="1:12" s="1" customFormat="1" x14ac:dyDescent="0.2">
      <c r="A430" s="9" t="s">
        <v>7</v>
      </c>
      <c r="B430" s="7">
        <v>2085.9</v>
      </c>
      <c r="C430" s="7">
        <v>4160.8999999999996</v>
      </c>
      <c r="D430" s="7">
        <v>1992.6</v>
      </c>
      <c r="E430" s="7">
        <v>6153.6</v>
      </c>
      <c r="F430" s="7">
        <v>2265.0999999999995</v>
      </c>
      <c r="G430" s="7">
        <v>6479.9000000000005</v>
      </c>
      <c r="H430" s="72">
        <f>D430/D429*100</f>
        <v>65.676000375743442</v>
      </c>
      <c r="I430" s="72">
        <f>E430/E429*100</f>
        <v>67.994039914013001</v>
      </c>
      <c r="J430" s="8">
        <f t="shared" si="120"/>
        <v>95.527110599741107</v>
      </c>
      <c r="K430" s="8">
        <f t="shared" si="121"/>
        <v>87.969626065074408</v>
      </c>
      <c r="L430" s="8">
        <f t="shared" si="121"/>
        <v>94.9644284634022</v>
      </c>
    </row>
    <row r="431" spans="1:12" s="1" customFormat="1" x14ac:dyDescent="0.2">
      <c r="A431" s="9" t="s">
        <v>8</v>
      </c>
      <c r="B431" s="7">
        <v>1091.962</v>
      </c>
      <c r="C431" s="7">
        <v>1855.22</v>
      </c>
      <c r="D431" s="7">
        <v>1041.385</v>
      </c>
      <c r="E431" s="7">
        <v>2896.605</v>
      </c>
      <c r="F431" s="7">
        <v>1206.1579999999999</v>
      </c>
      <c r="G431" s="7">
        <v>3538.0529999999999</v>
      </c>
      <c r="H431" s="72">
        <f>D431/D429*100</f>
        <v>34.323999624256544</v>
      </c>
      <c r="I431" s="72">
        <f>E431/E429*100</f>
        <v>32.005960085986999</v>
      </c>
      <c r="J431" s="8">
        <f t="shared" si="120"/>
        <v>95.368245415133487</v>
      </c>
      <c r="K431" s="8">
        <f t="shared" si="121"/>
        <v>86.339020261027173</v>
      </c>
      <c r="L431" s="8">
        <f t="shared" si="121"/>
        <v>81.870028515683629</v>
      </c>
    </row>
    <row r="432" spans="1:12" s="1" customFormat="1" x14ac:dyDescent="0.2">
      <c r="A432" s="6" t="s">
        <v>9</v>
      </c>
      <c r="B432" s="7">
        <v>3177.8620000000001</v>
      </c>
      <c r="C432" s="7">
        <v>6016.12</v>
      </c>
      <c r="D432" s="7">
        <v>3033.9850000000001</v>
      </c>
      <c r="E432" s="7">
        <v>9050.2049999999999</v>
      </c>
      <c r="F432" s="7">
        <v>3471.3249999999998</v>
      </c>
      <c r="G432" s="7">
        <v>10017.953</v>
      </c>
      <c r="H432" s="72">
        <f>H433+H434</f>
        <v>100</v>
      </c>
      <c r="I432" s="72">
        <f>I433+I434</f>
        <v>100</v>
      </c>
      <c r="J432" s="8">
        <f t="shared" si="120"/>
        <v>95.472522091897005</v>
      </c>
      <c r="K432" s="8">
        <f t="shared" si="121"/>
        <v>87.401352509488461</v>
      </c>
      <c r="L432" s="8">
        <f t="shared" si="121"/>
        <v>90.339862844235753</v>
      </c>
    </row>
    <row r="433" spans="1:12" s="1" customFormat="1" x14ac:dyDescent="0.2">
      <c r="A433" s="9" t="s">
        <v>10</v>
      </c>
      <c r="B433" s="7">
        <v>4.758</v>
      </c>
      <c r="C433" s="7">
        <v>7.0259999999999998</v>
      </c>
      <c r="D433" s="7">
        <v>0</v>
      </c>
      <c r="E433" s="7">
        <v>7.0259999999999998</v>
      </c>
      <c r="F433" s="7">
        <v>53.274000000000001</v>
      </c>
      <c r="G433" s="7">
        <v>88.891999999999996</v>
      </c>
      <c r="H433" s="72">
        <f>D433/D432*100</f>
        <v>0</v>
      </c>
      <c r="I433" s="72">
        <f>E433/E432*100</f>
        <v>7.7633600564849081E-2</v>
      </c>
      <c r="J433" s="8">
        <f t="shared" si="120"/>
        <v>0</v>
      </c>
      <c r="K433" s="8">
        <f t="shared" si="121"/>
        <v>0</v>
      </c>
      <c r="L433" s="8">
        <f t="shared" si="121"/>
        <v>7.9039733609323672</v>
      </c>
    </row>
    <row r="434" spans="1:12" s="1" customFormat="1" x14ac:dyDescent="0.2">
      <c r="A434" s="9" t="s">
        <v>11</v>
      </c>
      <c r="B434" s="7">
        <v>3173.1039999999998</v>
      </c>
      <c r="C434" s="7">
        <v>6009.0940000000001</v>
      </c>
      <c r="D434" s="7">
        <v>3033.9850000000001</v>
      </c>
      <c r="E434" s="7">
        <v>9043.1790000000001</v>
      </c>
      <c r="F434" s="7">
        <v>3418.0509999999999</v>
      </c>
      <c r="G434" s="7">
        <v>9929.0609999999997</v>
      </c>
      <c r="H434" s="72">
        <f>D434/D432*100</f>
        <v>100</v>
      </c>
      <c r="I434" s="72">
        <f>E434/E432*100</f>
        <v>99.922366399435148</v>
      </c>
      <c r="J434" s="8">
        <f t="shared" si="120"/>
        <v>95.615681049218693</v>
      </c>
      <c r="K434" s="8">
        <f t="shared" si="121"/>
        <v>88.763596564240856</v>
      </c>
      <c r="L434" s="8">
        <f t="shared" si="121"/>
        <v>91.077887425608523</v>
      </c>
    </row>
    <row r="435" spans="1:12" s="1" customFormat="1" x14ac:dyDescent="0.2">
      <c r="A435" s="3" t="s">
        <v>73</v>
      </c>
      <c r="B435" s="7"/>
      <c r="C435" s="7"/>
      <c r="D435" s="7"/>
      <c r="E435" s="7"/>
      <c r="F435" s="7"/>
      <c r="G435" s="7"/>
    </row>
    <row r="436" spans="1:12" s="1" customFormat="1" x14ac:dyDescent="0.2">
      <c r="A436" s="6" t="s">
        <v>6</v>
      </c>
      <c r="B436" s="7">
        <v>206.91</v>
      </c>
      <c r="C436" s="7">
        <v>399.32499999999999</v>
      </c>
      <c r="D436" s="7">
        <v>142.99100000000001</v>
      </c>
      <c r="E436" s="7">
        <v>542.31700000000001</v>
      </c>
      <c r="F436" s="7">
        <v>209.50800000000001</v>
      </c>
      <c r="G436" s="7">
        <v>575.69100000000003</v>
      </c>
      <c r="H436" s="72">
        <f>H437+H438</f>
        <v>99.999999999999986</v>
      </c>
      <c r="I436" s="72">
        <f>I437+I438</f>
        <v>100</v>
      </c>
      <c r="J436" s="8">
        <f t="shared" ref="J436:J441" si="122">D436/B436*100</f>
        <v>69.107824658063905</v>
      </c>
      <c r="K436" s="8">
        <f t="shared" ref="K436:L441" si="123">D436/F436*100</f>
        <v>68.250854382648868</v>
      </c>
      <c r="L436" s="8">
        <f t="shared" si="123"/>
        <v>94.202792817674748</v>
      </c>
    </row>
    <row r="437" spans="1:12" s="1" customFormat="1" x14ac:dyDescent="0.2">
      <c r="A437" s="9" t="s">
        <v>7</v>
      </c>
      <c r="B437" s="7">
        <v>70.400000000000006</v>
      </c>
      <c r="C437" s="7">
        <v>157.69999999999999</v>
      </c>
      <c r="D437" s="7">
        <v>40.1</v>
      </c>
      <c r="E437" s="7">
        <v>197.8</v>
      </c>
      <c r="F437" s="7">
        <v>35.700000000000003</v>
      </c>
      <c r="G437" s="7">
        <v>163.5</v>
      </c>
      <c r="H437" s="72">
        <f>D437/D436*100</f>
        <v>28.043723031519463</v>
      </c>
      <c r="I437" s="72">
        <f>E437/E436*100</f>
        <v>36.473132872471268</v>
      </c>
      <c r="J437" s="8">
        <f t="shared" si="122"/>
        <v>56.960227272727273</v>
      </c>
      <c r="K437" s="8">
        <f t="shared" si="123"/>
        <v>112.32492997198879</v>
      </c>
      <c r="L437" s="8">
        <f t="shared" si="123"/>
        <v>120.97859327217127</v>
      </c>
    </row>
    <row r="438" spans="1:12" s="1" customFormat="1" x14ac:dyDescent="0.2">
      <c r="A438" s="9" t="s">
        <v>8</v>
      </c>
      <c r="B438" s="7">
        <v>136.51</v>
      </c>
      <c r="C438" s="7">
        <v>241.625</v>
      </c>
      <c r="D438" s="7">
        <v>102.89100000000001</v>
      </c>
      <c r="E438" s="7">
        <v>344.517</v>
      </c>
      <c r="F438" s="7">
        <v>173.80799999999999</v>
      </c>
      <c r="G438" s="7">
        <v>412.19099999999997</v>
      </c>
      <c r="H438" s="72">
        <f>D438/D436*100</f>
        <v>71.956276968480523</v>
      </c>
      <c r="I438" s="72">
        <f>E438/E436*100</f>
        <v>63.526867127528732</v>
      </c>
      <c r="J438" s="8">
        <f t="shared" si="122"/>
        <v>75.372500183136765</v>
      </c>
      <c r="K438" s="8">
        <f t="shared" si="123"/>
        <v>59.198080640706998</v>
      </c>
      <c r="L438" s="8">
        <f t="shared" si="123"/>
        <v>83.581883156109669</v>
      </c>
    </row>
    <row r="439" spans="1:12" s="1" customFormat="1" x14ac:dyDescent="0.2">
      <c r="A439" s="6" t="s">
        <v>9</v>
      </c>
      <c r="B439" s="7">
        <v>206.91</v>
      </c>
      <c r="C439" s="7">
        <v>399.32499999999999</v>
      </c>
      <c r="D439" s="7">
        <v>142.99100000000001</v>
      </c>
      <c r="E439" s="7">
        <v>542.31700000000001</v>
      </c>
      <c r="F439" s="7">
        <v>209.50800000000001</v>
      </c>
      <c r="G439" s="7">
        <v>575.69100000000003</v>
      </c>
      <c r="H439" s="72">
        <f>H440+H441</f>
        <v>100</v>
      </c>
      <c r="I439" s="72">
        <f>I440+I441</f>
        <v>100</v>
      </c>
      <c r="J439" s="8">
        <f t="shared" si="122"/>
        <v>69.107824658063905</v>
      </c>
      <c r="K439" s="8">
        <f t="shared" si="123"/>
        <v>68.250854382648868</v>
      </c>
      <c r="L439" s="8">
        <f t="shared" si="123"/>
        <v>94.202792817674748</v>
      </c>
    </row>
    <row r="440" spans="1:12" s="1" customFormat="1" x14ac:dyDescent="0.2">
      <c r="A440" s="9" t="s">
        <v>10</v>
      </c>
      <c r="B440" s="7">
        <v>0</v>
      </c>
      <c r="C440" s="7">
        <v>0</v>
      </c>
      <c r="D440" s="7">
        <v>0</v>
      </c>
      <c r="E440" s="7">
        <v>0</v>
      </c>
      <c r="F440" s="7">
        <v>2.16</v>
      </c>
      <c r="G440" s="7">
        <v>6.7949999999999999</v>
      </c>
      <c r="H440" s="72">
        <f>D440/D439*100</f>
        <v>0</v>
      </c>
      <c r="I440" s="72">
        <f>E440/E439*100</f>
        <v>0</v>
      </c>
      <c r="J440" s="8">
        <v>0</v>
      </c>
      <c r="K440" s="8">
        <f t="shared" si="123"/>
        <v>0</v>
      </c>
      <c r="L440" s="8">
        <f t="shared" si="123"/>
        <v>0</v>
      </c>
    </row>
    <row r="441" spans="1:12" s="1" customFormat="1" x14ac:dyDescent="0.2">
      <c r="A441" s="9" t="s">
        <v>11</v>
      </c>
      <c r="B441" s="7">
        <v>206.91</v>
      </c>
      <c r="C441" s="7">
        <v>399.32499999999999</v>
      </c>
      <c r="D441" s="7">
        <v>142.99100000000001</v>
      </c>
      <c r="E441" s="7">
        <v>542.31700000000001</v>
      </c>
      <c r="F441" s="7">
        <v>207.34800000000001</v>
      </c>
      <c r="G441" s="7">
        <v>568.89599999999996</v>
      </c>
      <c r="H441" s="72">
        <f>D441/D439*100</f>
        <v>100</v>
      </c>
      <c r="I441" s="72">
        <f>E441/E439*100</f>
        <v>100</v>
      </c>
      <c r="J441" s="8">
        <f t="shared" si="122"/>
        <v>69.107824658063905</v>
      </c>
      <c r="K441" s="8">
        <f t="shared" si="123"/>
        <v>68.961841927580693</v>
      </c>
      <c r="L441" s="8">
        <f t="shared" si="123"/>
        <v>95.327968556643043</v>
      </c>
    </row>
    <row r="442" spans="1:12" s="1" customFormat="1" x14ac:dyDescent="0.2">
      <c r="A442" s="3" t="s">
        <v>74</v>
      </c>
      <c r="B442" s="7"/>
      <c r="C442" s="7"/>
      <c r="D442" s="7"/>
      <c r="E442" s="7"/>
      <c r="F442" s="7"/>
      <c r="G442" s="7"/>
    </row>
    <row r="443" spans="1:12" s="1" customFormat="1" x14ac:dyDescent="0.2">
      <c r="A443" s="6" t="s">
        <v>6</v>
      </c>
      <c r="B443" s="7">
        <v>70.948999999999998</v>
      </c>
      <c r="C443" s="7">
        <v>164.143</v>
      </c>
      <c r="D443" s="7">
        <v>20.344000000000001</v>
      </c>
      <c r="E443" s="7">
        <v>184.48599999999999</v>
      </c>
      <c r="F443" s="7">
        <v>45.497</v>
      </c>
      <c r="G443" s="7">
        <v>188.08099999999999</v>
      </c>
      <c r="H443" s="72">
        <f>H444+H445</f>
        <v>100</v>
      </c>
      <c r="I443" s="72">
        <f>I444+I445</f>
        <v>100</v>
      </c>
      <c r="J443" s="8">
        <f t="shared" ref="J443:J448" si="124">D443/B443*100</f>
        <v>28.674118028442969</v>
      </c>
      <c r="K443" s="8">
        <f t="shared" ref="K443:L448" si="125">D443/F443*100</f>
        <v>44.715036156230084</v>
      </c>
      <c r="L443" s="8">
        <f t="shared" si="125"/>
        <v>98.088589490698155</v>
      </c>
    </row>
    <row r="444" spans="1:12" s="1" customFormat="1" x14ac:dyDescent="0.2">
      <c r="A444" s="9" t="s">
        <v>7</v>
      </c>
      <c r="B444" s="7">
        <v>70.400000000000006</v>
      </c>
      <c r="C444" s="7">
        <v>157.69999999999999</v>
      </c>
      <c r="D444" s="7">
        <v>17</v>
      </c>
      <c r="E444" s="7">
        <v>174.7</v>
      </c>
      <c r="F444" s="7">
        <v>35.700000000000003</v>
      </c>
      <c r="G444" s="7">
        <v>163.5</v>
      </c>
      <c r="H444" s="72">
        <f>D444/D443*100</f>
        <v>83.562721195438456</v>
      </c>
      <c r="I444" s="72">
        <f>E444/E443*100</f>
        <v>94.695532452327001</v>
      </c>
      <c r="J444" s="8">
        <f t="shared" si="124"/>
        <v>24.14772727272727</v>
      </c>
      <c r="K444" s="8">
        <f t="shared" si="125"/>
        <v>47.619047619047613</v>
      </c>
      <c r="L444" s="8">
        <f t="shared" si="125"/>
        <v>106.85015290519877</v>
      </c>
    </row>
    <row r="445" spans="1:12" s="1" customFormat="1" x14ac:dyDescent="0.2">
      <c r="A445" s="9" t="s">
        <v>8</v>
      </c>
      <c r="B445" s="7">
        <v>0.54900000000000004</v>
      </c>
      <c r="C445" s="7">
        <v>6.4429999999999996</v>
      </c>
      <c r="D445" s="7">
        <v>3.3439999999999999</v>
      </c>
      <c r="E445" s="7">
        <v>9.7859999999999996</v>
      </c>
      <c r="F445" s="7">
        <v>9.7970000000000006</v>
      </c>
      <c r="G445" s="7">
        <v>24.581</v>
      </c>
      <c r="H445" s="72">
        <f>D445/D443*100</f>
        <v>16.43727880456154</v>
      </c>
      <c r="I445" s="72">
        <f>E445/E443*100</f>
        <v>5.3044675476729939</v>
      </c>
      <c r="J445" s="8"/>
      <c r="K445" s="8">
        <f t="shared" si="125"/>
        <v>34.132897825865058</v>
      </c>
      <c r="L445" s="8">
        <f t="shared" si="125"/>
        <v>39.811236320735524</v>
      </c>
    </row>
    <row r="446" spans="1:12" s="1" customFormat="1" x14ac:dyDescent="0.2">
      <c r="A446" s="6" t="s">
        <v>9</v>
      </c>
      <c r="B446" s="7">
        <v>70.948999999999998</v>
      </c>
      <c r="C446" s="7">
        <v>164.143</v>
      </c>
      <c r="D446" s="7">
        <v>20.344000000000001</v>
      </c>
      <c r="E446" s="7">
        <v>184.48599999999999</v>
      </c>
      <c r="F446" s="7">
        <v>45.497</v>
      </c>
      <c r="G446" s="7">
        <v>188.08099999999999</v>
      </c>
      <c r="H446" s="72">
        <f>H447+H448</f>
        <v>100</v>
      </c>
      <c r="I446" s="72">
        <f>I447+I448</f>
        <v>100</v>
      </c>
      <c r="J446" s="8">
        <f t="shared" si="124"/>
        <v>28.674118028442969</v>
      </c>
      <c r="K446" s="8">
        <f t="shared" si="125"/>
        <v>44.715036156230084</v>
      </c>
      <c r="L446" s="8">
        <f t="shared" si="125"/>
        <v>98.088589490698155</v>
      </c>
    </row>
    <row r="447" spans="1:12" s="1" customFormat="1" x14ac:dyDescent="0.2">
      <c r="A447" s="9" t="s">
        <v>10</v>
      </c>
      <c r="B447" s="7">
        <v>0</v>
      </c>
      <c r="C447" s="7">
        <v>0</v>
      </c>
      <c r="D447" s="7">
        <v>0</v>
      </c>
      <c r="E447" s="7">
        <v>0</v>
      </c>
      <c r="F447" s="7">
        <v>0</v>
      </c>
      <c r="G447" s="7">
        <v>0</v>
      </c>
      <c r="H447" s="72">
        <f>D447/D446*100</f>
        <v>0</v>
      </c>
      <c r="I447" s="72">
        <f>E447/E446*100</f>
        <v>0</v>
      </c>
      <c r="J447" s="8">
        <v>0</v>
      </c>
      <c r="K447" s="8">
        <v>0</v>
      </c>
      <c r="L447" s="8">
        <v>0</v>
      </c>
    </row>
    <row r="448" spans="1:12" s="1" customFormat="1" x14ac:dyDescent="0.2">
      <c r="A448" s="9" t="s">
        <v>11</v>
      </c>
      <c r="B448" s="7">
        <v>70.948999999999998</v>
      </c>
      <c r="C448" s="7">
        <v>164.143</v>
      </c>
      <c r="D448" s="7">
        <v>20.344000000000001</v>
      </c>
      <c r="E448" s="7">
        <v>184.48599999999999</v>
      </c>
      <c r="F448" s="7">
        <v>45.497</v>
      </c>
      <c r="G448" s="7">
        <v>188.08099999999999</v>
      </c>
      <c r="H448" s="72">
        <f>D448/D446*100</f>
        <v>100</v>
      </c>
      <c r="I448" s="72">
        <f>E448/E446*100</f>
        <v>100</v>
      </c>
      <c r="J448" s="8">
        <f t="shared" si="124"/>
        <v>28.674118028442969</v>
      </c>
      <c r="K448" s="8">
        <f t="shared" si="125"/>
        <v>44.715036156230084</v>
      </c>
      <c r="L448" s="8">
        <f t="shared" si="125"/>
        <v>98.088589490698155</v>
      </c>
    </row>
    <row r="449" spans="1:12" s="1" customFormat="1" ht="22.5" x14ac:dyDescent="0.2">
      <c r="A449" s="3" t="s">
        <v>75</v>
      </c>
      <c r="B449" s="7"/>
      <c r="C449" s="7"/>
      <c r="D449" s="7"/>
      <c r="E449" s="7"/>
      <c r="F449" s="7"/>
      <c r="G449" s="7"/>
    </row>
    <row r="450" spans="1:12" s="1" customFormat="1" x14ac:dyDescent="0.2">
      <c r="A450" s="6" t="s">
        <v>6</v>
      </c>
      <c r="B450" s="7">
        <v>2757.1790000000001</v>
      </c>
      <c r="C450" s="7">
        <v>5180.7330000000002</v>
      </c>
      <c r="D450" s="7">
        <v>2479.6689999999999</v>
      </c>
      <c r="E450" s="7">
        <v>7660.402</v>
      </c>
      <c r="F450" s="7">
        <v>2942.7089999999998</v>
      </c>
      <c r="G450" s="7">
        <v>8585.9809999999998</v>
      </c>
      <c r="H450" s="72">
        <f>H451+H452</f>
        <v>100.00000000000001</v>
      </c>
      <c r="I450" s="72">
        <f>I451+I452</f>
        <v>100</v>
      </c>
      <c r="J450" s="8">
        <f t="shared" ref="J450:J455" si="126">D450/B450*100</f>
        <v>89.935002406445136</v>
      </c>
      <c r="K450" s="8">
        <f t="shared" ref="K450:L455" si="127">D450/F450*100</f>
        <v>84.264838963009936</v>
      </c>
      <c r="L450" s="8">
        <f t="shared" si="127"/>
        <v>89.219880640313548</v>
      </c>
    </row>
    <row r="451" spans="1:12" s="1" customFormat="1" x14ac:dyDescent="0.2">
      <c r="A451" s="9" t="s">
        <v>7</v>
      </c>
      <c r="B451" s="7">
        <v>1841.2329999999999</v>
      </c>
      <c r="C451" s="7">
        <v>3703.0329999999999</v>
      </c>
      <c r="D451" s="7">
        <v>1761.2329999999999</v>
      </c>
      <c r="E451" s="7">
        <v>5464.2669999999998</v>
      </c>
      <c r="F451" s="7">
        <v>2117.2330000000002</v>
      </c>
      <c r="G451" s="7">
        <v>5863.8</v>
      </c>
      <c r="H451" s="72">
        <f>D451/D450*100</f>
        <v>71.0269394826487</v>
      </c>
      <c r="I451" s="72">
        <f>E451/E450*100</f>
        <v>71.33133483073081</v>
      </c>
      <c r="J451" s="8">
        <f t="shared" si="126"/>
        <v>95.655085478046516</v>
      </c>
      <c r="K451" s="8">
        <f t="shared" si="127"/>
        <v>83.18560120685818</v>
      </c>
      <c r="L451" s="8">
        <f t="shared" si="127"/>
        <v>93.186449060336301</v>
      </c>
    </row>
    <row r="452" spans="1:12" s="1" customFormat="1" x14ac:dyDescent="0.2">
      <c r="A452" s="9" t="s">
        <v>8</v>
      </c>
      <c r="B452" s="7">
        <v>915.94600000000003</v>
      </c>
      <c r="C452" s="7">
        <v>1477.6990000000001</v>
      </c>
      <c r="D452" s="7">
        <v>718.43600000000004</v>
      </c>
      <c r="E452" s="7">
        <v>2196.1350000000002</v>
      </c>
      <c r="F452" s="7">
        <v>825.476</v>
      </c>
      <c r="G452" s="7">
        <v>2722.181</v>
      </c>
      <c r="H452" s="72">
        <f>D452/D450*100</f>
        <v>28.973060517351314</v>
      </c>
      <c r="I452" s="72">
        <f>E452/E450*100</f>
        <v>28.668665169269186</v>
      </c>
      <c r="J452" s="8">
        <f t="shared" si="126"/>
        <v>78.436501715166614</v>
      </c>
      <c r="K452" s="8">
        <f t="shared" si="127"/>
        <v>87.032936148355617</v>
      </c>
      <c r="L452" s="8">
        <f t="shared" si="127"/>
        <v>80.675568597385706</v>
      </c>
    </row>
    <row r="453" spans="1:12" s="1" customFormat="1" x14ac:dyDescent="0.2">
      <c r="A453" s="6" t="s">
        <v>9</v>
      </c>
      <c r="B453" s="7">
        <v>2757.1790000000001</v>
      </c>
      <c r="C453" s="7">
        <v>5180.7330000000002</v>
      </c>
      <c r="D453" s="7">
        <v>2479.6689999999999</v>
      </c>
      <c r="E453" s="7">
        <v>7660.402</v>
      </c>
      <c r="F453" s="7">
        <v>2942.7089999999998</v>
      </c>
      <c r="G453" s="7">
        <v>8585.9809999999998</v>
      </c>
      <c r="H453" s="72">
        <f>H454+H455</f>
        <v>100</v>
      </c>
      <c r="I453" s="72">
        <f>I454+I455</f>
        <v>100</v>
      </c>
      <c r="J453" s="8">
        <f t="shared" si="126"/>
        <v>89.935002406445136</v>
      </c>
      <c r="K453" s="8">
        <f t="shared" si="127"/>
        <v>84.264838963009936</v>
      </c>
      <c r="L453" s="8">
        <f t="shared" si="127"/>
        <v>89.219880640313548</v>
      </c>
    </row>
    <row r="454" spans="1:12" s="1" customFormat="1" x14ac:dyDescent="0.2">
      <c r="A454" s="9" t="s">
        <v>10</v>
      </c>
      <c r="B454" s="7">
        <v>4.758</v>
      </c>
      <c r="C454" s="7">
        <v>7.0259999999999998</v>
      </c>
      <c r="D454" s="7">
        <v>0</v>
      </c>
      <c r="E454" s="7">
        <v>7.0259999999999998</v>
      </c>
      <c r="F454" s="7">
        <v>10.584</v>
      </c>
      <c r="G454" s="7">
        <v>37.558999999999997</v>
      </c>
      <c r="H454" s="72">
        <f>D454/D453*100</f>
        <v>0</v>
      </c>
      <c r="I454" s="72">
        <f>E454/E453*100</f>
        <v>9.1718424176694652E-2</v>
      </c>
      <c r="J454" s="8">
        <f t="shared" si="126"/>
        <v>0</v>
      </c>
      <c r="K454" s="8">
        <f t="shared" si="127"/>
        <v>0</v>
      </c>
      <c r="L454" s="8">
        <f t="shared" si="127"/>
        <v>18.706568332490217</v>
      </c>
    </row>
    <row r="455" spans="1:12" s="1" customFormat="1" x14ac:dyDescent="0.2">
      <c r="A455" s="9" t="s">
        <v>11</v>
      </c>
      <c r="B455" s="7">
        <v>2752.4209999999998</v>
      </c>
      <c r="C455" s="7">
        <v>5173.7070000000003</v>
      </c>
      <c r="D455" s="7">
        <v>2479.6689999999999</v>
      </c>
      <c r="E455" s="7">
        <v>7653.3760000000002</v>
      </c>
      <c r="F455" s="7">
        <v>2932.125</v>
      </c>
      <c r="G455" s="7">
        <v>8548.4220000000005</v>
      </c>
      <c r="H455" s="72">
        <f>D455/D453*100</f>
        <v>100</v>
      </c>
      <c r="I455" s="72">
        <f>E455/E453*100</f>
        <v>99.90828157582331</v>
      </c>
      <c r="J455" s="8">
        <f t="shared" si="126"/>
        <v>90.090469444899597</v>
      </c>
      <c r="K455" s="8">
        <f t="shared" si="127"/>
        <v>84.569007119409974</v>
      </c>
      <c r="L455" s="8">
        <f t="shared" si="127"/>
        <v>89.529693316497472</v>
      </c>
    </row>
    <row r="456" spans="1:12" s="1" customFormat="1" ht="33.75" x14ac:dyDescent="0.2">
      <c r="A456" s="3" t="s">
        <v>76</v>
      </c>
      <c r="B456" s="7"/>
      <c r="C456" s="7"/>
      <c r="D456" s="7"/>
      <c r="E456" s="7"/>
      <c r="F456" s="7"/>
      <c r="G456" s="7"/>
    </row>
    <row r="457" spans="1:12" s="1" customFormat="1" x14ac:dyDescent="0.2">
      <c r="A457" s="6" t="s">
        <v>6</v>
      </c>
      <c r="B457" s="7">
        <v>206.78700000000001</v>
      </c>
      <c r="C457" s="7">
        <v>356.197</v>
      </c>
      <c r="D457" s="7">
        <v>380.60399999999998</v>
      </c>
      <c r="E457" s="7">
        <v>736.80100000000004</v>
      </c>
      <c r="F457" s="7">
        <v>264.57</v>
      </c>
      <c r="G457" s="7">
        <v>632.97</v>
      </c>
      <c r="H457" s="72">
        <f>H458+H459</f>
        <v>100.00026274027599</v>
      </c>
      <c r="I457" s="72">
        <f>I458+I459</f>
        <v>100</v>
      </c>
      <c r="J457" s="8">
        <f t="shared" ref="J457:J462" si="128">D457/B457*100</f>
        <v>184.0560576825429</v>
      </c>
      <c r="K457" s="8">
        <f t="shared" ref="K457:L462" si="129">D457/F457*100</f>
        <v>143.85758022451526</v>
      </c>
      <c r="L457" s="8">
        <f t="shared" si="129"/>
        <v>116.40377901006367</v>
      </c>
    </row>
    <row r="458" spans="1:12" s="1" customFormat="1" x14ac:dyDescent="0.2">
      <c r="A458" s="9" t="s">
        <v>7</v>
      </c>
      <c r="B458" s="7">
        <v>174.267</v>
      </c>
      <c r="C458" s="7">
        <v>300.2</v>
      </c>
      <c r="D458" s="7">
        <v>191.267</v>
      </c>
      <c r="E458" s="7">
        <v>491.46699999999998</v>
      </c>
      <c r="F458" s="7">
        <v>112.233</v>
      </c>
      <c r="G458" s="7">
        <v>452.6</v>
      </c>
      <c r="H458" s="72">
        <f>D458/D457*100</f>
        <v>50.253544366322998</v>
      </c>
      <c r="I458" s="72">
        <f>E458/E457*100</f>
        <v>66.702813921262319</v>
      </c>
      <c r="J458" s="8">
        <f t="shared" si="128"/>
        <v>109.75514583943028</v>
      </c>
      <c r="K458" s="8">
        <f t="shared" si="129"/>
        <v>170.41957356570705</v>
      </c>
      <c r="L458" s="8">
        <f t="shared" si="129"/>
        <v>108.5874944763588</v>
      </c>
    </row>
    <row r="459" spans="1:12" s="1" customFormat="1" x14ac:dyDescent="0.2">
      <c r="A459" s="9" t="s">
        <v>8</v>
      </c>
      <c r="B459" s="7">
        <v>32.520000000000003</v>
      </c>
      <c r="C459" s="7">
        <v>55.997</v>
      </c>
      <c r="D459" s="7">
        <v>189.33799999999999</v>
      </c>
      <c r="E459" s="7">
        <v>245.334</v>
      </c>
      <c r="F459" s="7">
        <v>152.33699999999999</v>
      </c>
      <c r="G459" s="7">
        <v>180.37</v>
      </c>
      <c r="H459" s="72">
        <f>D459/D457*100</f>
        <v>49.74671837395298</v>
      </c>
      <c r="I459" s="72">
        <f>E459/E457*100</f>
        <v>33.297186078737681</v>
      </c>
      <c r="J459" s="8"/>
      <c r="K459" s="8">
        <f t="shared" si="129"/>
        <v>124.28891208307897</v>
      </c>
      <c r="L459" s="8">
        <f t="shared" si="129"/>
        <v>136.01707601042301</v>
      </c>
    </row>
    <row r="460" spans="1:12" s="1" customFormat="1" x14ac:dyDescent="0.2">
      <c r="A460" s="6" t="s">
        <v>9</v>
      </c>
      <c r="B460" s="7">
        <v>206.78700000000001</v>
      </c>
      <c r="C460" s="7">
        <v>356.197</v>
      </c>
      <c r="D460" s="7">
        <v>380.60399999999998</v>
      </c>
      <c r="E460" s="7">
        <v>736.80100000000004</v>
      </c>
      <c r="F460" s="7">
        <v>264.57</v>
      </c>
      <c r="G460" s="7">
        <v>632.97</v>
      </c>
      <c r="H460" s="72">
        <f>H461+H462</f>
        <v>100</v>
      </c>
      <c r="I460" s="72">
        <f>I461+I462</f>
        <v>100</v>
      </c>
      <c r="J460" s="8">
        <f t="shared" si="128"/>
        <v>184.0560576825429</v>
      </c>
      <c r="K460" s="8">
        <f t="shared" si="129"/>
        <v>143.85758022451526</v>
      </c>
      <c r="L460" s="8">
        <f t="shared" si="129"/>
        <v>116.40377901006367</v>
      </c>
    </row>
    <row r="461" spans="1:12" s="1" customFormat="1" x14ac:dyDescent="0.2">
      <c r="A461" s="9" t="s">
        <v>10</v>
      </c>
      <c r="B461" s="7">
        <v>0</v>
      </c>
      <c r="C461" s="7">
        <v>0</v>
      </c>
      <c r="D461" s="7">
        <v>0</v>
      </c>
      <c r="E461" s="7">
        <v>0</v>
      </c>
      <c r="F461" s="7">
        <v>39.6</v>
      </c>
      <c r="G461" s="7">
        <v>39.6</v>
      </c>
      <c r="H461" s="72">
        <f>D461/D460*100</f>
        <v>0</v>
      </c>
      <c r="I461" s="72">
        <f>E461/E460*100</f>
        <v>0</v>
      </c>
      <c r="J461" s="8">
        <v>0</v>
      </c>
      <c r="K461" s="8">
        <f t="shared" si="129"/>
        <v>0</v>
      </c>
      <c r="L461" s="8">
        <f t="shared" si="129"/>
        <v>0</v>
      </c>
    </row>
    <row r="462" spans="1:12" s="1" customFormat="1" x14ac:dyDescent="0.2">
      <c r="A462" s="9" t="s">
        <v>11</v>
      </c>
      <c r="B462" s="7">
        <v>206.78700000000001</v>
      </c>
      <c r="C462" s="7">
        <v>356.197</v>
      </c>
      <c r="D462" s="7">
        <v>380.60399999999998</v>
      </c>
      <c r="E462" s="7">
        <v>736.80100000000004</v>
      </c>
      <c r="F462" s="7">
        <v>224.97</v>
      </c>
      <c r="G462" s="7">
        <v>593.37</v>
      </c>
      <c r="H462" s="72">
        <f>D462/D460*100</f>
        <v>100</v>
      </c>
      <c r="I462" s="72">
        <f>E462/E460*100</f>
        <v>100</v>
      </c>
      <c r="J462" s="8">
        <f t="shared" si="128"/>
        <v>184.0560576825429</v>
      </c>
      <c r="K462" s="8">
        <f t="shared" si="129"/>
        <v>169.17989065208695</v>
      </c>
      <c r="L462" s="8">
        <f t="shared" si="129"/>
        <v>124.17227025296189</v>
      </c>
    </row>
    <row r="463" spans="1:12" s="1" customFormat="1" ht="22.5" x14ac:dyDescent="0.2">
      <c r="A463" s="3" t="s">
        <v>77</v>
      </c>
      <c r="B463" s="7"/>
      <c r="C463" s="7"/>
      <c r="D463" s="7"/>
      <c r="E463" s="7"/>
      <c r="F463" s="7"/>
      <c r="G463" s="7"/>
    </row>
    <row r="464" spans="1:12" s="1" customFormat="1" x14ac:dyDescent="0.2">
      <c r="A464" s="6" t="s">
        <v>6</v>
      </c>
      <c r="B464" s="7">
        <v>6.9859999999999998</v>
      </c>
      <c r="C464" s="7">
        <v>79.899000000000001</v>
      </c>
      <c r="D464" s="7">
        <v>30.72</v>
      </c>
      <c r="E464" s="7">
        <v>110.619</v>
      </c>
      <c r="F464" s="7">
        <v>54.536999999999999</v>
      </c>
      <c r="G464" s="7">
        <v>223.31100000000001</v>
      </c>
      <c r="H464" s="72">
        <f>H465+H466</f>
        <v>100</v>
      </c>
      <c r="I464" s="72">
        <f>I465+I466</f>
        <v>100</v>
      </c>
      <c r="J464" s="8">
        <f t="shared" ref="J464:J469" si="130">D464/B464*100</f>
        <v>439.7366160893215</v>
      </c>
      <c r="K464" s="8">
        <f t="shared" ref="K464:L469" si="131">D464/F464*100</f>
        <v>56.328730953297757</v>
      </c>
      <c r="L464" s="8">
        <f t="shared" si="131"/>
        <v>49.535849107298787</v>
      </c>
    </row>
    <row r="465" spans="1:12" s="1" customFormat="1" x14ac:dyDescent="0.2">
      <c r="A465" s="9" t="s">
        <v>7</v>
      </c>
      <c r="B465" s="7">
        <v>0</v>
      </c>
      <c r="C465" s="7">
        <v>0</v>
      </c>
      <c r="D465" s="7">
        <v>0</v>
      </c>
      <c r="E465" s="7">
        <v>0</v>
      </c>
      <c r="F465" s="7">
        <v>0</v>
      </c>
      <c r="G465" s="7">
        <v>0</v>
      </c>
      <c r="H465" s="72">
        <f>D465/D464*100</f>
        <v>0</v>
      </c>
      <c r="I465" s="72">
        <f>E465/E464*100</f>
        <v>0</v>
      </c>
      <c r="J465" s="8">
        <v>0</v>
      </c>
      <c r="K465" s="8">
        <v>0</v>
      </c>
      <c r="L465" s="8">
        <v>0</v>
      </c>
    </row>
    <row r="466" spans="1:12" s="1" customFormat="1" x14ac:dyDescent="0.2">
      <c r="A466" s="9" t="s">
        <v>8</v>
      </c>
      <c r="B466" s="7">
        <v>6.9859999999999998</v>
      </c>
      <c r="C466" s="7">
        <v>79.899000000000001</v>
      </c>
      <c r="D466" s="7">
        <v>30.72</v>
      </c>
      <c r="E466" s="7">
        <v>110.619</v>
      </c>
      <c r="F466" s="7">
        <v>54.536999999999999</v>
      </c>
      <c r="G466" s="7">
        <v>223.31100000000001</v>
      </c>
      <c r="H466" s="72">
        <f>D466/D464*100</f>
        <v>100</v>
      </c>
      <c r="I466" s="72">
        <f>E466/E464*100</f>
        <v>100</v>
      </c>
      <c r="J466" s="8">
        <f t="shared" si="130"/>
        <v>439.7366160893215</v>
      </c>
      <c r="K466" s="8">
        <f t="shared" si="131"/>
        <v>56.328730953297757</v>
      </c>
      <c r="L466" s="8">
        <f t="shared" si="131"/>
        <v>49.535849107298787</v>
      </c>
    </row>
    <row r="467" spans="1:12" s="1" customFormat="1" x14ac:dyDescent="0.2">
      <c r="A467" s="6" t="s">
        <v>9</v>
      </c>
      <c r="B467" s="7">
        <v>6.9859999999999998</v>
      </c>
      <c r="C467" s="7">
        <v>79.899000000000001</v>
      </c>
      <c r="D467" s="7">
        <v>30.72</v>
      </c>
      <c r="E467" s="7">
        <v>110.619</v>
      </c>
      <c r="F467" s="7">
        <v>54.536999999999999</v>
      </c>
      <c r="G467" s="7">
        <v>223.31100000000001</v>
      </c>
      <c r="H467" s="72">
        <f>H468+H469</f>
        <v>100</v>
      </c>
      <c r="I467" s="72">
        <f>I468+I469</f>
        <v>100</v>
      </c>
      <c r="J467" s="8">
        <f t="shared" si="130"/>
        <v>439.7366160893215</v>
      </c>
      <c r="K467" s="8">
        <f t="shared" si="131"/>
        <v>56.328730953297757</v>
      </c>
      <c r="L467" s="8">
        <f t="shared" si="131"/>
        <v>49.535849107298787</v>
      </c>
    </row>
    <row r="468" spans="1:12" s="1" customFormat="1" x14ac:dyDescent="0.2">
      <c r="A468" s="9" t="s">
        <v>10</v>
      </c>
      <c r="B468" s="7">
        <v>0</v>
      </c>
      <c r="C468" s="7">
        <v>0</v>
      </c>
      <c r="D468" s="7">
        <v>0</v>
      </c>
      <c r="E468" s="7">
        <v>0</v>
      </c>
      <c r="F468" s="7">
        <v>0.93</v>
      </c>
      <c r="G468" s="7">
        <v>4.9379999999999997</v>
      </c>
      <c r="H468" s="72">
        <f>D468/D467*100</f>
        <v>0</v>
      </c>
      <c r="I468" s="72">
        <f>E468/E467*100</f>
        <v>0</v>
      </c>
      <c r="J468" s="8">
        <v>0</v>
      </c>
      <c r="K468" s="8">
        <f t="shared" si="131"/>
        <v>0</v>
      </c>
      <c r="L468" s="8">
        <f t="shared" si="131"/>
        <v>0</v>
      </c>
    </row>
    <row r="469" spans="1:12" s="1" customFormat="1" x14ac:dyDescent="0.2">
      <c r="A469" s="9" t="s">
        <v>11</v>
      </c>
      <c r="B469" s="7">
        <v>6.9859999999999998</v>
      </c>
      <c r="C469" s="7">
        <v>79.899000000000001</v>
      </c>
      <c r="D469" s="7">
        <v>30.72</v>
      </c>
      <c r="E469" s="7">
        <v>110.619</v>
      </c>
      <c r="F469" s="7">
        <v>53.606999999999999</v>
      </c>
      <c r="G469" s="7">
        <v>218.37299999999999</v>
      </c>
      <c r="H469" s="72">
        <f>D469/D467*100</f>
        <v>100</v>
      </c>
      <c r="I469" s="72">
        <f>E469/E467*100</f>
        <v>100</v>
      </c>
      <c r="J469" s="8">
        <f t="shared" si="130"/>
        <v>439.7366160893215</v>
      </c>
      <c r="K469" s="8">
        <f t="shared" si="131"/>
        <v>57.305948849963627</v>
      </c>
      <c r="L469" s="8">
        <f t="shared" si="131"/>
        <v>50.655987690785956</v>
      </c>
    </row>
    <row r="470" spans="1:12" s="1" customFormat="1" ht="22.5" x14ac:dyDescent="0.2">
      <c r="A470" s="3" t="s">
        <v>78</v>
      </c>
      <c r="B470" s="7"/>
      <c r="C470" s="7"/>
      <c r="D470" s="7"/>
      <c r="E470" s="7"/>
      <c r="F470" s="7"/>
      <c r="G470" s="7"/>
    </row>
    <row r="471" spans="1:12" s="1" customFormat="1" x14ac:dyDescent="0.2">
      <c r="A471" s="6" t="s">
        <v>6</v>
      </c>
      <c r="B471" s="7">
        <v>44869.116000000002</v>
      </c>
      <c r="C471" s="7">
        <v>76381.289000000004</v>
      </c>
      <c r="D471" s="7">
        <v>47448.582999999999</v>
      </c>
      <c r="E471" s="7">
        <v>123829.872</v>
      </c>
      <c r="F471" s="7">
        <v>57703.107000000004</v>
      </c>
      <c r="G471" s="7">
        <v>155130.5</v>
      </c>
      <c r="H471" s="72">
        <f>H472+H473</f>
        <v>100</v>
      </c>
      <c r="I471" s="72">
        <f>I472+I473</f>
        <v>100</v>
      </c>
      <c r="J471" s="8">
        <f t="shared" ref="J471:J476" si="132">D471/B471*100</f>
        <v>105.7488696679471</v>
      </c>
      <c r="K471" s="8">
        <f t="shared" ref="K471:L476" si="133">D471/F471*100</f>
        <v>82.228818285296128</v>
      </c>
      <c r="L471" s="8">
        <f t="shared" si="133"/>
        <v>79.82303415511457</v>
      </c>
    </row>
    <row r="472" spans="1:12" s="1" customFormat="1" x14ac:dyDescent="0.2">
      <c r="A472" s="9" t="s">
        <v>7</v>
      </c>
      <c r="B472" s="7">
        <v>41047.167000000001</v>
      </c>
      <c r="C472" s="7">
        <v>70083.566999999995</v>
      </c>
      <c r="D472" s="7">
        <v>43704.866999999998</v>
      </c>
      <c r="E472" s="7">
        <v>113788.433</v>
      </c>
      <c r="F472" s="7">
        <v>50383.7</v>
      </c>
      <c r="G472" s="7">
        <v>136956.6</v>
      </c>
      <c r="H472" s="72">
        <f>D472/D471*100</f>
        <v>92.109951945245655</v>
      </c>
      <c r="I472" s="72">
        <f>E472/E471*100</f>
        <v>91.890939691837843</v>
      </c>
      <c r="J472" s="8">
        <f t="shared" si="132"/>
        <v>106.47474647884955</v>
      </c>
      <c r="K472" s="8">
        <f t="shared" si="133"/>
        <v>86.744060082923653</v>
      </c>
      <c r="L472" s="8">
        <f t="shared" si="133"/>
        <v>83.083570269705874</v>
      </c>
    </row>
    <row r="473" spans="1:12" s="1" customFormat="1" x14ac:dyDescent="0.2">
      <c r="A473" s="9" t="s">
        <v>8</v>
      </c>
      <c r="B473" s="7">
        <v>3821.95</v>
      </c>
      <c r="C473" s="7">
        <v>6297.723</v>
      </c>
      <c r="D473" s="7">
        <v>3743.7159999999999</v>
      </c>
      <c r="E473" s="7">
        <v>10041.439</v>
      </c>
      <c r="F473" s="7">
        <v>7319.4070000000002</v>
      </c>
      <c r="G473" s="7">
        <v>18173.900000000001</v>
      </c>
      <c r="H473" s="72">
        <f>D473/D471*100</f>
        <v>7.8900480547543435</v>
      </c>
      <c r="I473" s="72">
        <f>E473/E471*100</f>
        <v>8.1090603081621548</v>
      </c>
      <c r="J473" s="8">
        <f t="shared" si="132"/>
        <v>97.953034445767216</v>
      </c>
      <c r="K473" s="8">
        <f t="shared" si="133"/>
        <v>51.147804733361589</v>
      </c>
      <c r="L473" s="8">
        <f t="shared" si="133"/>
        <v>55.251976735868467</v>
      </c>
    </row>
    <row r="474" spans="1:12" s="1" customFormat="1" x14ac:dyDescent="0.2">
      <c r="A474" s="6" t="s">
        <v>9</v>
      </c>
      <c r="B474" s="7">
        <v>44869.116000000002</v>
      </c>
      <c r="C474" s="7">
        <v>76381.289000000004</v>
      </c>
      <c r="D474" s="7">
        <v>47448.582999999999</v>
      </c>
      <c r="E474" s="7">
        <v>123829.872</v>
      </c>
      <c r="F474" s="7">
        <v>57703.107000000004</v>
      </c>
      <c r="G474" s="7">
        <v>155130.5</v>
      </c>
      <c r="H474" s="72">
        <f>H475+H476</f>
        <v>100</v>
      </c>
      <c r="I474" s="72">
        <f>I475+I476</f>
        <v>100</v>
      </c>
      <c r="J474" s="8">
        <f t="shared" si="132"/>
        <v>105.7488696679471</v>
      </c>
      <c r="K474" s="8">
        <f t="shared" si="133"/>
        <v>82.228818285296128</v>
      </c>
      <c r="L474" s="8">
        <f t="shared" si="133"/>
        <v>79.82303415511457</v>
      </c>
    </row>
    <row r="475" spans="1:12" s="1" customFormat="1" x14ac:dyDescent="0.2">
      <c r="A475" s="9" t="s">
        <v>10</v>
      </c>
      <c r="B475" s="7">
        <v>1176.2909999999999</v>
      </c>
      <c r="C475" s="7">
        <v>2384.6669999999999</v>
      </c>
      <c r="D475" s="7">
        <v>1915.788</v>
      </c>
      <c r="E475" s="7">
        <v>4300.4549999999999</v>
      </c>
      <c r="F475" s="7">
        <v>2060.0990000000002</v>
      </c>
      <c r="G475" s="7">
        <v>3960.922</v>
      </c>
      <c r="H475" s="72">
        <f>D475/D474*100</f>
        <v>4.037608457137698</v>
      </c>
      <c r="I475" s="72">
        <f>E475/E474*100</f>
        <v>3.4728736536205091</v>
      </c>
      <c r="J475" s="8">
        <f t="shared" si="132"/>
        <v>162.8668416233738</v>
      </c>
      <c r="K475" s="8">
        <f t="shared" si="133"/>
        <v>92.994948301028245</v>
      </c>
      <c r="L475" s="8">
        <f t="shared" si="133"/>
        <v>108.5720698362654</v>
      </c>
    </row>
    <row r="476" spans="1:12" s="1" customFormat="1" x14ac:dyDescent="0.2">
      <c r="A476" s="9" t="s">
        <v>11</v>
      </c>
      <c r="B476" s="7">
        <v>43692.824999999997</v>
      </c>
      <c r="C476" s="7">
        <v>73996.622000000003</v>
      </c>
      <c r="D476" s="7">
        <v>45532.794999999998</v>
      </c>
      <c r="E476" s="7">
        <v>119529.417</v>
      </c>
      <c r="F476" s="7">
        <v>55643.008000000002</v>
      </c>
      <c r="G476" s="7">
        <v>151169.57800000001</v>
      </c>
      <c r="H476" s="72">
        <f>D476/D474*100</f>
        <v>95.962391542862306</v>
      </c>
      <c r="I476" s="72">
        <f>E476/E474*100</f>
        <v>96.52712634637949</v>
      </c>
      <c r="J476" s="8">
        <f t="shared" si="132"/>
        <v>104.21114908454649</v>
      </c>
      <c r="K476" s="8">
        <f t="shared" si="133"/>
        <v>81.830218452604143</v>
      </c>
      <c r="L476" s="8">
        <f t="shared" si="133"/>
        <v>79.069756350050795</v>
      </c>
    </row>
    <row r="477" spans="1:12" s="1" customFormat="1" x14ac:dyDescent="0.2">
      <c r="A477" s="3" t="s">
        <v>79</v>
      </c>
      <c r="B477" s="7"/>
      <c r="C477" s="7"/>
      <c r="D477" s="7"/>
      <c r="E477" s="7"/>
      <c r="F477" s="7"/>
      <c r="G477" s="7"/>
    </row>
    <row r="478" spans="1:12" s="1" customFormat="1" x14ac:dyDescent="0.2">
      <c r="A478" s="6" t="s">
        <v>6</v>
      </c>
      <c r="B478" s="7">
        <v>6924.0569999999998</v>
      </c>
      <c r="C478" s="7">
        <v>14436.9</v>
      </c>
      <c r="D478" s="7">
        <v>9926.8209999999999</v>
      </c>
      <c r="E478" s="7">
        <v>24363.721000000001</v>
      </c>
      <c r="F478" s="7">
        <v>8935.68</v>
      </c>
      <c r="G478" s="7">
        <v>26282.600999999999</v>
      </c>
      <c r="H478" s="72">
        <f>H479+H480</f>
        <v>100</v>
      </c>
      <c r="I478" s="72">
        <f>I479+I480</f>
        <v>99.999999999999986</v>
      </c>
      <c r="J478" s="8">
        <f t="shared" ref="J478:J483" si="134">D478/B478*100</f>
        <v>143.36711843937738</v>
      </c>
      <c r="K478" s="8">
        <f t="shared" ref="K478:L483" si="135">D478/F478*100</f>
        <v>111.09194823449361</v>
      </c>
      <c r="L478" s="8">
        <f t="shared" si="135"/>
        <v>92.699048317173791</v>
      </c>
    </row>
    <row r="479" spans="1:12" s="1" customFormat="1" x14ac:dyDescent="0.2">
      <c r="A479" s="9" t="s">
        <v>7</v>
      </c>
      <c r="B479" s="7">
        <v>4934</v>
      </c>
      <c r="C479" s="7">
        <v>11612</v>
      </c>
      <c r="D479" s="7">
        <v>8575</v>
      </c>
      <c r="E479" s="7">
        <v>20187</v>
      </c>
      <c r="F479" s="7">
        <v>7028</v>
      </c>
      <c r="G479" s="7">
        <v>22546</v>
      </c>
      <c r="H479" s="72">
        <f>D479/D478*100</f>
        <v>86.382135831803552</v>
      </c>
      <c r="I479" s="72">
        <f>E479/E478*100</f>
        <v>82.856801717602977</v>
      </c>
      <c r="J479" s="8">
        <f t="shared" si="134"/>
        <v>173.79408188082692</v>
      </c>
      <c r="K479" s="8">
        <f t="shared" si="135"/>
        <v>122.01195219123507</v>
      </c>
      <c r="L479" s="8">
        <f t="shared" si="135"/>
        <v>89.536946686773717</v>
      </c>
    </row>
    <row r="480" spans="1:12" s="1" customFormat="1" x14ac:dyDescent="0.2">
      <c r="A480" s="9" t="s">
        <v>8</v>
      </c>
      <c r="B480" s="7">
        <v>1990.057</v>
      </c>
      <c r="C480" s="7">
        <v>2824.9</v>
      </c>
      <c r="D480" s="7">
        <v>1351.8209999999999</v>
      </c>
      <c r="E480" s="7">
        <v>4176.7209999999995</v>
      </c>
      <c r="F480" s="7">
        <v>1907.68</v>
      </c>
      <c r="G480" s="7">
        <v>3736.6010000000001</v>
      </c>
      <c r="H480" s="72">
        <f>D480/D478*100</f>
        <v>13.617864168196444</v>
      </c>
      <c r="I480" s="72">
        <f>E480/E478*100</f>
        <v>17.143198282397009</v>
      </c>
      <c r="J480" s="8">
        <f t="shared" si="134"/>
        <v>67.928757819499637</v>
      </c>
      <c r="K480" s="8">
        <f t="shared" si="135"/>
        <v>70.862041851882907</v>
      </c>
      <c r="L480" s="8">
        <f t="shared" si="135"/>
        <v>111.77861912470716</v>
      </c>
    </row>
    <row r="481" spans="1:12" s="1" customFormat="1" x14ac:dyDescent="0.2">
      <c r="A481" s="6" t="s">
        <v>9</v>
      </c>
      <c r="B481" s="7">
        <v>6924.0569999999998</v>
      </c>
      <c r="C481" s="7">
        <v>14436.9</v>
      </c>
      <c r="D481" s="7">
        <v>9926.8209999999999</v>
      </c>
      <c r="E481" s="7">
        <v>24363.721000000001</v>
      </c>
      <c r="F481" s="7">
        <v>8935.68</v>
      </c>
      <c r="G481" s="7">
        <v>26282.600999999999</v>
      </c>
      <c r="H481" s="72">
        <f>H482+H483</f>
        <v>100</v>
      </c>
      <c r="I481" s="72">
        <f>I482+I483</f>
        <v>99.999999999999986</v>
      </c>
      <c r="J481" s="8">
        <f t="shared" si="134"/>
        <v>143.36711843937738</v>
      </c>
      <c r="K481" s="8">
        <f t="shared" si="135"/>
        <v>111.09194823449361</v>
      </c>
      <c r="L481" s="8">
        <f t="shared" si="135"/>
        <v>92.699048317173791</v>
      </c>
    </row>
    <row r="482" spans="1:12" s="1" customFormat="1" x14ac:dyDescent="0.2">
      <c r="A482" s="9" t="s">
        <v>10</v>
      </c>
      <c r="B482" s="7">
        <v>1502.85</v>
      </c>
      <c r="C482" s="7">
        <v>2670.2</v>
      </c>
      <c r="D482" s="7">
        <v>2434.9</v>
      </c>
      <c r="E482" s="7">
        <v>5105.1000000000004</v>
      </c>
      <c r="F482" s="7">
        <v>830</v>
      </c>
      <c r="G482" s="7">
        <v>3183</v>
      </c>
      <c r="H482" s="72">
        <f>D482/D481*100</f>
        <v>24.528497088846471</v>
      </c>
      <c r="I482" s="72">
        <f>E482/E481*100</f>
        <v>20.953695866078913</v>
      </c>
      <c r="J482" s="8">
        <f t="shared" si="134"/>
        <v>162.01883088797953</v>
      </c>
      <c r="K482" s="8">
        <f t="shared" si="135"/>
        <v>293.36144578313252</v>
      </c>
      <c r="L482" s="8">
        <f t="shared" si="135"/>
        <v>160.38642789820926</v>
      </c>
    </row>
    <row r="483" spans="1:12" s="1" customFormat="1" x14ac:dyDescent="0.2">
      <c r="A483" s="9" t="s">
        <v>11</v>
      </c>
      <c r="B483" s="7">
        <v>5421.2070000000003</v>
      </c>
      <c r="C483" s="7">
        <v>11766.7</v>
      </c>
      <c r="D483" s="7">
        <v>7491.9210000000003</v>
      </c>
      <c r="E483" s="7">
        <v>19258.620999999999</v>
      </c>
      <c r="F483" s="7">
        <v>8105.68</v>
      </c>
      <c r="G483" s="7">
        <v>23099.600999999999</v>
      </c>
      <c r="H483" s="72">
        <f>D483/D481*100</f>
        <v>75.471502911153536</v>
      </c>
      <c r="I483" s="72">
        <f>E483/E481*100</f>
        <v>79.046304133921069</v>
      </c>
      <c r="J483" s="8">
        <f t="shared" si="134"/>
        <v>138.19654921865185</v>
      </c>
      <c r="K483" s="8">
        <f t="shared" si="135"/>
        <v>92.428038116481275</v>
      </c>
      <c r="L483" s="8">
        <f t="shared" si="135"/>
        <v>83.372093743091057</v>
      </c>
    </row>
    <row r="484" spans="1:12" s="1" customFormat="1" ht="22.5" x14ac:dyDescent="0.2">
      <c r="A484" s="3" t="s">
        <v>80</v>
      </c>
      <c r="B484" s="7"/>
      <c r="C484" s="7"/>
      <c r="D484" s="7"/>
      <c r="E484" s="7"/>
      <c r="F484" s="7"/>
      <c r="G484" s="7"/>
    </row>
    <row r="485" spans="1:12" s="1" customFormat="1" x14ac:dyDescent="0.2">
      <c r="A485" s="6" t="s">
        <v>6</v>
      </c>
      <c r="B485" s="7">
        <v>272111.61900000001</v>
      </c>
      <c r="C485" s="7">
        <v>484403.98300000001</v>
      </c>
      <c r="D485" s="7">
        <v>338903.09399999998</v>
      </c>
      <c r="E485" s="7">
        <v>823307.07700000005</v>
      </c>
      <c r="F485" s="7">
        <v>309852.27100000001</v>
      </c>
      <c r="G485" s="7">
        <v>821605.81099999999</v>
      </c>
      <c r="H485" s="72">
        <f>H486+H487</f>
        <v>100.0000002950696</v>
      </c>
      <c r="I485" s="72">
        <f>I486+I487</f>
        <v>100.00000012146135</v>
      </c>
      <c r="J485" s="8">
        <f t="shared" ref="J485:J490" si="136">D485/B485*100</f>
        <v>124.54561670150512</v>
      </c>
      <c r="K485" s="8">
        <f t="shared" ref="K485:L490" si="137">D485/F485*100</f>
        <v>109.37570117083311</v>
      </c>
      <c r="L485" s="8">
        <f t="shared" si="137"/>
        <v>100.20706596487304</v>
      </c>
    </row>
    <row r="486" spans="1:12" s="1" customFormat="1" x14ac:dyDescent="0.2">
      <c r="A486" s="9" t="s">
        <v>7</v>
      </c>
      <c r="B486" s="7">
        <v>245495.56700000001</v>
      </c>
      <c r="C486" s="7">
        <v>438133.4</v>
      </c>
      <c r="D486" s="7">
        <v>290725.76699999999</v>
      </c>
      <c r="E486" s="7">
        <v>728859.16700000002</v>
      </c>
      <c r="F486" s="7">
        <v>279984.13299999997</v>
      </c>
      <c r="G486" s="7">
        <v>743864.3</v>
      </c>
      <c r="H486" s="72">
        <f>D486/D485*100</f>
        <v>85.784335447819785</v>
      </c>
      <c r="I486" s="72">
        <f>E486/E485*100</f>
        <v>88.528228089068151</v>
      </c>
      <c r="J486" s="8">
        <f t="shared" si="136"/>
        <v>118.42403940434491</v>
      </c>
      <c r="K486" s="8">
        <f t="shared" si="137"/>
        <v>103.83651526424178</v>
      </c>
      <c r="L486" s="8">
        <f t="shared" si="137"/>
        <v>97.982813128684882</v>
      </c>
    </row>
    <row r="487" spans="1:12" s="1" customFormat="1" x14ac:dyDescent="0.2">
      <c r="A487" s="9" t="s">
        <v>8</v>
      </c>
      <c r="B487" s="7">
        <v>26616.052</v>
      </c>
      <c r="C487" s="7">
        <v>46270.582999999999</v>
      </c>
      <c r="D487" s="7">
        <v>48177.328000000001</v>
      </c>
      <c r="E487" s="7">
        <v>94447.910999999993</v>
      </c>
      <c r="F487" s="7">
        <v>29868.137999999999</v>
      </c>
      <c r="G487" s="7">
        <v>77741.510999999999</v>
      </c>
      <c r="H487" s="72">
        <f>D487/D485*100</f>
        <v>14.215664847249817</v>
      </c>
      <c r="I487" s="72">
        <f>E487/E485*100</f>
        <v>11.471772032393204</v>
      </c>
      <c r="J487" s="8">
        <f t="shared" si="136"/>
        <v>181.0085432655452</v>
      </c>
      <c r="K487" s="8">
        <f t="shared" si="137"/>
        <v>161.3000716683444</v>
      </c>
      <c r="L487" s="8">
        <f t="shared" si="137"/>
        <v>121.48967750318103</v>
      </c>
    </row>
    <row r="488" spans="1:12" s="1" customFormat="1" x14ac:dyDescent="0.2">
      <c r="A488" s="6" t="s">
        <v>9</v>
      </c>
      <c r="B488" s="7">
        <v>272111.61900000001</v>
      </c>
      <c r="C488" s="7">
        <v>484403.98300000001</v>
      </c>
      <c r="D488" s="7">
        <v>338903.09399999998</v>
      </c>
      <c r="E488" s="7">
        <v>823307.07700000005</v>
      </c>
      <c r="F488" s="7">
        <v>309852.27100000001</v>
      </c>
      <c r="G488" s="7">
        <v>821605.81099999999</v>
      </c>
      <c r="H488" s="72">
        <f>H489+H490</f>
        <v>100</v>
      </c>
      <c r="I488" s="72">
        <f>I489+I490</f>
        <v>100</v>
      </c>
      <c r="J488" s="8">
        <f t="shared" si="136"/>
        <v>124.54561670150512</v>
      </c>
      <c r="K488" s="8">
        <f t="shared" si="137"/>
        <v>109.37570117083311</v>
      </c>
      <c r="L488" s="8">
        <f t="shared" si="137"/>
        <v>100.20706596487304</v>
      </c>
    </row>
    <row r="489" spans="1:12" s="1" customFormat="1" x14ac:dyDescent="0.2">
      <c r="A489" s="9" t="s">
        <v>10</v>
      </c>
      <c r="B489" s="7">
        <v>34009.656999999999</v>
      </c>
      <c r="C489" s="7">
        <v>54456.646000000001</v>
      </c>
      <c r="D489" s="7">
        <v>44003.993999999999</v>
      </c>
      <c r="E489" s="7">
        <v>98460.64</v>
      </c>
      <c r="F489" s="7">
        <v>33946.972000000002</v>
      </c>
      <c r="G489" s="7">
        <v>58645.521999999997</v>
      </c>
      <c r="H489" s="72">
        <f>D489/D488*100</f>
        <v>12.984240857948615</v>
      </c>
      <c r="I489" s="72">
        <f>E489/E488*100</f>
        <v>11.959163567350215</v>
      </c>
      <c r="J489" s="8">
        <f t="shared" si="136"/>
        <v>129.38676211877114</v>
      </c>
      <c r="K489" s="8">
        <f t="shared" si="137"/>
        <v>129.62568207850762</v>
      </c>
      <c r="L489" s="8">
        <f t="shared" si="137"/>
        <v>167.89114776742886</v>
      </c>
    </row>
    <row r="490" spans="1:12" s="1" customFormat="1" x14ac:dyDescent="0.2">
      <c r="A490" s="9" t="s">
        <v>11</v>
      </c>
      <c r="B490" s="7">
        <v>238101.962</v>
      </c>
      <c r="C490" s="7">
        <v>429947.337</v>
      </c>
      <c r="D490" s="7">
        <v>294899.09999999998</v>
      </c>
      <c r="E490" s="7">
        <v>724846.43700000003</v>
      </c>
      <c r="F490" s="7">
        <v>275905.299</v>
      </c>
      <c r="G490" s="7">
        <v>762960.28799999994</v>
      </c>
      <c r="H490" s="72">
        <f>D490/D488*100</f>
        <v>87.01575914205138</v>
      </c>
      <c r="I490" s="72">
        <f>E490/E488*100</f>
        <v>88.040836432649783</v>
      </c>
      <c r="J490" s="8">
        <f t="shared" si="136"/>
        <v>123.85412430998784</v>
      </c>
      <c r="K490" s="8">
        <f t="shared" si="137"/>
        <v>106.88417405132911</v>
      </c>
      <c r="L490" s="8">
        <f t="shared" si="137"/>
        <v>95.004477742883537</v>
      </c>
    </row>
    <row r="491" spans="1:12" s="1" customFormat="1" x14ac:dyDescent="0.2">
      <c r="A491" s="3" t="s">
        <v>81</v>
      </c>
      <c r="B491" s="7"/>
      <c r="C491" s="7"/>
      <c r="D491" s="7"/>
      <c r="E491" s="7"/>
      <c r="F491" s="7"/>
      <c r="G491" s="7"/>
    </row>
    <row r="492" spans="1:12" s="1" customFormat="1" x14ac:dyDescent="0.2">
      <c r="A492" s="6" t="s">
        <v>6</v>
      </c>
      <c r="B492" s="7">
        <v>3326.4140000000002</v>
      </c>
      <c r="C492" s="7">
        <v>4619.8720000000003</v>
      </c>
      <c r="D492" s="7">
        <v>2039.2339999999999</v>
      </c>
      <c r="E492" s="7">
        <v>6659.1059999999998</v>
      </c>
      <c r="F492" s="7">
        <v>1920.838</v>
      </c>
      <c r="G492" s="7">
        <v>4586.7179999999998</v>
      </c>
      <c r="H492" s="72">
        <f>H493+H494</f>
        <v>100</v>
      </c>
      <c r="I492" s="72">
        <f>I493+I494</f>
        <v>100</v>
      </c>
      <c r="J492" s="8">
        <f t="shared" ref="J492:J497" si="138">D492/B492*100</f>
        <v>61.30427541490625</v>
      </c>
      <c r="K492" s="8">
        <f t="shared" ref="K492:L497" si="139">D492/F492*100</f>
        <v>106.16376810537899</v>
      </c>
      <c r="L492" s="8">
        <f t="shared" si="139"/>
        <v>145.18237223217122</v>
      </c>
    </row>
    <row r="493" spans="1:12" s="1" customFormat="1" x14ac:dyDescent="0.2">
      <c r="A493" s="9" t="s">
        <v>7</v>
      </c>
      <c r="B493" s="7">
        <v>1012.2</v>
      </c>
      <c r="C493" s="7">
        <v>1872.4</v>
      </c>
      <c r="D493" s="7">
        <v>1361.2</v>
      </c>
      <c r="E493" s="7">
        <v>3233.6</v>
      </c>
      <c r="F493" s="7">
        <v>1378.7</v>
      </c>
      <c r="G493" s="7">
        <v>3648.8</v>
      </c>
      <c r="H493" s="72">
        <f>D493/D492*100</f>
        <v>66.75055437482898</v>
      </c>
      <c r="I493" s="72">
        <f>E493/E492*100</f>
        <v>48.559070842242186</v>
      </c>
      <c r="J493" s="8">
        <f t="shared" si="138"/>
        <v>134.47935190673778</v>
      </c>
      <c r="K493" s="8">
        <f t="shared" si="139"/>
        <v>98.730688329585846</v>
      </c>
      <c r="L493" s="8">
        <f t="shared" si="139"/>
        <v>88.620916465687344</v>
      </c>
    </row>
    <row r="494" spans="1:12" s="1" customFormat="1" x14ac:dyDescent="0.2">
      <c r="A494" s="9" t="s">
        <v>8</v>
      </c>
      <c r="B494" s="7">
        <v>2314.2139999999999</v>
      </c>
      <c r="C494" s="7">
        <v>2747.4720000000002</v>
      </c>
      <c r="D494" s="7">
        <v>678.03399999999999</v>
      </c>
      <c r="E494" s="7">
        <v>3425.5059999999999</v>
      </c>
      <c r="F494" s="7">
        <v>542.13800000000003</v>
      </c>
      <c r="G494" s="7">
        <v>937.91800000000001</v>
      </c>
      <c r="H494" s="72">
        <f>D494/D492*100</f>
        <v>33.24944562517102</v>
      </c>
      <c r="I494" s="72">
        <f>E494/E492*100</f>
        <v>51.440929157757807</v>
      </c>
      <c r="J494" s="8">
        <f t="shared" si="138"/>
        <v>29.298673329259955</v>
      </c>
      <c r="K494" s="8">
        <f t="shared" si="139"/>
        <v>125.06668043929774</v>
      </c>
      <c r="L494" s="8">
        <f t="shared" si="139"/>
        <v>365.22446525175974</v>
      </c>
    </row>
    <row r="495" spans="1:12" s="1" customFormat="1" x14ac:dyDescent="0.2">
      <c r="A495" s="6" t="s">
        <v>9</v>
      </c>
      <c r="B495" s="7">
        <v>3326.4140000000002</v>
      </c>
      <c r="C495" s="7">
        <v>4619.8720000000003</v>
      </c>
      <c r="D495" s="7">
        <v>2039.2339999999999</v>
      </c>
      <c r="E495" s="7">
        <v>6659.1059999999998</v>
      </c>
      <c r="F495" s="7">
        <v>1920.838</v>
      </c>
      <c r="G495" s="7">
        <v>4586.7179999999998</v>
      </c>
      <c r="H495" s="72">
        <f>H496+H497</f>
        <v>100.00000000000001</v>
      </c>
      <c r="I495" s="72">
        <f>I496+I497</f>
        <v>100</v>
      </c>
      <c r="J495" s="8">
        <f t="shared" si="138"/>
        <v>61.30427541490625</v>
      </c>
      <c r="K495" s="8">
        <f t="shared" si="139"/>
        <v>106.16376810537899</v>
      </c>
      <c r="L495" s="8">
        <f t="shared" si="139"/>
        <v>145.18237223217122</v>
      </c>
    </row>
    <row r="496" spans="1:12" s="1" customFormat="1" x14ac:dyDescent="0.2">
      <c r="A496" s="9" t="s">
        <v>10</v>
      </c>
      <c r="B496" s="7">
        <v>504.26900000000001</v>
      </c>
      <c r="C496" s="7">
        <v>760.47</v>
      </c>
      <c r="D496" s="7">
        <v>233.65</v>
      </c>
      <c r="E496" s="7">
        <v>994.12</v>
      </c>
      <c r="F496" s="7">
        <v>371.17099999999999</v>
      </c>
      <c r="G496" s="7">
        <v>904.41099999999994</v>
      </c>
      <c r="H496" s="72">
        <f>D496/D495*100</f>
        <v>11.457733639199819</v>
      </c>
      <c r="I496" s="72">
        <f>E496/E495*100</f>
        <v>14.928730673456769</v>
      </c>
      <c r="J496" s="8">
        <f t="shared" si="138"/>
        <v>46.334396919104684</v>
      </c>
      <c r="K496" s="8">
        <f t="shared" si="139"/>
        <v>62.949422233956852</v>
      </c>
      <c r="L496" s="8">
        <f t="shared" si="139"/>
        <v>109.91905228927999</v>
      </c>
    </row>
    <row r="497" spans="1:12" s="1" customFormat="1" x14ac:dyDescent="0.2">
      <c r="A497" s="9" t="s">
        <v>11</v>
      </c>
      <c r="B497" s="7">
        <v>2822.145</v>
      </c>
      <c r="C497" s="7">
        <v>3859.4009999999998</v>
      </c>
      <c r="D497" s="7">
        <v>1805.5840000000001</v>
      </c>
      <c r="E497" s="7">
        <v>5664.9859999999999</v>
      </c>
      <c r="F497" s="7">
        <v>1549.6669999999999</v>
      </c>
      <c r="G497" s="7">
        <v>3682.3069999999998</v>
      </c>
      <c r="H497" s="72">
        <f>D497/D495*100</f>
        <v>88.542266360800198</v>
      </c>
      <c r="I497" s="72">
        <f>E497/E495*100</f>
        <v>85.071269326543231</v>
      </c>
      <c r="J497" s="8">
        <f t="shared" si="138"/>
        <v>63.979136437000939</v>
      </c>
      <c r="K497" s="8">
        <f t="shared" si="139"/>
        <v>116.51432210920154</v>
      </c>
      <c r="L497" s="8">
        <f t="shared" si="139"/>
        <v>153.84339219950971</v>
      </c>
    </row>
    <row r="498" spans="1:12" s="1" customFormat="1" x14ac:dyDescent="0.2">
      <c r="A498" s="3" t="s">
        <v>82</v>
      </c>
      <c r="B498" s="7"/>
      <c r="C498" s="7"/>
      <c r="D498" s="7"/>
      <c r="E498" s="7"/>
      <c r="F498" s="7"/>
      <c r="G498" s="7"/>
    </row>
    <row r="499" spans="1:12" s="1" customFormat="1" x14ac:dyDescent="0.2">
      <c r="A499" s="6" t="s">
        <v>6</v>
      </c>
      <c r="B499" s="7">
        <v>8412</v>
      </c>
      <c r="C499" s="7">
        <v>19823.71</v>
      </c>
      <c r="D499" s="7">
        <v>4156.8879999999999</v>
      </c>
      <c r="E499" s="7">
        <v>23980.597000000002</v>
      </c>
      <c r="F499" s="7">
        <v>5097.6660000000002</v>
      </c>
      <c r="G499" s="7">
        <v>21818.008999999998</v>
      </c>
      <c r="H499" s="72">
        <f>H500+H501</f>
        <v>100</v>
      </c>
      <c r="I499" s="72">
        <f>I500+I501</f>
        <v>100.00000417003797</v>
      </c>
      <c r="J499" s="8">
        <f t="shared" ref="J499:J504" si="140">D499/B499*100</f>
        <v>49.416167379933427</v>
      </c>
      <c r="K499" s="8">
        <f t="shared" ref="K499:L504" si="141">D499/F499*100</f>
        <v>81.544926638975554</v>
      </c>
      <c r="L499" s="8">
        <f t="shared" si="141"/>
        <v>109.91194017749284</v>
      </c>
    </row>
    <row r="500" spans="1:12" s="1" customFormat="1" x14ac:dyDescent="0.2">
      <c r="A500" s="9" t="s">
        <v>7</v>
      </c>
      <c r="B500" s="7">
        <v>8412</v>
      </c>
      <c r="C500" s="7">
        <v>19820.666000000001</v>
      </c>
      <c r="D500" s="7">
        <v>4153</v>
      </c>
      <c r="E500" s="7">
        <v>23973.666000000001</v>
      </c>
      <c r="F500" s="7">
        <v>5097.6660000000002</v>
      </c>
      <c r="G500" s="7">
        <v>21817.999</v>
      </c>
      <c r="H500" s="72">
        <f>D500/D499*100</f>
        <v>99.906468492776327</v>
      </c>
      <c r="I500" s="72">
        <f>E500/E499*100</f>
        <v>99.971097466839538</v>
      </c>
      <c r="J500" s="8">
        <f t="shared" si="140"/>
        <v>49.369947693770804</v>
      </c>
      <c r="K500" s="8">
        <f t="shared" si="141"/>
        <v>81.468656440025683</v>
      </c>
      <c r="L500" s="8">
        <f t="shared" si="141"/>
        <v>109.88022320470361</v>
      </c>
    </row>
    <row r="501" spans="1:12" s="1" customFormat="1" x14ac:dyDescent="0.2">
      <c r="A501" s="9" t="s">
        <v>8</v>
      </c>
      <c r="B501" s="7">
        <v>1E-3</v>
      </c>
      <c r="C501" s="7">
        <v>3.044</v>
      </c>
      <c r="D501" s="7">
        <v>3.8879999999999999</v>
      </c>
      <c r="E501" s="7">
        <v>6.9320000000000004</v>
      </c>
      <c r="F501" s="7">
        <v>0</v>
      </c>
      <c r="G501" s="7">
        <v>0.01</v>
      </c>
      <c r="H501" s="72">
        <f>D501/D499*100</f>
        <v>9.3531507223673094E-2</v>
      </c>
      <c r="I501" s="72">
        <f>E501/E499*100</f>
        <v>2.8906703198423291E-2</v>
      </c>
      <c r="J501" s="8"/>
      <c r="K501" s="8">
        <v>0</v>
      </c>
      <c r="L501" s="8"/>
    </row>
    <row r="502" spans="1:12" s="1" customFormat="1" x14ac:dyDescent="0.2">
      <c r="A502" s="6" t="s">
        <v>9</v>
      </c>
      <c r="B502" s="7">
        <v>8412</v>
      </c>
      <c r="C502" s="7">
        <v>19823.71</v>
      </c>
      <c r="D502" s="7">
        <v>4156.8879999999999</v>
      </c>
      <c r="E502" s="7">
        <v>23980.597000000002</v>
      </c>
      <c r="F502" s="7">
        <v>5097.6660000000002</v>
      </c>
      <c r="G502" s="7">
        <v>21818.008999999998</v>
      </c>
      <c r="H502" s="72">
        <f>H503+H504</f>
        <v>100</v>
      </c>
      <c r="I502" s="72">
        <f>I503+I504</f>
        <v>100</v>
      </c>
      <c r="J502" s="8">
        <f t="shared" si="140"/>
        <v>49.416167379933427</v>
      </c>
      <c r="K502" s="8">
        <f t="shared" si="141"/>
        <v>81.544926638975554</v>
      </c>
      <c r="L502" s="8">
        <f t="shared" si="141"/>
        <v>109.91194017749284</v>
      </c>
    </row>
    <row r="503" spans="1:12" s="1" customFormat="1" x14ac:dyDescent="0.2">
      <c r="A503" s="9" t="s">
        <v>10</v>
      </c>
      <c r="B503" s="7">
        <v>0</v>
      </c>
      <c r="C503" s="7">
        <v>0</v>
      </c>
      <c r="D503" s="7">
        <v>0</v>
      </c>
      <c r="E503" s="7">
        <v>0</v>
      </c>
      <c r="F503" s="7">
        <v>0</v>
      </c>
      <c r="G503" s="7">
        <v>6.4000000000000001E-2</v>
      </c>
      <c r="H503" s="72">
        <f>D503/D502*100</f>
        <v>0</v>
      </c>
      <c r="I503" s="72">
        <f>E503/E502*100</f>
        <v>0</v>
      </c>
      <c r="J503" s="8">
        <v>0</v>
      </c>
      <c r="K503" s="8">
        <v>0</v>
      </c>
      <c r="L503" s="8">
        <f t="shared" si="141"/>
        <v>0</v>
      </c>
    </row>
    <row r="504" spans="1:12" s="1" customFormat="1" x14ac:dyDescent="0.2">
      <c r="A504" s="9" t="s">
        <v>11</v>
      </c>
      <c r="B504" s="7">
        <v>8412</v>
      </c>
      <c r="C504" s="7">
        <v>19823.71</v>
      </c>
      <c r="D504" s="7">
        <v>4156.8879999999999</v>
      </c>
      <c r="E504" s="7">
        <v>23980.597000000002</v>
      </c>
      <c r="F504" s="7">
        <v>5097.6660000000002</v>
      </c>
      <c r="G504" s="7">
        <v>21817.945</v>
      </c>
      <c r="H504" s="72">
        <f>D504/D502*100</f>
        <v>100</v>
      </c>
      <c r="I504" s="72">
        <f>E504/E502*100</f>
        <v>100</v>
      </c>
      <c r="J504" s="8">
        <f t="shared" si="140"/>
        <v>49.416167379933427</v>
      </c>
      <c r="K504" s="8">
        <f t="shared" si="141"/>
        <v>81.544926638975554</v>
      </c>
      <c r="L504" s="8">
        <f t="shared" si="141"/>
        <v>109.91226258935021</v>
      </c>
    </row>
    <row r="505" spans="1:12" s="1" customFormat="1" x14ac:dyDescent="0.2">
      <c r="A505" s="3" t="s">
        <v>83</v>
      </c>
      <c r="B505" s="7"/>
      <c r="C505" s="7"/>
      <c r="D505" s="7"/>
      <c r="E505" s="7"/>
      <c r="F505" s="7"/>
      <c r="G505" s="7"/>
    </row>
    <row r="506" spans="1:12" s="1" customFormat="1" x14ac:dyDescent="0.2">
      <c r="A506" s="6" t="s">
        <v>6</v>
      </c>
      <c r="B506" s="7">
        <v>1200.0119999999999</v>
      </c>
      <c r="C506" s="7">
        <v>2792.4989999999998</v>
      </c>
      <c r="D506" s="7">
        <v>912.36199999999997</v>
      </c>
      <c r="E506" s="7">
        <v>3704.8609999999999</v>
      </c>
      <c r="F506" s="7">
        <v>836.72699999999998</v>
      </c>
      <c r="G506" s="7">
        <v>2444.9749999999999</v>
      </c>
      <c r="H506" s="72">
        <f>H507+H508</f>
        <v>100.00000000000001</v>
      </c>
      <c r="I506" s="72">
        <f>I507+I508</f>
        <v>100</v>
      </c>
      <c r="J506" s="8">
        <f t="shared" ref="J506:J511" si="142">D506/B506*100</f>
        <v>76.029406372602935</v>
      </c>
      <c r="K506" s="8">
        <f t="shared" ref="K506:L511" si="143">D506/F506*100</f>
        <v>109.03938799632378</v>
      </c>
      <c r="L506" s="8">
        <f t="shared" si="143"/>
        <v>151.52960664219469</v>
      </c>
    </row>
    <row r="507" spans="1:12" s="1" customFormat="1" x14ac:dyDescent="0.2">
      <c r="A507" s="9" t="s">
        <v>7</v>
      </c>
      <c r="B507" s="7">
        <v>412</v>
      </c>
      <c r="C507" s="7">
        <v>903</v>
      </c>
      <c r="D507" s="7">
        <v>446</v>
      </c>
      <c r="E507" s="7">
        <v>1349</v>
      </c>
      <c r="F507" s="7">
        <v>608</v>
      </c>
      <c r="G507" s="7">
        <v>1696</v>
      </c>
      <c r="H507" s="72">
        <f>D507/D506*100</f>
        <v>48.884105212623943</v>
      </c>
      <c r="I507" s="72">
        <f>E507/E506*100</f>
        <v>36.411622460329824</v>
      </c>
      <c r="J507" s="8">
        <f t="shared" si="142"/>
        <v>108.25242718446601</v>
      </c>
      <c r="K507" s="8">
        <f t="shared" si="143"/>
        <v>73.35526315789474</v>
      </c>
      <c r="L507" s="8">
        <f t="shared" si="143"/>
        <v>79.540094339622641</v>
      </c>
    </row>
    <row r="508" spans="1:12" s="1" customFormat="1" x14ac:dyDescent="0.2">
      <c r="A508" s="9" t="s">
        <v>8</v>
      </c>
      <c r="B508" s="7">
        <v>788.01199999999994</v>
      </c>
      <c r="C508" s="7">
        <v>1889.499</v>
      </c>
      <c r="D508" s="7">
        <v>466.36200000000002</v>
      </c>
      <c r="E508" s="7">
        <v>2355.8609999999999</v>
      </c>
      <c r="F508" s="7">
        <v>228.727</v>
      </c>
      <c r="G508" s="7">
        <v>748.97500000000002</v>
      </c>
      <c r="H508" s="72">
        <f>D508/D506*100</f>
        <v>51.115894787376071</v>
      </c>
      <c r="I508" s="72">
        <f>E508/E506*100</f>
        <v>63.588377539670184</v>
      </c>
      <c r="J508" s="8">
        <f t="shared" si="142"/>
        <v>59.182093673700408</v>
      </c>
      <c r="K508" s="8">
        <f t="shared" si="143"/>
        <v>203.89459923839337</v>
      </c>
      <c r="L508" s="8">
        <f t="shared" si="143"/>
        <v>314.54467772622581</v>
      </c>
    </row>
    <row r="509" spans="1:12" s="1" customFormat="1" x14ac:dyDescent="0.2">
      <c r="A509" s="6" t="s">
        <v>9</v>
      </c>
      <c r="B509" s="7">
        <v>1200.0119999999999</v>
      </c>
      <c r="C509" s="7">
        <v>2792.4989999999998</v>
      </c>
      <c r="D509" s="7">
        <v>912.36199999999997</v>
      </c>
      <c r="E509" s="7">
        <v>3704.8609999999999</v>
      </c>
      <c r="F509" s="7">
        <v>836.72699999999998</v>
      </c>
      <c r="G509" s="7">
        <v>2444.9749999999999</v>
      </c>
      <c r="H509" s="72">
        <f>H510+H511</f>
        <v>100</v>
      </c>
      <c r="I509" s="72">
        <f>I510+I511</f>
        <v>100</v>
      </c>
      <c r="J509" s="8">
        <f t="shared" si="142"/>
        <v>76.029406372602935</v>
      </c>
      <c r="K509" s="8">
        <f t="shared" si="143"/>
        <v>109.03938799632378</v>
      </c>
      <c r="L509" s="8">
        <f t="shared" si="143"/>
        <v>151.52960664219469</v>
      </c>
    </row>
    <row r="510" spans="1:12" s="1" customFormat="1" x14ac:dyDescent="0.2">
      <c r="A510" s="9" t="s">
        <v>10</v>
      </c>
      <c r="B510" s="7">
        <v>212.83600000000001</v>
      </c>
      <c r="C510" s="7">
        <v>474.48599999999999</v>
      </c>
      <c r="D510" s="7">
        <v>201.26400000000001</v>
      </c>
      <c r="E510" s="7">
        <v>675.75099999999998</v>
      </c>
      <c r="F510" s="7">
        <v>378.42399999999998</v>
      </c>
      <c r="G510" s="7">
        <v>1083.827</v>
      </c>
      <c r="H510" s="72">
        <f>D510/D509*100</f>
        <v>22.0596649137075</v>
      </c>
      <c r="I510" s="72">
        <f>E510/E509*100</f>
        <v>18.23957767916259</v>
      </c>
      <c r="J510" s="8">
        <f t="shared" si="142"/>
        <v>94.562949876900532</v>
      </c>
      <c r="K510" s="8">
        <f t="shared" si="143"/>
        <v>53.1847874342008</v>
      </c>
      <c r="L510" s="8">
        <f t="shared" si="143"/>
        <v>62.348603605556974</v>
      </c>
    </row>
    <row r="511" spans="1:12" s="1" customFormat="1" x14ac:dyDescent="0.2">
      <c r="A511" s="9" t="s">
        <v>11</v>
      </c>
      <c r="B511" s="7">
        <v>987.17600000000004</v>
      </c>
      <c r="C511" s="7">
        <v>2318.0129999999999</v>
      </c>
      <c r="D511" s="7">
        <v>711.09799999999996</v>
      </c>
      <c r="E511" s="7">
        <v>3029.11</v>
      </c>
      <c r="F511" s="7">
        <v>458.303</v>
      </c>
      <c r="G511" s="7">
        <v>1361.1479999999999</v>
      </c>
      <c r="H511" s="72">
        <f>D511/D509*100</f>
        <v>77.940335086292507</v>
      </c>
      <c r="I511" s="72">
        <f>E511/E509*100</f>
        <v>81.760422320837407</v>
      </c>
      <c r="J511" s="8">
        <f t="shared" si="142"/>
        <v>72.03355835231001</v>
      </c>
      <c r="K511" s="8">
        <f t="shared" si="143"/>
        <v>155.15892324510205</v>
      </c>
      <c r="L511" s="8">
        <f t="shared" si="143"/>
        <v>222.54082583231215</v>
      </c>
    </row>
    <row r="512" spans="1:12" s="1" customFormat="1" ht="33.75" x14ac:dyDescent="0.2">
      <c r="A512" s="3" t="s">
        <v>84</v>
      </c>
      <c r="B512" s="7"/>
      <c r="C512" s="7"/>
      <c r="D512" s="7"/>
      <c r="E512" s="7"/>
      <c r="F512" s="7"/>
      <c r="G512" s="7"/>
    </row>
    <row r="513" spans="1:12" s="1" customFormat="1" x14ac:dyDescent="0.2">
      <c r="A513" s="6" t="s">
        <v>6</v>
      </c>
      <c r="B513" s="7">
        <v>1184.5840000000001</v>
      </c>
      <c r="C513" s="7">
        <v>2148.11</v>
      </c>
      <c r="D513" s="7">
        <v>1440.56</v>
      </c>
      <c r="E513" s="7">
        <v>3588.67</v>
      </c>
      <c r="F513" s="7">
        <v>0.20399999999999999</v>
      </c>
      <c r="G513" s="7">
        <v>6.76</v>
      </c>
      <c r="H513" s="72">
        <f>H514+H515</f>
        <v>100</v>
      </c>
      <c r="I513" s="72">
        <f>I514+I515</f>
        <v>100</v>
      </c>
      <c r="J513" s="8">
        <f t="shared" ref="J513:J518" si="144">D513/B513*100</f>
        <v>121.60893613285337</v>
      </c>
      <c r="K513" s="8"/>
      <c r="L513" s="8"/>
    </row>
    <row r="514" spans="1:12" s="1" customFormat="1" x14ac:dyDescent="0.2">
      <c r="A514" s="9" t="s">
        <v>7</v>
      </c>
      <c r="B514" s="7">
        <v>0</v>
      </c>
      <c r="C514" s="7">
        <v>0</v>
      </c>
      <c r="D514" s="7">
        <v>0</v>
      </c>
      <c r="E514" s="7">
        <v>0</v>
      </c>
      <c r="F514" s="7">
        <v>0</v>
      </c>
      <c r="G514" s="7">
        <v>0</v>
      </c>
      <c r="H514" s="72">
        <f>D514/D513*100</f>
        <v>0</v>
      </c>
      <c r="I514" s="72">
        <f>E514/E513*100</f>
        <v>0</v>
      </c>
      <c r="J514" s="8">
        <v>0</v>
      </c>
      <c r="K514" s="8">
        <v>0</v>
      </c>
      <c r="L514" s="8">
        <v>0</v>
      </c>
    </row>
    <row r="515" spans="1:12" s="1" customFormat="1" x14ac:dyDescent="0.2">
      <c r="A515" s="9" t="s">
        <v>8</v>
      </c>
      <c r="B515" s="7">
        <v>1184.5840000000001</v>
      </c>
      <c r="C515" s="7">
        <v>2148.11</v>
      </c>
      <c r="D515" s="7">
        <v>1440.56</v>
      </c>
      <c r="E515" s="7">
        <v>3588.67</v>
      </c>
      <c r="F515" s="7">
        <v>0.20399999999999999</v>
      </c>
      <c r="G515" s="7">
        <v>6.76</v>
      </c>
      <c r="H515" s="72">
        <f>D515/D513*100</f>
        <v>100</v>
      </c>
      <c r="I515" s="72">
        <f>E515/E513*100</f>
        <v>100</v>
      </c>
      <c r="J515" s="8">
        <f t="shared" si="144"/>
        <v>121.60893613285337</v>
      </c>
      <c r="K515" s="8"/>
      <c r="L515" s="8"/>
    </row>
    <row r="516" spans="1:12" s="1" customFormat="1" x14ac:dyDescent="0.2">
      <c r="A516" s="6" t="s">
        <v>9</v>
      </c>
      <c r="B516" s="7">
        <v>1184.5840000000001</v>
      </c>
      <c r="C516" s="7">
        <v>2148.11</v>
      </c>
      <c r="D516" s="7">
        <v>1440.56</v>
      </c>
      <c r="E516" s="7">
        <v>3588.67</v>
      </c>
      <c r="F516" s="7">
        <v>0.20399999999999999</v>
      </c>
      <c r="G516" s="7">
        <v>6.76</v>
      </c>
      <c r="H516" s="72">
        <f>H517+H518</f>
        <v>100</v>
      </c>
      <c r="I516" s="72">
        <f>I517+I518</f>
        <v>100</v>
      </c>
      <c r="J516" s="8">
        <f t="shared" si="144"/>
        <v>121.60893613285337</v>
      </c>
      <c r="K516" s="8"/>
      <c r="L516" s="8"/>
    </row>
    <row r="517" spans="1:12" s="1" customFormat="1" x14ac:dyDescent="0.2">
      <c r="A517" s="9" t="s">
        <v>10</v>
      </c>
      <c r="B517" s="7">
        <v>15.342000000000001</v>
      </c>
      <c r="C517" s="7">
        <v>27.626000000000001</v>
      </c>
      <c r="D517" s="7">
        <v>9.7959999999999994</v>
      </c>
      <c r="E517" s="7">
        <v>37.421999999999997</v>
      </c>
      <c r="F517" s="7">
        <v>0</v>
      </c>
      <c r="G517" s="7">
        <v>0</v>
      </c>
      <c r="H517" s="72">
        <f>D517/D516*100</f>
        <v>0.6800133281501638</v>
      </c>
      <c r="I517" s="72">
        <f>E517/E516*100</f>
        <v>1.0427818662624313</v>
      </c>
      <c r="J517" s="8">
        <f t="shared" si="144"/>
        <v>63.850866901316635</v>
      </c>
      <c r="K517" s="8">
        <v>0</v>
      </c>
      <c r="L517" s="8">
        <v>0</v>
      </c>
    </row>
    <row r="518" spans="1:12" s="1" customFormat="1" x14ac:dyDescent="0.2">
      <c r="A518" s="9" t="s">
        <v>11</v>
      </c>
      <c r="B518" s="7">
        <v>1169.242</v>
      </c>
      <c r="C518" s="7">
        <v>2120.4839999999999</v>
      </c>
      <c r="D518" s="7">
        <v>1430.7639999999999</v>
      </c>
      <c r="E518" s="7">
        <v>3551.248</v>
      </c>
      <c r="F518" s="7">
        <v>0.20399999999999999</v>
      </c>
      <c r="G518" s="7">
        <v>6.76</v>
      </c>
      <c r="H518" s="72">
        <f>D518/D516*100</f>
        <v>99.319986671849833</v>
      </c>
      <c r="I518" s="72">
        <f>E518/E516*100</f>
        <v>98.95721813373757</v>
      </c>
      <c r="J518" s="8">
        <f t="shared" si="144"/>
        <v>122.36679831891088</v>
      </c>
      <c r="K518" s="8"/>
      <c r="L518" s="8"/>
    </row>
    <row r="519" spans="1:12" s="1" customFormat="1" x14ac:dyDescent="0.2">
      <c r="A519" s="3" t="s">
        <v>85</v>
      </c>
      <c r="B519" s="7"/>
      <c r="C519" s="7"/>
      <c r="D519" s="7"/>
      <c r="E519" s="7"/>
      <c r="F519" s="7"/>
      <c r="G519" s="7"/>
    </row>
    <row r="520" spans="1:12" s="1" customFormat="1" x14ac:dyDescent="0.2">
      <c r="A520" s="6" t="s">
        <v>6</v>
      </c>
      <c r="B520" s="7">
        <v>10054.888999999999</v>
      </c>
      <c r="C520" s="7">
        <v>25938.172999999999</v>
      </c>
      <c r="D520" s="7">
        <v>7174.6260000000002</v>
      </c>
      <c r="E520" s="7">
        <v>33112.798000000003</v>
      </c>
      <c r="F520" s="7">
        <v>22688.506000000001</v>
      </c>
      <c r="G520" s="7">
        <v>41389.127999999997</v>
      </c>
      <c r="H520" s="72">
        <f>H521+H522</f>
        <v>99.999986061991251</v>
      </c>
      <c r="I520" s="72">
        <f>I521+I522</f>
        <v>100</v>
      </c>
      <c r="J520" s="8">
        <f t="shared" ref="J520:J525" si="145">D520/B520*100</f>
        <v>71.35460172658297</v>
      </c>
      <c r="K520" s="8">
        <f t="shared" ref="K520:L525" si="146">D520/F520*100</f>
        <v>31.622293684740633</v>
      </c>
      <c r="L520" s="8">
        <f t="shared" si="146"/>
        <v>80.003613509325461</v>
      </c>
    </row>
    <row r="521" spans="1:12" s="1" customFormat="1" x14ac:dyDescent="0.2">
      <c r="A521" s="9" t="s">
        <v>7</v>
      </c>
      <c r="B521" s="7">
        <v>1117.2329999999999</v>
      </c>
      <c r="C521" s="7">
        <v>2120.9</v>
      </c>
      <c r="D521" s="7">
        <v>1100.2329999999999</v>
      </c>
      <c r="E521" s="7">
        <v>3221.1329999999998</v>
      </c>
      <c r="F521" s="7">
        <v>2344.6669999999999</v>
      </c>
      <c r="G521" s="7">
        <v>5369</v>
      </c>
      <c r="H521" s="72">
        <f>D521/D520*100</f>
        <v>15.335057186256119</v>
      </c>
      <c r="I521" s="72">
        <f>E521/E520*100</f>
        <v>9.7277584334612843</v>
      </c>
      <c r="J521" s="8">
        <f t="shared" si="145"/>
        <v>98.478383649605775</v>
      </c>
      <c r="K521" s="8">
        <f t="shared" si="146"/>
        <v>46.924915137202852</v>
      </c>
      <c r="L521" s="8">
        <f t="shared" si="146"/>
        <v>59.995027006891412</v>
      </c>
    </row>
    <row r="522" spans="1:12" s="1" customFormat="1" x14ac:dyDescent="0.2">
      <c r="A522" s="9" t="s">
        <v>8</v>
      </c>
      <c r="B522" s="7">
        <v>8937.6560000000009</v>
      </c>
      <c r="C522" s="7">
        <v>23817.273000000001</v>
      </c>
      <c r="D522" s="7">
        <v>6074.3919999999998</v>
      </c>
      <c r="E522" s="7">
        <v>29891.665000000001</v>
      </c>
      <c r="F522" s="7">
        <v>20343.839</v>
      </c>
      <c r="G522" s="7">
        <v>36020.127999999997</v>
      </c>
      <c r="H522" s="72">
        <f>D522/D520*100</f>
        <v>84.664928875735129</v>
      </c>
      <c r="I522" s="72">
        <f>E522/E520*100</f>
        <v>90.27224156653871</v>
      </c>
      <c r="J522" s="8">
        <f t="shared" si="145"/>
        <v>67.96403889341903</v>
      </c>
      <c r="K522" s="8">
        <f t="shared" si="146"/>
        <v>29.858631893419918</v>
      </c>
      <c r="L522" s="8">
        <f t="shared" si="146"/>
        <v>82.986004380661853</v>
      </c>
    </row>
    <row r="523" spans="1:12" s="1" customFormat="1" x14ac:dyDescent="0.2">
      <c r="A523" s="6" t="s">
        <v>9</v>
      </c>
      <c r="B523" s="7">
        <v>10054.888999999999</v>
      </c>
      <c r="C523" s="7">
        <v>25938.172999999999</v>
      </c>
      <c r="D523" s="7">
        <v>7174.6260000000002</v>
      </c>
      <c r="E523" s="7">
        <v>33112.798000000003</v>
      </c>
      <c r="F523" s="7">
        <v>22688.506000000001</v>
      </c>
      <c r="G523" s="7">
        <v>41389.127999999997</v>
      </c>
      <c r="H523" s="72">
        <f>H524+H525</f>
        <v>99.999986061991237</v>
      </c>
      <c r="I523" s="72">
        <f>I524+I525</f>
        <v>100</v>
      </c>
      <c r="J523" s="8">
        <f t="shared" si="145"/>
        <v>71.35460172658297</v>
      </c>
      <c r="K523" s="8">
        <f t="shared" si="146"/>
        <v>31.622293684740633</v>
      </c>
      <c r="L523" s="8">
        <f t="shared" si="146"/>
        <v>80.003613509325461</v>
      </c>
    </row>
    <row r="524" spans="1:12" s="1" customFormat="1" x14ac:dyDescent="0.2">
      <c r="A524" s="9" t="s">
        <v>10</v>
      </c>
      <c r="B524" s="7">
        <v>809.76800000000003</v>
      </c>
      <c r="C524" s="7">
        <v>1208.2149999999999</v>
      </c>
      <c r="D524" s="7">
        <v>654.93399999999997</v>
      </c>
      <c r="E524" s="7">
        <v>1863.1489999999999</v>
      </c>
      <c r="F524" s="7">
        <v>268.35300000000001</v>
      </c>
      <c r="G524" s="7">
        <v>911.72400000000005</v>
      </c>
      <c r="H524" s="72">
        <f>D524/D523*100</f>
        <v>9.128475825778235</v>
      </c>
      <c r="I524" s="72">
        <f>E524/E523*100</f>
        <v>5.6266734088735104</v>
      </c>
      <c r="J524" s="8">
        <f t="shared" si="145"/>
        <v>80.879214787445292</v>
      </c>
      <c r="K524" s="8">
        <f t="shared" si="146"/>
        <v>244.05689520892255</v>
      </c>
      <c r="L524" s="8">
        <f t="shared" si="146"/>
        <v>204.35449763305559</v>
      </c>
    </row>
    <row r="525" spans="1:12" s="1" customFormat="1" x14ac:dyDescent="0.2">
      <c r="A525" s="9" t="s">
        <v>11</v>
      </c>
      <c r="B525" s="7">
        <v>9245.1209999999992</v>
      </c>
      <c r="C525" s="7">
        <v>24729.957999999999</v>
      </c>
      <c r="D525" s="7">
        <v>6519.6909999999998</v>
      </c>
      <c r="E525" s="7">
        <v>31249.649000000001</v>
      </c>
      <c r="F525" s="7">
        <v>22420.152999999998</v>
      </c>
      <c r="G525" s="7">
        <v>40477.404000000002</v>
      </c>
      <c r="H525" s="72">
        <f>D525/D523*100</f>
        <v>90.871510236212998</v>
      </c>
      <c r="I525" s="72">
        <f>E525/E523*100</f>
        <v>94.373326591126485</v>
      </c>
      <c r="J525" s="8">
        <f t="shared" si="145"/>
        <v>70.520342567717606</v>
      </c>
      <c r="K525" s="8">
        <f t="shared" si="146"/>
        <v>29.079600839476878</v>
      </c>
      <c r="L525" s="8">
        <f t="shared" si="146"/>
        <v>77.202700548681435</v>
      </c>
    </row>
    <row r="526" spans="1:12" s="1" customFormat="1" ht="22.5" x14ac:dyDescent="0.2">
      <c r="A526" s="3" t="s">
        <v>86</v>
      </c>
      <c r="B526" s="7"/>
      <c r="C526" s="7"/>
      <c r="D526" s="7"/>
      <c r="E526" s="7"/>
      <c r="F526" s="7"/>
      <c r="G526" s="7"/>
    </row>
    <row r="527" spans="1:12" s="1" customFormat="1" x14ac:dyDescent="0.2">
      <c r="A527" s="6" t="s">
        <v>6</v>
      </c>
      <c r="B527" s="7">
        <v>30613.325000000001</v>
      </c>
      <c r="C527" s="7">
        <v>41282.730000000003</v>
      </c>
      <c r="D527" s="7">
        <v>30726.595000000001</v>
      </c>
      <c r="E527" s="7">
        <v>72255.721999999994</v>
      </c>
      <c r="F527" s="7">
        <v>4660.9480000000003</v>
      </c>
      <c r="G527" s="7">
        <v>21970.828000000001</v>
      </c>
      <c r="H527" s="72">
        <f>H528+H529</f>
        <v>99.999999999999986</v>
      </c>
      <c r="I527" s="72">
        <f>I528+I529</f>
        <v>100</v>
      </c>
      <c r="J527" s="8">
        <f t="shared" ref="J527:J532" si="147">D527/B527*100</f>
        <v>100.37000227841961</v>
      </c>
      <c r="K527" s="8"/>
      <c r="L527" s="8">
        <f t="shared" ref="K527:L532" si="148">E527/G527*100</f>
        <v>328.87118318890845</v>
      </c>
    </row>
    <row r="528" spans="1:12" s="1" customFormat="1" x14ac:dyDescent="0.2">
      <c r="A528" s="9" t="s">
        <v>7</v>
      </c>
      <c r="B528" s="7">
        <v>144.083</v>
      </c>
      <c r="C528" s="7">
        <v>288.166</v>
      </c>
      <c r="D528" s="7">
        <v>144.083</v>
      </c>
      <c r="E528" s="7">
        <v>432.24900000000002</v>
      </c>
      <c r="F528" s="7">
        <v>144.083</v>
      </c>
      <c r="G528" s="7">
        <v>432.24900000000002</v>
      </c>
      <c r="H528" s="72">
        <f>D528/D527*100</f>
        <v>0.46891951418632616</v>
      </c>
      <c r="I528" s="72">
        <f>E528/E527*100</f>
        <v>0.59822113465283766</v>
      </c>
      <c r="J528" s="8">
        <f t="shared" si="147"/>
        <v>100</v>
      </c>
      <c r="K528" s="8">
        <f t="shared" si="148"/>
        <v>100</v>
      </c>
      <c r="L528" s="8">
        <f t="shared" si="148"/>
        <v>100</v>
      </c>
    </row>
    <row r="529" spans="1:12" s="1" customFormat="1" x14ac:dyDescent="0.2">
      <c r="A529" s="9" t="s">
        <v>8</v>
      </c>
      <c r="B529" s="7">
        <v>30469.241999999998</v>
      </c>
      <c r="C529" s="7">
        <v>40994.563999999998</v>
      </c>
      <c r="D529" s="7">
        <v>30582.511999999999</v>
      </c>
      <c r="E529" s="7">
        <v>71823.472999999998</v>
      </c>
      <c r="F529" s="7">
        <v>4516.8649999999998</v>
      </c>
      <c r="G529" s="7">
        <v>21538.579000000002</v>
      </c>
      <c r="H529" s="72">
        <f>D529/D527*100</f>
        <v>99.531080485813661</v>
      </c>
      <c r="I529" s="72">
        <f>E529/E527*100</f>
        <v>99.401778865347168</v>
      </c>
      <c r="J529" s="8">
        <f t="shared" si="147"/>
        <v>100.37175194578192</v>
      </c>
      <c r="K529" s="8"/>
      <c r="L529" s="8">
        <f t="shared" si="148"/>
        <v>333.46430607144504</v>
      </c>
    </row>
    <row r="530" spans="1:12" s="1" customFormat="1" x14ac:dyDescent="0.2">
      <c r="A530" s="6" t="s">
        <v>9</v>
      </c>
      <c r="B530" s="7">
        <v>30613.325000000001</v>
      </c>
      <c r="C530" s="7">
        <v>41282.730000000003</v>
      </c>
      <c r="D530" s="7">
        <v>30726.595000000001</v>
      </c>
      <c r="E530" s="7">
        <v>72255.721999999994</v>
      </c>
      <c r="F530" s="7">
        <v>4660.9480000000003</v>
      </c>
      <c r="G530" s="7">
        <v>21970.828000000001</v>
      </c>
      <c r="H530" s="72">
        <f>H531+H532</f>
        <v>100</v>
      </c>
      <c r="I530" s="72">
        <f>I531+I532</f>
        <v>100.00000138397344</v>
      </c>
      <c r="J530" s="8">
        <f t="shared" si="147"/>
        <v>100.37000227841961</v>
      </c>
      <c r="K530" s="8"/>
      <c r="L530" s="8">
        <f t="shared" si="148"/>
        <v>328.87118318890845</v>
      </c>
    </row>
    <row r="531" spans="1:12" s="1" customFormat="1" x14ac:dyDescent="0.2">
      <c r="A531" s="9" t="s">
        <v>10</v>
      </c>
      <c r="B531" s="7">
        <v>0</v>
      </c>
      <c r="C531" s="7">
        <v>18.925999999999998</v>
      </c>
      <c r="D531" s="7">
        <v>0</v>
      </c>
      <c r="E531" s="7">
        <v>18.914000000000001</v>
      </c>
      <c r="F531" s="7">
        <v>0</v>
      </c>
      <c r="G531" s="7">
        <v>0</v>
      </c>
      <c r="H531" s="72">
        <f>D531/D530*100</f>
        <v>0</v>
      </c>
      <c r="I531" s="72">
        <f>E531/E530*100</f>
        <v>2.61764736085538E-2</v>
      </c>
      <c r="J531" s="8">
        <v>0</v>
      </c>
      <c r="K531" s="8">
        <v>0</v>
      </c>
      <c r="L531" s="8">
        <v>0</v>
      </c>
    </row>
    <row r="532" spans="1:12" s="1" customFormat="1" x14ac:dyDescent="0.2">
      <c r="A532" s="9" t="s">
        <v>11</v>
      </c>
      <c r="B532" s="7">
        <v>30613.325000000001</v>
      </c>
      <c r="C532" s="7">
        <v>41263.805</v>
      </c>
      <c r="D532" s="7">
        <v>30726.595000000001</v>
      </c>
      <c r="E532" s="7">
        <v>72236.808999999994</v>
      </c>
      <c r="F532" s="7">
        <v>4660.9480000000003</v>
      </c>
      <c r="G532" s="7">
        <v>21970.828000000001</v>
      </c>
      <c r="H532" s="72">
        <f>D532/D530*100</f>
        <v>100</v>
      </c>
      <c r="I532" s="72">
        <f>E532/E530*100</f>
        <v>99.973824910364883</v>
      </c>
      <c r="J532" s="8">
        <f t="shared" si="147"/>
        <v>100.37000227841961</v>
      </c>
      <c r="K532" s="8"/>
      <c r="L532" s="8">
        <f t="shared" si="148"/>
        <v>328.78510086192472</v>
      </c>
    </row>
    <row r="533" spans="1:12" s="1" customFormat="1" ht="22.5" x14ac:dyDescent="0.2">
      <c r="A533" s="3" t="s">
        <v>87</v>
      </c>
      <c r="B533" s="7"/>
      <c r="C533" s="7"/>
      <c r="D533" s="7"/>
      <c r="E533" s="7"/>
      <c r="F533" s="7"/>
      <c r="G533" s="7"/>
    </row>
    <row r="534" spans="1:12" s="1" customFormat="1" x14ac:dyDescent="0.2">
      <c r="A534" s="6" t="s">
        <v>6</v>
      </c>
      <c r="B534" s="7">
        <v>111.77200000000001</v>
      </c>
      <c r="C534" s="7">
        <v>281.214</v>
      </c>
      <c r="D534" s="7">
        <v>124.892</v>
      </c>
      <c r="E534" s="7">
        <v>406.10599999999999</v>
      </c>
      <c r="F534" s="7">
        <v>513.06899999999996</v>
      </c>
      <c r="G534" s="7">
        <v>1050.9670000000001</v>
      </c>
      <c r="H534" s="72">
        <f>H535+H536</f>
        <v>100</v>
      </c>
      <c r="I534" s="72">
        <f>I535+I536</f>
        <v>100</v>
      </c>
      <c r="J534" s="8">
        <f t="shared" ref="J534:J539" si="149">D534/B534*100</f>
        <v>111.73818129764162</v>
      </c>
      <c r="K534" s="8">
        <f t="shared" ref="K534:L539" si="150">D534/F534*100</f>
        <v>24.342145013633644</v>
      </c>
      <c r="L534" s="8">
        <f t="shared" si="150"/>
        <v>38.641175222437994</v>
      </c>
    </row>
    <row r="535" spans="1:12" s="1" customFormat="1" x14ac:dyDescent="0.2">
      <c r="A535" s="9" t="s">
        <v>7</v>
      </c>
      <c r="B535" s="7">
        <v>3.7040000000000002</v>
      </c>
      <c r="C535" s="7">
        <v>6.0090000000000003</v>
      </c>
      <c r="D535" s="7">
        <v>3.7040000000000002</v>
      </c>
      <c r="E535" s="7">
        <v>9.7129999999999992</v>
      </c>
      <c r="F535" s="7">
        <v>2.3039999999999998</v>
      </c>
      <c r="G535" s="7">
        <v>6.9130000000000003</v>
      </c>
      <c r="H535" s="72">
        <f>D535/D534*100</f>
        <v>2.9657624187297826</v>
      </c>
      <c r="I535" s="72">
        <f>E535/E534*100</f>
        <v>2.3917400875633454</v>
      </c>
      <c r="J535" s="8">
        <f t="shared" si="149"/>
        <v>100</v>
      </c>
      <c r="K535" s="8">
        <f t="shared" si="150"/>
        <v>160.76388888888891</v>
      </c>
      <c r="L535" s="8">
        <f t="shared" si="150"/>
        <v>140.50339939244901</v>
      </c>
    </row>
    <row r="536" spans="1:12" s="1" customFormat="1" x14ac:dyDescent="0.2">
      <c r="A536" s="9" t="s">
        <v>8</v>
      </c>
      <c r="B536" s="7">
        <v>108.068</v>
      </c>
      <c r="C536" s="7">
        <v>275.20499999999998</v>
      </c>
      <c r="D536" s="7">
        <v>121.188</v>
      </c>
      <c r="E536" s="7">
        <v>396.39299999999997</v>
      </c>
      <c r="F536" s="7">
        <v>510.76499999999999</v>
      </c>
      <c r="G536" s="7">
        <v>1044.0540000000001</v>
      </c>
      <c r="H536" s="72">
        <f>D536/D534*100</f>
        <v>97.034237581270219</v>
      </c>
      <c r="I536" s="72">
        <f>E536/E534*100</f>
        <v>97.608259912436651</v>
      </c>
      <c r="J536" s="8">
        <f t="shared" si="149"/>
        <v>112.14050412703114</v>
      </c>
      <c r="K536" s="8">
        <f t="shared" si="150"/>
        <v>23.726762796980999</v>
      </c>
      <c r="L536" s="8">
        <f t="shared" si="150"/>
        <v>37.966714365348913</v>
      </c>
    </row>
    <row r="537" spans="1:12" s="1" customFormat="1" x14ac:dyDescent="0.2">
      <c r="A537" s="6" t="s">
        <v>9</v>
      </c>
      <c r="B537" s="7">
        <v>111.77200000000001</v>
      </c>
      <c r="C537" s="7">
        <v>281.214</v>
      </c>
      <c r="D537" s="7">
        <v>124.892</v>
      </c>
      <c r="E537" s="7">
        <v>406.10599999999999</v>
      </c>
      <c r="F537" s="7">
        <v>513.06899999999996</v>
      </c>
      <c r="G537" s="7">
        <v>1050.9670000000001</v>
      </c>
      <c r="H537" s="72">
        <f>H538+H539</f>
        <v>100</v>
      </c>
      <c r="I537" s="72">
        <f>I538+I539</f>
        <v>100.00000000000001</v>
      </c>
      <c r="J537" s="8">
        <f t="shared" si="149"/>
        <v>111.73818129764162</v>
      </c>
      <c r="K537" s="8">
        <f t="shared" si="150"/>
        <v>24.342145013633644</v>
      </c>
      <c r="L537" s="8">
        <f t="shared" si="150"/>
        <v>38.641175222437994</v>
      </c>
    </row>
    <row r="538" spans="1:12" s="1" customFormat="1" x14ac:dyDescent="0.2">
      <c r="A538" s="9" t="s">
        <v>10</v>
      </c>
      <c r="B538" s="7">
        <v>0.11700000000000001</v>
      </c>
      <c r="C538" s="7">
        <v>0.22900000000000001</v>
      </c>
      <c r="D538" s="7">
        <v>11.032999999999999</v>
      </c>
      <c r="E538" s="7">
        <v>11.262</v>
      </c>
      <c r="F538" s="7">
        <v>4.3109999999999999</v>
      </c>
      <c r="G538" s="7">
        <v>6.8540000000000001</v>
      </c>
      <c r="H538" s="72">
        <f>D538/D537*100</f>
        <v>8.8340326041700035</v>
      </c>
      <c r="I538" s="72">
        <f>E538/E537*100</f>
        <v>2.773167596637331</v>
      </c>
      <c r="J538" s="8"/>
      <c r="K538" s="8">
        <f t="shared" si="150"/>
        <v>255.92669914173044</v>
      </c>
      <c r="L538" s="8">
        <f t="shared" si="150"/>
        <v>164.31281003793404</v>
      </c>
    </row>
    <row r="539" spans="1:12" s="1" customFormat="1" x14ac:dyDescent="0.2">
      <c r="A539" s="9" t="s">
        <v>11</v>
      </c>
      <c r="B539" s="7">
        <v>111.655</v>
      </c>
      <c r="C539" s="7">
        <v>280.98500000000001</v>
      </c>
      <c r="D539" s="7">
        <v>113.85899999999999</v>
      </c>
      <c r="E539" s="7">
        <v>394.84399999999999</v>
      </c>
      <c r="F539" s="7">
        <v>508.75799999999998</v>
      </c>
      <c r="G539" s="7">
        <v>1044.1130000000001</v>
      </c>
      <c r="H539" s="72">
        <f>D539/D537*100</f>
        <v>91.165967395829995</v>
      </c>
      <c r="I539" s="72">
        <f>E539/E537*100</f>
        <v>97.226832403362678</v>
      </c>
      <c r="J539" s="8">
        <f t="shared" si="149"/>
        <v>101.97393757556759</v>
      </c>
      <c r="K539" s="8">
        <f t="shared" si="150"/>
        <v>22.379795501987193</v>
      </c>
      <c r="L539" s="8">
        <f t="shared" si="150"/>
        <v>37.816213379203205</v>
      </c>
    </row>
    <row r="540" spans="1:12" s="1" customFormat="1" x14ac:dyDescent="0.2">
      <c r="A540" s="3" t="s">
        <v>88</v>
      </c>
      <c r="B540" s="7"/>
      <c r="C540" s="7"/>
      <c r="D540" s="7"/>
      <c r="E540" s="7"/>
      <c r="F540" s="7"/>
      <c r="G540" s="7"/>
    </row>
    <row r="541" spans="1:12" s="1" customFormat="1" x14ac:dyDescent="0.2">
      <c r="A541" s="6" t="s">
        <v>6</v>
      </c>
      <c r="B541" s="7">
        <v>1351.9090000000001</v>
      </c>
      <c r="C541" s="7">
        <v>2727.317</v>
      </c>
      <c r="D541" s="7">
        <v>1456.413</v>
      </c>
      <c r="E541" s="7">
        <v>4183.7299999999996</v>
      </c>
      <c r="F541" s="7">
        <v>1721.049</v>
      </c>
      <c r="G541" s="7">
        <v>4644.5600000000004</v>
      </c>
      <c r="H541" s="72">
        <f>H542+H543</f>
        <v>100</v>
      </c>
      <c r="I541" s="72">
        <f>I542+I543</f>
        <v>100</v>
      </c>
      <c r="J541" s="8">
        <f t="shared" ref="J541:J546" si="151">D541/B541*100</f>
        <v>107.73010609441907</v>
      </c>
      <c r="K541" s="8">
        <f t="shared" ref="K541:L546" si="152">D541/F541*100</f>
        <v>84.623563884584343</v>
      </c>
      <c r="L541" s="8">
        <f t="shared" si="152"/>
        <v>90.078069827927706</v>
      </c>
    </row>
    <row r="542" spans="1:12" s="1" customFormat="1" x14ac:dyDescent="0.2">
      <c r="A542" s="9" t="s">
        <v>7</v>
      </c>
      <c r="B542" s="7">
        <v>531.01700000000005</v>
      </c>
      <c r="C542" s="7">
        <v>914.90099999999995</v>
      </c>
      <c r="D542" s="7">
        <v>455.017</v>
      </c>
      <c r="E542" s="7">
        <v>1369.9179999999999</v>
      </c>
      <c r="F542" s="7">
        <v>447.55</v>
      </c>
      <c r="G542" s="7">
        <v>1312.6510000000001</v>
      </c>
      <c r="H542" s="72">
        <f>D542/D541*100</f>
        <v>31.242305582276451</v>
      </c>
      <c r="I542" s="72">
        <f>E542/E541*100</f>
        <v>32.743939020921523</v>
      </c>
      <c r="J542" s="8">
        <f t="shared" si="151"/>
        <v>85.68784050228146</v>
      </c>
      <c r="K542" s="8">
        <f t="shared" si="152"/>
        <v>101.66841693665512</v>
      </c>
      <c r="L542" s="8">
        <f t="shared" si="152"/>
        <v>104.36269808197302</v>
      </c>
    </row>
    <row r="543" spans="1:12" s="1" customFormat="1" x14ac:dyDescent="0.2">
      <c r="A543" s="9" t="s">
        <v>8</v>
      </c>
      <c r="B543" s="7">
        <v>820.89200000000005</v>
      </c>
      <c r="C543" s="7">
        <v>1812.4159999999999</v>
      </c>
      <c r="D543" s="7">
        <v>1001.396</v>
      </c>
      <c r="E543" s="7">
        <v>2813.8119999999999</v>
      </c>
      <c r="F543" s="7">
        <v>1273.499</v>
      </c>
      <c r="G543" s="7">
        <v>3331.9090000000001</v>
      </c>
      <c r="H543" s="72">
        <f>D543/D541*100</f>
        <v>68.757694417723542</v>
      </c>
      <c r="I543" s="72">
        <f>E543/E541*100</f>
        <v>67.256060979078484</v>
      </c>
      <c r="J543" s="8">
        <f t="shared" si="151"/>
        <v>121.98876344269402</v>
      </c>
      <c r="K543" s="8">
        <f t="shared" si="152"/>
        <v>78.633434341134148</v>
      </c>
      <c r="L543" s="8">
        <f t="shared" si="152"/>
        <v>84.450445675437109</v>
      </c>
    </row>
    <row r="544" spans="1:12" s="1" customFormat="1" x14ac:dyDescent="0.2">
      <c r="A544" s="6" t="s">
        <v>9</v>
      </c>
      <c r="B544" s="7">
        <v>1351.9090000000001</v>
      </c>
      <c r="C544" s="7">
        <v>2727.317</v>
      </c>
      <c r="D544" s="7">
        <v>1456.413</v>
      </c>
      <c r="E544" s="7">
        <v>4183.7299999999996</v>
      </c>
      <c r="F544" s="7">
        <v>1721.049</v>
      </c>
      <c r="G544" s="7">
        <v>4644.5600000000004</v>
      </c>
      <c r="H544" s="72">
        <f>H545+H546</f>
        <v>100</v>
      </c>
      <c r="I544" s="72">
        <f>I545+I546</f>
        <v>100.00000000000003</v>
      </c>
      <c r="J544" s="8">
        <f t="shared" si="151"/>
        <v>107.73010609441907</v>
      </c>
      <c r="K544" s="8">
        <f t="shared" si="152"/>
        <v>84.623563884584343</v>
      </c>
      <c r="L544" s="8">
        <f t="shared" si="152"/>
        <v>90.078069827927706</v>
      </c>
    </row>
    <row r="545" spans="1:12" s="1" customFormat="1" x14ac:dyDescent="0.2">
      <c r="A545" s="9" t="s">
        <v>10</v>
      </c>
      <c r="B545" s="7">
        <v>68.084000000000003</v>
      </c>
      <c r="C545" s="7">
        <v>160.42599999999999</v>
      </c>
      <c r="D545" s="7">
        <v>89.097999999999999</v>
      </c>
      <c r="E545" s="7">
        <v>249.524</v>
      </c>
      <c r="F545" s="7">
        <v>83.578999999999994</v>
      </c>
      <c r="G545" s="7">
        <v>172.667</v>
      </c>
      <c r="H545" s="72">
        <f>D545/D544*100</f>
        <v>6.1176328417832027</v>
      </c>
      <c r="I545" s="72">
        <f>E545/E544*100</f>
        <v>5.9641516063417104</v>
      </c>
      <c r="J545" s="8">
        <f t="shared" si="151"/>
        <v>130.86481405322837</v>
      </c>
      <c r="K545" s="8">
        <f t="shared" si="152"/>
        <v>106.60333337321578</v>
      </c>
      <c r="L545" s="8">
        <f t="shared" si="152"/>
        <v>144.51169013187234</v>
      </c>
    </row>
    <row r="546" spans="1:12" s="1" customFormat="1" x14ac:dyDescent="0.2">
      <c r="A546" s="9" t="s">
        <v>11</v>
      </c>
      <c r="B546" s="7">
        <v>1283.825</v>
      </c>
      <c r="C546" s="7">
        <v>2566.8910000000001</v>
      </c>
      <c r="D546" s="7">
        <v>1367.3150000000001</v>
      </c>
      <c r="E546" s="7">
        <v>3934.2060000000001</v>
      </c>
      <c r="F546" s="7">
        <v>1637.47</v>
      </c>
      <c r="G546" s="7">
        <v>4471.893</v>
      </c>
      <c r="H546" s="72">
        <f>D546/D544*100</f>
        <v>93.882367158216795</v>
      </c>
      <c r="I546" s="72">
        <f>E546/E544*100</f>
        <v>94.035848393658313</v>
      </c>
      <c r="J546" s="8">
        <f t="shared" si="151"/>
        <v>106.50322279126827</v>
      </c>
      <c r="K546" s="8">
        <f t="shared" si="152"/>
        <v>83.501682473572032</v>
      </c>
      <c r="L546" s="8">
        <f t="shared" si="152"/>
        <v>87.976299969610182</v>
      </c>
    </row>
    <row r="547" spans="1:12" s="1" customFormat="1" x14ac:dyDescent="0.2">
      <c r="A547" s="3" t="s">
        <v>89</v>
      </c>
      <c r="B547" s="7"/>
      <c r="C547" s="7"/>
      <c r="D547" s="7"/>
      <c r="E547" s="7"/>
      <c r="F547" s="7"/>
      <c r="G547" s="7"/>
    </row>
    <row r="548" spans="1:12" s="1" customFormat="1" x14ac:dyDescent="0.2">
      <c r="A548" s="6" t="s">
        <v>6</v>
      </c>
      <c r="B548" s="7">
        <v>8044.59</v>
      </c>
      <c r="C548" s="7">
        <v>16206.146000000001</v>
      </c>
      <c r="D548" s="7">
        <v>7546.1790000000001</v>
      </c>
      <c r="E548" s="7">
        <v>23752.325000000001</v>
      </c>
      <c r="F548" s="7">
        <v>12635.534</v>
      </c>
      <c r="G548" s="7">
        <v>28631.699000000001</v>
      </c>
      <c r="H548" s="72">
        <f>H549+H550</f>
        <v>100</v>
      </c>
      <c r="I548" s="72">
        <f>I549+I550</f>
        <v>99.999999999999986</v>
      </c>
      <c r="J548" s="8">
        <f t="shared" ref="J548:J553" si="153">D548/B548*100</f>
        <v>93.804395251964365</v>
      </c>
      <c r="K548" s="8">
        <f t="shared" ref="K548:L553" si="154">D548/F548*100</f>
        <v>59.721884330333808</v>
      </c>
      <c r="L548" s="8">
        <f t="shared" si="154"/>
        <v>82.958140206768732</v>
      </c>
    </row>
    <row r="549" spans="1:12" s="1" customFormat="1" x14ac:dyDescent="0.2">
      <c r="A549" s="9" t="s">
        <v>7</v>
      </c>
      <c r="B549" s="7">
        <v>59.156999999999996</v>
      </c>
      <c r="C549" s="7">
        <v>82.247</v>
      </c>
      <c r="D549" s="7">
        <v>66.066999999999993</v>
      </c>
      <c r="E549" s="7">
        <v>148.31399999999999</v>
      </c>
      <c r="F549" s="7">
        <v>31.15</v>
      </c>
      <c r="G549" s="7">
        <v>88.864999999999995</v>
      </c>
      <c r="H549" s="72">
        <f>D549/D548*100</f>
        <v>0.87550268818166121</v>
      </c>
      <c r="I549" s="72">
        <f>E549/E548*100</f>
        <v>0.62441887267877982</v>
      </c>
      <c r="J549" s="8">
        <f t="shared" si="153"/>
        <v>111.68078164883278</v>
      </c>
      <c r="K549" s="8">
        <f t="shared" si="154"/>
        <v>212.09309791332259</v>
      </c>
      <c r="L549" s="8">
        <f t="shared" si="154"/>
        <v>166.89810386541384</v>
      </c>
    </row>
    <row r="550" spans="1:12" s="1" customFormat="1" x14ac:dyDescent="0.2">
      <c r="A550" s="9" t="s">
        <v>8</v>
      </c>
      <c r="B550" s="7">
        <v>7985.433</v>
      </c>
      <c r="C550" s="7">
        <v>16123.898999999999</v>
      </c>
      <c r="D550" s="7">
        <v>7480.1120000000001</v>
      </c>
      <c r="E550" s="7">
        <v>23604.010999999999</v>
      </c>
      <c r="F550" s="7">
        <v>12604.384</v>
      </c>
      <c r="G550" s="7">
        <v>28542.833999999999</v>
      </c>
      <c r="H550" s="72">
        <f>D550/D548*100</f>
        <v>99.124497311818345</v>
      </c>
      <c r="I550" s="72">
        <f>E550/E548*100</f>
        <v>99.375581127321212</v>
      </c>
      <c r="J550" s="8">
        <f t="shared" si="153"/>
        <v>93.671964939158585</v>
      </c>
      <c r="K550" s="8">
        <f t="shared" si="154"/>
        <v>59.345319850617052</v>
      </c>
      <c r="L550" s="8">
        <f t="shared" si="154"/>
        <v>82.696802286696553</v>
      </c>
    </row>
    <row r="551" spans="1:12" s="1" customFormat="1" x14ac:dyDescent="0.2">
      <c r="A551" s="6" t="s">
        <v>9</v>
      </c>
      <c r="B551" s="7">
        <v>8044.59</v>
      </c>
      <c r="C551" s="7">
        <v>16206.146000000001</v>
      </c>
      <c r="D551" s="7">
        <v>7546.1790000000001</v>
      </c>
      <c r="E551" s="7">
        <v>23752.325000000001</v>
      </c>
      <c r="F551" s="7">
        <v>12635.534</v>
      </c>
      <c r="G551" s="7">
        <v>28631.699000000001</v>
      </c>
      <c r="H551" s="72">
        <f>H552+H553</f>
        <v>100</v>
      </c>
      <c r="I551" s="72">
        <f>I552+I553</f>
        <v>100</v>
      </c>
      <c r="J551" s="8">
        <f t="shared" si="153"/>
        <v>93.804395251964365</v>
      </c>
      <c r="K551" s="8">
        <f t="shared" si="154"/>
        <v>59.721884330333808</v>
      </c>
      <c r="L551" s="8">
        <f t="shared" si="154"/>
        <v>82.958140206768732</v>
      </c>
    </row>
    <row r="552" spans="1:12" s="1" customFormat="1" x14ac:dyDescent="0.2">
      <c r="A552" s="9" t="s">
        <v>10</v>
      </c>
      <c r="B552" s="7">
        <v>426.99099999999999</v>
      </c>
      <c r="C552" s="7">
        <v>751.92</v>
      </c>
      <c r="D552" s="7">
        <v>470.85</v>
      </c>
      <c r="E552" s="7">
        <v>1222.77</v>
      </c>
      <c r="F552" s="7">
        <v>83.087999999999994</v>
      </c>
      <c r="G552" s="7">
        <v>188.398</v>
      </c>
      <c r="H552" s="72">
        <f>D552/D551*100</f>
        <v>6.2395816478776878</v>
      </c>
      <c r="I552" s="72">
        <f>E552/E551*100</f>
        <v>5.1480013009252774</v>
      </c>
      <c r="J552" s="8">
        <f t="shared" si="153"/>
        <v>110.27164506980243</v>
      </c>
      <c r="K552" s="8"/>
      <c r="L552" s="8"/>
    </row>
    <row r="553" spans="1:12" s="1" customFormat="1" x14ac:dyDescent="0.2">
      <c r="A553" s="9" t="s">
        <v>11</v>
      </c>
      <c r="B553" s="7">
        <v>7617.5990000000002</v>
      </c>
      <c r="C553" s="7">
        <v>15454.226000000001</v>
      </c>
      <c r="D553" s="7">
        <v>7075.3289999999997</v>
      </c>
      <c r="E553" s="7">
        <v>22529.555</v>
      </c>
      <c r="F553" s="7">
        <v>12552.446</v>
      </c>
      <c r="G553" s="7">
        <v>28443.300999999999</v>
      </c>
      <c r="H553" s="72">
        <f>D553/D551*100</f>
        <v>93.760418352122315</v>
      </c>
      <c r="I553" s="72">
        <f>E553/E551*100</f>
        <v>94.851998699074727</v>
      </c>
      <c r="J553" s="8">
        <f t="shared" si="153"/>
        <v>92.881352772704361</v>
      </c>
      <c r="K553" s="8">
        <f t="shared" si="154"/>
        <v>56.366137723277198</v>
      </c>
      <c r="L553" s="8">
        <f t="shared" si="154"/>
        <v>79.208650922760341</v>
      </c>
    </row>
    <row r="554" spans="1:12" s="1" customFormat="1" ht="22.5" x14ac:dyDescent="0.2">
      <c r="A554" s="3" t="s">
        <v>90</v>
      </c>
      <c r="B554" s="7"/>
      <c r="C554" s="7"/>
      <c r="D554" s="7"/>
      <c r="E554" s="7"/>
      <c r="F554" s="7"/>
      <c r="G554" s="7"/>
    </row>
    <row r="555" spans="1:12" s="1" customFormat="1" x14ac:dyDescent="0.2">
      <c r="A555" s="6" t="s">
        <v>6</v>
      </c>
      <c r="B555" s="7">
        <v>3320.0839999999998</v>
      </c>
      <c r="C555" s="7">
        <v>6346.3890000000001</v>
      </c>
      <c r="D555" s="7">
        <v>3034.4349999999999</v>
      </c>
      <c r="E555" s="7">
        <v>9380.8240000000005</v>
      </c>
      <c r="F555" s="7">
        <v>5111.5519999999997</v>
      </c>
      <c r="G555" s="7">
        <v>11118.335999999999</v>
      </c>
      <c r="H555" s="72">
        <f>H556+H557</f>
        <v>100.00000000000001</v>
      </c>
      <c r="I555" s="72">
        <f>I556+I557</f>
        <v>99.999999999999986</v>
      </c>
      <c r="J555" s="8">
        <f t="shared" ref="J555:J560" si="155">D555/B555*100</f>
        <v>91.396332140994033</v>
      </c>
      <c r="K555" s="8">
        <f t="shared" ref="K555:L560" si="156">D555/F555*100</f>
        <v>59.364259622126511</v>
      </c>
      <c r="L555" s="8">
        <f t="shared" si="156"/>
        <v>84.372553590753157</v>
      </c>
    </row>
    <row r="556" spans="1:12" s="1" customFormat="1" x14ac:dyDescent="0.2">
      <c r="A556" s="9" t="s">
        <v>7</v>
      </c>
      <c r="B556" s="7">
        <v>19.254000000000001</v>
      </c>
      <c r="C556" s="7">
        <v>27.823</v>
      </c>
      <c r="D556" s="7">
        <v>23.579000000000001</v>
      </c>
      <c r="E556" s="7">
        <v>51.402000000000001</v>
      </c>
      <c r="F556" s="7">
        <v>11.279</v>
      </c>
      <c r="G556" s="7">
        <v>31.184000000000001</v>
      </c>
      <c r="H556" s="72">
        <f>D556/D555*100</f>
        <v>0.77704745694008936</v>
      </c>
      <c r="I556" s="72">
        <f>E556/E555*100</f>
        <v>0.54794760033873346</v>
      </c>
      <c r="J556" s="8">
        <f t="shared" si="155"/>
        <v>122.46286485925002</v>
      </c>
      <c r="K556" s="8">
        <f t="shared" si="156"/>
        <v>209.05222094157284</v>
      </c>
      <c r="L556" s="8">
        <f t="shared" si="156"/>
        <v>164.83453052847614</v>
      </c>
    </row>
    <row r="557" spans="1:12" s="1" customFormat="1" x14ac:dyDescent="0.2">
      <c r="A557" s="9" t="s">
        <v>8</v>
      </c>
      <c r="B557" s="7">
        <v>3300.83</v>
      </c>
      <c r="C557" s="7">
        <v>6318.5659999999998</v>
      </c>
      <c r="D557" s="7">
        <v>3010.8560000000002</v>
      </c>
      <c r="E557" s="7">
        <v>9329.4220000000005</v>
      </c>
      <c r="F557" s="7">
        <v>5100.2730000000001</v>
      </c>
      <c r="G557" s="7">
        <v>11087.152</v>
      </c>
      <c r="H557" s="72">
        <f>D557/D555*100</f>
        <v>99.222952543059918</v>
      </c>
      <c r="I557" s="72">
        <f>E557/E555*100</f>
        <v>99.452052399661255</v>
      </c>
      <c r="J557" s="8">
        <f t="shared" si="155"/>
        <v>91.21511862168002</v>
      </c>
      <c r="K557" s="8">
        <f t="shared" si="156"/>
        <v>59.033232142671579</v>
      </c>
      <c r="L557" s="8">
        <f t="shared" si="156"/>
        <v>84.146244229356654</v>
      </c>
    </row>
    <row r="558" spans="1:12" s="1" customFormat="1" x14ac:dyDescent="0.2">
      <c r="A558" s="6" t="s">
        <v>9</v>
      </c>
      <c r="B558" s="7">
        <v>3320.0839999999998</v>
      </c>
      <c r="C558" s="7">
        <v>6346.3890000000001</v>
      </c>
      <c r="D558" s="7">
        <v>3034.4349999999999</v>
      </c>
      <c r="E558" s="7">
        <v>9380.8240000000005</v>
      </c>
      <c r="F558" s="7">
        <v>5111.5519999999997</v>
      </c>
      <c r="G558" s="7">
        <v>11118.335999999999</v>
      </c>
      <c r="H558" s="72">
        <f>H559+H560</f>
        <v>100</v>
      </c>
      <c r="I558" s="72">
        <f>I559+I560</f>
        <v>100.00000000000001</v>
      </c>
      <c r="J558" s="8">
        <f t="shared" si="155"/>
        <v>91.396332140994033</v>
      </c>
      <c r="K558" s="8">
        <f t="shared" si="156"/>
        <v>59.364259622126511</v>
      </c>
      <c r="L558" s="8">
        <f t="shared" si="156"/>
        <v>84.372553590753157</v>
      </c>
    </row>
    <row r="559" spans="1:12" s="1" customFormat="1" x14ac:dyDescent="0.2">
      <c r="A559" s="9" t="s">
        <v>10</v>
      </c>
      <c r="B559" s="7">
        <v>326.839</v>
      </c>
      <c r="C559" s="7">
        <v>566.14499999999998</v>
      </c>
      <c r="D559" s="7">
        <v>395.84699999999998</v>
      </c>
      <c r="E559" s="7">
        <v>961.99199999999996</v>
      </c>
      <c r="F559" s="7">
        <v>13.566000000000001</v>
      </c>
      <c r="G559" s="7">
        <v>37.075000000000003</v>
      </c>
      <c r="H559" s="72">
        <f>D559/D558*100</f>
        <v>13.045163267626428</v>
      </c>
      <c r="I559" s="72">
        <f>E559/E558*100</f>
        <v>10.254877396697774</v>
      </c>
      <c r="J559" s="8">
        <f t="shared" si="155"/>
        <v>121.11375937388131</v>
      </c>
      <c r="K559" s="8"/>
      <c r="L559" s="8"/>
    </row>
    <row r="560" spans="1:12" s="1" customFormat="1" x14ac:dyDescent="0.2">
      <c r="A560" s="9" t="s">
        <v>11</v>
      </c>
      <c r="B560" s="7">
        <v>2993.2449999999999</v>
      </c>
      <c r="C560" s="7">
        <v>5780.2439999999997</v>
      </c>
      <c r="D560" s="7">
        <v>2638.5880000000002</v>
      </c>
      <c r="E560" s="7">
        <v>8418.8320000000003</v>
      </c>
      <c r="F560" s="7">
        <v>5097.9859999999999</v>
      </c>
      <c r="G560" s="7">
        <v>11081.261</v>
      </c>
      <c r="H560" s="72">
        <f>D560/D558*100</f>
        <v>86.954836732373579</v>
      </c>
      <c r="I560" s="72">
        <f>E560/E558*100</f>
        <v>89.745122603302235</v>
      </c>
      <c r="J560" s="8">
        <f t="shared" si="155"/>
        <v>88.15142094950464</v>
      </c>
      <c r="K560" s="8">
        <f t="shared" si="156"/>
        <v>51.757458729780751</v>
      </c>
      <c r="L560" s="8">
        <f t="shared" si="156"/>
        <v>75.973591814144612</v>
      </c>
    </row>
    <row r="561" spans="1:12" s="1" customFormat="1" x14ac:dyDescent="0.2">
      <c r="A561" s="3" t="s">
        <v>611</v>
      </c>
      <c r="B561" s="7"/>
      <c r="C561" s="7"/>
      <c r="D561" s="7"/>
      <c r="E561" s="7"/>
      <c r="F561" s="7"/>
      <c r="G561" s="7"/>
    </row>
    <row r="562" spans="1:12" s="1" customFormat="1" x14ac:dyDescent="0.2">
      <c r="A562" s="6" t="s">
        <v>6</v>
      </c>
      <c r="B562" s="7">
        <v>14130.893</v>
      </c>
      <c r="C562" s="7">
        <v>29940.580999999998</v>
      </c>
      <c r="D562" s="7">
        <v>16210.704</v>
      </c>
      <c r="E562" s="7">
        <v>46151.285000000003</v>
      </c>
      <c r="F562" s="7">
        <v>21459.123</v>
      </c>
      <c r="G562" s="7">
        <v>48096.553</v>
      </c>
      <c r="H562" s="72">
        <f>H563+H564</f>
        <v>99.999999999999986</v>
      </c>
      <c r="I562" s="72">
        <f>I563+I564</f>
        <v>99.999999999999986</v>
      </c>
      <c r="J562" s="8">
        <f t="shared" ref="J562:J567" si="157">D562/B562*100</f>
        <v>114.71818518475796</v>
      </c>
      <c r="K562" s="8">
        <f t="shared" ref="K562:L567" si="158">D562/F562*100</f>
        <v>75.542248394773637</v>
      </c>
      <c r="L562" s="8">
        <f t="shared" si="158"/>
        <v>95.955493941530491</v>
      </c>
    </row>
    <row r="563" spans="1:12" s="1" customFormat="1" x14ac:dyDescent="0.2">
      <c r="A563" s="9" t="s">
        <v>7</v>
      </c>
      <c r="B563" s="7">
        <v>124.001</v>
      </c>
      <c r="C563" s="7">
        <v>281.60300000000001</v>
      </c>
      <c r="D563" s="7">
        <v>159.501</v>
      </c>
      <c r="E563" s="7">
        <v>441.10399999999998</v>
      </c>
      <c r="F563" s="7">
        <v>149.601</v>
      </c>
      <c r="G563" s="7">
        <v>441.404</v>
      </c>
      <c r="H563" s="72">
        <f>D563/D562*100</f>
        <v>0.98392395543093014</v>
      </c>
      <c r="I563" s="72">
        <f>E563/E562*100</f>
        <v>0.9557783710681077</v>
      </c>
      <c r="J563" s="8">
        <f t="shared" si="157"/>
        <v>128.62880138063403</v>
      </c>
      <c r="K563" s="8">
        <f t="shared" si="158"/>
        <v>106.61760282351054</v>
      </c>
      <c r="L563" s="8">
        <f t="shared" si="158"/>
        <v>99.932035051789285</v>
      </c>
    </row>
    <row r="564" spans="1:12" s="1" customFormat="1" x14ac:dyDescent="0.2">
      <c r="A564" s="9" t="s">
        <v>8</v>
      </c>
      <c r="B564" s="7">
        <v>14006.892</v>
      </c>
      <c r="C564" s="7">
        <v>29658.977999999999</v>
      </c>
      <c r="D564" s="7">
        <v>16051.203</v>
      </c>
      <c r="E564" s="7">
        <v>45710.180999999997</v>
      </c>
      <c r="F564" s="7">
        <v>21309.522000000001</v>
      </c>
      <c r="G564" s="7">
        <v>47655.148999999998</v>
      </c>
      <c r="H564" s="72">
        <f>D564/D562*100</f>
        <v>99.016076044569061</v>
      </c>
      <c r="I564" s="72">
        <f>E564/E562*100</f>
        <v>99.044221628931879</v>
      </c>
      <c r="J564" s="8">
        <f t="shared" si="157"/>
        <v>114.5950365006027</v>
      </c>
      <c r="K564" s="8">
        <f t="shared" si="158"/>
        <v>75.324087513553792</v>
      </c>
      <c r="L564" s="8">
        <f t="shared" si="158"/>
        <v>95.918661381165762</v>
      </c>
    </row>
    <row r="565" spans="1:12" s="1" customFormat="1" x14ac:dyDescent="0.2">
      <c r="A565" s="6" t="s">
        <v>9</v>
      </c>
      <c r="B565" s="7">
        <v>14130.893</v>
      </c>
      <c r="C565" s="7">
        <v>29940.580999999998</v>
      </c>
      <c r="D565" s="7">
        <v>16210.704</v>
      </c>
      <c r="E565" s="7">
        <v>46151.285000000003</v>
      </c>
      <c r="F565" s="7">
        <v>21459.123</v>
      </c>
      <c r="G565" s="7">
        <v>48096.553</v>
      </c>
      <c r="H565" s="72">
        <f>H566+H567</f>
        <v>100.00000000000001</v>
      </c>
      <c r="I565" s="72">
        <f>I566+I567</f>
        <v>99.999999999999986</v>
      </c>
      <c r="J565" s="8">
        <f t="shared" si="157"/>
        <v>114.71818518475796</v>
      </c>
      <c r="K565" s="8">
        <f t="shared" si="158"/>
        <v>75.542248394773637</v>
      </c>
      <c r="L565" s="8">
        <f t="shared" si="158"/>
        <v>95.955493941530491</v>
      </c>
    </row>
    <row r="566" spans="1:12" s="1" customFormat="1" x14ac:dyDescent="0.2">
      <c r="A566" s="9" t="s">
        <v>10</v>
      </c>
      <c r="B566" s="7">
        <v>1143.6600000000001</v>
      </c>
      <c r="C566" s="7">
        <v>2067.9520000000002</v>
      </c>
      <c r="D566" s="7">
        <v>1206.3810000000001</v>
      </c>
      <c r="E566" s="7">
        <v>3274.3330000000001</v>
      </c>
      <c r="F566" s="7">
        <v>22.646000000000001</v>
      </c>
      <c r="G566" s="7">
        <v>49.353999999999999</v>
      </c>
      <c r="H566" s="72">
        <f>D566/D565*100</f>
        <v>7.441879143558479</v>
      </c>
      <c r="I566" s="72">
        <f>E566/E565*100</f>
        <v>7.0947818679371544</v>
      </c>
      <c r="J566" s="8">
        <f t="shared" si="157"/>
        <v>105.48423482503541</v>
      </c>
      <c r="K566" s="8"/>
      <c r="L566" s="8"/>
    </row>
    <row r="567" spans="1:12" s="1" customFormat="1" x14ac:dyDescent="0.2">
      <c r="A567" s="9" t="s">
        <v>11</v>
      </c>
      <c r="B567" s="7">
        <v>12987.233</v>
      </c>
      <c r="C567" s="7">
        <v>27872.629000000001</v>
      </c>
      <c r="D567" s="7">
        <v>15004.323</v>
      </c>
      <c r="E567" s="7">
        <v>42876.951999999997</v>
      </c>
      <c r="F567" s="7">
        <v>21436.476999999999</v>
      </c>
      <c r="G567" s="7">
        <v>48047.199000000001</v>
      </c>
      <c r="H567" s="72">
        <f>D567/D565*100</f>
        <v>92.558120856441533</v>
      </c>
      <c r="I567" s="72">
        <f>E567/E565*100</f>
        <v>92.905218132062828</v>
      </c>
      <c r="J567" s="8">
        <f t="shared" si="157"/>
        <v>115.53132988374044</v>
      </c>
      <c r="K567" s="8">
        <f t="shared" si="158"/>
        <v>69.994351217319903</v>
      </c>
      <c r="L567" s="8">
        <f t="shared" si="158"/>
        <v>89.239233279758921</v>
      </c>
    </row>
    <row r="568" spans="1:12" s="1" customFormat="1" ht="22.5" x14ac:dyDescent="0.2">
      <c r="A568" s="3" t="s">
        <v>91</v>
      </c>
      <c r="B568" s="7"/>
      <c r="C568" s="7"/>
      <c r="D568" s="7"/>
      <c r="E568" s="7"/>
      <c r="F568" s="7"/>
      <c r="G568" s="7"/>
    </row>
    <row r="569" spans="1:12" s="1" customFormat="1" x14ac:dyDescent="0.2">
      <c r="A569" s="6" t="s">
        <v>6</v>
      </c>
      <c r="B569" s="7">
        <v>951772.07400000002</v>
      </c>
      <c r="C569" s="7">
        <v>1739183.318</v>
      </c>
      <c r="D569" s="7">
        <v>1132014.9790000001</v>
      </c>
      <c r="E569" s="7">
        <v>2880044.6370000001</v>
      </c>
      <c r="F569" s="7">
        <v>1203777.1359999999</v>
      </c>
      <c r="G569" s="7">
        <v>2901193.557</v>
      </c>
      <c r="H569" s="72">
        <f>H570+H571</f>
        <v>99.999999999999986</v>
      </c>
      <c r="I569" s="72">
        <f>I570+I571</f>
        <v>99.999999999999986</v>
      </c>
      <c r="J569" s="8">
        <f t="shared" ref="J569:J574" si="159">D569/B569*100</f>
        <v>118.93761226282837</v>
      </c>
      <c r="K569" s="8">
        <f t="shared" ref="K569:L574" si="160">D569/F569*100</f>
        <v>94.038584480973242</v>
      </c>
      <c r="L569" s="8">
        <f t="shared" si="160"/>
        <v>99.271026921007333</v>
      </c>
    </row>
    <row r="570" spans="1:12" s="1" customFormat="1" x14ac:dyDescent="0.2">
      <c r="A570" s="9" t="s">
        <v>7</v>
      </c>
      <c r="B570" s="7">
        <v>3729.9169999999999</v>
      </c>
      <c r="C570" s="7">
        <v>5624.8339999999998</v>
      </c>
      <c r="D570" s="7">
        <v>15035.916999999999</v>
      </c>
      <c r="E570" s="7">
        <v>20660.751</v>
      </c>
      <c r="F570" s="7">
        <v>1894.9169999999999</v>
      </c>
      <c r="G570" s="7">
        <v>5692.7510000000002</v>
      </c>
      <c r="H570" s="72">
        <f>D570/D569*100</f>
        <v>1.3282436433202003</v>
      </c>
      <c r="I570" s="72">
        <f>E570/E569*100</f>
        <v>0.7173760689181985</v>
      </c>
      <c r="J570" s="8">
        <f t="shared" si="159"/>
        <v>403.11666452631522</v>
      </c>
      <c r="K570" s="8"/>
      <c r="L570" s="8">
        <f t="shared" si="160"/>
        <v>362.93087472120249</v>
      </c>
    </row>
    <row r="571" spans="1:12" s="1" customFormat="1" x14ac:dyDescent="0.2">
      <c r="A571" s="9" t="s">
        <v>8</v>
      </c>
      <c r="B571" s="7">
        <v>948042.15700000001</v>
      </c>
      <c r="C571" s="7">
        <v>1733558.4839999999</v>
      </c>
      <c r="D571" s="7">
        <v>1116979.0619999999</v>
      </c>
      <c r="E571" s="7">
        <v>2859383.8859999999</v>
      </c>
      <c r="F571" s="7">
        <v>1201882.219</v>
      </c>
      <c r="G571" s="7">
        <v>2895500.8059999999</v>
      </c>
      <c r="H571" s="72">
        <f>D571/D569*100</f>
        <v>98.671756356679779</v>
      </c>
      <c r="I571" s="72">
        <f>E571/E569*100</f>
        <v>99.282623931081787</v>
      </c>
      <c r="J571" s="8">
        <f t="shared" si="159"/>
        <v>117.81955620355393</v>
      </c>
      <c r="K571" s="8">
        <f t="shared" si="160"/>
        <v>92.93581719923921</v>
      </c>
      <c r="L571" s="8">
        <f t="shared" si="160"/>
        <v>98.752653774947703</v>
      </c>
    </row>
    <row r="572" spans="1:12" s="1" customFormat="1" x14ac:dyDescent="0.2">
      <c r="A572" s="6" t="s">
        <v>9</v>
      </c>
      <c r="B572" s="7">
        <v>951772.07400000002</v>
      </c>
      <c r="C572" s="7">
        <v>1739183.318</v>
      </c>
      <c r="D572" s="7">
        <v>1132014.9790000001</v>
      </c>
      <c r="E572" s="7">
        <v>2880044.6370000001</v>
      </c>
      <c r="F572" s="7">
        <v>1203777.1359999999</v>
      </c>
      <c r="G572" s="7">
        <v>2901193.557</v>
      </c>
      <c r="H572" s="72">
        <f>H573+H574</f>
        <v>99.999999911661945</v>
      </c>
      <c r="I572" s="72">
        <f>I573+I574</f>
        <v>99.99999996527832</v>
      </c>
      <c r="J572" s="8">
        <f t="shared" si="159"/>
        <v>118.93761226282837</v>
      </c>
      <c r="K572" s="8">
        <f t="shared" si="160"/>
        <v>94.038584480973242</v>
      </c>
      <c r="L572" s="8">
        <f t="shared" si="160"/>
        <v>99.271026921007333</v>
      </c>
    </row>
    <row r="573" spans="1:12" s="1" customFormat="1" x14ac:dyDescent="0.2">
      <c r="A573" s="9" t="s">
        <v>10</v>
      </c>
      <c r="B573" s="7">
        <v>0</v>
      </c>
      <c r="C573" s="7">
        <v>118.962</v>
      </c>
      <c r="D573" s="7">
        <v>2994.5259999999998</v>
      </c>
      <c r="E573" s="7">
        <v>3140.136</v>
      </c>
      <c r="F573" s="7">
        <v>184.86</v>
      </c>
      <c r="G573" s="7">
        <v>1313.0519999999999</v>
      </c>
      <c r="H573" s="72">
        <f>D573/D572*100</f>
        <v>0.26453059858318356</v>
      </c>
      <c r="I573" s="72">
        <f>E573/E572*100</f>
        <v>0.10903081013601665</v>
      </c>
      <c r="J573" s="8">
        <v>0</v>
      </c>
      <c r="K573" s="8"/>
      <c r="L573" s="8">
        <f t="shared" si="160"/>
        <v>239.14787837800787</v>
      </c>
    </row>
    <row r="574" spans="1:12" s="1" customFormat="1" x14ac:dyDescent="0.2">
      <c r="A574" s="9" t="s">
        <v>11</v>
      </c>
      <c r="B574" s="7">
        <v>951772.07400000002</v>
      </c>
      <c r="C574" s="7">
        <v>1739064.355</v>
      </c>
      <c r="D574" s="7">
        <v>1129020.452</v>
      </c>
      <c r="E574" s="7">
        <v>2876904.5</v>
      </c>
      <c r="F574" s="7">
        <v>1203592.2760000001</v>
      </c>
      <c r="G574" s="7">
        <v>2899880.5049999999</v>
      </c>
      <c r="H574" s="72">
        <f>D574/D572*100</f>
        <v>99.735469313078767</v>
      </c>
      <c r="I574" s="72">
        <f>E574/E572*100</f>
        <v>99.890969155142301</v>
      </c>
      <c r="J574" s="8">
        <f t="shared" si="159"/>
        <v>118.6229857801018</v>
      </c>
      <c r="K574" s="8">
        <f t="shared" si="160"/>
        <v>93.804228766918413</v>
      </c>
      <c r="L574" s="8">
        <f t="shared" si="160"/>
        <v>99.207691318301414</v>
      </c>
    </row>
    <row r="575" spans="1:12" s="1" customFormat="1" ht="22.5" x14ac:dyDescent="0.2">
      <c r="A575" s="3" t="s">
        <v>92</v>
      </c>
      <c r="B575" s="7"/>
      <c r="C575" s="7"/>
      <c r="D575" s="7"/>
      <c r="E575" s="7"/>
      <c r="F575" s="7"/>
      <c r="G575" s="7"/>
    </row>
    <row r="576" spans="1:12" s="1" customFormat="1" x14ac:dyDescent="0.2">
      <c r="A576" s="6" t="s">
        <v>6</v>
      </c>
      <c r="B576" s="7">
        <v>357.02100000000002</v>
      </c>
      <c r="C576" s="7">
        <v>681.39099999999996</v>
      </c>
      <c r="D576" s="7">
        <v>435.24</v>
      </c>
      <c r="E576" s="7">
        <v>1116.6320000000001</v>
      </c>
      <c r="F576" s="7">
        <v>528.41800000000001</v>
      </c>
      <c r="G576" s="7">
        <v>995.83299999999997</v>
      </c>
      <c r="H576" s="72">
        <f>H577+H578</f>
        <v>100.00000000000001</v>
      </c>
      <c r="I576" s="72">
        <f>I577+I578</f>
        <v>100</v>
      </c>
      <c r="J576" s="8">
        <f t="shared" ref="J576:J581" si="161">D576/B576*100</f>
        <v>121.90879528094986</v>
      </c>
      <c r="K576" s="8">
        <f t="shared" ref="K576:L581" si="162">D576/F576*100</f>
        <v>82.366611281220543</v>
      </c>
      <c r="L576" s="8">
        <f t="shared" si="162"/>
        <v>112.13044757504522</v>
      </c>
    </row>
    <row r="577" spans="1:12" s="1" customFormat="1" x14ac:dyDescent="0.2">
      <c r="A577" s="9" t="s">
        <v>7</v>
      </c>
      <c r="B577" s="7">
        <v>20.658000000000001</v>
      </c>
      <c r="C577" s="7">
        <v>57.482999999999997</v>
      </c>
      <c r="D577" s="7">
        <v>19.257999999999999</v>
      </c>
      <c r="E577" s="7">
        <v>76.742000000000004</v>
      </c>
      <c r="F577" s="7">
        <v>28.425000000000001</v>
      </c>
      <c r="G577" s="7">
        <v>65.674999999999997</v>
      </c>
      <c r="H577" s="72">
        <f>D577/D576*100</f>
        <v>4.4246852311368432</v>
      </c>
      <c r="I577" s="72">
        <f>E577/E576*100</f>
        <v>6.8726312697468819</v>
      </c>
      <c r="J577" s="8">
        <f t="shared" si="161"/>
        <v>93.222964468970844</v>
      </c>
      <c r="K577" s="8">
        <f t="shared" si="162"/>
        <v>67.75021987686894</v>
      </c>
      <c r="L577" s="8">
        <f t="shared" si="162"/>
        <v>116.85116102017513</v>
      </c>
    </row>
    <row r="578" spans="1:12" s="1" customFormat="1" x14ac:dyDescent="0.2">
      <c r="A578" s="9" t="s">
        <v>8</v>
      </c>
      <c r="B578" s="7">
        <v>336.363</v>
      </c>
      <c r="C578" s="7">
        <v>623.90800000000002</v>
      </c>
      <c r="D578" s="7">
        <v>415.98200000000003</v>
      </c>
      <c r="E578" s="7">
        <v>1039.8900000000001</v>
      </c>
      <c r="F578" s="7">
        <v>499.99299999999999</v>
      </c>
      <c r="G578" s="7">
        <v>930.15800000000002</v>
      </c>
      <c r="H578" s="72">
        <f>D578/D576*100</f>
        <v>95.575314768863166</v>
      </c>
      <c r="I578" s="72">
        <f>E578/E576*100</f>
        <v>93.127368730253124</v>
      </c>
      <c r="J578" s="8">
        <f t="shared" si="161"/>
        <v>123.67055829565084</v>
      </c>
      <c r="K578" s="8">
        <f t="shared" si="162"/>
        <v>83.197564765906733</v>
      </c>
      <c r="L578" s="8">
        <f t="shared" si="162"/>
        <v>111.79713554041358</v>
      </c>
    </row>
    <row r="579" spans="1:12" s="1" customFormat="1" x14ac:dyDescent="0.2">
      <c r="A579" s="6" t="s">
        <v>9</v>
      </c>
      <c r="B579" s="7">
        <v>357.02100000000002</v>
      </c>
      <c r="C579" s="7">
        <v>681.39099999999996</v>
      </c>
      <c r="D579" s="7">
        <v>435.24</v>
      </c>
      <c r="E579" s="7">
        <v>1116.6320000000001</v>
      </c>
      <c r="F579" s="7">
        <v>528.41800000000001</v>
      </c>
      <c r="G579" s="7">
        <v>995.83299999999997</v>
      </c>
      <c r="H579" s="72">
        <f>H580+H581</f>
        <v>100</v>
      </c>
      <c r="I579" s="72">
        <f>I580+I581</f>
        <v>99.999999999999986</v>
      </c>
      <c r="J579" s="8">
        <f t="shared" si="161"/>
        <v>121.90879528094986</v>
      </c>
      <c r="K579" s="8">
        <f t="shared" si="162"/>
        <v>82.366611281220543</v>
      </c>
      <c r="L579" s="8">
        <f t="shared" si="162"/>
        <v>112.13044757504522</v>
      </c>
    </row>
    <row r="580" spans="1:12" s="1" customFormat="1" x14ac:dyDescent="0.2">
      <c r="A580" s="9" t="s">
        <v>10</v>
      </c>
      <c r="B580" s="7">
        <v>36.975999999999999</v>
      </c>
      <c r="C580" s="7">
        <v>54.734000000000002</v>
      </c>
      <c r="D580" s="7">
        <v>21.119</v>
      </c>
      <c r="E580" s="7">
        <v>75.852999999999994</v>
      </c>
      <c r="F580" s="7">
        <v>3.82</v>
      </c>
      <c r="G580" s="7">
        <v>6.923</v>
      </c>
      <c r="H580" s="72">
        <f>D580/D579*100</f>
        <v>4.8522654167815453</v>
      </c>
      <c r="I580" s="72">
        <f>E580/E579*100</f>
        <v>6.79301685783678</v>
      </c>
      <c r="J580" s="8">
        <f t="shared" si="161"/>
        <v>57.115426222414541</v>
      </c>
      <c r="K580" s="8"/>
      <c r="L580" s="8"/>
    </row>
    <row r="581" spans="1:12" s="1" customFormat="1" x14ac:dyDescent="0.2">
      <c r="A581" s="9" t="s">
        <v>11</v>
      </c>
      <c r="B581" s="7">
        <v>320.04500000000002</v>
      </c>
      <c r="C581" s="7">
        <v>626.65700000000004</v>
      </c>
      <c r="D581" s="7">
        <v>414.12099999999998</v>
      </c>
      <c r="E581" s="7">
        <v>1040.779</v>
      </c>
      <c r="F581" s="7">
        <v>524.59799999999996</v>
      </c>
      <c r="G581" s="7">
        <v>988.91</v>
      </c>
      <c r="H581" s="72">
        <f>D581/D579*100</f>
        <v>95.147734583218451</v>
      </c>
      <c r="I581" s="72">
        <f>E581/E579*100</f>
        <v>93.20698314216321</v>
      </c>
      <c r="J581" s="8">
        <f t="shared" si="161"/>
        <v>129.39461638207126</v>
      </c>
      <c r="K581" s="8">
        <f t="shared" si="162"/>
        <v>78.940636449243044</v>
      </c>
      <c r="L581" s="8">
        <f t="shared" si="162"/>
        <v>105.24506780192333</v>
      </c>
    </row>
    <row r="582" spans="1:12" s="1" customFormat="1" ht="33.75" x14ac:dyDescent="0.2">
      <c r="A582" s="3" t="s">
        <v>93</v>
      </c>
      <c r="B582" s="7"/>
      <c r="C582" s="7"/>
      <c r="D582" s="7"/>
      <c r="E582" s="7"/>
      <c r="F582" s="7"/>
      <c r="G582" s="7"/>
    </row>
    <row r="583" spans="1:12" s="1" customFormat="1" x14ac:dyDescent="0.2">
      <c r="A583" s="6" t="s">
        <v>6</v>
      </c>
      <c r="B583" s="7">
        <v>5933954.6320000002</v>
      </c>
      <c r="C583" s="7">
        <v>11570288.729</v>
      </c>
      <c r="D583" s="7">
        <v>4575721.3030000003</v>
      </c>
      <c r="E583" s="7">
        <v>16176860.242000001</v>
      </c>
      <c r="F583" s="7">
        <v>4865915.3839999996</v>
      </c>
      <c r="G583" s="7">
        <v>13088433.298</v>
      </c>
      <c r="H583" s="72">
        <f>H584+H585</f>
        <v>100</v>
      </c>
      <c r="I583" s="72">
        <f>I584+I585</f>
        <v>100</v>
      </c>
      <c r="J583" s="8">
        <f t="shared" ref="J583:J588" si="163">D583/B583*100</f>
        <v>77.110823839544324</v>
      </c>
      <c r="K583" s="8">
        <f t="shared" ref="K583:L588" si="164">D583/F583*100</f>
        <v>94.036187272096655</v>
      </c>
      <c r="L583" s="8">
        <f t="shared" si="164"/>
        <v>123.59661293053259</v>
      </c>
    </row>
    <row r="584" spans="1:12" s="1" customFormat="1" x14ac:dyDescent="0.2">
      <c r="A584" s="9" t="s">
        <v>7</v>
      </c>
      <c r="B584" s="7">
        <v>312368.75</v>
      </c>
      <c r="C584" s="7">
        <v>472444.83399999997</v>
      </c>
      <c r="D584" s="7">
        <v>314002.75</v>
      </c>
      <c r="E584" s="7">
        <v>786447.58400000003</v>
      </c>
      <c r="F584" s="7">
        <v>317440.08399999997</v>
      </c>
      <c r="G584" s="7">
        <v>887883.25100000005</v>
      </c>
      <c r="H584" s="72">
        <f>D584/D583*100</f>
        <v>6.8623661540340972</v>
      </c>
      <c r="I584" s="72">
        <f>E584/E583*100</f>
        <v>4.8615588701084604</v>
      </c>
      <c r="J584" s="8">
        <f t="shared" si="163"/>
        <v>100.52309970187478</v>
      </c>
      <c r="K584" s="8">
        <f t="shared" si="164"/>
        <v>98.917170775446252</v>
      </c>
      <c r="L584" s="8">
        <f t="shared" si="164"/>
        <v>88.575562509400243</v>
      </c>
    </row>
    <row r="585" spans="1:12" s="1" customFormat="1" x14ac:dyDescent="0.2">
      <c r="A585" s="9" t="s">
        <v>8</v>
      </c>
      <c r="B585" s="7">
        <v>5621585.8810000001</v>
      </c>
      <c r="C585" s="7">
        <v>11097843.895</v>
      </c>
      <c r="D585" s="7">
        <v>4261718.5530000003</v>
      </c>
      <c r="E585" s="7">
        <v>15390412.658</v>
      </c>
      <c r="F585" s="7">
        <v>4548475.3</v>
      </c>
      <c r="G585" s="7">
        <v>12200550.047</v>
      </c>
      <c r="H585" s="72">
        <f>D585/D583*100</f>
        <v>93.137633845965908</v>
      </c>
      <c r="I585" s="72">
        <f>E585/E583*100</f>
        <v>95.138441129891532</v>
      </c>
      <c r="J585" s="8">
        <f t="shared" si="163"/>
        <v>75.809898544890714</v>
      </c>
      <c r="K585" s="8">
        <f t="shared" si="164"/>
        <v>93.695541294903819</v>
      </c>
      <c r="L585" s="8">
        <f t="shared" si="164"/>
        <v>126.14523606486378</v>
      </c>
    </row>
    <row r="586" spans="1:12" s="1" customFormat="1" x14ac:dyDescent="0.2">
      <c r="A586" s="6" t="s">
        <v>9</v>
      </c>
      <c r="B586" s="7">
        <v>5933954.6320000002</v>
      </c>
      <c r="C586" s="7">
        <v>11570288.729</v>
      </c>
      <c r="D586" s="7">
        <v>4575721.3030000003</v>
      </c>
      <c r="E586" s="7">
        <v>16176860.242000001</v>
      </c>
      <c r="F586" s="7">
        <v>4865915.3839999996</v>
      </c>
      <c r="G586" s="7">
        <v>13088433.298</v>
      </c>
      <c r="H586" s="72">
        <f>H587+H588</f>
        <v>100</v>
      </c>
      <c r="I586" s="72">
        <f>I587+I588</f>
        <v>100.00000000618168</v>
      </c>
      <c r="J586" s="8">
        <f t="shared" si="163"/>
        <v>77.110823839544324</v>
      </c>
      <c r="K586" s="8">
        <f t="shared" si="164"/>
        <v>94.036187272096655</v>
      </c>
      <c r="L586" s="8">
        <f t="shared" si="164"/>
        <v>123.59661293053259</v>
      </c>
    </row>
    <row r="587" spans="1:12" s="1" customFormat="1" x14ac:dyDescent="0.2">
      <c r="A587" s="9" t="s">
        <v>10</v>
      </c>
      <c r="B587" s="7">
        <v>117345.732</v>
      </c>
      <c r="C587" s="7">
        <v>258306.77499999999</v>
      </c>
      <c r="D587" s="7">
        <v>332046.34100000001</v>
      </c>
      <c r="E587" s="7">
        <v>593149.25100000005</v>
      </c>
      <c r="F587" s="7">
        <v>25046.236000000001</v>
      </c>
      <c r="G587" s="7">
        <v>162615.576</v>
      </c>
      <c r="H587" s="72">
        <f>D587/D586*100</f>
        <v>7.2566994144136139</v>
      </c>
      <c r="I587" s="72">
        <f>E587/E586*100</f>
        <v>3.6666525031848023</v>
      </c>
      <c r="J587" s="8">
        <f t="shared" si="163"/>
        <v>282.9641396757404</v>
      </c>
      <c r="K587" s="8"/>
      <c r="L587" s="8">
        <f t="shared" si="164"/>
        <v>364.75549611557511</v>
      </c>
    </row>
    <row r="588" spans="1:12" s="1" customFormat="1" x14ac:dyDescent="0.2">
      <c r="A588" s="9" t="s">
        <v>11</v>
      </c>
      <c r="B588" s="7">
        <v>5816608.9000000004</v>
      </c>
      <c r="C588" s="7">
        <v>11311981.954</v>
      </c>
      <c r="D588" s="7">
        <v>4243674.9620000003</v>
      </c>
      <c r="E588" s="7">
        <v>15583710.992000001</v>
      </c>
      <c r="F588" s="7">
        <v>4840869.1469999999</v>
      </c>
      <c r="G588" s="7">
        <v>12925817.721999999</v>
      </c>
      <c r="H588" s="72">
        <f>D588/D586*100</f>
        <v>92.743300585586383</v>
      </c>
      <c r="I588" s="72">
        <f>E588/E586*100</f>
        <v>96.333347502996872</v>
      </c>
      <c r="J588" s="8">
        <f t="shared" si="163"/>
        <v>72.957887232198132</v>
      </c>
      <c r="K588" s="8">
        <f t="shared" si="164"/>
        <v>87.66349250794984</v>
      </c>
      <c r="L588" s="8">
        <f t="shared" si="164"/>
        <v>120.56267020906704</v>
      </c>
    </row>
    <row r="589" spans="1:12" s="1" customFormat="1" ht="33.75" x14ac:dyDescent="0.2">
      <c r="A589" s="3" t="s">
        <v>94</v>
      </c>
      <c r="B589" s="7"/>
      <c r="C589" s="7"/>
      <c r="D589" s="7"/>
      <c r="E589" s="7"/>
      <c r="F589" s="7"/>
      <c r="G589" s="7"/>
    </row>
    <row r="590" spans="1:12" s="1" customFormat="1" x14ac:dyDescent="0.2">
      <c r="A590" s="6" t="s">
        <v>6</v>
      </c>
      <c r="B590" s="7">
        <v>1533.3789999999999</v>
      </c>
      <c r="C590" s="7">
        <v>3341.221</v>
      </c>
      <c r="D590" s="7">
        <v>1474.9090000000001</v>
      </c>
      <c r="E590" s="7">
        <v>4816.13</v>
      </c>
      <c r="F590" s="7">
        <v>1664.355</v>
      </c>
      <c r="G590" s="7">
        <v>3930.7249999999999</v>
      </c>
      <c r="H590" s="72">
        <f>H591+H592</f>
        <v>100</v>
      </c>
      <c r="I590" s="72">
        <f>I591+I592</f>
        <v>100</v>
      </c>
      <c r="J590" s="8">
        <f t="shared" ref="J590:J595" si="165">D590/B590*100</f>
        <v>96.186852695908854</v>
      </c>
      <c r="K590" s="8">
        <f t="shared" ref="K590:L595" si="166">D590/F590*100</f>
        <v>88.6174524064878</v>
      </c>
      <c r="L590" s="8">
        <f t="shared" si="166"/>
        <v>122.52523389451055</v>
      </c>
    </row>
    <row r="591" spans="1:12" s="1" customFormat="1" x14ac:dyDescent="0.2">
      <c r="A591" s="9" t="s">
        <v>7</v>
      </c>
      <c r="B591" s="7">
        <v>10.94</v>
      </c>
      <c r="C591" s="7">
        <v>21.946999999999999</v>
      </c>
      <c r="D591" s="7">
        <v>10.295</v>
      </c>
      <c r="E591" s="7">
        <v>32.241999999999997</v>
      </c>
      <c r="F591" s="7">
        <v>10.047000000000001</v>
      </c>
      <c r="G591" s="7">
        <v>28.408000000000001</v>
      </c>
      <c r="H591" s="72">
        <f>D591/D590*100</f>
        <v>0.69800916531121571</v>
      </c>
      <c r="I591" s="72">
        <f>E591/E590*100</f>
        <v>0.66945867325009911</v>
      </c>
      <c r="J591" s="8">
        <f t="shared" si="165"/>
        <v>94.104204753199269</v>
      </c>
      <c r="K591" s="8">
        <f t="shared" si="166"/>
        <v>102.46839852692344</v>
      </c>
      <c r="L591" s="8">
        <f t="shared" si="166"/>
        <v>113.49619825401294</v>
      </c>
    </row>
    <row r="592" spans="1:12" s="1" customFormat="1" x14ac:dyDescent="0.2">
      <c r="A592" s="9" t="s">
        <v>8</v>
      </c>
      <c r="B592" s="7">
        <v>1522.4390000000001</v>
      </c>
      <c r="C592" s="7">
        <v>3319.2739999999999</v>
      </c>
      <c r="D592" s="7">
        <v>1464.614</v>
      </c>
      <c r="E592" s="7">
        <v>4783.8879999999999</v>
      </c>
      <c r="F592" s="7">
        <v>1654.308</v>
      </c>
      <c r="G592" s="7">
        <v>3902.317</v>
      </c>
      <c r="H592" s="72">
        <f>D592/D590*100</f>
        <v>99.30199083468878</v>
      </c>
      <c r="I592" s="72">
        <f>E592/E590*100</f>
        <v>99.330541326749895</v>
      </c>
      <c r="J592" s="8">
        <f t="shared" si="165"/>
        <v>96.201818266610346</v>
      </c>
      <c r="K592" s="8">
        <f t="shared" si="166"/>
        <v>88.533332366161559</v>
      </c>
      <c r="L592" s="8">
        <f t="shared" si="166"/>
        <v>122.59096326618261</v>
      </c>
    </row>
    <row r="593" spans="1:12" s="1" customFormat="1" x14ac:dyDescent="0.2">
      <c r="A593" s="6" t="s">
        <v>9</v>
      </c>
      <c r="B593" s="7">
        <v>1533.3789999999999</v>
      </c>
      <c r="C593" s="7">
        <v>3341.221</v>
      </c>
      <c r="D593" s="7">
        <v>1474.9090000000001</v>
      </c>
      <c r="E593" s="7">
        <v>4816.13</v>
      </c>
      <c r="F593" s="7">
        <v>1664.355</v>
      </c>
      <c r="G593" s="7">
        <v>3930.7249999999999</v>
      </c>
      <c r="H593" s="72">
        <f>H594+H595</f>
        <v>99.999999999999986</v>
      </c>
      <c r="I593" s="72">
        <f>I594+I595</f>
        <v>100.00000000000001</v>
      </c>
      <c r="J593" s="8">
        <f t="shared" si="165"/>
        <v>96.186852695908854</v>
      </c>
      <c r="K593" s="8">
        <f t="shared" si="166"/>
        <v>88.6174524064878</v>
      </c>
      <c r="L593" s="8">
        <f t="shared" si="166"/>
        <v>122.52523389451055</v>
      </c>
    </row>
    <row r="594" spans="1:12" s="1" customFormat="1" x14ac:dyDescent="0.2">
      <c r="A594" s="9" t="s">
        <v>10</v>
      </c>
      <c r="B594" s="7">
        <v>50.145000000000003</v>
      </c>
      <c r="C594" s="7">
        <v>104.55</v>
      </c>
      <c r="D594" s="7">
        <v>34.445</v>
      </c>
      <c r="E594" s="7">
        <v>138.995</v>
      </c>
      <c r="F594" s="7">
        <v>9.4220000000000006</v>
      </c>
      <c r="G594" s="7">
        <v>31.751999999999999</v>
      </c>
      <c r="H594" s="72">
        <f>D594/D593*100</f>
        <v>2.3353983194895416</v>
      </c>
      <c r="I594" s="72">
        <f>E594/E593*100</f>
        <v>2.886030900328687</v>
      </c>
      <c r="J594" s="8">
        <f t="shared" si="165"/>
        <v>68.690796689600148</v>
      </c>
      <c r="K594" s="8">
        <f t="shared" si="166"/>
        <v>365.58055614519208</v>
      </c>
      <c r="L594" s="8">
        <f t="shared" si="166"/>
        <v>437.75195263290499</v>
      </c>
    </row>
    <row r="595" spans="1:12" s="1" customFormat="1" x14ac:dyDescent="0.2">
      <c r="A595" s="9" t="s">
        <v>11</v>
      </c>
      <c r="B595" s="7">
        <v>1483.2339999999999</v>
      </c>
      <c r="C595" s="7">
        <v>3236.6709999999998</v>
      </c>
      <c r="D595" s="7">
        <v>1440.4639999999999</v>
      </c>
      <c r="E595" s="7">
        <v>4677.1350000000002</v>
      </c>
      <c r="F595" s="7">
        <v>1654.933</v>
      </c>
      <c r="G595" s="7">
        <v>3898.973</v>
      </c>
      <c r="H595" s="72">
        <f>D595/D593*100</f>
        <v>97.664601680510444</v>
      </c>
      <c r="I595" s="72">
        <f>E595/E593*100</f>
        <v>97.113969099671323</v>
      </c>
      <c r="J595" s="8">
        <f t="shared" si="165"/>
        <v>97.116436111901422</v>
      </c>
      <c r="K595" s="8">
        <f t="shared" si="166"/>
        <v>87.040623396838427</v>
      </c>
      <c r="L595" s="8">
        <f t="shared" si="166"/>
        <v>119.95812743509637</v>
      </c>
    </row>
    <row r="596" spans="1:12" s="1" customFormat="1" ht="22.5" x14ac:dyDescent="0.2">
      <c r="A596" s="3" t="s">
        <v>95</v>
      </c>
      <c r="B596" s="7"/>
      <c r="C596" s="7"/>
      <c r="D596" s="7"/>
      <c r="E596" s="7"/>
      <c r="F596" s="7"/>
      <c r="G596" s="7"/>
    </row>
    <row r="597" spans="1:12" s="1" customFormat="1" x14ac:dyDescent="0.2">
      <c r="A597" s="6" t="s">
        <v>6</v>
      </c>
      <c r="B597" s="7">
        <v>1936.942</v>
      </c>
      <c r="C597" s="7">
        <v>4083.4360000000001</v>
      </c>
      <c r="D597" s="7">
        <v>1681.5060000000001</v>
      </c>
      <c r="E597" s="7">
        <v>5764.942</v>
      </c>
      <c r="F597" s="7">
        <v>5506.9979999999996</v>
      </c>
      <c r="G597" s="7">
        <v>12575.281000000001</v>
      </c>
      <c r="H597" s="72">
        <f>H598+H599</f>
        <v>100</v>
      </c>
      <c r="I597" s="72">
        <f>I598+I599</f>
        <v>100.00001734622829</v>
      </c>
      <c r="J597" s="8">
        <f t="shared" ref="J597:J602" si="167">D597/B597*100</f>
        <v>86.812408425239369</v>
      </c>
      <c r="K597" s="8">
        <f t="shared" ref="K597:L602" si="168">D597/F597*100</f>
        <v>30.533986030138383</v>
      </c>
      <c r="L597" s="8">
        <f t="shared" si="168"/>
        <v>45.843444770737129</v>
      </c>
    </row>
    <row r="598" spans="1:12" s="1" customFormat="1" x14ac:dyDescent="0.2">
      <c r="A598" s="9" t="s">
        <v>7</v>
      </c>
      <c r="B598" s="7">
        <v>105.066</v>
      </c>
      <c r="C598" s="7">
        <v>179.19900000000001</v>
      </c>
      <c r="D598" s="7">
        <v>109.76600000000001</v>
      </c>
      <c r="E598" s="7">
        <v>288.96499999999997</v>
      </c>
      <c r="F598" s="7">
        <v>106.033</v>
      </c>
      <c r="G598" s="7">
        <v>350.39800000000002</v>
      </c>
      <c r="H598" s="72">
        <f>D598/D597*100</f>
        <v>6.527838735038709</v>
      </c>
      <c r="I598" s="72">
        <f>E598/E597*100</f>
        <v>5.0124528572880696</v>
      </c>
      <c r="J598" s="8">
        <f t="shared" si="167"/>
        <v>104.47337863818933</v>
      </c>
      <c r="K598" s="8">
        <f t="shared" si="168"/>
        <v>103.52060207671197</v>
      </c>
      <c r="L598" s="8">
        <f t="shared" si="168"/>
        <v>82.467651071067749</v>
      </c>
    </row>
    <row r="599" spans="1:12" s="1" customFormat="1" x14ac:dyDescent="0.2">
      <c r="A599" s="9" t="s">
        <v>8</v>
      </c>
      <c r="B599" s="7">
        <v>1831.876</v>
      </c>
      <c r="C599" s="7">
        <v>3904.2379999999998</v>
      </c>
      <c r="D599" s="7">
        <v>1571.74</v>
      </c>
      <c r="E599" s="7">
        <v>5475.9780000000001</v>
      </c>
      <c r="F599" s="7">
        <v>5400.9650000000001</v>
      </c>
      <c r="G599" s="7">
        <v>12224.883</v>
      </c>
      <c r="H599" s="72">
        <f>D599/D597*100</f>
        <v>93.472161264961287</v>
      </c>
      <c r="I599" s="72">
        <f>E599/E597*100</f>
        <v>94.987564488940222</v>
      </c>
      <c r="J599" s="8">
        <f t="shared" si="167"/>
        <v>85.799475510351144</v>
      </c>
      <c r="K599" s="8">
        <f t="shared" si="168"/>
        <v>29.101095822690944</v>
      </c>
      <c r="L599" s="8">
        <f t="shared" si="168"/>
        <v>44.793704774107042</v>
      </c>
    </row>
    <row r="600" spans="1:12" s="1" customFormat="1" x14ac:dyDescent="0.2">
      <c r="A600" s="6" t="s">
        <v>9</v>
      </c>
      <c r="B600" s="7">
        <v>1936.942</v>
      </c>
      <c r="C600" s="7">
        <v>4083.4360000000001</v>
      </c>
      <c r="D600" s="7">
        <v>1681.5060000000001</v>
      </c>
      <c r="E600" s="7">
        <v>5764.942</v>
      </c>
      <c r="F600" s="7">
        <v>5506.9979999999996</v>
      </c>
      <c r="G600" s="7">
        <v>12575.281000000001</v>
      </c>
      <c r="H600" s="72">
        <f>H601+H602</f>
        <v>100</v>
      </c>
      <c r="I600" s="72">
        <f>I601+I602</f>
        <v>100</v>
      </c>
      <c r="J600" s="8">
        <f t="shared" si="167"/>
        <v>86.812408425239369</v>
      </c>
      <c r="K600" s="8">
        <f t="shared" si="168"/>
        <v>30.533986030138383</v>
      </c>
      <c r="L600" s="8">
        <f t="shared" si="168"/>
        <v>45.843444770737129</v>
      </c>
    </row>
    <row r="601" spans="1:12" s="1" customFormat="1" x14ac:dyDescent="0.2">
      <c r="A601" s="9" t="s">
        <v>10</v>
      </c>
      <c r="B601" s="7">
        <v>58.732999999999997</v>
      </c>
      <c r="C601" s="7">
        <v>162.46</v>
      </c>
      <c r="D601" s="7">
        <v>48.661000000000001</v>
      </c>
      <c r="E601" s="7">
        <v>211.12100000000001</v>
      </c>
      <c r="F601" s="7">
        <v>37.133000000000003</v>
      </c>
      <c r="G601" s="7">
        <v>65.760999999999996</v>
      </c>
      <c r="H601" s="72">
        <f>D601/D600*100</f>
        <v>2.8938939260401093</v>
      </c>
      <c r="I601" s="72">
        <f>E601/E600*100</f>
        <v>3.6621530624245655</v>
      </c>
      <c r="J601" s="8">
        <f t="shared" si="167"/>
        <v>82.851208009126054</v>
      </c>
      <c r="K601" s="8">
        <f t="shared" si="168"/>
        <v>131.04516198529609</v>
      </c>
      <c r="L601" s="8">
        <f t="shared" si="168"/>
        <v>321.04286735299041</v>
      </c>
    </row>
    <row r="602" spans="1:12" s="1" customFormat="1" x14ac:dyDescent="0.2">
      <c r="A602" s="9" t="s">
        <v>11</v>
      </c>
      <c r="B602" s="7">
        <v>1878.2090000000001</v>
      </c>
      <c r="C602" s="7">
        <v>3920.9760000000001</v>
      </c>
      <c r="D602" s="7">
        <v>1632.845</v>
      </c>
      <c r="E602" s="7">
        <v>5553.8209999999999</v>
      </c>
      <c r="F602" s="7">
        <v>5469.8649999999998</v>
      </c>
      <c r="G602" s="7">
        <v>12509.52</v>
      </c>
      <c r="H602" s="72">
        <f>D602/D600*100</f>
        <v>97.106106073959893</v>
      </c>
      <c r="I602" s="72">
        <f>E602/E600*100</f>
        <v>96.337846937575435</v>
      </c>
      <c r="J602" s="8">
        <f t="shared" si="167"/>
        <v>86.936278124532464</v>
      </c>
      <c r="K602" s="8">
        <f t="shared" si="168"/>
        <v>29.851650817707569</v>
      </c>
      <c r="L602" s="8">
        <f t="shared" si="168"/>
        <v>44.396755431063703</v>
      </c>
    </row>
    <row r="603" spans="1:12" s="1" customFormat="1" ht="45" x14ac:dyDescent="0.2">
      <c r="A603" s="3" t="s">
        <v>96</v>
      </c>
      <c r="B603" s="7"/>
      <c r="C603" s="7"/>
      <c r="D603" s="7"/>
      <c r="E603" s="7"/>
      <c r="F603" s="7"/>
      <c r="G603" s="7"/>
    </row>
    <row r="604" spans="1:12" s="1" customFormat="1" x14ac:dyDescent="0.2">
      <c r="A604" s="6" t="s">
        <v>6</v>
      </c>
      <c r="B604" s="7">
        <v>43.823</v>
      </c>
      <c r="C604" s="7">
        <v>83.254000000000005</v>
      </c>
      <c r="D604" s="7">
        <v>57.008000000000003</v>
      </c>
      <c r="E604" s="7">
        <v>140.262</v>
      </c>
      <c r="F604" s="7">
        <v>67.447999999999993</v>
      </c>
      <c r="G604" s="7">
        <v>144.55199999999999</v>
      </c>
      <c r="H604" s="72">
        <f>H605+H606</f>
        <v>100</v>
      </c>
      <c r="I604" s="72">
        <f>I605+I606</f>
        <v>100</v>
      </c>
      <c r="J604" s="8">
        <f t="shared" ref="J604:J609" si="169">D604/B604*100</f>
        <v>130.08694064760516</v>
      </c>
      <c r="K604" s="8">
        <f t="shared" ref="K604:L609" si="170">D604/F604*100</f>
        <v>84.521409085517746</v>
      </c>
      <c r="L604" s="8">
        <f t="shared" si="170"/>
        <v>97.032209862194932</v>
      </c>
    </row>
    <row r="605" spans="1:12" s="1" customFormat="1" x14ac:dyDescent="0.2">
      <c r="A605" s="9" t="s">
        <v>7</v>
      </c>
      <c r="B605" s="7">
        <v>16.771999999999998</v>
      </c>
      <c r="C605" s="7">
        <v>33.478000000000002</v>
      </c>
      <c r="D605" s="7">
        <v>17.172000000000001</v>
      </c>
      <c r="E605" s="7">
        <v>50.65</v>
      </c>
      <c r="F605" s="7">
        <v>17.306000000000001</v>
      </c>
      <c r="G605" s="7">
        <v>47.216999999999999</v>
      </c>
      <c r="H605" s="72">
        <f>D605/D604*100</f>
        <v>30.122088127982039</v>
      </c>
      <c r="I605" s="72">
        <f>E605/E604*100</f>
        <v>36.110992285865024</v>
      </c>
      <c r="J605" s="8">
        <f t="shared" si="169"/>
        <v>102.38492725971859</v>
      </c>
      <c r="K605" s="8">
        <f t="shared" si="170"/>
        <v>99.225702068646711</v>
      </c>
      <c r="L605" s="8">
        <f t="shared" si="170"/>
        <v>107.27068640532012</v>
      </c>
    </row>
    <row r="606" spans="1:12" s="1" customFormat="1" x14ac:dyDescent="0.2">
      <c r="A606" s="9" t="s">
        <v>8</v>
      </c>
      <c r="B606" s="7">
        <v>27.050999999999998</v>
      </c>
      <c r="C606" s="7">
        <v>49.776000000000003</v>
      </c>
      <c r="D606" s="7">
        <v>39.835999999999999</v>
      </c>
      <c r="E606" s="7">
        <v>89.611999999999995</v>
      </c>
      <c r="F606" s="7">
        <v>50.143000000000001</v>
      </c>
      <c r="G606" s="7">
        <v>97.334999999999994</v>
      </c>
      <c r="H606" s="72">
        <f>D606/D604*100</f>
        <v>69.877911872017961</v>
      </c>
      <c r="I606" s="72">
        <f>E606/E604*100</f>
        <v>63.889007714134969</v>
      </c>
      <c r="J606" s="8">
        <f t="shared" si="169"/>
        <v>147.2625780932313</v>
      </c>
      <c r="K606" s="8">
        <f t="shared" si="170"/>
        <v>79.444787906587152</v>
      </c>
      <c r="L606" s="8">
        <f t="shared" si="170"/>
        <v>92.065546822828381</v>
      </c>
    </row>
    <row r="607" spans="1:12" s="1" customFormat="1" x14ac:dyDescent="0.2">
      <c r="A607" s="6" t="s">
        <v>9</v>
      </c>
      <c r="B607" s="7">
        <v>43.823</v>
      </c>
      <c r="C607" s="7">
        <v>83.254000000000005</v>
      </c>
      <c r="D607" s="7">
        <v>57.008000000000003</v>
      </c>
      <c r="E607" s="7">
        <v>140.262</v>
      </c>
      <c r="F607" s="7">
        <v>67.447999999999993</v>
      </c>
      <c r="G607" s="7">
        <v>144.55199999999999</v>
      </c>
      <c r="H607" s="72">
        <f>H608+H609</f>
        <v>100</v>
      </c>
      <c r="I607" s="72">
        <f>I608+I609</f>
        <v>100</v>
      </c>
      <c r="J607" s="8">
        <f t="shared" si="169"/>
        <v>130.08694064760516</v>
      </c>
      <c r="K607" s="8">
        <f t="shared" si="170"/>
        <v>84.521409085517746</v>
      </c>
      <c r="L607" s="8">
        <f t="shared" si="170"/>
        <v>97.032209862194932</v>
      </c>
    </row>
    <row r="608" spans="1:12" s="1" customFormat="1" x14ac:dyDescent="0.2">
      <c r="A608" s="9" t="s">
        <v>10</v>
      </c>
      <c r="B608" s="7">
        <v>0.03</v>
      </c>
      <c r="C608" s="7">
        <v>0.03</v>
      </c>
      <c r="D608" s="7">
        <v>0</v>
      </c>
      <c r="E608" s="7">
        <v>0.03</v>
      </c>
      <c r="F608" s="7">
        <v>0</v>
      </c>
      <c r="G608" s="7">
        <v>0</v>
      </c>
      <c r="H608" s="72">
        <f>D608/D607*100</f>
        <v>0</v>
      </c>
      <c r="I608" s="72">
        <f>E608/E607*100</f>
        <v>2.1388544295675237E-2</v>
      </c>
      <c r="J608" s="8">
        <f t="shared" si="169"/>
        <v>0</v>
      </c>
      <c r="K608" s="8">
        <v>0</v>
      </c>
      <c r="L608" s="8">
        <v>0</v>
      </c>
    </row>
    <row r="609" spans="1:12" s="1" customFormat="1" x14ac:dyDescent="0.2">
      <c r="A609" s="9" t="s">
        <v>11</v>
      </c>
      <c r="B609" s="7">
        <v>43.792999999999999</v>
      </c>
      <c r="C609" s="7">
        <v>83.224000000000004</v>
      </c>
      <c r="D609" s="7">
        <v>57.008000000000003</v>
      </c>
      <c r="E609" s="7">
        <v>140.232</v>
      </c>
      <c r="F609" s="7">
        <v>67.447999999999993</v>
      </c>
      <c r="G609" s="7">
        <v>144.55199999999999</v>
      </c>
      <c r="H609" s="72">
        <f>D609/D607*100</f>
        <v>100</v>
      </c>
      <c r="I609" s="72">
        <f>E609/E607*100</f>
        <v>99.978611455704325</v>
      </c>
      <c r="J609" s="8">
        <f t="shared" si="169"/>
        <v>130.17605553398946</v>
      </c>
      <c r="K609" s="8">
        <f t="shared" si="170"/>
        <v>84.521409085517746</v>
      </c>
      <c r="L609" s="8">
        <f t="shared" si="170"/>
        <v>97.011456085007481</v>
      </c>
    </row>
    <row r="610" spans="1:12" s="1" customFormat="1" ht="22.5" x14ac:dyDescent="0.2">
      <c r="A610" s="3" t="s">
        <v>97</v>
      </c>
      <c r="B610" s="7"/>
      <c r="C610" s="7"/>
      <c r="D610" s="7"/>
      <c r="E610" s="7"/>
      <c r="F610" s="7"/>
      <c r="G610" s="7"/>
    </row>
    <row r="611" spans="1:12" s="1" customFormat="1" x14ac:dyDescent="0.2">
      <c r="A611" s="6" t="s">
        <v>6</v>
      </c>
      <c r="B611" s="7">
        <v>112624</v>
      </c>
      <c r="C611" s="7">
        <v>242085</v>
      </c>
      <c r="D611" s="7">
        <v>1081489.5</v>
      </c>
      <c r="E611" s="7">
        <v>1093799.5</v>
      </c>
      <c r="F611" s="7">
        <v>91099.6</v>
      </c>
      <c r="G611" s="7">
        <v>381382.1</v>
      </c>
      <c r="H611" s="72">
        <f>H612+H613+H614</f>
        <v>100</v>
      </c>
      <c r="I611" s="72">
        <f>I612+I613+I614</f>
        <v>100</v>
      </c>
      <c r="J611" s="8"/>
      <c r="K611" s="8"/>
      <c r="L611" s="8">
        <f t="shared" ref="K611:L617" si="171">E611/G611*100</f>
        <v>286.79885605538385</v>
      </c>
    </row>
    <row r="612" spans="1:12" s="1" customFormat="1" x14ac:dyDescent="0.2">
      <c r="A612" s="9" t="s">
        <v>7</v>
      </c>
      <c r="B612" s="7">
        <v>9800</v>
      </c>
      <c r="C612" s="7">
        <v>21700</v>
      </c>
      <c r="D612" s="7">
        <v>16100</v>
      </c>
      <c r="E612" s="7">
        <v>37800</v>
      </c>
      <c r="F612" s="7">
        <v>8500</v>
      </c>
      <c r="G612" s="7">
        <v>26300</v>
      </c>
      <c r="H612" s="72">
        <f>D612/D611*100</f>
        <v>1.4886875924361724</v>
      </c>
      <c r="I612" s="72">
        <f>E612/E611*100</f>
        <v>3.4558435983925757</v>
      </c>
      <c r="J612" s="8">
        <f t="shared" ref="J612:J617" si="172">D612/B612*100</f>
        <v>164.28571428571428</v>
      </c>
      <c r="K612" s="8">
        <f t="shared" si="171"/>
        <v>189.41176470588235</v>
      </c>
      <c r="L612" s="8">
        <f t="shared" si="171"/>
        <v>143.72623574144487</v>
      </c>
    </row>
    <row r="613" spans="1:12" s="1" customFormat="1" x14ac:dyDescent="0.2">
      <c r="A613" s="9" t="s">
        <v>8</v>
      </c>
      <c r="B613" s="7">
        <v>102824</v>
      </c>
      <c r="C613" s="7">
        <v>220385</v>
      </c>
      <c r="D613" s="7">
        <v>246822.5</v>
      </c>
      <c r="E613" s="7">
        <v>467207.5</v>
      </c>
      <c r="F613" s="7">
        <v>82599.600000000006</v>
      </c>
      <c r="G613" s="7">
        <v>355082.1</v>
      </c>
      <c r="H613" s="72">
        <f>D613/D611*100</f>
        <v>22.822459210191131</v>
      </c>
      <c r="I613" s="72">
        <f>E613/E611*100</f>
        <v>42.714181163915327</v>
      </c>
      <c r="J613" s="8">
        <f t="shared" si="172"/>
        <v>240.04366684820667</v>
      </c>
      <c r="K613" s="8">
        <f t="shared" si="171"/>
        <v>298.81803301710903</v>
      </c>
      <c r="L613" s="8">
        <f t="shared" si="171"/>
        <v>131.57731690783626</v>
      </c>
    </row>
    <row r="614" spans="1:12" s="1" customFormat="1" x14ac:dyDescent="0.2">
      <c r="A614" s="9" t="s">
        <v>124</v>
      </c>
      <c r="B614" s="7">
        <v>0</v>
      </c>
      <c r="C614" s="7">
        <v>0</v>
      </c>
      <c r="D614" s="7">
        <v>818567</v>
      </c>
      <c r="E614" s="7">
        <v>588792</v>
      </c>
      <c r="F614" s="7">
        <v>0</v>
      </c>
      <c r="G614" s="7">
        <v>0</v>
      </c>
      <c r="H614" s="72">
        <f>D614/D611*100</f>
        <v>75.688853197372694</v>
      </c>
      <c r="I614" s="72">
        <f>E614/E611*100</f>
        <v>53.829975237692096</v>
      </c>
      <c r="J614" s="8">
        <v>0</v>
      </c>
      <c r="K614" s="8">
        <v>0</v>
      </c>
      <c r="L614" s="8">
        <v>0</v>
      </c>
    </row>
    <row r="615" spans="1:12" s="1" customFormat="1" x14ac:dyDescent="0.2">
      <c r="A615" s="6" t="s">
        <v>9</v>
      </c>
      <c r="B615" s="7">
        <v>112624</v>
      </c>
      <c r="C615" s="7">
        <v>242085</v>
      </c>
      <c r="D615" s="7">
        <v>1081489.5</v>
      </c>
      <c r="E615" s="7">
        <v>1093799.5</v>
      </c>
      <c r="F615" s="7">
        <v>91099.6</v>
      </c>
      <c r="G615" s="7">
        <v>381382.1</v>
      </c>
      <c r="H615" s="72">
        <f>H616+H617</f>
        <v>100</v>
      </c>
      <c r="I615" s="72">
        <f>I616+I617</f>
        <v>100</v>
      </c>
      <c r="J615" s="8"/>
      <c r="K615" s="8"/>
      <c r="L615" s="8">
        <f t="shared" si="171"/>
        <v>286.79885605538385</v>
      </c>
    </row>
    <row r="616" spans="1:12" s="1" customFormat="1" x14ac:dyDescent="0.2">
      <c r="A616" s="9" t="s">
        <v>10</v>
      </c>
      <c r="B616" s="7">
        <v>7049.3</v>
      </c>
      <c r="C616" s="7">
        <v>12310</v>
      </c>
      <c r="D616" s="7">
        <v>1081489.5</v>
      </c>
      <c r="E616" s="7">
        <v>1093799.5</v>
      </c>
      <c r="F616" s="7">
        <v>2031.1</v>
      </c>
      <c r="G616" s="7">
        <v>2979.8</v>
      </c>
      <c r="H616" s="72">
        <f>D616/D615*100</f>
        <v>100</v>
      </c>
      <c r="I616" s="72">
        <f>E616/E615*100</f>
        <v>100</v>
      </c>
      <c r="J616" s="8"/>
      <c r="K616" s="8"/>
      <c r="L616" s="8"/>
    </row>
    <row r="617" spans="1:12" s="1" customFormat="1" x14ac:dyDescent="0.2">
      <c r="A617" s="9" t="s">
        <v>11</v>
      </c>
      <c r="B617" s="7">
        <v>105574.7</v>
      </c>
      <c r="C617" s="7">
        <v>229775</v>
      </c>
      <c r="D617" s="7">
        <v>0</v>
      </c>
      <c r="E617" s="7">
        <v>0</v>
      </c>
      <c r="F617" s="7">
        <v>89068.5</v>
      </c>
      <c r="G617" s="7">
        <v>378402.3</v>
      </c>
      <c r="H617" s="72">
        <f>D617/D615*100</f>
        <v>0</v>
      </c>
      <c r="I617" s="72">
        <f>E617/E615*100</f>
        <v>0</v>
      </c>
      <c r="J617" s="8">
        <f t="shared" si="172"/>
        <v>0</v>
      </c>
      <c r="K617" s="8">
        <f t="shared" si="171"/>
        <v>0</v>
      </c>
      <c r="L617" s="8">
        <f t="shared" si="171"/>
        <v>0</v>
      </c>
    </row>
    <row r="618" spans="1:12" s="1" customFormat="1" ht="22.5" x14ac:dyDescent="0.2">
      <c r="A618" s="3" t="s">
        <v>98</v>
      </c>
      <c r="B618" s="7"/>
      <c r="C618" s="7"/>
      <c r="D618" s="7"/>
      <c r="E618" s="7"/>
      <c r="F618" s="7"/>
      <c r="G618" s="7"/>
    </row>
    <row r="619" spans="1:12" s="1" customFormat="1" x14ac:dyDescent="0.2">
      <c r="A619" s="6" t="s">
        <v>6</v>
      </c>
      <c r="B619" s="7">
        <v>2772.1860000000001</v>
      </c>
      <c r="C619" s="7">
        <v>4761.4070000000002</v>
      </c>
      <c r="D619" s="7">
        <v>2980.0889999999999</v>
      </c>
      <c r="E619" s="7">
        <v>7741.4949999999999</v>
      </c>
      <c r="F619" s="7">
        <v>2700.9059999999999</v>
      </c>
      <c r="G619" s="7">
        <v>6926.2830000000004</v>
      </c>
      <c r="H619" s="72">
        <f>H620+H621</f>
        <v>100</v>
      </c>
      <c r="I619" s="72">
        <f>I620+I621</f>
        <v>100</v>
      </c>
      <c r="J619" s="8">
        <f t="shared" ref="J619:J624" si="173">D619/B619*100</f>
        <v>107.49960500485898</v>
      </c>
      <c r="K619" s="8">
        <f t="shared" ref="K619:L624" si="174">D619/F619*100</f>
        <v>110.33664259326315</v>
      </c>
      <c r="L619" s="8">
        <f t="shared" si="174"/>
        <v>111.76983383439574</v>
      </c>
    </row>
    <row r="620" spans="1:12" s="1" customFormat="1" x14ac:dyDescent="0.2">
      <c r="A620" s="9" t="s">
        <v>7</v>
      </c>
      <c r="B620" s="7">
        <v>0</v>
      </c>
      <c r="C620" s="7">
        <v>0</v>
      </c>
      <c r="D620" s="7">
        <v>0</v>
      </c>
      <c r="E620" s="7">
        <v>0</v>
      </c>
      <c r="F620" s="7">
        <v>0</v>
      </c>
      <c r="G620" s="7">
        <v>0</v>
      </c>
      <c r="H620" s="72">
        <f>D620/D619*100</f>
        <v>0</v>
      </c>
      <c r="I620" s="72">
        <f>E620/E619*100</f>
        <v>0</v>
      </c>
      <c r="J620" s="8">
        <v>0</v>
      </c>
      <c r="K620" s="8">
        <v>0</v>
      </c>
      <c r="L620" s="8">
        <v>0</v>
      </c>
    </row>
    <row r="621" spans="1:12" s="1" customFormat="1" x14ac:dyDescent="0.2">
      <c r="A621" s="9" t="s">
        <v>8</v>
      </c>
      <c r="B621" s="7">
        <v>2772.1860000000001</v>
      </c>
      <c r="C621" s="7">
        <v>4761.4070000000002</v>
      </c>
      <c r="D621" s="7">
        <v>2980.0889999999999</v>
      </c>
      <c r="E621" s="7">
        <v>7741.4949999999999</v>
      </c>
      <c r="F621" s="7">
        <v>2700.9059999999999</v>
      </c>
      <c r="G621" s="7">
        <v>6926.2830000000004</v>
      </c>
      <c r="H621" s="72">
        <f>D621/D619*100</f>
        <v>100</v>
      </c>
      <c r="I621" s="72">
        <f>E621/E619*100</f>
        <v>100</v>
      </c>
      <c r="J621" s="8">
        <f t="shared" si="173"/>
        <v>107.49960500485898</v>
      </c>
      <c r="K621" s="8">
        <f t="shared" si="174"/>
        <v>110.33664259326315</v>
      </c>
      <c r="L621" s="8">
        <f t="shared" si="174"/>
        <v>111.76983383439574</v>
      </c>
    </row>
    <row r="622" spans="1:12" s="1" customFormat="1" x14ac:dyDescent="0.2">
      <c r="A622" s="6" t="s">
        <v>9</v>
      </c>
      <c r="B622" s="7">
        <v>2772.1860000000001</v>
      </c>
      <c r="C622" s="7">
        <v>4761.4070000000002</v>
      </c>
      <c r="D622" s="7">
        <v>2980.0889999999999</v>
      </c>
      <c r="E622" s="7">
        <v>7741.4949999999999</v>
      </c>
      <c r="F622" s="7">
        <v>2700.9059999999999</v>
      </c>
      <c r="G622" s="7">
        <v>6926.2830000000004</v>
      </c>
      <c r="H622" s="72">
        <f>H623+H624</f>
        <v>100</v>
      </c>
      <c r="I622" s="72">
        <f>I623+I624</f>
        <v>100.00001291740162</v>
      </c>
      <c r="J622" s="8">
        <f t="shared" si="173"/>
        <v>107.49960500485898</v>
      </c>
      <c r="K622" s="8">
        <f t="shared" si="174"/>
        <v>110.33664259326315</v>
      </c>
      <c r="L622" s="8">
        <f t="shared" si="174"/>
        <v>111.76983383439574</v>
      </c>
    </row>
    <row r="623" spans="1:12" s="1" customFormat="1" x14ac:dyDescent="0.2">
      <c r="A623" s="9" t="s">
        <v>10</v>
      </c>
      <c r="B623" s="7">
        <v>305.06799999999998</v>
      </c>
      <c r="C623" s="7">
        <v>539.73</v>
      </c>
      <c r="D623" s="7">
        <v>137.941</v>
      </c>
      <c r="E623" s="7">
        <v>677.67100000000005</v>
      </c>
      <c r="F623" s="7">
        <v>81.858000000000004</v>
      </c>
      <c r="G623" s="7">
        <v>115.773</v>
      </c>
      <c r="H623" s="72">
        <f>D623/D622*100</f>
        <v>4.6287543761276932</v>
      </c>
      <c r="I623" s="72">
        <f>E623/E622*100</f>
        <v>8.7537484684805733</v>
      </c>
      <c r="J623" s="8">
        <f t="shared" si="173"/>
        <v>45.216476326589486</v>
      </c>
      <c r="K623" s="8">
        <f t="shared" si="174"/>
        <v>168.51254611644555</v>
      </c>
      <c r="L623" s="8"/>
    </row>
    <row r="624" spans="1:12" s="1" customFormat="1" x14ac:dyDescent="0.2">
      <c r="A624" s="9" t="s">
        <v>11</v>
      </c>
      <c r="B624" s="7">
        <v>2467.1179999999999</v>
      </c>
      <c r="C624" s="7">
        <v>4221.6769999999997</v>
      </c>
      <c r="D624" s="7">
        <v>2842.1480000000001</v>
      </c>
      <c r="E624" s="7">
        <v>7063.8249999999998</v>
      </c>
      <c r="F624" s="7">
        <v>2619.047</v>
      </c>
      <c r="G624" s="7">
        <v>6810.51</v>
      </c>
      <c r="H624" s="72">
        <f>D624/D622*100</f>
        <v>95.371245623872312</v>
      </c>
      <c r="I624" s="72">
        <f>E624/E622*100</f>
        <v>91.246264448921039</v>
      </c>
      <c r="J624" s="8">
        <f t="shared" si="173"/>
        <v>115.20113752159402</v>
      </c>
      <c r="K624" s="8">
        <f t="shared" si="174"/>
        <v>108.51840383162272</v>
      </c>
      <c r="L624" s="8">
        <f t="shared" si="174"/>
        <v>103.71947181635441</v>
      </c>
    </row>
    <row r="625" spans="1:12" s="1" customFormat="1" ht="22.5" x14ac:dyDescent="0.2">
      <c r="A625" s="3" t="s">
        <v>99</v>
      </c>
      <c r="B625" s="7"/>
      <c r="C625" s="7"/>
      <c r="D625" s="7"/>
      <c r="E625" s="7"/>
      <c r="F625" s="7"/>
      <c r="G625" s="7"/>
    </row>
    <row r="626" spans="1:12" s="1" customFormat="1" x14ac:dyDescent="0.2">
      <c r="A626" s="6" t="s">
        <v>6</v>
      </c>
      <c r="B626" s="7">
        <v>1130677.6200000001</v>
      </c>
      <c r="C626" s="7">
        <v>1940548.2830000001</v>
      </c>
      <c r="D626" s="7">
        <v>1847991.7379999999</v>
      </c>
      <c r="E626" s="7">
        <v>3802389.3280000002</v>
      </c>
      <c r="F626" s="7">
        <v>1664583.7120000001</v>
      </c>
      <c r="G626" s="7">
        <v>4083946.139</v>
      </c>
      <c r="H626" s="72">
        <f>H627+H628</f>
        <v>100</v>
      </c>
      <c r="I626" s="72">
        <f>I627+I628</f>
        <v>100</v>
      </c>
      <c r="J626" s="8">
        <f t="shared" ref="J626:J631" si="175">D626/B626*100</f>
        <v>163.44108217159189</v>
      </c>
      <c r="K626" s="8">
        <f t="shared" ref="K626:L631" si="176">D626/F626*100</f>
        <v>111.01825187149252</v>
      </c>
      <c r="L626" s="8">
        <f t="shared" si="176"/>
        <v>93.105765810394786</v>
      </c>
    </row>
    <row r="627" spans="1:12" s="1" customFormat="1" x14ac:dyDescent="0.2">
      <c r="A627" s="9" t="s">
        <v>7</v>
      </c>
      <c r="B627" s="7">
        <v>169597.33300000001</v>
      </c>
      <c r="C627" s="7">
        <v>195635.33300000001</v>
      </c>
      <c r="D627" s="7">
        <v>169597.33300000001</v>
      </c>
      <c r="E627" s="7">
        <v>365232.66700000002</v>
      </c>
      <c r="F627" s="7">
        <v>26038</v>
      </c>
      <c r="G627" s="7">
        <v>78114</v>
      </c>
      <c r="H627" s="72">
        <f>D627/D626*100</f>
        <v>9.1773858893734968</v>
      </c>
      <c r="I627" s="72">
        <f>E627/E626*100</f>
        <v>9.605346414963428</v>
      </c>
      <c r="J627" s="8">
        <f t="shared" si="175"/>
        <v>100</v>
      </c>
      <c r="K627" s="8"/>
      <c r="L627" s="8">
        <f t="shared" si="176"/>
        <v>467.56364672145844</v>
      </c>
    </row>
    <row r="628" spans="1:12" s="1" customFormat="1" x14ac:dyDescent="0.2">
      <c r="A628" s="9" t="s">
        <v>8</v>
      </c>
      <c r="B628" s="7">
        <v>961080.28599999996</v>
      </c>
      <c r="C628" s="7">
        <v>1744912.95</v>
      </c>
      <c r="D628" s="7">
        <v>1678394.405</v>
      </c>
      <c r="E628" s="7">
        <v>3437156.6609999998</v>
      </c>
      <c r="F628" s="7">
        <v>1638545.7120000001</v>
      </c>
      <c r="G628" s="7">
        <v>4005832.139</v>
      </c>
      <c r="H628" s="72">
        <f>D628/D626*100</f>
        <v>90.822614110626503</v>
      </c>
      <c r="I628" s="72">
        <f>E628/E626*100</f>
        <v>90.394653585036565</v>
      </c>
      <c r="J628" s="8">
        <f t="shared" si="175"/>
        <v>174.63623273196555</v>
      </c>
      <c r="K628" s="8">
        <f t="shared" si="176"/>
        <v>102.43195491637283</v>
      </c>
      <c r="L628" s="8">
        <f t="shared" si="176"/>
        <v>85.80381158602512</v>
      </c>
    </row>
    <row r="629" spans="1:12" s="1" customFormat="1" x14ac:dyDescent="0.2">
      <c r="A629" s="6" t="s">
        <v>9</v>
      </c>
      <c r="B629" s="7">
        <v>1130677.6200000001</v>
      </c>
      <c r="C629" s="7">
        <v>1940548.2830000001</v>
      </c>
      <c r="D629" s="7">
        <v>1847991.7379999999</v>
      </c>
      <c r="E629" s="7">
        <v>3802389.3280000002</v>
      </c>
      <c r="F629" s="7">
        <v>1664583.7120000001</v>
      </c>
      <c r="G629" s="7">
        <v>4083946.139</v>
      </c>
      <c r="H629" s="72">
        <f>H630+H631</f>
        <v>100</v>
      </c>
      <c r="I629" s="72">
        <f>I630+I631</f>
        <v>100.00000002629925</v>
      </c>
      <c r="J629" s="8">
        <f t="shared" si="175"/>
        <v>163.44108217159189</v>
      </c>
      <c r="K629" s="8">
        <f t="shared" si="176"/>
        <v>111.01825187149252</v>
      </c>
      <c r="L629" s="8">
        <f t="shared" si="176"/>
        <v>93.105765810394786</v>
      </c>
    </row>
    <row r="630" spans="1:12" s="1" customFormat="1" x14ac:dyDescent="0.2">
      <c r="A630" s="9" t="s">
        <v>10</v>
      </c>
      <c r="B630" s="7">
        <v>301717.02299999999</v>
      </c>
      <c r="C630" s="7">
        <v>433781.92099999997</v>
      </c>
      <c r="D630" s="7">
        <v>246678.67</v>
      </c>
      <c r="E630" s="7">
        <v>682381.28799999994</v>
      </c>
      <c r="F630" s="7">
        <v>107574.942</v>
      </c>
      <c r="G630" s="7">
        <v>286469.522</v>
      </c>
      <c r="H630" s="72">
        <f>D630/D629*100</f>
        <v>13.348472556861616</v>
      </c>
      <c r="I630" s="72">
        <f>E630/E629*100</f>
        <v>17.946118325524605</v>
      </c>
      <c r="J630" s="8">
        <f t="shared" si="175"/>
        <v>81.758287135161083</v>
      </c>
      <c r="K630" s="8">
        <f t="shared" si="176"/>
        <v>229.3086711587537</v>
      </c>
      <c r="L630" s="8">
        <f t="shared" si="176"/>
        <v>238.20380026326151</v>
      </c>
    </row>
    <row r="631" spans="1:12" s="1" customFormat="1" x14ac:dyDescent="0.2">
      <c r="A631" s="9" t="s">
        <v>11</v>
      </c>
      <c r="B631" s="7">
        <v>828960.59699999995</v>
      </c>
      <c r="C631" s="7">
        <v>1506766.362</v>
      </c>
      <c r="D631" s="7">
        <v>1601313.068</v>
      </c>
      <c r="E631" s="7">
        <v>3120008.0410000002</v>
      </c>
      <c r="F631" s="7">
        <v>1557008.7690000001</v>
      </c>
      <c r="G631" s="7">
        <v>3797476.6170000001</v>
      </c>
      <c r="H631" s="72">
        <f>D631/D629*100</f>
        <v>86.651527443138392</v>
      </c>
      <c r="I631" s="72">
        <f>E631/E629*100</f>
        <v>82.053881700774639</v>
      </c>
      <c r="J631" s="8">
        <f t="shared" si="175"/>
        <v>193.17119218876456</v>
      </c>
      <c r="K631" s="8">
        <f t="shared" si="176"/>
        <v>102.84547523958101</v>
      </c>
      <c r="L631" s="8">
        <f t="shared" si="176"/>
        <v>82.160032981711979</v>
      </c>
    </row>
    <row r="632" spans="1:12" s="1" customFormat="1" ht="33.75" x14ac:dyDescent="0.2">
      <c r="A632" s="3" t="s">
        <v>100</v>
      </c>
      <c r="B632" s="7"/>
      <c r="C632" s="7"/>
      <c r="D632" s="7"/>
      <c r="E632" s="7"/>
      <c r="F632" s="7"/>
      <c r="G632" s="7"/>
    </row>
    <row r="633" spans="1:12" s="1" customFormat="1" x14ac:dyDescent="0.2">
      <c r="A633" s="6" t="s">
        <v>6</v>
      </c>
      <c r="B633" s="7">
        <v>3884648.5819999999</v>
      </c>
      <c r="C633" s="7">
        <v>7779518.3779999996</v>
      </c>
      <c r="D633" s="7">
        <v>6181354.3090000004</v>
      </c>
      <c r="E633" s="7">
        <v>14006454.788000001</v>
      </c>
      <c r="F633" s="7">
        <v>3866130.9219999998</v>
      </c>
      <c r="G633" s="7">
        <v>10140494.484999999</v>
      </c>
      <c r="H633" s="72">
        <f>H634+H635</f>
        <v>100</v>
      </c>
      <c r="I633" s="72">
        <f>I634+I635</f>
        <v>100</v>
      </c>
      <c r="J633" s="8">
        <f t="shared" ref="J633:J638" si="177">D633/B633*100</f>
        <v>159.12261247110152</v>
      </c>
      <c r="K633" s="8">
        <f t="shared" ref="K633:L638" si="178">D633/F633*100</f>
        <v>159.88476421802875</v>
      </c>
      <c r="L633" s="8">
        <f t="shared" si="178"/>
        <v>138.12398210677594</v>
      </c>
    </row>
    <row r="634" spans="1:12" s="1" customFormat="1" x14ac:dyDescent="0.2">
      <c r="A634" s="9" t="s">
        <v>7</v>
      </c>
      <c r="B634" s="7">
        <v>595467.75100000005</v>
      </c>
      <c r="C634" s="7">
        <v>1055035.1680000001</v>
      </c>
      <c r="D634" s="7">
        <v>586086.75100000005</v>
      </c>
      <c r="E634" s="7">
        <v>1641121.919</v>
      </c>
      <c r="F634" s="7">
        <v>580354.75100000005</v>
      </c>
      <c r="G634" s="7">
        <v>1741064.2520000001</v>
      </c>
      <c r="H634" s="72">
        <f>D634/D633*100</f>
        <v>9.4815265668667887</v>
      </c>
      <c r="I634" s="72">
        <f>E634/E633*100</f>
        <v>11.716897272292112</v>
      </c>
      <c r="J634" s="8">
        <f t="shared" si="177"/>
        <v>98.424599823542763</v>
      </c>
      <c r="K634" s="8">
        <f t="shared" si="178"/>
        <v>100.9876717628525</v>
      </c>
      <c r="L634" s="8">
        <f t="shared" si="178"/>
        <v>94.259698751198059</v>
      </c>
    </row>
    <row r="635" spans="1:12" s="1" customFormat="1" x14ac:dyDescent="0.2">
      <c r="A635" s="9" t="s">
        <v>8</v>
      </c>
      <c r="B635" s="7">
        <v>3289180.8309999998</v>
      </c>
      <c r="C635" s="7">
        <v>6724483.21</v>
      </c>
      <c r="D635" s="7">
        <v>5595267.5580000002</v>
      </c>
      <c r="E635" s="7">
        <v>12365332.869000001</v>
      </c>
      <c r="F635" s="7">
        <v>3285776.1719999998</v>
      </c>
      <c r="G635" s="7">
        <v>8399430.2329999991</v>
      </c>
      <c r="H635" s="72">
        <f>D635/D633*100</f>
        <v>90.518473433133209</v>
      </c>
      <c r="I635" s="72">
        <f>E635/E633*100</f>
        <v>88.283102727707885</v>
      </c>
      <c r="J635" s="8">
        <f t="shared" si="177"/>
        <v>170.1112783239372</v>
      </c>
      <c r="K635" s="8">
        <f t="shared" si="178"/>
        <v>170.2875444067223</v>
      </c>
      <c r="L635" s="8">
        <f t="shared" si="178"/>
        <v>147.21632927455738</v>
      </c>
    </row>
    <row r="636" spans="1:12" s="1" customFormat="1" x14ac:dyDescent="0.2">
      <c r="A636" s="6" t="s">
        <v>9</v>
      </c>
      <c r="B636" s="7">
        <v>3884648.5819999999</v>
      </c>
      <c r="C636" s="7">
        <v>7779518.3779999996</v>
      </c>
      <c r="D636" s="7">
        <v>6181354.3090000004</v>
      </c>
      <c r="E636" s="7">
        <v>14006454.788000001</v>
      </c>
      <c r="F636" s="7">
        <v>3866130.9219999998</v>
      </c>
      <c r="G636" s="7">
        <v>10140494.484999999</v>
      </c>
      <c r="H636" s="72">
        <f>H637+H638</f>
        <v>99.999999983822306</v>
      </c>
      <c r="I636" s="72">
        <f>I637+I638</f>
        <v>99.999999999999986</v>
      </c>
      <c r="J636" s="8">
        <f t="shared" si="177"/>
        <v>159.12261247110152</v>
      </c>
      <c r="K636" s="8">
        <f t="shared" si="178"/>
        <v>159.88476421802875</v>
      </c>
      <c r="L636" s="8">
        <f t="shared" si="178"/>
        <v>138.12398210677594</v>
      </c>
    </row>
    <row r="637" spans="1:12" s="1" customFormat="1" x14ac:dyDescent="0.2">
      <c r="A637" s="9" t="s">
        <v>10</v>
      </c>
      <c r="B637" s="7">
        <v>285134.26899999997</v>
      </c>
      <c r="C637" s="7">
        <v>616310.95299999998</v>
      </c>
      <c r="D637" s="7">
        <v>289491.00400000002</v>
      </c>
      <c r="E637" s="7">
        <v>907986.58600000001</v>
      </c>
      <c r="F637" s="7">
        <v>719005.97400000005</v>
      </c>
      <c r="G637" s="7">
        <v>1839520.2420000001</v>
      </c>
      <c r="H637" s="72">
        <f>D637/D636*100</f>
        <v>4.6832941379610542</v>
      </c>
      <c r="I637" s="72">
        <f>E637/E636*100</f>
        <v>6.4826296142969415</v>
      </c>
      <c r="J637" s="8">
        <f t="shared" si="177"/>
        <v>101.52795909635121</v>
      </c>
      <c r="K637" s="8">
        <f t="shared" si="178"/>
        <v>40.262670195839014</v>
      </c>
      <c r="L637" s="8">
        <f t="shared" si="178"/>
        <v>49.359967086461666</v>
      </c>
    </row>
    <row r="638" spans="1:12" s="1" customFormat="1" x14ac:dyDescent="0.2">
      <c r="A638" s="9" t="s">
        <v>11</v>
      </c>
      <c r="B638" s="7">
        <v>3599514.3130000001</v>
      </c>
      <c r="C638" s="7">
        <v>7163207.4249999998</v>
      </c>
      <c r="D638" s="7">
        <v>5891863.3039999995</v>
      </c>
      <c r="E638" s="7">
        <v>13098468.202</v>
      </c>
      <c r="F638" s="7">
        <v>3147124.949</v>
      </c>
      <c r="G638" s="7">
        <v>8300974.2429999998</v>
      </c>
      <c r="H638" s="72">
        <f>D638/D636*100</f>
        <v>95.31670584586125</v>
      </c>
      <c r="I638" s="72">
        <f>E638/E636*100</f>
        <v>93.517370385703046</v>
      </c>
      <c r="J638" s="8">
        <f t="shared" si="177"/>
        <v>163.68495279268527</v>
      </c>
      <c r="K638" s="8">
        <f t="shared" si="178"/>
        <v>187.214152583047</v>
      </c>
      <c r="L638" s="8">
        <f t="shared" si="178"/>
        <v>157.79434821214636</v>
      </c>
    </row>
    <row r="639" spans="1:12" s="1" customFormat="1" ht="22.5" x14ac:dyDescent="0.2">
      <c r="A639" s="3" t="s">
        <v>101</v>
      </c>
      <c r="B639" s="7"/>
      <c r="C639" s="7"/>
      <c r="D639" s="7"/>
      <c r="E639" s="7"/>
      <c r="F639" s="7"/>
      <c r="G639" s="7"/>
    </row>
    <row r="640" spans="1:12" s="1" customFormat="1" x14ac:dyDescent="0.2">
      <c r="A640" s="6" t="s">
        <v>6</v>
      </c>
      <c r="B640" s="7">
        <v>465.49700000000001</v>
      </c>
      <c r="C640" s="7">
        <v>1031.731</v>
      </c>
      <c r="D640" s="7">
        <v>541.11099999999999</v>
      </c>
      <c r="E640" s="7">
        <v>1572.8420000000001</v>
      </c>
      <c r="F640" s="7">
        <v>518.10199999999998</v>
      </c>
      <c r="G640" s="7">
        <v>1333.837</v>
      </c>
      <c r="H640" s="72">
        <f>H641+H642</f>
        <v>100</v>
      </c>
      <c r="I640" s="72">
        <f>I641+I642</f>
        <v>100.00006357917704</v>
      </c>
      <c r="J640" s="8">
        <f t="shared" ref="J640:J645" si="179">D640/B640*100</f>
        <v>116.24371370814418</v>
      </c>
      <c r="K640" s="8">
        <f t="shared" ref="K640:L645" si="180">D640/F640*100</f>
        <v>104.44101740583901</v>
      </c>
      <c r="L640" s="8">
        <f t="shared" si="180"/>
        <v>117.9186062464904</v>
      </c>
    </row>
    <row r="641" spans="1:12" s="1" customFormat="1" x14ac:dyDescent="0.2">
      <c r="A641" s="9" t="s">
        <v>7</v>
      </c>
      <c r="B641" s="7">
        <v>97.162999999999997</v>
      </c>
      <c r="C641" s="7">
        <v>154.99299999999999</v>
      </c>
      <c r="D641" s="7">
        <v>97.162999999999997</v>
      </c>
      <c r="E641" s="7">
        <v>252.15700000000001</v>
      </c>
      <c r="F641" s="7">
        <v>57.83</v>
      </c>
      <c r="G641" s="7">
        <v>173.49</v>
      </c>
      <c r="H641" s="72">
        <f>D641/D640*100</f>
        <v>17.956204919138589</v>
      </c>
      <c r="I641" s="72">
        <f>E641/E640*100</f>
        <v>16.031934549051972</v>
      </c>
      <c r="J641" s="8">
        <f t="shared" si="179"/>
        <v>100</v>
      </c>
      <c r="K641" s="8">
        <f t="shared" si="180"/>
        <v>168.01487117413109</v>
      </c>
      <c r="L641" s="8">
        <f t="shared" si="180"/>
        <v>145.34382385151883</v>
      </c>
    </row>
    <row r="642" spans="1:12" s="1" customFormat="1" x14ac:dyDescent="0.2">
      <c r="A642" s="9" t="s">
        <v>8</v>
      </c>
      <c r="B642" s="7">
        <v>368.33300000000003</v>
      </c>
      <c r="C642" s="7">
        <v>876.73800000000006</v>
      </c>
      <c r="D642" s="7">
        <v>443.94799999999998</v>
      </c>
      <c r="E642" s="7">
        <v>1320.6859999999999</v>
      </c>
      <c r="F642" s="7">
        <v>460.27199999999999</v>
      </c>
      <c r="G642" s="7">
        <v>1160.347</v>
      </c>
      <c r="H642" s="72">
        <f>D642/D640*100</f>
        <v>82.043795080861415</v>
      </c>
      <c r="I642" s="72">
        <f>E642/E640*100</f>
        <v>83.96812903012507</v>
      </c>
      <c r="J642" s="8">
        <f t="shared" si="179"/>
        <v>120.52897785427858</v>
      </c>
      <c r="K642" s="8">
        <f t="shared" si="180"/>
        <v>96.453401466958667</v>
      </c>
      <c r="L642" s="8">
        <f t="shared" si="180"/>
        <v>113.81819404023106</v>
      </c>
    </row>
    <row r="643" spans="1:12" s="1" customFormat="1" x14ac:dyDescent="0.2">
      <c r="A643" s="6" t="s">
        <v>9</v>
      </c>
      <c r="B643" s="7">
        <v>465.49700000000001</v>
      </c>
      <c r="C643" s="7">
        <v>1031.731</v>
      </c>
      <c r="D643" s="7">
        <v>541.11099999999999</v>
      </c>
      <c r="E643" s="7">
        <v>1572.8420000000001</v>
      </c>
      <c r="F643" s="7">
        <v>518.10199999999998</v>
      </c>
      <c r="G643" s="7">
        <v>1333.837</v>
      </c>
      <c r="H643" s="72">
        <f>H644+H645</f>
        <v>100</v>
      </c>
      <c r="I643" s="72">
        <f>I644+I645</f>
        <v>100</v>
      </c>
      <c r="J643" s="8">
        <f t="shared" si="179"/>
        <v>116.24371370814418</v>
      </c>
      <c r="K643" s="8">
        <f t="shared" si="180"/>
        <v>104.44101740583901</v>
      </c>
      <c r="L643" s="8">
        <f t="shared" si="180"/>
        <v>117.9186062464904</v>
      </c>
    </row>
    <row r="644" spans="1:12" s="1" customFormat="1" x14ac:dyDescent="0.2">
      <c r="A644" s="9" t="s">
        <v>10</v>
      </c>
      <c r="B644" s="7">
        <v>0</v>
      </c>
      <c r="C644" s="7">
        <v>16.34</v>
      </c>
      <c r="D644" s="7">
        <v>0</v>
      </c>
      <c r="E644" s="7">
        <v>16.34</v>
      </c>
      <c r="F644" s="7">
        <v>7.2249999999999996</v>
      </c>
      <c r="G644" s="7">
        <v>7.2320000000000002</v>
      </c>
      <c r="H644" s="72">
        <f>D644/D643*100</f>
        <v>0</v>
      </c>
      <c r="I644" s="72">
        <f>E644/E643*100</f>
        <v>1.0388837531042532</v>
      </c>
      <c r="J644" s="8">
        <v>0</v>
      </c>
      <c r="K644" s="8">
        <f t="shared" si="180"/>
        <v>0</v>
      </c>
      <c r="L644" s="8">
        <f t="shared" si="180"/>
        <v>225.94026548672565</v>
      </c>
    </row>
    <row r="645" spans="1:12" s="1" customFormat="1" x14ac:dyDescent="0.2">
      <c r="A645" s="9" t="s">
        <v>11</v>
      </c>
      <c r="B645" s="7">
        <v>465.49700000000001</v>
      </c>
      <c r="C645" s="7">
        <v>1015.391</v>
      </c>
      <c r="D645" s="7">
        <v>541.11099999999999</v>
      </c>
      <c r="E645" s="7">
        <v>1556.502</v>
      </c>
      <c r="F645" s="7">
        <v>510.87700000000001</v>
      </c>
      <c r="G645" s="7">
        <v>1326.605</v>
      </c>
      <c r="H645" s="72">
        <f>D645/D643*100</f>
        <v>100</v>
      </c>
      <c r="I645" s="72">
        <f>E645/E643*100</f>
        <v>98.961116246895742</v>
      </c>
      <c r="J645" s="8">
        <f t="shared" si="179"/>
        <v>116.24371370814418</v>
      </c>
      <c r="K645" s="8">
        <f t="shared" si="180"/>
        <v>105.91805855421168</v>
      </c>
      <c r="L645" s="8">
        <f t="shared" si="180"/>
        <v>117.32972512541411</v>
      </c>
    </row>
    <row r="646" spans="1:12" s="1" customFormat="1" ht="22.5" x14ac:dyDescent="0.2">
      <c r="A646" s="3" t="s">
        <v>102</v>
      </c>
      <c r="B646" s="7"/>
      <c r="C646" s="7"/>
      <c r="D646" s="7"/>
      <c r="E646" s="7"/>
      <c r="F646" s="7"/>
      <c r="G646" s="7"/>
    </row>
    <row r="647" spans="1:12" s="1" customFormat="1" x14ac:dyDescent="0.2">
      <c r="A647" s="6" t="s">
        <v>6</v>
      </c>
      <c r="B647" s="7">
        <v>591.40700000000004</v>
      </c>
      <c r="C647" s="7">
        <v>1387.521</v>
      </c>
      <c r="D647" s="7">
        <v>650.32000000000005</v>
      </c>
      <c r="E647" s="7">
        <v>2037.8420000000001</v>
      </c>
      <c r="F647" s="7">
        <v>362.221</v>
      </c>
      <c r="G647" s="7">
        <v>638.41300000000001</v>
      </c>
      <c r="H647" s="72">
        <f>H648+H649+H650</f>
        <v>99.999999999999986</v>
      </c>
      <c r="I647" s="72">
        <f>I648+I649+I650</f>
        <v>100</v>
      </c>
      <c r="J647" s="8">
        <f t="shared" ref="J647:J653" si="181">D647/B647*100</f>
        <v>109.96149859572174</v>
      </c>
      <c r="K647" s="8">
        <f t="shared" ref="K647:L652" si="182">D647/F647*100</f>
        <v>179.53680211804397</v>
      </c>
      <c r="L647" s="8">
        <f t="shared" si="182"/>
        <v>319.20433951063029</v>
      </c>
    </row>
    <row r="648" spans="1:12" s="1" customFormat="1" x14ac:dyDescent="0.2">
      <c r="A648" s="9" t="s">
        <v>7</v>
      </c>
      <c r="B648" s="7">
        <v>60.917000000000002</v>
      </c>
      <c r="C648" s="7">
        <v>72.501000000000005</v>
      </c>
      <c r="D648" s="7">
        <v>60.917000000000002</v>
      </c>
      <c r="E648" s="7">
        <v>133.41900000000001</v>
      </c>
      <c r="F648" s="7">
        <v>11.584</v>
      </c>
      <c r="G648" s="7">
        <v>34.752000000000002</v>
      </c>
      <c r="H648" s="72">
        <f>D648/D647*100</f>
        <v>9.3672345922007629</v>
      </c>
      <c r="I648" s="72">
        <f>E648/E647*100</f>
        <v>6.5470728348910265</v>
      </c>
      <c r="J648" s="8">
        <f t="shared" si="181"/>
        <v>100</v>
      </c>
      <c r="K648" s="8"/>
      <c r="L648" s="8">
        <f t="shared" si="182"/>
        <v>383.91747237569064</v>
      </c>
    </row>
    <row r="649" spans="1:12" s="1" customFormat="1" x14ac:dyDescent="0.2">
      <c r="A649" s="9" t="s">
        <v>8</v>
      </c>
      <c r="B649" s="7">
        <v>530.49</v>
      </c>
      <c r="C649" s="7">
        <v>1315.02</v>
      </c>
      <c r="D649" s="7">
        <v>589.40300000000002</v>
      </c>
      <c r="E649" s="7">
        <v>1904.423</v>
      </c>
      <c r="F649" s="7">
        <v>170.22</v>
      </c>
      <c r="G649" s="7">
        <v>603.66099999999994</v>
      </c>
      <c r="H649" s="72">
        <f>D649/D647*100</f>
        <v>90.632765407799226</v>
      </c>
      <c r="I649" s="72">
        <f>E649/E647*100</f>
        <v>93.452927165108974</v>
      </c>
      <c r="J649" s="8">
        <f t="shared" si="181"/>
        <v>111.1053931271089</v>
      </c>
      <c r="K649" s="8">
        <f t="shared" si="182"/>
        <v>346.25954646927511</v>
      </c>
      <c r="L649" s="8">
        <f t="shared" si="182"/>
        <v>315.47888632858513</v>
      </c>
    </row>
    <row r="650" spans="1:12" s="1" customFormat="1" x14ac:dyDescent="0.2">
      <c r="A650" s="9" t="s">
        <v>124</v>
      </c>
      <c r="B650" s="7">
        <v>0</v>
      </c>
      <c r="C650" s="7">
        <v>0</v>
      </c>
      <c r="D650" s="7">
        <v>0</v>
      </c>
      <c r="E650" s="7">
        <v>0</v>
      </c>
      <c r="F650" s="7">
        <v>180.417</v>
      </c>
      <c r="G650" s="7">
        <v>0</v>
      </c>
      <c r="H650" s="72">
        <f>D650/D647*100</f>
        <v>0</v>
      </c>
      <c r="I650" s="72">
        <f>E650/E647*100</f>
        <v>0</v>
      </c>
      <c r="J650" s="8">
        <v>0</v>
      </c>
      <c r="K650" s="8">
        <f t="shared" si="182"/>
        <v>0</v>
      </c>
      <c r="L650" s="8">
        <v>0</v>
      </c>
    </row>
    <row r="651" spans="1:12" s="1" customFormat="1" x14ac:dyDescent="0.2">
      <c r="A651" s="6" t="s">
        <v>9</v>
      </c>
      <c r="B651" s="7">
        <v>591.40700000000004</v>
      </c>
      <c r="C651" s="7">
        <v>1387.521</v>
      </c>
      <c r="D651" s="7">
        <v>650.32000000000005</v>
      </c>
      <c r="E651" s="7">
        <v>2037.8420000000001</v>
      </c>
      <c r="F651" s="7">
        <v>362.221</v>
      </c>
      <c r="G651" s="7">
        <v>638.41300000000001</v>
      </c>
      <c r="H651" s="72">
        <f>H652+H653</f>
        <v>99.999999999999986</v>
      </c>
      <c r="I651" s="72">
        <f>I652+I653</f>
        <v>100</v>
      </c>
      <c r="J651" s="8">
        <f t="shared" si="181"/>
        <v>109.96149859572174</v>
      </c>
      <c r="K651" s="8">
        <f t="shared" si="182"/>
        <v>179.53680211804397</v>
      </c>
      <c r="L651" s="8">
        <f t="shared" si="182"/>
        <v>319.20433951063029</v>
      </c>
    </row>
    <row r="652" spans="1:12" s="1" customFormat="1" x14ac:dyDescent="0.2">
      <c r="A652" s="9" t="s">
        <v>10</v>
      </c>
      <c r="B652" s="7">
        <v>0.46400000000000002</v>
      </c>
      <c r="C652" s="7">
        <v>10.464</v>
      </c>
      <c r="D652" s="7">
        <v>44.664999999999999</v>
      </c>
      <c r="E652" s="7">
        <v>55.128999999999998</v>
      </c>
      <c r="F652" s="7">
        <v>362.221</v>
      </c>
      <c r="G652" s="7">
        <v>425.84199999999998</v>
      </c>
      <c r="H652" s="72">
        <f>D652/D651*100</f>
        <v>6.8681572149095826</v>
      </c>
      <c r="I652" s="72">
        <f>E652/E651*100</f>
        <v>2.7052637054295667</v>
      </c>
      <c r="J652" s="8"/>
      <c r="K652" s="8">
        <f t="shared" si="182"/>
        <v>12.330869828088376</v>
      </c>
      <c r="L652" s="8">
        <f t="shared" si="182"/>
        <v>12.94588133627026</v>
      </c>
    </row>
    <row r="653" spans="1:12" s="1" customFormat="1" x14ac:dyDescent="0.2">
      <c r="A653" s="9" t="s">
        <v>11</v>
      </c>
      <c r="B653" s="7">
        <v>590.94299999999998</v>
      </c>
      <c r="C653" s="7">
        <v>1377.057</v>
      </c>
      <c r="D653" s="7">
        <v>605.65499999999997</v>
      </c>
      <c r="E653" s="7">
        <v>1982.713</v>
      </c>
      <c r="F653" s="7">
        <v>0</v>
      </c>
      <c r="G653" s="7">
        <v>212.571</v>
      </c>
      <c r="H653" s="72">
        <f>D653/D651*100</f>
        <v>93.131842785090399</v>
      </c>
      <c r="I653" s="72">
        <f>E653/E651*100</f>
        <v>97.294736294570427</v>
      </c>
      <c r="J653" s="8">
        <f t="shared" si="181"/>
        <v>102.48958021332007</v>
      </c>
      <c r="K653" s="8">
        <v>0</v>
      </c>
      <c r="L653" s="8"/>
    </row>
    <row r="654" spans="1:12" s="1" customFormat="1" ht="45" x14ac:dyDescent="0.2">
      <c r="A654" s="3" t="s">
        <v>103</v>
      </c>
      <c r="B654" s="7"/>
      <c r="C654" s="7"/>
      <c r="D654" s="7"/>
      <c r="E654" s="7"/>
      <c r="F654" s="7"/>
      <c r="G654" s="7"/>
    </row>
    <row r="655" spans="1:12" s="1" customFormat="1" x14ac:dyDescent="0.2">
      <c r="A655" s="6" t="s">
        <v>6</v>
      </c>
      <c r="B655" s="7">
        <v>908.39499999999998</v>
      </c>
      <c r="C655" s="7">
        <v>1615.2760000000001</v>
      </c>
      <c r="D655" s="7">
        <v>942.80399999999997</v>
      </c>
      <c r="E655" s="7">
        <v>2558.0810000000001</v>
      </c>
      <c r="F655" s="7">
        <v>940.77300000000002</v>
      </c>
      <c r="G655" s="7">
        <v>2690.6390000000001</v>
      </c>
      <c r="H655" s="72">
        <f>H656+H657</f>
        <v>100</v>
      </c>
      <c r="I655" s="72">
        <f>I656+I657</f>
        <v>100</v>
      </c>
      <c r="J655" s="8">
        <f t="shared" ref="J655:J660" si="183">D655/B655*100</f>
        <v>103.7878896295114</v>
      </c>
      <c r="K655" s="8">
        <f t="shared" ref="K655:L660" si="184">D655/F655*100</f>
        <v>100.21588629775727</v>
      </c>
      <c r="L655" s="8">
        <f t="shared" si="184"/>
        <v>95.073363613624878</v>
      </c>
    </row>
    <row r="656" spans="1:12" s="1" customFormat="1" x14ac:dyDescent="0.2">
      <c r="A656" s="9" t="s">
        <v>7</v>
      </c>
      <c r="B656" s="7">
        <v>0</v>
      </c>
      <c r="C656" s="7">
        <v>0</v>
      </c>
      <c r="D656" s="7">
        <v>0</v>
      </c>
      <c r="E656" s="7">
        <v>0</v>
      </c>
      <c r="F656" s="7">
        <v>0</v>
      </c>
      <c r="G656" s="7">
        <v>0</v>
      </c>
      <c r="H656" s="72">
        <f>D656/D655*100</f>
        <v>0</v>
      </c>
      <c r="I656" s="72">
        <f>E656/E655*100</f>
        <v>0</v>
      </c>
      <c r="J656" s="8">
        <v>0</v>
      </c>
      <c r="K656" s="8">
        <v>0</v>
      </c>
      <c r="L656" s="8">
        <v>0</v>
      </c>
    </row>
    <row r="657" spans="1:12" s="1" customFormat="1" x14ac:dyDescent="0.2">
      <c r="A657" s="9" t="s">
        <v>8</v>
      </c>
      <c r="B657" s="7">
        <v>908.39499999999998</v>
      </c>
      <c r="C657" s="7">
        <v>1615.2760000000001</v>
      </c>
      <c r="D657" s="7">
        <v>942.80399999999997</v>
      </c>
      <c r="E657" s="7">
        <v>2558.0810000000001</v>
      </c>
      <c r="F657" s="7">
        <v>940.77300000000002</v>
      </c>
      <c r="G657" s="7">
        <v>2690.6390000000001</v>
      </c>
      <c r="H657" s="72">
        <f>D657/D655*100</f>
        <v>100</v>
      </c>
      <c r="I657" s="72">
        <f>E657/E655*100</f>
        <v>100</v>
      </c>
      <c r="J657" s="8">
        <f t="shared" si="183"/>
        <v>103.7878896295114</v>
      </c>
      <c r="K657" s="8">
        <f t="shared" si="184"/>
        <v>100.21588629775727</v>
      </c>
      <c r="L657" s="8">
        <f t="shared" si="184"/>
        <v>95.073363613624878</v>
      </c>
    </row>
    <row r="658" spans="1:12" s="1" customFormat="1" x14ac:dyDescent="0.2">
      <c r="A658" s="6" t="s">
        <v>9</v>
      </c>
      <c r="B658" s="7">
        <v>908.39499999999998</v>
      </c>
      <c r="C658" s="7">
        <v>1615.2760000000001</v>
      </c>
      <c r="D658" s="7">
        <v>942.80399999999997</v>
      </c>
      <c r="E658" s="7">
        <v>2558.0810000000001</v>
      </c>
      <c r="F658" s="7">
        <v>940.77300000000002</v>
      </c>
      <c r="G658" s="7">
        <v>2690.6390000000001</v>
      </c>
      <c r="H658" s="72">
        <f>H659+H660</f>
        <v>100</v>
      </c>
      <c r="I658" s="72">
        <f>I659+I660</f>
        <v>99.999960908196414</v>
      </c>
      <c r="J658" s="8">
        <f t="shared" si="183"/>
        <v>103.7878896295114</v>
      </c>
      <c r="K658" s="8">
        <f t="shared" si="184"/>
        <v>100.21588629775727</v>
      </c>
      <c r="L658" s="8">
        <f t="shared" si="184"/>
        <v>95.073363613624878</v>
      </c>
    </row>
    <row r="659" spans="1:12" s="1" customFormat="1" x14ac:dyDescent="0.2">
      <c r="A659" s="9" t="s">
        <v>10</v>
      </c>
      <c r="B659" s="7">
        <v>0.64400000000000002</v>
      </c>
      <c r="C659" s="7">
        <v>1.155</v>
      </c>
      <c r="D659" s="7">
        <v>0.21099999999999999</v>
      </c>
      <c r="E659" s="7">
        <v>1.3660000000000001</v>
      </c>
      <c r="F659" s="7">
        <v>0</v>
      </c>
      <c r="G659" s="7">
        <v>19.495999999999999</v>
      </c>
      <c r="H659" s="72">
        <f>D659/D658*100</f>
        <v>2.2380049299748413E-2</v>
      </c>
      <c r="I659" s="72">
        <f>E659/E658*100</f>
        <v>5.339940369362816E-2</v>
      </c>
      <c r="J659" s="8">
        <f t="shared" si="183"/>
        <v>32.763975155279503</v>
      </c>
      <c r="K659" s="8">
        <v>0</v>
      </c>
      <c r="L659" s="8">
        <f t="shared" si="184"/>
        <v>7.006565449322939</v>
      </c>
    </row>
    <row r="660" spans="1:12" s="1" customFormat="1" x14ac:dyDescent="0.2">
      <c r="A660" s="9" t="s">
        <v>11</v>
      </c>
      <c r="B660" s="7">
        <v>907.75099999999998</v>
      </c>
      <c r="C660" s="7">
        <v>1614.1210000000001</v>
      </c>
      <c r="D660" s="7">
        <v>942.59299999999996</v>
      </c>
      <c r="E660" s="7">
        <v>2556.7139999999999</v>
      </c>
      <c r="F660" s="7">
        <v>940.77300000000002</v>
      </c>
      <c r="G660" s="7">
        <v>2671.143</v>
      </c>
      <c r="H660" s="72">
        <f>D660/D658*100</f>
        <v>99.977619950700245</v>
      </c>
      <c r="I660" s="72">
        <f>E660/E658*100</f>
        <v>99.946561504502782</v>
      </c>
      <c r="J660" s="8">
        <f t="shared" si="183"/>
        <v>103.83827723681935</v>
      </c>
      <c r="K660" s="8">
        <f t="shared" si="184"/>
        <v>100.19345793299766</v>
      </c>
      <c r="L660" s="8">
        <f t="shared" si="184"/>
        <v>95.716103555668866</v>
      </c>
    </row>
    <row r="661" spans="1:12" s="1" customFormat="1" ht="56.25" x14ac:dyDescent="0.2">
      <c r="A661" s="3" t="s">
        <v>104</v>
      </c>
      <c r="B661" s="7"/>
      <c r="C661" s="7"/>
      <c r="D661" s="7"/>
      <c r="E661" s="7"/>
      <c r="F661" s="7"/>
      <c r="G661" s="7"/>
    </row>
    <row r="662" spans="1:12" s="1" customFormat="1" x14ac:dyDescent="0.2">
      <c r="A662" s="6" t="s">
        <v>6</v>
      </c>
      <c r="B662" s="7">
        <v>5611.5720000000001</v>
      </c>
      <c r="C662" s="7">
        <v>11202.648999999999</v>
      </c>
      <c r="D662" s="7">
        <v>6103.9849999999997</v>
      </c>
      <c r="E662" s="7">
        <v>17306.633999999998</v>
      </c>
      <c r="F662" s="7">
        <v>5745.29</v>
      </c>
      <c r="G662" s="7">
        <v>15309.864</v>
      </c>
      <c r="H662" s="72">
        <f>H663+H664</f>
        <v>100.00000000000001</v>
      </c>
      <c r="I662" s="72">
        <f>I663+I664</f>
        <v>100.00000000000001</v>
      </c>
      <c r="J662" s="8">
        <f t="shared" ref="J662:J667" si="185">D662/B662*100</f>
        <v>108.77495646496205</v>
      </c>
      <c r="K662" s="8">
        <f t="shared" ref="K662:L667" si="186">D662/F662*100</f>
        <v>106.24328798024121</v>
      </c>
      <c r="L662" s="8">
        <f t="shared" si="186"/>
        <v>113.0423758173162</v>
      </c>
    </row>
    <row r="663" spans="1:12" s="1" customFormat="1" x14ac:dyDescent="0.2">
      <c r="A663" s="9" t="s">
        <v>7</v>
      </c>
      <c r="B663" s="7">
        <v>3937.0160000000001</v>
      </c>
      <c r="C663" s="7">
        <v>7946.2340000000004</v>
      </c>
      <c r="D663" s="7">
        <v>4103.1310000000003</v>
      </c>
      <c r="E663" s="7">
        <v>12049.365</v>
      </c>
      <c r="F663" s="7">
        <v>3413.4430000000002</v>
      </c>
      <c r="G663" s="7">
        <v>9878.5110000000004</v>
      </c>
      <c r="H663" s="72">
        <f>D663/D662*100</f>
        <v>67.220528883999563</v>
      </c>
      <c r="I663" s="72">
        <f>E663/E662*100</f>
        <v>69.622810536121591</v>
      </c>
      <c r="J663" s="8">
        <f t="shared" si="185"/>
        <v>104.21931229133943</v>
      </c>
      <c r="K663" s="8">
        <f t="shared" si="186"/>
        <v>120.2050539587156</v>
      </c>
      <c r="L663" s="8">
        <f t="shared" si="186"/>
        <v>121.97551837518832</v>
      </c>
    </row>
    <row r="664" spans="1:12" s="1" customFormat="1" x14ac:dyDescent="0.2">
      <c r="A664" s="9" t="s">
        <v>8</v>
      </c>
      <c r="B664" s="7">
        <v>1674.556</v>
      </c>
      <c r="C664" s="7">
        <v>3256.415</v>
      </c>
      <c r="D664" s="7">
        <v>2000.854</v>
      </c>
      <c r="E664" s="7">
        <v>5257.2690000000002</v>
      </c>
      <c r="F664" s="7">
        <v>2331.8470000000002</v>
      </c>
      <c r="G664" s="7">
        <v>5431.3530000000001</v>
      </c>
      <c r="H664" s="72">
        <f>D664/D662*100</f>
        <v>32.779471116000451</v>
      </c>
      <c r="I664" s="72">
        <f>E664/E662*100</f>
        <v>30.377189463878423</v>
      </c>
      <c r="J664" s="8">
        <f t="shared" si="185"/>
        <v>119.48564276142453</v>
      </c>
      <c r="K664" s="8">
        <f t="shared" si="186"/>
        <v>85.80554384571542</v>
      </c>
      <c r="L664" s="8">
        <f t="shared" si="186"/>
        <v>96.79483178500827</v>
      </c>
    </row>
    <row r="665" spans="1:12" s="1" customFormat="1" x14ac:dyDescent="0.2">
      <c r="A665" s="6" t="s">
        <v>9</v>
      </c>
      <c r="B665" s="7">
        <v>5611.5720000000001</v>
      </c>
      <c r="C665" s="7">
        <v>11202.648999999999</v>
      </c>
      <c r="D665" s="7">
        <v>6103.9849999999997</v>
      </c>
      <c r="E665" s="7">
        <v>17306.633999999998</v>
      </c>
      <c r="F665" s="7">
        <v>5745.29</v>
      </c>
      <c r="G665" s="7">
        <v>15309.864</v>
      </c>
      <c r="H665" s="72">
        <f>H666+H667</f>
        <v>99.999999999999986</v>
      </c>
      <c r="I665" s="72">
        <f>I666+I667</f>
        <v>100</v>
      </c>
      <c r="J665" s="8">
        <f t="shared" si="185"/>
        <v>108.77495646496205</v>
      </c>
      <c r="K665" s="8">
        <f t="shared" si="186"/>
        <v>106.24328798024121</v>
      </c>
      <c r="L665" s="8">
        <f t="shared" si="186"/>
        <v>113.0423758173162</v>
      </c>
    </row>
    <row r="666" spans="1:12" s="1" customFormat="1" x14ac:dyDescent="0.2">
      <c r="A666" s="9" t="s">
        <v>10</v>
      </c>
      <c r="B666" s="7">
        <v>46.511000000000003</v>
      </c>
      <c r="C666" s="7">
        <v>72.307000000000002</v>
      </c>
      <c r="D666" s="7">
        <v>54.264000000000003</v>
      </c>
      <c r="E666" s="7">
        <v>126.571</v>
      </c>
      <c r="F666" s="7">
        <v>14.036</v>
      </c>
      <c r="G666" s="7">
        <v>90.128</v>
      </c>
      <c r="H666" s="72">
        <f>D666/D665*100</f>
        <v>0.88899301030392441</v>
      </c>
      <c r="I666" s="72">
        <f>E666/E665*100</f>
        <v>0.73134383034852424</v>
      </c>
      <c r="J666" s="8">
        <f t="shared" si="185"/>
        <v>116.66917503386296</v>
      </c>
      <c r="K666" s="8">
        <f t="shared" si="186"/>
        <v>386.60587061840988</v>
      </c>
      <c r="L666" s="8">
        <f t="shared" si="186"/>
        <v>140.43471507189776</v>
      </c>
    </row>
    <row r="667" spans="1:12" s="1" customFormat="1" x14ac:dyDescent="0.2">
      <c r="A667" s="9" t="s">
        <v>11</v>
      </c>
      <c r="B667" s="7">
        <v>5565.0609999999997</v>
      </c>
      <c r="C667" s="7">
        <v>11130.342000000001</v>
      </c>
      <c r="D667" s="7">
        <v>6049.7209999999995</v>
      </c>
      <c r="E667" s="7">
        <v>17180.062999999998</v>
      </c>
      <c r="F667" s="7">
        <v>5731.2529999999997</v>
      </c>
      <c r="G667" s="7">
        <v>15219.736000000001</v>
      </c>
      <c r="H667" s="72">
        <f>D667/D665*100</f>
        <v>99.111006989696065</v>
      </c>
      <c r="I667" s="72">
        <f>E667/E665*100</f>
        <v>99.268656169651479</v>
      </c>
      <c r="J667" s="8">
        <f t="shared" si="185"/>
        <v>108.70897911092079</v>
      </c>
      <c r="K667" s="8">
        <f t="shared" si="186"/>
        <v>105.55669065734841</v>
      </c>
      <c r="L667" s="8">
        <f t="shared" si="186"/>
        <v>112.88016428143035</v>
      </c>
    </row>
    <row r="668" spans="1:12" s="1" customFormat="1" x14ac:dyDescent="0.2">
      <c r="A668" s="3" t="s">
        <v>105</v>
      </c>
      <c r="B668" s="7"/>
      <c r="C668" s="7"/>
      <c r="D668" s="7"/>
      <c r="E668" s="7"/>
      <c r="F668" s="7"/>
      <c r="G668" s="7"/>
    </row>
    <row r="669" spans="1:12" s="1" customFormat="1" x14ac:dyDescent="0.2">
      <c r="A669" s="6" t="s">
        <v>6</v>
      </c>
      <c r="B669" s="7">
        <v>3698.7179999999998</v>
      </c>
      <c r="C669" s="7">
        <v>7581.5959999999995</v>
      </c>
      <c r="D669" s="7">
        <v>4184.8559999999998</v>
      </c>
      <c r="E669" s="7">
        <v>11766.451999999999</v>
      </c>
      <c r="F669" s="7">
        <v>4256.0870000000004</v>
      </c>
      <c r="G669" s="7">
        <v>11164.236000000001</v>
      </c>
      <c r="H669" s="72">
        <f>H670+H671</f>
        <v>100</v>
      </c>
      <c r="I669" s="72">
        <f>I670+I671</f>
        <v>100</v>
      </c>
      <c r="J669" s="8">
        <f t="shared" ref="J669:J674" si="187">D669/B669*100</f>
        <v>113.14341888189368</v>
      </c>
      <c r="K669" s="8">
        <f t="shared" ref="K669:L674" si="188">D669/F669*100</f>
        <v>98.32637349753422</v>
      </c>
      <c r="L669" s="8">
        <f t="shared" si="188"/>
        <v>105.3941532586735</v>
      </c>
    </row>
    <row r="670" spans="1:12" s="1" customFormat="1" x14ac:dyDescent="0.2">
      <c r="A670" s="9" t="s">
        <v>7</v>
      </c>
      <c r="B670" s="7">
        <v>2459.134</v>
      </c>
      <c r="C670" s="7">
        <v>5148.5309999999999</v>
      </c>
      <c r="D670" s="7">
        <v>2744.91</v>
      </c>
      <c r="E670" s="7">
        <v>7893.4409999999998</v>
      </c>
      <c r="F670" s="7">
        <v>2362.2359999999999</v>
      </c>
      <c r="G670" s="7">
        <v>7013.357</v>
      </c>
      <c r="H670" s="72">
        <f>D670/D669*100</f>
        <v>65.591504223801252</v>
      </c>
      <c r="I670" s="72">
        <f>E670/E669*100</f>
        <v>67.084291849403712</v>
      </c>
      <c r="J670" s="8">
        <f t="shared" si="187"/>
        <v>111.62100153956635</v>
      </c>
      <c r="K670" s="8">
        <f t="shared" si="188"/>
        <v>116.19965151661391</v>
      </c>
      <c r="L670" s="8">
        <f t="shared" si="188"/>
        <v>112.54868388989752</v>
      </c>
    </row>
    <row r="671" spans="1:12" s="1" customFormat="1" x14ac:dyDescent="0.2">
      <c r="A671" s="9" t="s">
        <v>8</v>
      </c>
      <c r="B671" s="7">
        <v>1239.5840000000001</v>
      </c>
      <c r="C671" s="7">
        <v>2433.0650000000001</v>
      </c>
      <c r="D671" s="7">
        <v>1439.9459999999999</v>
      </c>
      <c r="E671" s="7">
        <v>3873.011</v>
      </c>
      <c r="F671" s="7">
        <v>1893.8520000000001</v>
      </c>
      <c r="G671" s="7">
        <v>4150.8789999999999</v>
      </c>
      <c r="H671" s="72">
        <f>D671/D669*100</f>
        <v>34.408495776198748</v>
      </c>
      <c r="I671" s="72">
        <f>E671/E669*100</f>
        <v>32.915708150596288</v>
      </c>
      <c r="J671" s="8">
        <f t="shared" si="187"/>
        <v>116.16364844980249</v>
      </c>
      <c r="K671" s="8">
        <f t="shared" si="188"/>
        <v>76.032657250936182</v>
      </c>
      <c r="L671" s="8">
        <f t="shared" si="188"/>
        <v>93.305803421395808</v>
      </c>
    </row>
    <row r="672" spans="1:12" s="1" customFormat="1" x14ac:dyDescent="0.2">
      <c r="A672" s="6" t="s">
        <v>9</v>
      </c>
      <c r="B672" s="7">
        <v>3698.7179999999998</v>
      </c>
      <c r="C672" s="7">
        <v>7581.5959999999995</v>
      </c>
      <c r="D672" s="7">
        <v>4184.8559999999998</v>
      </c>
      <c r="E672" s="7">
        <v>11766.451999999999</v>
      </c>
      <c r="F672" s="7">
        <v>4256.0870000000004</v>
      </c>
      <c r="G672" s="7">
        <v>11164.236000000001</v>
      </c>
      <c r="H672" s="72">
        <f>H673+H674</f>
        <v>100.00002389568482</v>
      </c>
      <c r="I672" s="72">
        <f>I673+I674</f>
        <v>100.00000849873864</v>
      </c>
      <c r="J672" s="8">
        <f t="shared" si="187"/>
        <v>113.14341888189368</v>
      </c>
      <c r="K672" s="8">
        <f t="shared" si="188"/>
        <v>98.32637349753422</v>
      </c>
      <c r="L672" s="8">
        <f t="shared" si="188"/>
        <v>105.3941532586735</v>
      </c>
    </row>
    <row r="673" spans="1:12" s="1" customFormat="1" x14ac:dyDescent="0.2">
      <c r="A673" s="9" t="s">
        <v>10</v>
      </c>
      <c r="B673" s="7">
        <v>25.905000000000001</v>
      </c>
      <c r="C673" s="7">
        <v>43.723999999999997</v>
      </c>
      <c r="D673" s="7">
        <v>31.109000000000002</v>
      </c>
      <c r="E673" s="7">
        <v>74.832999999999998</v>
      </c>
      <c r="F673" s="7">
        <v>7.7130000000000001</v>
      </c>
      <c r="G673" s="7">
        <v>44.064</v>
      </c>
      <c r="H673" s="72">
        <f>D673/D672*100</f>
        <v>0.74337085911677736</v>
      </c>
      <c r="I673" s="72">
        <f>E673/E672*100</f>
        <v>0.63598610694200775</v>
      </c>
      <c r="J673" s="8">
        <f t="shared" si="187"/>
        <v>120.08878594865857</v>
      </c>
      <c r="K673" s="8">
        <f t="shared" si="188"/>
        <v>403.33203682095171</v>
      </c>
      <c r="L673" s="8">
        <f t="shared" si="188"/>
        <v>169.82797748729121</v>
      </c>
    </row>
    <row r="674" spans="1:12" s="1" customFormat="1" x14ac:dyDescent="0.2">
      <c r="A674" s="9" t="s">
        <v>11</v>
      </c>
      <c r="B674" s="7">
        <v>3672.8130000000001</v>
      </c>
      <c r="C674" s="7">
        <v>7537.8720000000003</v>
      </c>
      <c r="D674" s="7">
        <v>4153.7479999999996</v>
      </c>
      <c r="E674" s="7">
        <v>11691.62</v>
      </c>
      <c r="F674" s="7">
        <v>4248.3739999999998</v>
      </c>
      <c r="G674" s="7">
        <v>11120.172</v>
      </c>
      <c r="H674" s="72">
        <f>D674/D672*100</f>
        <v>99.256653036568039</v>
      </c>
      <c r="I674" s="72">
        <f>E674/E672*100</f>
        <v>99.364022391796624</v>
      </c>
      <c r="J674" s="8">
        <f t="shared" si="187"/>
        <v>113.09445920606356</v>
      </c>
      <c r="K674" s="8">
        <f t="shared" si="188"/>
        <v>97.77265372587253</v>
      </c>
      <c r="L674" s="8">
        <f t="shared" si="188"/>
        <v>105.13884137763337</v>
      </c>
    </row>
    <row r="675" spans="1:12" s="1" customFormat="1" ht="56.25" x14ac:dyDescent="0.2">
      <c r="A675" s="3" t="s">
        <v>106</v>
      </c>
      <c r="B675" s="7"/>
      <c r="C675" s="7"/>
      <c r="D675" s="7"/>
      <c r="E675" s="7"/>
      <c r="F675" s="7"/>
      <c r="G675" s="7"/>
    </row>
    <row r="676" spans="1:12" s="1" customFormat="1" x14ac:dyDescent="0.2">
      <c r="A676" s="6" t="s">
        <v>6</v>
      </c>
      <c r="B676" s="7">
        <v>973.7</v>
      </c>
      <c r="C676" s="7">
        <v>2091.0859999999998</v>
      </c>
      <c r="D676" s="7">
        <v>820.74599999999998</v>
      </c>
      <c r="E676" s="7">
        <v>2911.8330000000001</v>
      </c>
      <c r="F676" s="7">
        <v>964.90599999999995</v>
      </c>
      <c r="G676" s="7">
        <v>2795.2510000000002</v>
      </c>
      <c r="H676" s="72">
        <f>H677+H678</f>
        <v>100</v>
      </c>
      <c r="I676" s="72">
        <f>I677+I678</f>
        <v>100</v>
      </c>
      <c r="J676" s="8">
        <f t="shared" ref="J676:J681" si="189">D676/B676*100</f>
        <v>84.291465543801991</v>
      </c>
      <c r="K676" s="8">
        <f t="shared" ref="K676:L681" si="190">D676/F676*100</f>
        <v>85.05968457031048</v>
      </c>
      <c r="L676" s="8">
        <f t="shared" si="190"/>
        <v>104.17071669055838</v>
      </c>
    </row>
    <row r="677" spans="1:12" s="1" customFormat="1" x14ac:dyDescent="0.2">
      <c r="A677" s="9" t="s">
        <v>7</v>
      </c>
      <c r="B677" s="7">
        <v>49.823</v>
      </c>
      <c r="C677" s="7">
        <v>152.33000000000001</v>
      </c>
      <c r="D677" s="7">
        <v>49.823</v>
      </c>
      <c r="E677" s="7">
        <v>202.15299999999999</v>
      </c>
      <c r="F677" s="7">
        <v>102.50700000000001</v>
      </c>
      <c r="G677" s="7">
        <v>307.52</v>
      </c>
      <c r="H677" s="72">
        <f>D677/D676*100</f>
        <v>6.0704529781442735</v>
      </c>
      <c r="I677" s="72">
        <f>E677/E676*100</f>
        <v>6.9424654504568082</v>
      </c>
      <c r="J677" s="8">
        <f t="shared" si="189"/>
        <v>100</v>
      </c>
      <c r="K677" s="8">
        <f t="shared" si="190"/>
        <v>48.604485547328473</v>
      </c>
      <c r="L677" s="8">
        <f t="shared" si="190"/>
        <v>65.736537460978155</v>
      </c>
    </row>
    <row r="678" spans="1:12" s="1" customFormat="1" x14ac:dyDescent="0.2">
      <c r="A678" s="9" t="s">
        <v>8</v>
      </c>
      <c r="B678" s="7">
        <v>923.87699999999995</v>
      </c>
      <c r="C678" s="7">
        <v>1938.7560000000001</v>
      </c>
      <c r="D678" s="7">
        <v>770.923</v>
      </c>
      <c r="E678" s="7">
        <v>2709.68</v>
      </c>
      <c r="F678" s="7">
        <v>862.399</v>
      </c>
      <c r="G678" s="7">
        <v>2487.7310000000002</v>
      </c>
      <c r="H678" s="72">
        <f>D678/D676*100</f>
        <v>93.929547021855726</v>
      </c>
      <c r="I678" s="72">
        <f>E678/E676*100</f>
        <v>93.057534549543192</v>
      </c>
      <c r="J678" s="8">
        <f t="shared" si="189"/>
        <v>83.444332957742219</v>
      </c>
      <c r="K678" s="8">
        <f t="shared" si="190"/>
        <v>89.392844843280201</v>
      </c>
      <c r="L678" s="8">
        <f t="shared" si="190"/>
        <v>108.92174435258472</v>
      </c>
    </row>
    <row r="679" spans="1:12" s="1" customFormat="1" x14ac:dyDescent="0.2">
      <c r="A679" s="6" t="s">
        <v>9</v>
      </c>
      <c r="B679" s="7">
        <v>973.7</v>
      </c>
      <c r="C679" s="7">
        <v>2091.0859999999998</v>
      </c>
      <c r="D679" s="7">
        <v>820.74599999999998</v>
      </c>
      <c r="E679" s="7">
        <v>2911.8330000000001</v>
      </c>
      <c r="F679" s="7">
        <v>964.90599999999995</v>
      </c>
      <c r="G679" s="7">
        <v>2795.2510000000002</v>
      </c>
      <c r="H679" s="72">
        <f>H680+H681</f>
        <v>100.00000000000001</v>
      </c>
      <c r="I679" s="72">
        <f>I680+I681</f>
        <v>100</v>
      </c>
      <c r="J679" s="8">
        <f t="shared" si="189"/>
        <v>84.291465543801991</v>
      </c>
      <c r="K679" s="8">
        <f t="shared" si="190"/>
        <v>85.05968457031048</v>
      </c>
      <c r="L679" s="8">
        <f t="shared" si="190"/>
        <v>104.17071669055838</v>
      </c>
    </row>
    <row r="680" spans="1:12" s="1" customFormat="1" x14ac:dyDescent="0.2">
      <c r="A680" s="9" t="s">
        <v>10</v>
      </c>
      <c r="B680" s="7">
        <v>30.350999999999999</v>
      </c>
      <c r="C680" s="7">
        <v>56.491999999999997</v>
      </c>
      <c r="D680" s="7">
        <v>28.439</v>
      </c>
      <c r="E680" s="7">
        <v>84.930999999999997</v>
      </c>
      <c r="F680" s="7">
        <v>4.9009999999999998</v>
      </c>
      <c r="G680" s="7">
        <v>32.302</v>
      </c>
      <c r="H680" s="72">
        <f>D680/D679*100</f>
        <v>3.4650184100805852</v>
      </c>
      <c r="I680" s="72">
        <f>E680/E679*100</f>
        <v>2.9167538110873803</v>
      </c>
      <c r="J680" s="8">
        <f t="shared" si="189"/>
        <v>93.700372310632275</v>
      </c>
      <c r="K680" s="8"/>
      <c r="L680" s="8">
        <f t="shared" si="190"/>
        <v>262.92799207479413</v>
      </c>
    </row>
    <row r="681" spans="1:12" s="1" customFormat="1" x14ac:dyDescent="0.2">
      <c r="A681" s="9" t="s">
        <v>11</v>
      </c>
      <c r="B681" s="7">
        <v>943.34900000000005</v>
      </c>
      <c r="C681" s="7">
        <v>2034.595</v>
      </c>
      <c r="D681" s="7">
        <v>792.30700000000002</v>
      </c>
      <c r="E681" s="7">
        <v>2826.902</v>
      </c>
      <c r="F681" s="7">
        <v>960.005</v>
      </c>
      <c r="G681" s="7">
        <v>2762.9490000000001</v>
      </c>
      <c r="H681" s="72">
        <f>D681/D679*100</f>
        <v>96.534981589919425</v>
      </c>
      <c r="I681" s="72">
        <f>E681/E679*100</f>
        <v>97.083246188912625</v>
      </c>
      <c r="J681" s="8">
        <f t="shared" si="189"/>
        <v>83.988746476648629</v>
      </c>
      <c r="K681" s="8">
        <f t="shared" si="190"/>
        <v>82.531549314847325</v>
      </c>
      <c r="L681" s="8">
        <f t="shared" si="190"/>
        <v>102.31466451244667</v>
      </c>
    </row>
    <row r="682" spans="1:12" s="1" customFormat="1" ht="56.25" x14ac:dyDescent="0.2">
      <c r="A682" s="3" t="s">
        <v>107</v>
      </c>
      <c r="B682" s="7"/>
      <c r="C682" s="7"/>
      <c r="D682" s="7"/>
      <c r="E682" s="7"/>
      <c r="F682" s="7"/>
      <c r="G682" s="7"/>
    </row>
    <row r="683" spans="1:12" s="1" customFormat="1" x14ac:dyDescent="0.2">
      <c r="A683" s="6" t="s">
        <v>6</v>
      </c>
      <c r="B683" s="7">
        <v>62.244999999999997</v>
      </c>
      <c r="C683" s="7">
        <v>139.774</v>
      </c>
      <c r="D683" s="7">
        <v>92.144999999999996</v>
      </c>
      <c r="E683" s="7">
        <v>231.91900000000001</v>
      </c>
      <c r="F683" s="7">
        <v>71.539000000000001</v>
      </c>
      <c r="G683" s="7">
        <v>227.346</v>
      </c>
      <c r="H683" s="72">
        <f>H684+H685</f>
        <v>100</v>
      </c>
      <c r="I683" s="72">
        <f>I684+I685</f>
        <v>100</v>
      </c>
      <c r="J683" s="8">
        <f t="shared" ref="J683:J688" si="191">D683/B683*100</f>
        <v>148.0359868262511</v>
      </c>
      <c r="K683" s="8">
        <f t="shared" ref="K683:L688" si="192">D683/F683*100</f>
        <v>128.80386921818868</v>
      </c>
      <c r="L683" s="8">
        <f t="shared" si="192"/>
        <v>102.01147150158789</v>
      </c>
    </row>
    <row r="684" spans="1:12" s="1" customFormat="1" x14ac:dyDescent="0.2">
      <c r="A684" s="9" t="s">
        <v>7</v>
      </c>
      <c r="B684" s="7">
        <v>37.438000000000002</v>
      </c>
      <c r="C684" s="7">
        <v>76.659000000000006</v>
      </c>
      <c r="D684" s="7">
        <v>37.438000000000002</v>
      </c>
      <c r="E684" s="7">
        <v>114.09699999999999</v>
      </c>
      <c r="F684" s="7">
        <v>39.220999999999997</v>
      </c>
      <c r="G684" s="7">
        <v>117.663</v>
      </c>
      <c r="H684" s="72">
        <f>D684/D683*100</f>
        <v>40.629442726138151</v>
      </c>
      <c r="I684" s="72">
        <f>E684/E683*100</f>
        <v>49.196917889435532</v>
      </c>
      <c r="J684" s="8">
        <f t="shared" si="191"/>
        <v>100</v>
      </c>
      <c r="K684" s="8">
        <f t="shared" si="192"/>
        <v>95.453965987608697</v>
      </c>
      <c r="L684" s="8">
        <f t="shared" si="192"/>
        <v>96.969310658405789</v>
      </c>
    </row>
    <row r="685" spans="1:12" s="1" customFormat="1" x14ac:dyDescent="0.2">
      <c r="A685" s="9" t="s">
        <v>8</v>
      </c>
      <c r="B685" s="7">
        <v>24.806999999999999</v>
      </c>
      <c r="C685" s="7">
        <v>63.115000000000002</v>
      </c>
      <c r="D685" s="7">
        <v>54.707000000000001</v>
      </c>
      <c r="E685" s="7">
        <v>117.822</v>
      </c>
      <c r="F685" s="7">
        <v>32.317999999999998</v>
      </c>
      <c r="G685" s="7">
        <v>109.68300000000001</v>
      </c>
      <c r="H685" s="72">
        <f>D685/D683*100</f>
        <v>59.370557273861856</v>
      </c>
      <c r="I685" s="72">
        <f>E685/E683*100</f>
        <v>50.803082110564468</v>
      </c>
      <c r="J685" s="8">
        <f t="shared" si="191"/>
        <v>220.53049542467855</v>
      </c>
      <c r="K685" s="8">
        <f t="shared" si="192"/>
        <v>169.27718299399717</v>
      </c>
      <c r="L685" s="8">
        <f t="shared" si="192"/>
        <v>107.42047536992972</v>
      </c>
    </row>
    <row r="686" spans="1:12" s="1" customFormat="1" x14ac:dyDescent="0.2">
      <c r="A686" s="6" t="s">
        <v>9</v>
      </c>
      <c r="B686" s="7">
        <v>62.244999999999997</v>
      </c>
      <c r="C686" s="7">
        <v>139.774</v>
      </c>
      <c r="D686" s="7">
        <v>92.144999999999996</v>
      </c>
      <c r="E686" s="7">
        <v>231.91900000000001</v>
      </c>
      <c r="F686" s="7">
        <v>71.539000000000001</v>
      </c>
      <c r="G686" s="7">
        <v>227.346</v>
      </c>
      <c r="H686" s="72">
        <f>H687+H688</f>
        <v>100</v>
      </c>
      <c r="I686" s="72">
        <f>I687+I688</f>
        <v>99.999999999999986</v>
      </c>
      <c r="J686" s="8">
        <f t="shared" si="191"/>
        <v>148.0359868262511</v>
      </c>
      <c r="K686" s="8">
        <f t="shared" si="192"/>
        <v>128.80386921818868</v>
      </c>
      <c r="L686" s="8">
        <f t="shared" si="192"/>
        <v>102.01147150158789</v>
      </c>
    </row>
    <row r="687" spans="1:12" s="1" customFormat="1" x14ac:dyDescent="0.2">
      <c r="A687" s="9" t="s">
        <v>10</v>
      </c>
      <c r="B687" s="7">
        <v>5.0000000000000001E-3</v>
      </c>
      <c r="C687" s="7">
        <v>5.0000000000000001E-3</v>
      </c>
      <c r="D687" s="7">
        <v>0</v>
      </c>
      <c r="E687" s="7">
        <v>5.0000000000000001E-3</v>
      </c>
      <c r="F687" s="7">
        <v>0</v>
      </c>
      <c r="G687" s="7">
        <v>0</v>
      </c>
      <c r="H687" s="72">
        <f>D687/D686*100</f>
        <v>0</v>
      </c>
      <c r="I687" s="72">
        <f>E687/E686*100</f>
        <v>2.1559251290321187E-3</v>
      </c>
      <c r="J687" s="8">
        <f t="shared" si="191"/>
        <v>0</v>
      </c>
      <c r="K687" s="8">
        <v>0</v>
      </c>
      <c r="L687" s="8">
        <v>0</v>
      </c>
    </row>
    <row r="688" spans="1:12" s="1" customFormat="1" x14ac:dyDescent="0.2">
      <c r="A688" s="9" t="s">
        <v>11</v>
      </c>
      <c r="B688" s="7">
        <v>62.24</v>
      </c>
      <c r="C688" s="7">
        <v>139.76900000000001</v>
      </c>
      <c r="D688" s="7">
        <v>92.144999999999996</v>
      </c>
      <c r="E688" s="7">
        <v>231.91399999999999</v>
      </c>
      <c r="F688" s="7">
        <v>71.539000000000001</v>
      </c>
      <c r="G688" s="7">
        <v>227.346</v>
      </c>
      <c r="H688" s="72">
        <f>D688/D686*100</f>
        <v>100</v>
      </c>
      <c r="I688" s="72">
        <f>E688/E686*100</f>
        <v>99.997844074870955</v>
      </c>
      <c r="J688" s="8">
        <f t="shared" si="191"/>
        <v>148.04787917737787</v>
      </c>
      <c r="K688" s="8">
        <f t="shared" si="192"/>
        <v>128.80386921818868</v>
      </c>
      <c r="L688" s="8">
        <f t="shared" si="192"/>
        <v>102.0092722106393</v>
      </c>
    </row>
    <row r="689" spans="1:12" s="1" customFormat="1" x14ac:dyDescent="0.2">
      <c r="A689" s="3" t="s">
        <v>108</v>
      </c>
      <c r="B689" s="7"/>
      <c r="C689" s="7"/>
      <c r="D689" s="7"/>
      <c r="E689" s="7"/>
      <c r="F689" s="7"/>
      <c r="G689" s="7"/>
    </row>
    <row r="690" spans="1:12" s="1" customFormat="1" x14ac:dyDescent="0.2">
      <c r="A690" s="6" t="s">
        <v>6</v>
      </c>
      <c r="B690" s="7">
        <v>51.779000000000003</v>
      </c>
      <c r="C690" s="7">
        <v>176.69800000000001</v>
      </c>
      <c r="D690" s="7">
        <v>447.86599999999999</v>
      </c>
      <c r="E690" s="7">
        <v>624.56399999999996</v>
      </c>
      <c r="F690" s="7">
        <v>657.875</v>
      </c>
      <c r="G690" s="7">
        <v>2651.57</v>
      </c>
      <c r="H690" s="72">
        <f>H691+H692</f>
        <v>100</v>
      </c>
      <c r="I690" s="72">
        <f>I691+I692</f>
        <v>100</v>
      </c>
      <c r="J690" s="8"/>
      <c r="K690" s="8">
        <f t="shared" ref="K690:L695" si="193">D690/F690*100</f>
        <v>68.077674330229911</v>
      </c>
      <c r="L690" s="8">
        <f t="shared" si="193"/>
        <v>23.554497901243412</v>
      </c>
    </row>
    <row r="691" spans="1:12" s="1" customFormat="1" x14ac:dyDescent="0.2">
      <c r="A691" s="9" t="s">
        <v>7</v>
      </c>
      <c r="B691" s="7">
        <v>0</v>
      </c>
      <c r="C691" s="7">
        <v>17</v>
      </c>
      <c r="D691" s="7">
        <v>0</v>
      </c>
      <c r="E691" s="7">
        <v>17</v>
      </c>
      <c r="F691" s="7" t="s">
        <v>635</v>
      </c>
      <c r="G691" s="7">
        <v>2071</v>
      </c>
      <c r="H691" s="72">
        <f>D691/D690*100</f>
        <v>0</v>
      </c>
      <c r="I691" s="72">
        <f>E691/E690*100</f>
        <v>2.7218987966005086</v>
      </c>
      <c r="J691" s="8">
        <v>0</v>
      </c>
      <c r="K691" s="8"/>
      <c r="L691" s="8">
        <f t="shared" si="193"/>
        <v>0.82085948816996623</v>
      </c>
    </row>
    <row r="692" spans="1:12" s="1" customFormat="1" x14ac:dyDescent="0.2">
      <c r="A692" s="9" t="s">
        <v>8</v>
      </c>
      <c r="B692" s="7">
        <v>51.779000000000003</v>
      </c>
      <c r="C692" s="7">
        <v>159.69800000000001</v>
      </c>
      <c r="D692" s="7">
        <v>447.86599999999999</v>
      </c>
      <c r="E692" s="7">
        <v>607.56399999999996</v>
      </c>
      <c r="F692" s="7">
        <v>301.875</v>
      </c>
      <c r="G692" s="7">
        <v>580.57000000000005</v>
      </c>
      <c r="H692" s="72">
        <f>D692/D690*100</f>
        <v>100</v>
      </c>
      <c r="I692" s="72">
        <f>E692/E690*100</f>
        <v>97.278101203399487</v>
      </c>
      <c r="J692" s="8"/>
      <c r="K692" s="8">
        <f t="shared" si="193"/>
        <v>148.36140786749482</v>
      </c>
      <c r="L692" s="8">
        <f t="shared" si="193"/>
        <v>104.64956852748159</v>
      </c>
    </row>
    <row r="693" spans="1:12" s="1" customFormat="1" x14ac:dyDescent="0.2">
      <c r="A693" s="6" t="s">
        <v>9</v>
      </c>
      <c r="B693" s="7">
        <v>51.779000000000003</v>
      </c>
      <c r="C693" s="7">
        <v>176.69800000000001</v>
      </c>
      <c r="D693" s="7">
        <v>447.86599999999999</v>
      </c>
      <c r="E693" s="7">
        <v>624.56399999999996</v>
      </c>
      <c r="F693" s="7">
        <v>657.875</v>
      </c>
      <c r="G693" s="7">
        <v>2651.57</v>
      </c>
      <c r="H693" s="72">
        <f>H694+H695</f>
        <v>100</v>
      </c>
      <c r="I693" s="72">
        <f>I694+I695</f>
        <v>100.00000000000001</v>
      </c>
      <c r="J693" s="8"/>
      <c r="K693" s="8">
        <f t="shared" si="193"/>
        <v>68.077674330229911</v>
      </c>
      <c r="L693" s="8">
        <f t="shared" si="193"/>
        <v>23.554497901243412</v>
      </c>
    </row>
    <row r="694" spans="1:12" s="1" customFormat="1" x14ac:dyDescent="0.2">
      <c r="A694" s="9" t="s">
        <v>10</v>
      </c>
      <c r="B694" s="7">
        <v>3.0000000000000001E-3</v>
      </c>
      <c r="C694" s="7">
        <v>3.0000000000000001E-3</v>
      </c>
      <c r="D694" s="7">
        <v>3.0000000000000001E-3</v>
      </c>
      <c r="E694" s="7">
        <v>6.0000000000000001E-3</v>
      </c>
      <c r="F694" s="7">
        <v>1.4999999999999999E-2</v>
      </c>
      <c r="G694" s="7">
        <v>0.02</v>
      </c>
      <c r="H694" s="72">
        <f>D694/D693*100</f>
        <v>6.698432120321704E-4</v>
      </c>
      <c r="I694" s="72">
        <f>E694/E693*100</f>
        <v>9.6067016350606194E-4</v>
      </c>
      <c r="J694" s="8">
        <f t="shared" ref="J694" si="194">D694/B694*100</f>
        <v>100</v>
      </c>
      <c r="K694" s="8">
        <f t="shared" si="193"/>
        <v>20</v>
      </c>
      <c r="L694" s="8">
        <f t="shared" si="193"/>
        <v>30</v>
      </c>
    </row>
    <row r="695" spans="1:12" s="1" customFormat="1" x14ac:dyDescent="0.2">
      <c r="A695" s="9" t="s">
        <v>11</v>
      </c>
      <c r="B695" s="7">
        <v>51.774999999999999</v>
      </c>
      <c r="C695" s="7">
        <v>176.69499999999999</v>
      </c>
      <c r="D695" s="7">
        <v>447.863</v>
      </c>
      <c r="E695" s="7">
        <v>624.55799999999999</v>
      </c>
      <c r="F695" s="7">
        <v>657.86</v>
      </c>
      <c r="G695" s="7">
        <v>2651.55</v>
      </c>
      <c r="H695" s="72">
        <f>D695/D693*100</f>
        <v>99.999330156787963</v>
      </c>
      <c r="I695" s="72">
        <f>E695/E693*100</f>
        <v>99.999039329836506</v>
      </c>
      <c r="J695" s="8"/>
      <c r="K695" s="8">
        <f t="shared" si="193"/>
        <v>68.078770559085527</v>
      </c>
      <c r="L695" s="8">
        <f t="shared" si="193"/>
        <v>23.554449284380834</v>
      </c>
    </row>
    <row r="696" spans="1:12" s="1" customFormat="1" ht="22.5" x14ac:dyDescent="0.2">
      <c r="A696" s="3" t="s">
        <v>109</v>
      </c>
      <c r="B696" s="7"/>
      <c r="C696" s="7"/>
      <c r="D696" s="7"/>
      <c r="E696" s="7"/>
      <c r="F696" s="7"/>
      <c r="G696" s="7"/>
    </row>
    <row r="697" spans="1:12" s="1" customFormat="1" x14ac:dyDescent="0.2">
      <c r="A697" s="6" t="s">
        <v>6</v>
      </c>
      <c r="B697" s="7">
        <v>232248.924</v>
      </c>
      <c r="C697" s="7">
        <v>497351.72200000001</v>
      </c>
      <c r="D697" s="7">
        <v>279577.05499999999</v>
      </c>
      <c r="E697" s="7">
        <v>776928.777</v>
      </c>
      <c r="F697" s="7">
        <v>220822.13399999999</v>
      </c>
      <c r="G697" s="7">
        <v>672516.31499999994</v>
      </c>
      <c r="H697" s="72">
        <f>H698+H699</f>
        <v>100</v>
      </c>
      <c r="I697" s="72">
        <f>I698+I699</f>
        <v>100</v>
      </c>
      <c r="J697" s="8">
        <f t="shared" ref="J697:J702" si="195">D697/B697*100</f>
        <v>120.37819171984626</v>
      </c>
      <c r="K697" s="8">
        <f t="shared" ref="K697:L702" si="196">D697/F697*100</f>
        <v>126.60735132647527</v>
      </c>
      <c r="L697" s="8">
        <f t="shared" si="196"/>
        <v>115.52563999878575</v>
      </c>
    </row>
    <row r="698" spans="1:12" s="1" customFormat="1" x14ac:dyDescent="0.2">
      <c r="A698" s="9" t="s">
        <v>7</v>
      </c>
      <c r="B698" s="7">
        <v>206800</v>
      </c>
      <c r="C698" s="7">
        <v>422366.66700000002</v>
      </c>
      <c r="D698" s="7">
        <v>233100</v>
      </c>
      <c r="E698" s="7">
        <v>655466.66700000002</v>
      </c>
      <c r="F698" s="7">
        <v>187766.66699999999</v>
      </c>
      <c r="G698" s="7">
        <v>545600</v>
      </c>
      <c r="H698" s="72">
        <f>D698/D697*100</f>
        <v>83.375940847506243</v>
      </c>
      <c r="I698" s="72">
        <f>E698/E697*100</f>
        <v>84.366377769013951</v>
      </c>
      <c r="J698" s="8">
        <f t="shared" si="195"/>
        <v>112.7176015473888</v>
      </c>
      <c r="K698" s="8">
        <f t="shared" si="196"/>
        <v>124.14344021987674</v>
      </c>
      <c r="L698" s="8">
        <f t="shared" si="196"/>
        <v>120.13685245601174</v>
      </c>
    </row>
    <row r="699" spans="1:12" s="1" customFormat="1" x14ac:dyDescent="0.2">
      <c r="A699" s="9" t="s">
        <v>8</v>
      </c>
      <c r="B699" s="7">
        <v>25448.923999999999</v>
      </c>
      <c r="C699" s="7">
        <v>74985.054999999993</v>
      </c>
      <c r="D699" s="7">
        <v>46477.055</v>
      </c>
      <c r="E699" s="7">
        <v>121462.11</v>
      </c>
      <c r="F699" s="7">
        <v>33055.466999999997</v>
      </c>
      <c r="G699" s="7">
        <v>126916.315</v>
      </c>
      <c r="H699" s="72">
        <f>D699/D697*100</f>
        <v>16.624059152493757</v>
      </c>
      <c r="I699" s="72">
        <f>E699/E697*100</f>
        <v>15.633622230986047</v>
      </c>
      <c r="J699" s="8">
        <f t="shared" si="195"/>
        <v>182.6287626148752</v>
      </c>
      <c r="K699" s="8">
        <f t="shared" si="196"/>
        <v>140.60323213706226</v>
      </c>
      <c r="L699" s="8">
        <f t="shared" si="196"/>
        <v>95.702518624181607</v>
      </c>
    </row>
    <row r="700" spans="1:12" s="1" customFormat="1" x14ac:dyDescent="0.2">
      <c r="A700" s="6" t="s">
        <v>9</v>
      </c>
      <c r="B700" s="7">
        <v>232248.924</v>
      </c>
      <c r="C700" s="7">
        <v>497351.72200000001</v>
      </c>
      <c r="D700" s="7">
        <v>279577.05499999999</v>
      </c>
      <c r="E700" s="7">
        <v>776928.777</v>
      </c>
      <c r="F700" s="7">
        <v>220822.13399999999</v>
      </c>
      <c r="G700" s="7">
        <v>672516.31499999994</v>
      </c>
      <c r="H700" s="72">
        <f>H701+H702</f>
        <v>100</v>
      </c>
      <c r="I700" s="72">
        <f>I701+I702</f>
        <v>100</v>
      </c>
      <c r="J700" s="8">
        <f t="shared" si="195"/>
        <v>120.37819171984626</v>
      </c>
      <c r="K700" s="8">
        <f t="shared" si="196"/>
        <v>126.60735132647527</v>
      </c>
      <c r="L700" s="8">
        <f t="shared" si="196"/>
        <v>115.52563999878575</v>
      </c>
    </row>
    <row r="701" spans="1:12" s="1" customFormat="1" x14ac:dyDescent="0.2">
      <c r="A701" s="9" t="s">
        <v>10</v>
      </c>
      <c r="B701" s="7">
        <v>1266.8150000000001</v>
      </c>
      <c r="C701" s="7">
        <v>1419.9469999999999</v>
      </c>
      <c r="D701" s="7">
        <v>1014.306</v>
      </c>
      <c r="E701" s="7">
        <v>2434.2530000000002</v>
      </c>
      <c r="F701" s="7">
        <v>3994.95</v>
      </c>
      <c r="G701" s="7">
        <v>4146.9290000000001</v>
      </c>
      <c r="H701" s="72">
        <f>D701/D700*100</f>
        <v>0.36280015897585016</v>
      </c>
      <c r="I701" s="72">
        <f>E701/E700*100</f>
        <v>0.31331739434334277</v>
      </c>
      <c r="J701" s="8">
        <f t="shared" si="195"/>
        <v>80.067413158195947</v>
      </c>
      <c r="K701" s="8">
        <f t="shared" si="196"/>
        <v>25.389704501933689</v>
      </c>
      <c r="L701" s="8">
        <f t="shared" si="196"/>
        <v>58.700136896484125</v>
      </c>
    </row>
    <row r="702" spans="1:12" s="1" customFormat="1" x14ac:dyDescent="0.2">
      <c r="A702" s="9" t="s">
        <v>11</v>
      </c>
      <c r="B702" s="7">
        <v>230982.109</v>
      </c>
      <c r="C702" s="7">
        <v>495931.77500000002</v>
      </c>
      <c r="D702" s="7">
        <v>278562.74900000001</v>
      </c>
      <c r="E702" s="7">
        <v>774494.52399999998</v>
      </c>
      <c r="F702" s="7">
        <v>216827.18400000001</v>
      </c>
      <c r="G702" s="7">
        <v>668369.38600000006</v>
      </c>
      <c r="H702" s="72">
        <f>D702/D700*100</f>
        <v>99.637199841024156</v>
      </c>
      <c r="I702" s="72">
        <f>E702/E700*100</f>
        <v>99.686682605656657</v>
      </c>
      <c r="J702" s="8">
        <f t="shared" si="195"/>
        <v>120.59927507199271</v>
      </c>
      <c r="K702" s="8">
        <f t="shared" si="196"/>
        <v>128.47224405220334</v>
      </c>
      <c r="L702" s="8">
        <f t="shared" si="196"/>
        <v>115.87821648072911</v>
      </c>
    </row>
    <row r="703" spans="1:12" s="1" customFormat="1" x14ac:dyDescent="0.2">
      <c r="A703" s="3" t="s">
        <v>110</v>
      </c>
      <c r="B703" s="7"/>
      <c r="C703" s="7"/>
      <c r="D703" s="7"/>
      <c r="E703" s="7"/>
      <c r="F703" s="7"/>
      <c r="G703" s="7"/>
    </row>
    <row r="704" spans="1:12" s="1" customFormat="1" x14ac:dyDescent="0.2">
      <c r="A704" s="6" t="s">
        <v>6</v>
      </c>
      <c r="B704" s="7">
        <v>442859.78</v>
      </c>
      <c r="C704" s="7">
        <v>899910.78</v>
      </c>
      <c r="D704" s="7">
        <v>436710.85499999998</v>
      </c>
      <c r="E704" s="7">
        <v>1336621.635</v>
      </c>
      <c r="F704" s="7">
        <v>409938.90500000003</v>
      </c>
      <c r="G704" s="7">
        <v>1283021.182</v>
      </c>
      <c r="H704" s="72">
        <f>H705+H706</f>
        <v>100</v>
      </c>
      <c r="I704" s="72">
        <f>I705+I706</f>
        <v>100</v>
      </c>
      <c r="J704" s="8">
        <f t="shared" ref="J704:J709" si="197">D704/B704*100</f>
        <v>98.611541332563533</v>
      </c>
      <c r="K704" s="8">
        <f t="shared" ref="K704:L709" si="198">D704/F704*100</f>
        <v>106.53071705892367</v>
      </c>
      <c r="L704" s="8">
        <f t="shared" si="198"/>
        <v>104.17767483124842</v>
      </c>
    </row>
    <row r="705" spans="1:12" s="1" customFormat="1" x14ac:dyDescent="0.2">
      <c r="A705" s="9" t="s">
        <v>7</v>
      </c>
      <c r="B705" s="7">
        <v>442800</v>
      </c>
      <c r="C705" s="7">
        <v>899800</v>
      </c>
      <c r="D705" s="7">
        <v>436600</v>
      </c>
      <c r="E705" s="7">
        <v>1336400</v>
      </c>
      <c r="F705" s="7">
        <v>407933.33299999998</v>
      </c>
      <c r="G705" s="7">
        <v>1280800</v>
      </c>
      <c r="H705" s="72">
        <f>D705/D704*100</f>
        <v>99.974615927511124</v>
      </c>
      <c r="I705" s="72">
        <f>E705/E704*100</f>
        <v>99.98341826929952</v>
      </c>
      <c r="J705" s="8">
        <f t="shared" si="197"/>
        <v>98.599819331526646</v>
      </c>
      <c r="K705" s="8">
        <f t="shared" si="198"/>
        <v>107.02729212863808</v>
      </c>
      <c r="L705" s="8">
        <f t="shared" si="198"/>
        <v>104.34103685196752</v>
      </c>
    </row>
    <row r="706" spans="1:12" s="1" customFormat="1" x14ac:dyDescent="0.2">
      <c r="A706" s="9" t="s">
        <v>8</v>
      </c>
      <c r="B706" s="7">
        <v>59.78</v>
      </c>
      <c r="C706" s="7">
        <v>110.78</v>
      </c>
      <c r="D706" s="7">
        <v>110.855</v>
      </c>
      <c r="E706" s="7">
        <v>221.63499999999999</v>
      </c>
      <c r="F706" s="7">
        <v>2005.5719999999999</v>
      </c>
      <c r="G706" s="7">
        <v>2221.1819999999998</v>
      </c>
      <c r="H706" s="72">
        <f>D706/D704*100</f>
        <v>2.5384072488878254E-2</v>
      </c>
      <c r="I706" s="72">
        <f>E706/E704*100</f>
        <v>1.6581730700476055E-2</v>
      </c>
      <c r="J706" s="8">
        <f t="shared" si="197"/>
        <v>185.43827367012381</v>
      </c>
      <c r="K706" s="8">
        <f t="shared" si="198"/>
        <v>5.5273508006693364</v>
      </c>
      <c r="L706" s="8">
        <f t="shared" si="198"/>
        <v>9.9782458168668757</v>
      </c>
    </row>
    <row r="707" spans="1:12" s="1" customFormat="1" x14ac:dyDescent="0.2">
      <c r="A707" s="6" t="s">
        <v>9</v>
      </c>
      <c r="B707" s="7">
        <v>442859.78</v>
      </c>
      <c r="C707" s="7">
        <v>899910.78</v>
      </c>
      <c r="D707" s="7">
        <v>436710.85499999998</v>
      </c>
      <c r="E707" s="7">
        <v>1336621.635</v>
      </c>
      <c r="F707" s="7">
        <v>409938.90500000003</v>
      </c>
      <c r="G707" s="7">
        <v>1283021.182</v>
      </c>
      <c r="H707" s="72">
        <f>H708+H709</f>
        <v>100</v>
      </c>
      <c r="I707" s="72">
        <f>I708+I709</f>
        <v>100</v>
      </c>
      <c r="J707" s="8">
        <f t="shared" si="197"/>
        <v>98.611541332563533</v>
      </c>
      <c r="K707" s="8">
        <f t="shared" si="198"/>
        <v>106.53071705892367</v>
      </c>
      <c r="L707" s="8">
        <f t="shared" si="198"/>
        <v>104.17767483124842</v>
      </c>
    </row>
    <row r="708" spans="1:12" s="1" customFormat="1" x14ac:dyDescent="0.2">
      <c r="A708" s="9" t="s">
        <v>10</v>
      </c>
      <c r="B708" s="7">
        <v>0</v>
      </c>
      <c r="C708" s="7">
        <v>0</v>
      </c>
      <c r="D708" s="7">
        <v>0</v>
      </c>
      <c r="E708" s="7">
        <v>0</v>
      </c>
      <c r="F708" s="7">
        <v>0</v>
      </c>
      <c r="G708" s="7">
        <v>3.0000000000000001E-3</v>
      </c>
      <c r="H708" s="72">
        <f>D708/D707*100</f>
        <v>0</v>
      </c>
      <c r="I708" s="72">
        <f>E708/E707*100</f>
        <v>0</v>
      </c>
      <c r="J708" s="8">
        <v>0</v>
      </c>
      <c r="K708" s="8">
        <v>0</v>
      </c>
      <c r="L708" s="8">
        <f t="shared" si="198"/>
        <v>0</v>
      </c>
    </row>
    <row r="709" spans="1:12" s="1" customFormat="1" x14ac:dyDescent="0.2">
      <c r="A709" s="9" t="s">
        <v>11</v>
      </c>
      <c r="B709" s="7">
        <v>442859.78</v>
      </c>
      <c r="C709" s="7">
        <v>899910.78</v>
      </c>
      <c r="D709" s="7">
        <v>436710.85499999998</v>
      </c>
      <c r="E709" s="7">
        <v>1336621.635</v>
      </c>
      <c r="F709" s="7">
        <v>409938.90500000003</v>
      </c>
      <c r="G709" s="7">
        <v>1283021.179</v>
      </c>
      <c r="H709" s="72">
        <f>D709/D707*100</f>
        <v>100</v>
      </c>
      <c r="I709" s="72">
        <f>E709/E707*100</f>
        <v>100</v>
      </c>
      <c r="J709" s="8">
        <f t="shared" si="197"/>
        <v>98.611541332563533</v>
      </c>
      <c r="K709" s="8">
        <f t="shared" si="198"/>
        <v>106.53071705892367</v>
      </c>
      <c r="L709" s="8">
        <f t="shared" si="198"/>
        <v>104.1776750748399</v>
      </c>
    </row>
    <row r="710" spans="1:12" s="1" customFormat="1" ht="45" x14ac:dyDescent="0.2">
      <c r="A710" s="3" t="s">
        <v>111</v>
      </c>
      <c r="B710" s="7"/>
      <c r="C710" s="7"/>
      <c r="D710" s="7"/>
      <c r="E710" s="7"/>
      <c r="F710" s="7"/>
      <c r="G710" s="7"/>
    </row>
    <row r="711" spans="1:12" s="1" customFormat="1" x14ac:dyDescent="0.2">
      <c r="A711" s="6" t="s">
        <v>6</v>
      </c>
      <c r="B711" s="7">
        <v>442759.78</v>
      </c>
      <c r="C711" s="7">
        <v>898410.78</v>
      </c>
      <c r="D711" s="7">
        <v>436710.85499999998</v>
      </c>
      <c r="E711" s="7">
        <v>1335121.635</v>
      </c>
      <c r="F711" s="7">
        <v>409926.14500000002</v>
      </c>
      <c r="G711" s="7">
        <v>1283008.422</v>
      </c>
      <c r="H711" s="72">
        <f>H712+H713</f>
        <v>100</v>
      </c>
      <c r="I711" s="72">
        <f>I712+I713</f>
        <v>100</v>
      </c>
      <c r="J711" s="8">
        <f t="shared" ref="J711:J716" si="199">D711/B711*100</f>
        <v>98.633813351339171</v>
      </c>
      <c r="K711" s="8">
        <f t="shared" ref="K711:L716" si="200">D711/F711*100</f>
        <v>106.53403310003561</v>
      </c>
      <c r="L711" s="8">
        <f t="shared" si="200"/>
        <v>104.06179820072919</v>
      </c>
    </row>
    <row r="712" spans="1:12" s="1" customFormat="1" x14ac:dyDescent="0.2">
      <c r="A712" s="9" t="s">
        <v>7</v>
      </c>
      <c r="B712" s="7">
        <v>442700</v>
      </c>
      <c r="C712" s="7">
        <v>898300</v>
      </c>
      <c r="D712" s="7">
        <v>436600</v>
      </c>
      <c r="E712" s="7">
        <v>1334900</v>
      </c>
      <c r="F712" s="7">
        <v>407933.33299999998</v>
      </c>
      <c r="G712" s="7">
        <v>1280800</v>
      </c>
      <c r="H712" s="72">
        <f>D712/D711*100</f>
        <v>99.974615927511124</v>
      </c>
      <c r="I712" s="72">
        <f>E712/E711*100</f>
        <v>99.983399639838808</v>
      </c>
      <c r="J712" s="8">
        <f t="shared" si="199"/>
        <v>98.622091709961595</v>
      </c>
      <c r="K712" s="8">
        <f t="shared" si="200"/>
        <v>107.02729212863808</v>
      </c>
      <c r="L712" s="8">
        <f t="shared" si="200"/>
        <v>104.22392254840724</v>
      </c>
    </row>
    <row r="713" spans="1:12" s="1" customFormat="1" x14ac:dyDescent="0.2">
      <c r="A713" s="9" t="s">
        <v>8</v>
      </c>
      <c r="B713" s="7">
        <v>59.78</v>
      </c>
      <c r="C713" s="7">
        <v>110.78</v>
      </c>
      <c r="D713" s="7">
        <v>110.855</v>
      </c>
      <c r="E713" s="7">
        <v>221.63499999999999</v>
      </c>
      <c r="F713" s="7">
        <v>1992.8119999999999</v>
      </c>
      <c r="G713" s="7">
        <v>2208.422</v>
      </c>
      <c r="H713" s="72">
        <f>D713/D711*100</f>
        <v>2.5384072488878254E-2</v>
      </c>
      <c r="I713" s="72">
        <f>E713/E711*100</f>
        <v>1.6600360161192353E-2</v>
      </c>
      <c r="J713" s="8">
        <f t="shared" si="199"/>
        <v>185.43827367012381</v>
      </c>
      <c r="K713" s="8">
        <f t="shared" si="200"/>
        <v>5.5627424965325387</v>
      </c>
      <c r="L713" s="8">
        <f t="shared" si="200"/>
        <v>10.035898935982344</v>
      </c>
    </row>
    <row r="714" spans="1:12" s="1" customFormat="1" x14ac:dyDescent="0.2">
      <c r="A714" s="6" t="s">
        <v>9</v>
      </c>
      <c r="B714" s="7">
        <v>442759.78</v>
      </c>
      <c r="C714" s="7">
        <v>898410.78</v>
      </c>
      <c r="D714" s="7">
        <v>436710.85499999998</v>
      </c>
      <c r="E714" s="7">
        <v>1335121.635</v>
      </c>
      <c r="F714" s="7">
        <v>409926.14500000002</v>
      </c>
      <c r="G714" s="7">
        <v>1283008.422</v>
      </c>
      <c r="H714" s="72">
        <f>H715+H716</f>
        <v>100</v>
      </c>
      <c r="I714" s="72">
        <f>I715+I716</f>
        <v>100</v>
      </c>
      <c r="J714" s="8">
        <f t="shared" si="199"/>
        <v>98.633813351339171</v>
      </c>
      <c r="K714" s="8">
        <f t="shared" si="200"/>
        <v>106.53403310003561</v>
      </c>
      <c r="L714" s="8">
        <f t="shared" si="200"/>
        <v>104.06179820072919</v>
      </c>
    </row>
    <row r="715" spans="1:12" s="1" customFormat="1" x14ac:dyDescent="0.2">
      <c r="A715" s="9" t="s">
        <v>10</v>
      </c>
      <c r="B715" s="7">
        <v>0</v>
      </c>
      <c r="C715" s="7">
        <v>0</v>
      </c>
      <c r="D715" s="7">
        <v>0</v>
      </c>
      <c r="E715" s="7">
        <v>0</v>
      </c>
      <c r="F715" s="7">
        <v>0</v>
      </c>
      <c r="G715" s="7">
        <v>3.0000000000000001E-3</v>
      </c>
      <c r="H715" s="72">
        <f>D715/D714*100</f>
        <v>0</v>
      </c>
      <c r="I715" s="72">
        <f>E715/E714*100</f>
        <v>0</v>
      </c>
      <c r="J715" s="8">
        <v>0</v>
      </c>
      <c r="K715" s="8">
        <v>0</v>
      </c>
      <c r="L715" s="8">
        <f t="shared" si="200"/>
        <v>0</v>
      </c>
    </row>
    <row r="716" spans="1:12" s="1" customFormat="1" x14ac:dyDescent="0.2">
      <c r="A716" s="9" t="s">
        <v>11</v>
      </c>
      <c r="B716" s="7">
        <v>442759.78</v>
      </c>
      <c r="C716" s="7">
        <v>898410.78</v>
      </c>
      <c r="D716" s="7">
        <v>436710.85499999998</v>
      </c>
      <c r="E716" s="7">
        <v>1335121.635</v>
      </c>
      <c r="F716" s="7">
        <v>409926.14500000002</v>
      </c>
      <c r="G716" s="7">
        <v>1283008.419</v>
      </c>
      <c r="H716" s="72">
        <f>D716/D714*100</f>
        <v>100</v>
      </c>
      <c r="I716" s="72">
        <f>E716/E714*100</f>
        <v>100</v>
      </c>
      <c r="J716" s="8">
        <f t="shared" si="199"/>
        <v>98.633813351339171</v>
      </c>
      <c r="K716" s="8">
        <f t="shared" si="200"/>
        <v>106.53403310003561</v>
      </c>
      <c r="L716" s="8">
        <f t="shared" si="200"/>
        <v>104.06179844405214</v>
      </c>
    </row>
    <row r="717" spans="1:12" s="1" customFormat="1" ht="33.75" x14ac:dyDescent="0.2">
      <c r="A717" s="3" t="s">
        <v>112</v>
      </c>
      <c r="B717" s="7"/>
      <c r="C717" s="7"/>
      <c r="D717" s="7"/>
      <c r="E717" s="7"/>
      <c r="F717" s="7"/>
      <c r="G717" s="7"/>
    </row>
    <row r="718" spans="1:12" s="1" customFormat="1" x14ac:dyDescent="0.2">
      <c r="A718" s="6" t="s">
        <v>6</v>
      </c>
      <c r="B718" s="7">
        <v>26846.102999999999</v>
      </c>
      <c r="C718" s="7">
        <v>40726.194000000003</v>
      </c>
      <c r="D718" s="7">
        <v>12916.796</v>
      </c>
      <c r="E718" s="7">
        <v>53642.991000000002</v>
      </c>
      <c r="F718" s="7">
        <v>18550.694</v>
      </c>
      <c r="G718" s="7">
        <v>50940.127</v>
      </c>
      <c r="H718" s="72">
        <f>H719+H720</f>
        <v>100.00000774185796</v>
      </c>
      <c r="I718" s="72">
        <f>I719+I720</f>
        <v>100</v>
      </c>
      <c r="J718" s="8">
        <f t="shared" ref="J718:J723" si="201">D718/B718*100</f>
        <v>48.114230955606487</v>
      </c>
      <c r="K718" s="8">
        <f t="shared" ref="K718:L723" si="202">D718/F718*100</f>
        <v>69.629718435331853</v>
      </c>
      <c r="L718" s="8">
        <f t="shared" si="202"/>
        <v>105.30596242918674</v>
      </c>
    </row>
    <row r="719" spans="1:12" s="1" customFormat="1" x14ac:dyDescent="0.2">
      <c r="A719" s="9" t="s">
        <v>7</v>
      </c>
      <c r="B719" s="7">
        <v>13966.666999999999</v>
      </c>
      <c r="C719" s="7">
        <v>27700</v>
      </c>
      <c r="D719" s="7">
        <v>12666.666999999999</v>
      </c>
      <c r="E719" s="7">
        <v>40366.667000000001</v>
      </c>
      <c r="F719" s="7">
        <v>18233.332999999999</v>
      </c>
      <c r="G719" s="7">
        <v>50100</v>
      </c>
      <c r="H719" s="72">
        <f>D719/D718*100</f>
        <v>98.063536808973367</v>
      </c>
      <c r="I719" s="72">
        <f>E719/E718*100</f>
        <v>75.25058958774315</v>
      </c>
      <c r="J719" s="8">
        <f t="shared" si="201"/>
        <v>90.692124327156947</v>
      </c>
      <c r="K719" s="8">
        <f t="shared" si="202"/>
        <v>69.469838564348052</v>
      </c>
      <c r="L719" s="8">
        <f t="shared" si="202"/>
        <v>80.572189620758479</v>
      </c>
    </row>
    <row r="720" spans="1:12" s="1" customFormat="1" x14ac:dyDescent="0.2">
      <c r="A720" s="9" t="s">
        <v>8</v>
      </c>
      <c r="B720" s="7">
        <v>12879.437</v>
      </c>
      <c r="C720" s="7">
        <v>13026.194</v>
      </c>
      <c r="D720" s="7">
        <v>250.13</v>
      </c>
      <c r="E720" s="7">
        <v>13276.324000000001</v>
      </c>
      <c r="F720" s="7">
        <v>317.36099999999999</v>
      </c>
      <c r="G720" s="7">
        <v>840.12699999999995</v>
      </c>
      <c r="H720" s="72">
        <f>D720/D718*100</f>
        <v>1.9364709328845944</v>
      </c>
      <c r="I720" s="72">
        <f>E720/E718*100</f>
        <v>24.749410412256843</v>
      </c>
      <c r="J720" s="8">
        <f t="shared" si="201"/>
        <v>1.9420879965482962</v>
      </c>
      <c r="K720" s="8">
        <f t="shared" si="202"/>
        <v>78.815607462794731</v>
      </c>
      <c r="L720" s="8"/>
    </row>
    <row r="721" spans="1:12" s="1" customFormat="1" x14ac:dyDescent="0.2">
      <c r="A721" s="9" t="s">
        <v>124</v>
      </c>
      <c r="B721" s="7">
        <v>26846.102999999999</v>
      </c>
      <c r="C721" s="7">
        <v>40726.194000000003</v>
      </c>
      <c r="D721" s="7">
        <v>12916.796</v>
      </c>
      <c r="E721" s="7">
        <v>53642.991000000002</v>
      </c>
      <c r="F721" s="7">
        <v>18550.694</v>
      </c>
      <c r="G721" s="7">
        <v>50940.127</v>
      </c>
      <c r="H721" s="72">
        <f>H722+H723</f>
        <v>100.00000774185797</v>
      </c>
      <c r="I721" s="72">
        <f>I722+I723</f>
        <v>100</v>
      </c>
      <c r="J721" s="8">
        <f t="shared" si="201"/>
        <v>48.114230955606487</v>
      </c>
      <c r="K721" s="8">
        <f t="shared" si="202"/>
        <v>69.629718435331853</v>
      </c>
      <c r="L721" s="8">
        <f t="shared" si="202"/>
        <v>105.30596242918674</v>
      </c>
    </row>
    <row r="722" spans="1:12" s="1" customFormat="1" x14ac:dyDescent="0.2">
      <c r="A722" s="9" t="s">
        <v>10</v>
      </c>
      <c r="B722" s="7">
        <v>599.12900000000002</v>
      </c>
      <c r="C722" s="7">
        <v>599.15899999999999</v>
      </c>
      <c r="D722" s="7">
        <v>527.45100000000002</v>
      </c>
      <c r="E722" s="7">
        <v>1126.6099999999999</v>
      </c>
      <c r="F722" s="7">
        <v>3898.5050000000001</v>
      </c>
      <c r="G722" s="7">
        <v>34085.786</v>
      </c>
      <c r="H722" s="72">
        <f>D722/D721*100</f>
        <v>4.0834507257062818</v>
      </c>
      <c r="I722" s="72">
        <f>E722/E721*100</f>
        <v>2.1001998192084401</v>
      </c>
      <c r="J722" s="8">
        <f t="shared" si="201"/>
        <v>88.036299361239401</v>
      </c>
      <c r="K722" s="8">
        <f t="shared" si="202"/>
        <v>13.529570950915801</v>
      </c>
      <c r="L722" s="8">
        <f t="shared" si="202"/>
        <v>3.3052193662191032</v>
      </c>
    </row>
    <row r="723" spans="1:12" s="1" customFormat="1" x14ac:dyDescent="0.2">
      <c r="A723" s="9" t="s">
        <v>11</v>
      </c>
      <c r="B723" s="7">
        <v>26246.973999999998</v>
      </c>
      <c r="C723" s="7">
        <v>40127.036</v>
      </c>
      <c r="D723" s="7">
        <v>12389.346</v>
      </c>
      <c r="E723" s="7">
        <v>52516.381000000001</v>
      </c>
      <c r="F723" s="7">
        <v>14652.189</v>
      </c>
      <c r="G723" s="7">
        <v>16854.341</v>
      </c>
      <c r="H723" s="72">
        <f>D723/D721*100</f>
        <v>95.916557016151685</v>
      </c>
      <c r="I723" s="72">
        <f>E723/E721*100</f>
        <v>97.899800180791559</v>
      </c>
      <c r="J723" s="8">
        <f t="shared" si="201"/>
        <v>47.20294994767778</v>
      </c>
      <c r="K723" s="8">
        <f t="shared" si="202"/>
        <v>84.556280293681709</v>
      </c>
      <c r="L723" s="8">
        <f t="shared" si="202"/>
        <v>311.58964328537081</v>
      </c>
    </row>
    <row r="724" spans="1:12" s="1" customFormat="1" x14ac:dyDescent="0.2">
      <c r="A724" s="3" t="s">
        <v>113</v>
      </c>
      <c r="B724" s="7"/>
      <c r="C724" s="7"/>
      <c r="D724" s="7"/>
      <c r="E724" s="7"/>
      <c r="F724" s="7"/>
      <c r="G724" s="7"/>
    </row>
    <row r="725" spans="1:12" s="1" customFormat="1" x14ac:dyDescent="0.2">
      <c r="A725" s="6" t="s">
        <v>6</v>
      </c>
      <c r="B725" s="7">
        <v>95713.447</v>
      </c>
      <c r="C725" s="7">
        <v>180019.32699999999</v>
      </c>
      <c r="D725" s="7">
        <v>68763.043999999994</v>
      </c>
      <c r="E725" s="7">
        <v>248782.37100000001</v>
      </c>
      <c r="F725" s="7">
        <v>63622.214</v>
      </c>
      <c r="G725" s="7">
        <v>211750.66</v>
      </c>
      <c r="H725" s="72">
        <f>H726+H727</f>
        <v>100.00000000000001</v>
      </c>
      <c r="I725" s="72">
        <f>I726+I727</f>
        <v>100</v>
      </c>
      <c r="J725" s="8">
        <f t="shared" ref="J725:J730" si="203">D725/B725*100</f>
        <v>71.842615802981157</v>
      </c>
      <c r="K725" s="8">
        <f t="shared" ref="K725:L730" si="204">D725/F725*100</f>
        <v>108.08024379660853</v>
      </c>
      <c r="L725" s="8">
        <f t="shared" si="204"/>
        <v>117.48835682495631</v>
      </c>
    </row>
    <row r="726" spans="1:12" s="1" customFormat="1" x14ac:dyDescent="0.2">
      <c r="A726" s="9" t="s">
        <v>7</v>
      </c>
      <c r="B726" s="7">
        <v>63900</v>
      </c>
      <c r="C726" s="7">
        <v>131600</v>
      </c>
      <c r="D726" s="7">
        <v>60300</v>
      </c>
      <c r="E726" s="7">
        <v>191900</v>
      </c>
      <c r="F726" s="7">
        <v>37700</v>
      </c>
      <c r="G726" s="7">
        <v>142500</v>
      </c>
      <c r="H726" s="72">
        <f>D726/D725*100</f>
        <v>87.692452940274151</v>
      </c>
      <c r="I726" s="72">
        <f>E726/E725*100</f>
        <v>77.135690615312924</v>
      </c>
      <c r="J726" s="8">
        <f t="shared" si="203"/>
        <v>94.366197183098592</v>
      </c>
      <c r="K726" s="8">
        <f t="shared" si="204"/>
        <v>159.946949602122</v>
      </c>
      <c r="L726" s="8">
        <f t="shared" si="204"/>
        <v>134.66666666666666</v>
      </c>
    </row>
    <row r="727" spans="1:12" s="1" customFormat="1" x14ac:dyDescent="0.2">
      <c r="A727" s="9" t="s">
        <v>8</v>
      </c>
      <c r="B727" s="7">
        <v>31813.447</v>
      </c>
      <c r="C727" s="7">
        <v>48419.326999999997</v>
      </c>
      <c r="D727" s="7">
        <v>8463.0439999999999</v>
      </c>
      <c r="E727" s="7">
        <v>56882.370999999999</v>
      </c>
      <c r="F727" s="7">
        <v>25922.214</v>
      </c>
      <c r="G727" s="7">
        <v>69250.66</v>
      </c>
      <c r="H727" s="72">
        <f>D727/D725*100</f>
        <v>12.307547059725863</v>
      </c>
      <c r="I727" s="72">
        <f>E727/E725*100</f>
        <v>22.864309384687068</v>
      </c>
      <c r="J727" s="8">
        <f t="shared" si="203"/>
        <v>26.602096905751832</v>
      </c>
      <c r="K727" s="8">
        <f t="shared" si="204"/>
        <v>32.647844046037115</v>
      </c>
      <c r="L727" s="8">
        <f t="shared" si="204"/>
        <v>82.139825093363726</v>
      </c>
    </row>
    <row r="728" spans="1:12" s="1" customFormat="1" x14ac:dyDescent="0.2">
      <c r="A728" s="6" t="s">
        <v>9</v>
      </c>
      <c r="B728" s="7">
        <v>95713.447</v>
      </c>
      <c r="C728" s="7">
        <v>180019.32699999999</v>
      </c>
      <c r="D728" s="7">
        <v>68763.043999999994</v>
      </c>
      <c r="E728" s="7">
        <v>248782.37100000001</v>
      </c>
      <c r="F728" s="7">
        <v>63622.214</v>
      </c>
      <c r="G728" s="7">
        <v>211750.66</v>
      </c>
      <c r="H728" s="72">
        <f>H729+H730</f>
        <v>100.00000000000001</v>
      </c>
      <c r="I728" s="72">
        <f>I729+I730</f>
        <v>99.999999999999986</v>
      </c>
      <c r="J728" s="8">
        <f t="shared" si="203"/>
        <v>71.842615802981157</v>
      </c>
      <c r="K728" s="8">
        <f t="shared" si="204"/>
        <v>108.08024379660853</v>
      </c>
      <c r="L728" s="8">
        <f t="shared" si="204"/>
        <v>117.48835682495631</v>
      </c>
    </row>
    <row r="729" spans="1:12" s="1" customFormat="1" x14ac:dyDescent="0.2">
      <c r="A729" s="9" t="s">
        <v>10</v>
      </c>
      <c r="B729" s="7">
        <v>479.82499999999999</v>
      </c>
      <c r="C729" s="7">
        <v>1776.6130000000001</v>
      </c>
      <c r="D729" s="7">
        <v>1098.2739999999999</v>
      </c>
      <c r="E729" s="7">
        <v>2874.886</v>
      </c>
      <c r="F729" s="7">
        <v>918.26700000000005</v>
      </c>
      <c r="G729" s="7">
        <v>3426.125</v>
      </c>
      <c r="H729" s="72">
        <f>D729/D728*100</f>
        <v>1.5971864189142062</v>
      </c>
      <c r="I729" s="72">
        <f>E729/E728*100</f>
        <v>1.1555826839515086</v>
      </c>
      <c r="J729" s="8">
        <f t="shared" si="203"/>
        <v>228.89053300682539</v>
      </c>
      <c r="K729" s="8">
        <f t="shared" si="204"/>
        <v>119.60290416621744</v>
      </c>
      <c r="L729" s="8">
        <f t="shared" si="204"/>
        <v>83.910715458426068</v>
      </c>
    </row>
    <row r="730" spans="1:12" s="1" customFormat="1" x14ac:dyDescent="0.2">
      <c r="A730" s="9" t="s">
        <v>11</v>
      </c>
      <c r="B730" s="7">
        <v>95233.622000000003</v>
      </c>
      <c r="C730" s="7">
        <v>178242.71400000001</v>
      </c>
      <c r="D730" s="7">
        <v>67664.77</v>
      </c>
      <c r="E730" s="7">
        <v>245907.48499999999</v>
      </c>
      <c r="F730" s="7">
        <v>62703.947</v>
      </c>
      <c r="G730" s="7">
        <v>208324.535</v>
      </c>
      <c r="H730" s="72">
        <f>D730/D728*100</f>
        <v>98.402813581085809</v>
      </c>
      <c r="I730" s="72">
        <f>E730/E728*100</f>
        <v>98.844417316048478</v>
      </c>
      <c r="J730" s="8">
        <f t="shared" si="203"/>
        <v>71.05134571065669</v>
      </c>
      <c r="K730" s="8">
        <f t="shared" si="204"/>
        <v>107.91150037173895</v>
      </c>
      <c r="L730" s="8">
        <f t="shared" si="204"/>
        <v>118.04057788968542</v>
      </c>
    </row>
    <row r="731" spans="1:12" s="1" customFormat="1" x14ac:dyDescent="0.2">
      <c r="A731" s="3" t="s">
        <v>114</v>
      </c>
      <c r="B731" s="7"/>
      <c r="C731" s="7"/>
      <c r="D731" s="7"/>
      <c r="E731" s="7"/>
      <c r="F731" s="7"/>
      <c r="G731" s="7"/>
    </row>
    <row r="732" spans="1:12" s="1" customFormat="1" x14ac:dyDescent="0.2">
      <c r="A732" s="6" t="s">
        <v>6</v>
      </c>
      <c r="B732" s="7">
        <v>409090.65100000001</v>
      </c>
      <c r="C732" s="7">
        <v>867341.52399999998</v>
      </c>
      <c r="D732" s="7">
        <v>457753.59</v>
      </c>
      <c r="E732" s="7">
        <v>1325095.1140000001</v>
      </c>
      <c r="F732" s="7">
        <v>489309.47100000002</v>
      </c>
      <c r="G732" s="7">
        <v>1341051.524</v>
      </c>
      <c r="H732" s="72">
        <f>H733+H734</f>
        <v>100</v>
      </c>
      <c r="I732" s="72">
        <f>I733+I734</f>
        <v>99.999999999999986</v>
      </c>
      <c r="J732" s="8">
        <f t="shared" ref="J732:J737" si="205">D732/B732*100</f>
        <v>111.89539259355992</v>
      </c>
      <c r="K732" s="8">
        <f t="shared" ref="K732:L737" si="206">D732/F732*100</f>
        <v>93.550935988320575</v>
      </c>
      <c r="L732" s="8">
        <f t="shared" si="206"/>
        <v>98.810156827352444</v>
      </c>
    </row>
    <row r="733" spans="1:12" s="1" customFormat="1" x14ac:dyDescent="0.2">
      <c r="A733" s="9" t="s">
        <v>7</v>
      </c>
      <c r="B733" s="7">
        <v>406866.66700000002</v>
      </c>
      <c r="C733" s="7">
        <v>857200</v>
      </c>
      <c r="D733" s="7">
        <v>457566.66700000002</v>
      </c>
      <c r="E733" s="7">
        <v>1314766.6669999999</v>
      </c>
      <c r="F733" s="7">
        <v>440066.66700000002</v>
      </c>
      <c r="G733" s="7">
        <v>1248700</v>
      </c>
      <c r="H733" s="72">
        <f>D733/D732*100</f>
        <v>99.959165148218716</v>
      </c>
      <c r="I733" s="72">
        <f>E733/E732*100</f>
        <v>99.220550518156983</v>
      </c>
      <c r="J733" s="8">
        <f t="shared" si="205"/>
        <v>112.46108470222754</v>
      </c>
      <c r="K733" s="8">
        <f t="shared" si="206"/>
        <v>103.97667019847245</v>
      </c>
      <c r="L733" s="8">
        <f t="shared" si="206"/>
        <v>105.29083582926242</v>
      </c>
    </row>
    <row r="734" spans="1:12" s="1" customFormat="1" x14ac:dyDescent="0.2">
      <c r="A734" s="9" t="s">
        <v>8</v>
      </c>
      <c r="B734" s="7">
        <v>2223.9850000000001</v>
      </c>
      <c r="C734" s="7">
        <v>10141.523999999999</v>
      </c>
      <c r="D734" s="7">
        <v>186.923</v>
      </c>
      <c r="E734" s="7">
        <v>10328.447</v>
      </c>
      <c r="F734" s="7">
        <v>49242.803999999996</v>
      </c>
      <c r="G734" s="7">
        <v>92351.524000000005</v>
      </c>
      <c r="H734" s="72">
        <f>D734/D732*100</f>
        <v>4.0834851781282586E-2</v>
      </c>
      <c r="I734" s="72">
        <f>E734/E732*100</f>
        <v>0.77944948184300678</v>
      </c>
      <c r="J734" s="8">
        <f t="shared" si="205"/>
        <v>8.404867838587041</v>
      </c>
      <c r="K734" s="8">
        <f t="shared" si="206"/>
        <v>0.37959454948991128</v>
      </c>
      <c r="L734" s="8">
        <f t="shared" si="206"/>
        <v>11.18384034463795</v>
      </c>
    </row>
    <row r="735" spans="1:12" s="1" customFormat="1" x14ac:dyDescent="0.2">
      <c r="A735" s="6" t="s">
        <v>9</v>
      </c>
      <c r="B735" s="7">
        <v>409090.65100000001</v>
      </c>
      <c r="C735" s="7">
        <v>867341.52399999998</v>
      </c>
      <c r="D735" s="7">
        <v>457753.59</v>
      </c>
      <c r="E735" s="7">
        <v>1325095.1140000001</v>
      </c>
      <c r="F735" s="7">
        <v>489309.47100000002</v>
      </c>
      <c r="G735" s="7">
        <v>1341051.524</v>
      </c>
      <c r="H735" s="72">
        <f>H736+H737</f>
        <v>100</v>
      </c>
      <c r="I735" s="72">
        <f>I736+I737</f>
        <v>100</v>
      </c>
      <c r="J735" s="8">
        <f t="shared" si="205"/>
        <v>111.89539259355992</v>
      </c>
      <c r="K735" s="8">
        <f t="shared" si="206"/>
        <v>93.550935988320575</v>
      </c>
      <c r="L735" s="8">
        <f t="shared" si="206"/>
        <v>98.810156827352444</v>
      </c>
    </row>
    <row r="736" spans="1:12" s="1" customFormat="1" x14ac:dyDescent="0.2">
      <c r="A736" s="9" t="s">
        <v>10</v>
      </c>
      <c r="B736" s="7">
        <v>1040.069</v>
      </c>
      <c r="C736" s="7">
        <v>4652.634</v>
      </c>
      <c r="D736" s="7">
        <v>635.16300000000001</v>
      </c>
      <c r="E736" s="7">
        <v>5287.7969999999996</v>
      </c>
      <c r="F736" s="7">
        <v>7833.6809999999996</v>
      </c>
      <c r="G736" s="7">
        <v>36261.512000000002</v>
      </c>
      <c r="H736" s="72">
        <f>D736/D735*100</f>
        <v>0.1387565305604703</v>
      </c>
      <c r="I736" s="72">
        <f>E736/E735*100</f>
        <v>0.39905037337568799</v>
      </c>
      <c r="J736" s="8">
        <f t="shared" si="205"/>
        <v>61.069313670535323</v>
      </c>
      <c r="K736" s="8">
        <f t="shared" si="206"/>
        <v>8.1081039679813358</v>
      </c>
      <c r="L736" s="8">
        <f t="shared" si="206"/>
        <v>14.582395240441157</v>
      </c>
    </row>
    <row r="737" spans="1:12" s="1" customFormat="1" x14ac:dyDescent="0.2">
      <c r="A737" s="9" t="s">
        <v>11</v>
      </c>
      <c r="B737" s="7">
        <v>408050.58199999999</v>
      </c>
      <c r="C737" s="7">
        <v>862688.89</v>
      </c>
      <c r="D737" s="7">
        <v>457118.42700000003</v>
      </c>
      <c r="E737" s="7">
        <v>1319807.317</v>
      </c>
      <c r="F737" s="7">
        <v>481475.79</v>
      </c>
      <c r="G737" s="7">
        <v>1304790.0120000001</v>
      </c>
      <c r="H737" s="72">
        <f>D737/D735*100</f>
        <v>99.861243469439529</v>
      </c>
      <c r="I737" s="72">
        <f>E737/E735*100</f>
        <v>99.600949626624313</v>
      </c>
      <c r="J737" s="8">
        <f t="shared" si="205"/>
        <v>112.02494179998499</v>
      </c>
      <c r="K737" s="8">
        <f t="shared" si="206"/>
        <v>94.941103269179962</v>
      </c>
      <c r="L737" s="8">
        <f t="shared" si="206"/>
        <v>101.15093653859147</v>
      </c>
    </row>
    <row r="738" spans="1:12" s="1" customFormat="1" ht="33.75" x14ac:dyDescent="0.2">
      <c r="A738" s="3" t="s">
        <v>115</v>
      </c>
      <c r="B738" s="7"/>
      <c r="C738" s="7"/>
      <c r="D738" s="7"/>
      <c r="E738" s="7"/>
      <c r="F738" s="7"/>
      <c r="G738" s="7"/>
    </row>
    <row r="739" spans="1:12" s="1" customFormat="1" x14ac:dyDescent="0.2">
      <c r="A739" s="6" t="s">
        <v>6</v>
      </c>
      <c r="B739" s="7">
        <v>4340.3760000000002</v>
      </c>
      <c r="C739" s="7">
        <v>7599.7309999999998</v>
      </c>
      <c r="D739" s="7">
        <v>6026.3739999999998</v>
      </c>
      <c r="E739" s="7">
        <v>13626.105</v>
      </c>
      <c r="F739" s="7">
        <v>3664.7130000000002</v>
      </c>
      <c r="G739" s="7">
        <v>18400.342000000001</v>
      </c>
      <c r="H739" s="72">
        <f>H740+H741</f>
        <v>99.999983406273827</v>
      </c>
      <c r="I739" s="72">
        <f>I740+I741</f>
        <v>100</v>
      </c>
      <c r="J739" s="8">
        <f t="shared" ref="J739:J744" si="207">D739/B739*100</f>
        <v>138.84451485309106</v>
      </c>
      <c r="K739" s="8">
        <f t="shared" ref="K739:L744" si="208">D739/F739*100</f>
        <v>164.44327291113927</v>
      </c>
      <c r="L739" s="8">
        <f t="shared" si="208"/>
        <v>74.053542048294531</v>
      </c>
    </row>
    <row r="740" spans="1:12" s="1" customFormat="1" x14ac:dyDescent="0.2">
      <c r="A740" s="9" t="s">
        <v>7</v>
      </c>
      <c r="B740" s="7">
        <v>2433.3330000000001</v>
      </c>
      <c r="C740" s="7">
        <v>3533.3330000000001</v>
      </c>
      <c r="D740" s="7">
        <v>3033.3330000000001</v>
      </c>
      <c r="E740" s="7">
        <v>6566.6670000000004</v>
      </c>
      <c r="F740" s="7">
        <v>3600</v>
      </c>
      <c r="G740" s="7">
        <v>8300</v>
      </c>
      <c r="H740" s="72">
        <f>D740/D739*100</f>
        <v>50.334297207574572</v>
      </c>
      <c r="I740" s="72">
        <f>E740/E739*100</f>
        <v>48.191812700694733</v>
      </c>
      <c r="J740" s="8">
        <f t="shared" si="207"/>
        <v>124.65753762432021</v>
      </c>
      <c r="K740" s="8">
        <f t="shared" si="208"/>
        <v>84.259250000000009</v>
      </c>
      <c r="L740" s="8">
        <f t="shared" si="208"/>
        <v>79.116469879518078</v>
      </c>
    </row>
    <row r="741" spans="1:12" s="1" customFormat="1" x14ac:dyDescent="0.2">
      <c r="A741" s="9" t="s">
        <v>8</v>
      </c>
      <c r="B741" s="7">
        <v>1907.0429999999999</v>
      </c>
      <c r="C741" s="7">
        <v>4066.3980000000001</v>
      </c>
      <c r="D741" s="7">
        <v>2993.04</v>
      </c>
      <c r="E741" s="7">
        <v>7059.4380000000001</v>
      </c>
      <c r="F741" s="7">
        <v>64.712999999999994</v>
      </c>
      <c r="G741" s="7">
        <v>10100.342000000001</v>
      </c>
      <c r="H741" s="72">
        <f>D741/D739*100</f>
        <v>49.665686198699255</v>
      </c>
      <c r="I741" s="72">
        <f>E741/E739*100</f>
        <v>51.808187299305274</v>
      </c>
      <c r="J741" s="8">
        <f t="shared" si="207"/>
        <v>156.94664462206674</v>
      </c>
      <c r="K741" s="8"/>
      <c r="L741" s="8">
        <f t="shared" si="208"/>
        <v>69.893059066712794</v>
      </c>
    </row>
    <row r="742" spans="1:12" s="1" customFormat="1" x14ac:dyDescent="0.2">
      <c r="A742" s="6" t="s">
        <v>9</v>
      </c>
      <c r="B742" s="7">
        <v>4340.3760000000002</v>
      </c>
      <c r="C742" s="7">
        <v>7599.7309999999998</v>
      </c>
      <c r="D742" s="7">
        <v>6026.3739999999998</v>
      </c>
      <c r="E742" s="7">
        <v>13626.105</v>
      </c>
      <c r="F742" s="7">
        <v>3664.7130000000002</v>
      </c>
      <c r="G742" s="7">
        <v>18400.342000000001</v>
      </c>
      <c r="H742" s="72">
        <f>H743+H744</f>
        <v>100</v>
      </c>
      <c r="I742" s="72">
        <f>I743+I744</f>
        <v>100</v>
      </c>
      <c r="J742" s="8">
        <f t="shared" si="207"/>
        <v>138.84451485309106</v>
      </c>
      <c r="K742" s="8">
        <f t="shared" si="208"/>
        <v>164.44327291113927</v>
      </c>
      <c r="L742" s="8">
        <f t="shared" si="208"/>
        <v>74.053542048294531</v>
      </c>
    </row>
    <row r="743" spans="1:12" s="1" customFormat="1" x14ac:dyDescent="0.2">
      <c r="A743" s="9" t="s">
        <v>10</v>
      </c>
      <c r="B743" s="7">
        <v>0</v>
      </c>
      <c r="C743" s="7">
        <v>0</v>
      </c>
      <c r="D743" s="7">
        <v>0</v>
      </c>
      <c r="E743" s="7">
        <v>0</v>
      </c>
      <c r="F743" s="7">
        <v>1057.4259999999999</v>
      </c>
      <c r="G743" s="7">
        <v>2247.2869999999998</v>
      </c>
      <c r="H743" s="72">
        <f>D743/D742*100</f>
        <v>0</v>
      </c>
      <c r="I743" s="72">
        <f>E743/E742*100</f>
        <v>0</v>
      </c>
      <c r="J743" s="8">
        <v>0</v>
      </c>
      <c r="K743" s="8">
        <f t="shared" si="208"/>
        <v>0</v>
      </c>
      <c r="L743" s="8">
        <f t="shared" si="208"/>
        <v>0</v>
      </c>
    </row>
    <row r="744" spans="1:12" s="1" customFormat="1" x14ac:dyDescent="0.2">
      <c r="A744" s="9" t="s">
        <v>11</v>
      </c>
      <c r="B744" s="7">
        <v>4340.3760000000002</v>
      </c>
      <c r="C744" s="7">
        <v>7599.7309999999998</v>
      </c>
      <c r="D744" s="7">
        <v>6026.3739999999998</v>
      </c>
      <c r="E744" s="7">
        <v>13626.105</v>
      </c>
      <c r="F744" s="7">
        <v>2607.2869999999998</v>
      </c>
      <c r="G744" s="7">
        <v>16153.055</v>
      </c>
      <c r="H744" s="72">
        <f>D744/D742*100</f>
        <v>100</v>
      </c>
      <c r="I744" s="72">
        <f>E744/E742*100</f>
        <v>100</v>
      </c>
      <c r="J744" s="8">
        <f t="shared" si="207"/>
        <v>138.84451485309106</v>
      </c>
      <c r="K744" s="8">
        <f t="shared" si="208"/>
        <v>231.13581281999259</v>
      </c>
      <c r="L744" s="8">
        <f t="shared" si="208"/>
        <v>84.356210017238226</v>
      </c>
    </row>
    <row r="745" spans="1:12" s="1" customFormat="1" ht="22.5" x14ac:dyDescent="0.2">
      <c r="A745" s="3" t="s">
        <v>116</v>
      </c>
      <c r="B745" s="7"/>
      <c r="C745" s="7"/>
      <c r="D745" s="7"/>
      <c r="E745" s="7"/>
      <c r="F745" s="7"/>
      <c r="G745" s="7"/>
    </row>
    <row r="746" spans="1:12" s="1" customFormat="1" x14ac:dyDescent="0.2">
      <c r="A746" s="6" t="s">
        <v>6</v>
      </c>
      <c r="B746" s="7">
        <v>187881.67800000001</v>
      </c>
      <c r="C746" s="7">
        <v>395915.04700000002</v>
      </c>
      <c r="D746" s="7">
        <v>208940.59099999999</v>
      </c>
      <c r="E746" s="7">
        <v>599681.71400000004</v>
      </c>
      <c r="F746" s="7">
        <v>225266.66699999999</v>
      </c>
      <c r="G746" s="7">
        <v>869800</v>
      </c>
      <c r="H746" s="72">
        <f>H747+H748+H749</f>
        <v>100.00000047860495</v>
      </c>
      <c r="I746" s="72">
        <f>I747+I748+I749</f>
        <v>100</v>
      </c>
      <c r="J746" s="8">
        <f t="shared" ref="J746:J752" si="209">D746/B746*100</f>
        <v>111.20860385332516</v>
      </c>
      <c r="K746" s="8">
        <f t="shared" ref="K746:L752" si="210">D746/F746*100</f>
        <v>92.752555796459674</v>
      </c>
      <c r="L746" s="8">
        <f t="shared" si="210"/>
        <v>68.944782018854909</v>
      </c>
    </row>
    <row r="747" spans="1:12" s="1" customFormat="1" x14ac:dyDescent="0.2">
      <c r="A747" s="9" t="s">
        <v>7</v>
      </c>
      <c r="B747" s="7">
        <v>187766.66699999999</v>
      </c>
      <c r="C747" s="7">
        <v>395800</v>
      </c>
      <c r="D747" s="7">
        <v>203766.66699999999</v>
      </c>
      <c r="E747" s="7">
        <v>599566.66700000002</v>
      </c>
      <c r="F747" s="7">
        <v>225266.66699999999</v>
      </c>
      <c r="G747" s="7">
        <v>869800</v>
      </c>
      <c r="H747" s="72">
        <f>D747/D746*100</f>
        <v>97.523734390126236</v>
      </c>
      <c r="I747" s="72">
        <f>E747/E746*100</f>
        <v>99.980815322976483</v>
      </c>
      <c r="J747" s="8">
        <f t="shared" si="209"/>
        <v>108.52121425790659</v>
      </c>
      <c r="K747" s="8">
        <f t="shared" si="210"/>
        <v>90.455756154992955</v>
      </c>
      <c r="L747" s="8">
        <f t="shared" si="210"/>
        <v>68.931555185100024</v>
      </c>
    </row>
    <row r="748" spans="1:12" s="1" customFormat="1" x14ac:dyDescent="0.2">
      <c r="A748" s="9" t="s">
        <v>8</v>
      </c>
      <c r="B748" s="7">
        <v>115.011</v>
      </c>
      <c r="C748" s="7">
        <v>115.047</v>
      </c>
      <c r="D748" s="7">
        <v>0</v>
      </c>
      <c r="E748" s="7">
        <v>115.047</v>
      </c>
      <c r="F748" s="7">
        <v>0</v>
      </c>
      <c r="G748" s="7">
        <v>0</v>
      </c>
      <c r="H748" s="72">
        <f>D748/D746*100</f>
        <v>0</v>
      </c>
      <c r="I748" s="72">
        <f>E748/E746*100</f>
        <v>1.9184677023518511E-2</v>
      </c>
      <c r="J748" s="8">
        <f t="shared" si="209"/>
        <v>0</v>
      </c>
      <c r="K748" s="8">
        <v>0</v>
      </c>
      <c r="L748" s="8">
        <v>0</v>
      </c>
    </row>
    <row r="749" spans="1:12" s="1" customFormat="1" x14ac:dyDescent="0.2">
      <c r="A749" s="9" t="s">
        <v>124</v>
      </c>
      <c r="B749" s="7">
        <v>0</v>
      </c>
      <c r="C749" s="7">
        <v>0</v>
      </c>
      <c r="D749" s="7">
        <v>5173.9250000000002</v>
      </c>
      <c r="E749" s="7">
        <v>0</v>
      </c>
      <c r="F749" s="7">
        <v>0</v>
      </c>
      <c r="G749" s="7">
        <v>0</v>
      </c>
      <c r="H749" s="72">
        <f>D749/D746*100</f>
        <v>2.4762660884787104</v>
      </c>
      <c r="I749" s="72">
        <f>E749/E746*100</f>
        <v>0</v>
      </c>
      <c r="J749" s="8">
        <v>0</v>
      </c>
      <c r="K749" s="8">
        <v>0</v>
      </c>
      <c r="L749" s="8">
        <v>0</v>
      </c>
    </row>
    <row r="750" spans="1:12" s="1" customFormat="1" x14ac:dyDescent="0.2">
      <c r="A750" s="6" t="s">
        <v>9</v>
      </c>
      <c r="B750" s="7">
        <v>187881.67800000001</v>
      </c>
      <c r="C750" s="7">
        <v>395915.04700000002</v>
      </c>
      <c r="D750" s="7">
        <v>208940.59099999999</v>
      </c>
      <c r="E750" s="7">
        <v>599681.71400000004</v>
      </c>
      <c r="F750" s="7">
        <v>225266.66699999999</v>
      </c>
      <c r="G750" s="7">
        <v>869800</v>
      </c>
      <c r="H750" s="72">
        <f>H751+H752</f>
        <v>100</v>
      </c>
      <c r="I750" s="72">
        <f>I751+I752</f>
        <v>99.999999999999986</v>
      </c>
      <c r="J750" s="8">
        <f t="shared" si="209"/>
        <v>111.20860385332516</v>
      </c>
      <c r="K750" s="8">
        <f t="shared" si="210"/>
        <v>92.752555796459674</v>
      </c>
      <c r="L750" s="8">
        <f t="shared" si="210"/>
        <v>68.944782018854909</v>
      </c>
    </row>
    <row r="751" spans="1:12" s="1" customFormat="1" x14ac:dyDescent="0.2">
      <c r="A751" s="9" t="s">
        <v>10</v>
      </c>
      <c r="B751" s="7">
        <v>140769.913</v>
      </c>
      <c r="C751" s="7">
        <v>236694.965</v>
      </c>
      <c r="D751" s="7">
        <v>208940.59099999999</v>
      </c>
      <c r="E751" s="7">
        <v>445635.55599999998</v>
      </c>
      <c r="F751" s="7">
        <v>183636.40299999999</v>
      </c>
      <c r="G751" s="7">
        <v>631906.14500000002</v>
      </c>
      <c r="H751" s="72">
        <f>D751/D750*100</f>
        <v>100</v>
      </c>
      <c r="I751" s="72">
        <f>E751/E750*100</f>
        <v>74.312013455858008</v>
      </c>
      <c r="J751" s="8">
        <f t="shared" si="209"/>
        <v>148.42702289657589</v>
      </c>
      <c r="K751" s="8">
        <f t="shared" si="210"/>
        <v>113.77950536310604</v>
      </c>
      <c r="L751" s="8">
        <f t="shared" si="210"/>
        <v>70.522427978604313</v>
      </c>
    </row>
    <row r="752" spans="1:12" s="1" customFormat="1" x14ac:dyDescent="0.2">
      <c r="A752" s="9" t="s">
        <v>11</v>
      </c>
      <c r="B752" s="7">
        <v>47111.764999999999</v>
      </c>
      <c r="C752" s="7">
        <v>159220.08199999999</v>
      </c>
      <c r="D752" s="7">
        <v>0</v>
      </c>
      <c r="E752" s="7">
        <v>154046.158</v>
      </c>
      <c r="F752" s="7">
        <v>41630.264000000003</v>
      </c>
      <c r="G752" s="7">
        <v>237893.85500000001</v>
      </c>
      <c r="H752" s="72">
        <f>D752/D750*100</f>
        <v>0</v>
      </c>
      <c r="I752" s="72">
        <f>E752/E750*100</f>
        <v>25.687986544141978</v>
      </c>
      <c r="J752" s="8">
        <f t="shared" si="209"/>
        <v>0</v>
      </c>
      <c r="K752" s="8">
        <f t="shared" si="210"/>
        <v>0</v>
      </c>
      <c r="L752" s="8">
        <f t="shared" si="210"/>
        <v>64.754156007938917</v>
      </c>
    </row>
    <row r="753" spans="1:12" s="1" customFormat="1" ht="22.5" x14ac:dyDescent="0.2">
      <c r="A753" s="3" t="s">
        <v>117</v>
      </c>
      <c r="B753" s="7"/>
      <c r="C753" s="7"/>
      <c r="D753" s="7"/>
      <c r="E753" s="7"/>
      <c r="F753" s="7"/>
      <c r="G753" s="7"/>
    </row>
    <row r="754" spans="1:12" s="1" customFormat="1" x14ac:dyDescent="0.2">
      <c r="A754" s="6" t="s">
        <v>6</v>
      </c>
      <c r="B754" s="7">
        <v>47019.360000000001</v>
      </c>
      <c r="C754" s="7">
        <v>99508.774000000005</v>
      </c>
      <c r="D754" s="7">
        <v>57858.468000000001</v>
      </c>
      <c r="E754" s="7">
        <v>157367.242</v>
      </c>
      <c r="F754" s="7">
        <v>33966.14</v>
      </c>
      <c r="G754" s="7">
        <v>134176.60800000001</v>
      </c>
      <c r="H754" s="72">
        <f>H755+H756</f>
        <v>100</v>
      </c>
      <c r="I754" s="72">
        <f>I755+I756</f>
        <v>100</v>
      </c>
      <c r="J754" s="8">
        <f t="shared" ref="J754:J759" si="211">D754/B754*100</f>
        <v>123.05243627305859</v>
      </c>
      <c r="K754" s="8">
        <f t="shared" ref="K754:L759" si="212">D754/F754*100</f>
        <v>170.3416049041781</v>
      </c>
      <c r="L754" s="8">
        <f t="shared" si="212"/>
        <v>117.28366393045202</v>
      </c>
    </row>
    <row r="755" spans="1:12" s="1" customFormat="1" x14ac:dyDescent="0.2">
      <c r="A755" s="9" t="s">
        <v>7</v>
      </c>
      <c r="B755" s="7">
        <v>37100</v>
      </c>
      <c r="C755" s="7">
        <v>79900</v>
      </c>
      <c r="D755" s="7">
        <v>42300</v>
      </c>
      <c r="E755" s="7">
        <v>122200</v>
      </c>
      <c r="F755" s="7">
        <v>17900</v>
      </c>
      <c r="G755" s="7">
        <v>94300</v>
      </c>
      <c r="H755" s="72">
        <f>D755/D754*100</f>
        <v>73.109436634236488</v>
      </c>
      <c r="I755" s="72">
        <f>E755/E754*100</f>
        <v>77.652755711382426</v>
      </c>
      <c r="J755" s="8">
        <f t="shared" si="211"/>
        <v>114.01617250673854</v>
      </c>
      <c r="K755" s="8">
        <f t="shared" si="212"/>
        <v>236.31284916201119</v>
      </c>
      <c r="L755" s="8">
        <f t="shared" si="212"/>
        <v>129.5864262990456</v>
      </c>
    </row>
    <row r="756" spans="1:12" s="1" customFormat="1" x14ac:dyDescent="0.2">
      <c r="A756" s="9" t="s">
        <v>8</v>
      </c>
      <c r="B756" s="7">
        <v>9919.36</v>
      </c>
      <c r="C756" s="7">
        <v>19608.774000000001</v>
      </c>
      <c r="D756" s="7">
        <v>15558.468000000001</v>
      </c>
      <c r="E756" s="7">
        <v>35167.241999999998</v>
      </c>
      <c r="F756" s="7">
        <v>16066.14</v>
      </c>
      <c r="G756" s="7">
        <v>39876.608</v>
      </c>
      <c r="H756" s="72">
        <f>D756/D754*100</f>
        <v>26.890563365763505</v>
      </c>
      <c r="I756" s="72">
        <f>E756/E754*100</f>
        <v>22.347244288617578</v>
      </c>
      <c r="J756" s="8">
        <f t="shared" si="211"/>
        <v>156.84951448480547</v>
      </c>
      <c r="K756" s="8">
        <f t="shared" si="212"/>
        <v>96.840112186250096</v>
      </c>
      <c r="L756" s="8">
        <f t="shared" si="212"/>
        <v>88.190153987019144</v>
      </c>
    </row>
    <row r="757" spans="1:12" s="1" customFormat="1" x14ac:dyDescent="0.2">
      <c r="A757" s="6" t="s">
        <v>9</v>
      </c>
      <c r="B757" s="7">
        <v>47019.360000000001</v>
      </c>
      <c r="C757" s="7">
        <v>99508.774000000005</v>
      </c>
      <c r="D757" s="7">
        <v>57858.468000000001</v>
      </c>
      <c r="E757" s="7">
        <v>157367.242</v>
      </c>
      <c r="F757" s="7">
        <v>33966.14</v>
      </c>
      <c r="G757" s="7">
        <v>134176.60800000001</v>
      </c>
      <c r="H757" s="72">
        <f>H758+H759</f>
        <v>100</v>
      </c>
      <c r="I757" s="72">
        <f>I758+I759</f>
        <v>100.00000000000001</v>
      </c>
      <c r="J757" s="8">
        <f t="shared" si="211"/>
        <v>123.05243627305859</v>
      </c>
      <c r="K757" s="8">
        <f t="shared" si="212"/>
        <v>170.3416049041781</v>
      </c>
      <c r="L757" s="8">
        <f t="shared" si="212"/>
        <v>117.28366393045202</v>
      </c>
    </row>
    <row r="758" spans="1:12" s="1" customFormat="1" x14ac:dyDescent="0.2">
      <c r="A758" s="9" t="s">
        <v>10</v>
      </c>
      <c r="B758" s="7">
        <v>1894.9760000000001</v>
      </c>
      <c r="C758" s="7">
        <v>2987.3409999999999</v>
      </c>
      <c r="D758" s="7">
        <v>1439.787</v>
      </c>
      <c r="E758" s="7">
        <v>4427.1279999999997</v>
      </c>
      <c r="F758" s="7">
        <v>2279.2530000000002</v>
      </c>
      <c r="G758" s="7">
        <v>6116.7529999999997</v>
      </c>
      <c r="H758" s="72">
        <f>D758/D757*100</f>
        <v>2.4884637457044319</v>
      </c>
      <c r="I758" s="72">
        <f>E758/E757*100</f>
        <v>2.8132462282080279</v>
      </c>
      <c r="J758" s="8">
        <f t="shared" si="211"/>
        <v>75.979168073896446</v>
      </c>
      <c r="K758" s="8">
        <f t="shared" si="212"/>
        <v>63.169248872327913</v>
      </c>
      <c r="L758" s="8">
        <f t="shared" si="212"/>
        <v>72.377092879179528</v>
      </c>
    </row>
    <row r="759" spans="1:12" s="1" customFormat="1" x14ac:dyDescent="0.2">
      <c r="A759" s="9" t="s">
        <v>11</v>
      </c>
      <c r="B759" s="7">
        <v>45124.383999999998</v>
      </c>
      <c r="C759" s="7">
        <v>96521.433000000005</v>
      </c>
      <c r="D759" s="7">
        <v>56418.680999999997</v>
      </c>
      <c r="E759" s="7">
        <v>152940.114</v>
      </c>
      <c r="F759" s="7">
        <v>31686.886999999999</v>
      </c>
      <c r="G759" s="7">
        <v>128059.855</v>
      </c>
      <c r="H759" s="72">
        <f>D759/D757*100</f>
        <v>97.511536254295564</v>
      </c>
      <c r="I759" s="72">
        <f>E759/E757*100</f>
        <v>97.186753771791984</v>
      </c>
      <c r="J759" s="8">
        <f t="shared" si="211"/>
        <v>125.02925469298374</v>
      </c>
      <c r="K759" s="8">
        <f t="shared" si="212"/>
        <v>178.05056394463742</v>
      </c>
      <c r="L759" s="8">
        <f t="shared" si="212"/>
        <v>119.42861718842335</v>
      </c>
    </row>
    <row r="760" spans="1:12" s="1" customFormat="1" ht="22.5" x14ac:dyDescent="0.2">
      <c r="A760" s="3" t="s">
        <v>118</v>
      </c>
      <c r="B760" s="7"/>
      <c r="C760" s="7"/>
      <c r="D760" s="7"/>
      <c r="E760" s="7"/>
      <c r="F760" s="7"/>
      <c r="G760" s="7"/>
    </row>
    <row r="761" spans="1:12" s="1" customFormat="1" x14ac:dyDescent="0.2">
      <c r="A761" s="6" t="s">
        <v>6</v>
      </c>
      <c r="B761" s="7">
        <v>348726.799</v>
      </c>
      <c r="C761" s="7">
        <v>719526.82799999998</v>
      </c>
      <c r="D761" s="7">
        <v>336887.45199999999</v>
      </c>
      <c r="E761" s="7">
        <v>1056414.28</v>
      </c>
      <c r="F761" s="7">
        <v>327265.82500000001</v>
      </c>
      <c r="G761" s="7">
        <v>959784.723</v>
      </c>
      <c r="H761" s="72">
        <f>H762+H763</f>
        <v>99.99999970316496</v>
      </c>
      <c r="I761" s="72">
        <f>I762+I763</f>
        <v>99.999999999999986</v>
      </c>
      <c r="J761" s="8">
        <f t="shared" ref="J761:J766" si="213">D761/B761*100</f>
        <v>96.604979303583718</v>
      </c>
      <c r="K761" s="8">
        <f t="shared" ref="K761:L766" si="214">D761/F761*100</f>
        <v>102.94000358882569</v>
      </c>
      <c r="L761" s="8">
        <f t="shared" si="214"/>
        <v>110.06783653504766</v>
      </c>
    </row>
    <row r="762" spans="1:12" s="1" customFormat="1" x14ac:dyDescent="0.2">
      <c r="A762" s="9" t="s">
        <v>7</v>
      </c>
      <c r="B762" s="7">
        <v>348533.33299999998</v>
      </c>
      <c r="C762" s="7">
        <v>719333.33299999998</v>
      </c>
      <c r="D762" s="7">
        <v>335933.33299999998</v>
      </c>
      <c r="E762" s="7">
        <v>1055266.6669999999</v>
      </c>
      <c r="F762" s="7">
        <v>327200</v>
      </c>
      <c r="G762" s="7">
        <v>959700</v>
      </c>
      <c r="H762" s="72">
        <f>D762/D761*100</f>
        <v>99.716784049291334</v>
      </c>
      <c r="I762" s="72">
        <f>E762/E761*100</f>
        <v>99.891367144336584</v>
      </c>
      <c r="J762" s="8">
        <f t="shared" si="213"/>
        <v>96.384850799909003</v>
      </c>
      <c r="K762" s="8">
        <f t="shared" si="214"/>
        <v>102.66911155256724</v>
      </c>
      <c r="L762" s="8">
        <f t="shared" si="214"/>
        <v>109.95797301239969</v>
      </c>
    </row>
    <row r="763" spans="1:12" s="1" customFormat="1" x14ac:dyDescent="0.2">
      <c r="A763" s="9" t="s">
        <v>8</v>
      </c>
      <c r="B763" s="7">
        <v>193.46600000000001</v>
      </c>
      <c r="C763" s="7">
        <v>193.495</v>
      </c>
      <c r="D763" s="7">
        <v>954.11800000000005</v>
      </c>
      <c r="E763" s="7">
        <v>1147.6130000000001</v>
      </c>
      <c r="F763" s="7">
        <v>65.825000000000003</v>
      </c>
      <c r="G763" s="7">
        <v>84.722999999999999</v>
      </c>
      <c r="H763" s="72">
        <f>D763/D761*100</f>
        <v>0.28321565387362663</v>
      </c>
      <c r="I763" s="72">
        <f>E763/E761*100</f>
        <v>0.10863285566340508</v>
      </c>
      <c r="J763" s="8">
        <f t="shared" si="213"/>
        <v>493.17089307681971</v>
      </c>
      <c r="K763" s="8"/>
      <c r="L763" s="8"/>
    </row>
    <row r="764" spans="1:12" s="1" customFormat="1" x14ac:dyDescent="0.2">
      <c r="A764" s="6" t="s">
        <v>9</v>
      </c>
      <c r="B764" s="7">
        <v>348726.799</v>
      </c>
      <c r="C764" s="7">
        <v>719526.82799999998</v>
      </c>
      <c r="D764" s="7">
        <v>336887.45199999999</v>
      </c>
      <c r="E764" s="7">
        <v>1056414.28</v>
      </c>
      <c r="F764" s="7">
        <v>327265.82500000001</v>
      </c>
      <c r="G764" s="7">
        <v>959784.723</v>
      </c>
      <c r="H764" s="72">
        <f>H765+H766</f>
        <v>100.00000000000001</v>
      </c>
      <c r="I764" s="72">
        <f>I765+I766</f>
        <v>100</v>
      </c>
      <c r="J764" s="8">
        <f t="shared" si="213"/>
        <v>96.604979303583718</v>
      </c>
      <c r="K764" s="8">
        <f t="shared" si="214"/>
        <v>102.94000358882569</v>
      </c>
      <c r="L764" s="8">
        <f t="shared" si="214"/>
        <v>110.06783653504766</v>
      </c>
    </row>
    <row r="765" spans="1:12" s="1" customFormat="1" x14ac:dyDescent="0.2">
      <c r="A765" s="9" t="s">
        <v>10</v>
      </c>
      <c r="B765" s="7">
        <v>70155.771999999997</v>
      </c>
      <c r="C765" s="7">
        <v>129753.72199999999</v>
      </c>
      <c r="D765" s="7">
        <v>32260.65</v>
      </c>
      <c r="E765" s="7">
        <v>162014.372</v>
      </c>
      <c r="F765" s="7">
        <v>109893.63800000001</v>
      </c>
      <c r="G765" s="7">
        <v>287107.837</v>
      </c>
      <c r="H765" s="72">
        <f>D765/D764*100</f>
        <v>9.5760913054131809</v>
      </c>
      <c r="I765" s="72">
        <f>E765/E764*100</f>
        <v>15.336253500851956</v>
      </c>
      <c r="J765" s="8">
        <f t="shared" si="213"/>
        <v>45.984313307820209</v>
      </c>
      <c r="K765" s="8">
        <f t="shared" si="214"/>
        <v>29.356248994141044</v>
      </c>
      <c r="L765" s="8">
        <f t="shared" si="214"/>
        <v>56.429797839339372</v>
      </c>
    </row>
    <row r="766" spans="1:12" s="1" customFormat="1" x14ac:dyDescent="0.2">
      <c r="A766" s="9" t="s">
        <v>11</v>
      </c>
      <c r="B766" s="7">
        <v>278571.027</v>
      </c>
      <c r="C766" s="7">
        <v>589773.10600000003</v>
      </c>
      <c r="D766" s="7">
        <v>304626.80200000003</v>
      </c>
      <c r="E766" s="7">
        <v>894399.90800000005</v>
      </c>
      <c r="F766" s="7">
        <v>217372.18700000001</v>
      </c>
      <c r="G766" s="7">
        <v>672676.88600000006</v>
      </c>
      <c r="H766" s="72">
        <f>D766/D764*100</f>
        <v>90.423908694586828</v>
      </c>
      <c r="I766" s="72">
        <f>E766/E764*100</f>
        <v>84.663746499148047</v>
      </c>
      <c r="J766" s="8">
        <f t="shared" si="213"/>
        <v>109.35336861144573</v>
      </c>
      <c r="K766" s="8">
        <f t="shared" si="214"/>
        <v>140.14065286098446</v>
      </c>
      <c r="L766" s="8">
        <f t="shared" si="214"/>
        <v>132.96129636896725</v>
      </c>
    </row>
    <row r="767" spans="1:12" s="1" customFormat="1" x14ac:dyDescent="0.2">
      <c r="A767" s="3" t="s">
        <v>119</v>
      </c>
      <c r="B767" s="7"/>
      <c r="C767" s="7"/>
      <c r="D767" s="7"/>
      <c r="E767" s="7"/>
      <c r="F767" s="7"/>
      <c r="G767" s="7"/>
    </row>
    <row r="768" spans="1:12" s="1" customFormat="1" x14ac:dyDescent="0.2">
      <c r="A768" s="6" t="s">
        <v>6</v>
      </c>
      <c r="B768" s="7">
        <v>226344.31299999999</v>
      </c>
      <c r="C768" s="7">
        <v>464344.34100000001</v>
      </c>
      <c r="D768" s="7">
        <v>207253.413</v>
      </c>
      <c r="E768" s="7">
        <v>671597.75399999996</v>
      </c>
      <c r="F768" s="7">
        <v>196365.82500000001</v>
      </c>
      <c r="G768" s="7">
        <v>588884.47100000002</v>
      </c>
      <c r="H768" s="72">
        <f>H769+H770</f>
        <v>100</v>
      </c>
      <c r="I768" s="72">
        <f>I769+I770</f>
        <v>100</v>
      </c>
      <c r="J768" s="8">
        <f t="shared" ref="J768:J773" si="215">D768/B768*100</f>
        <v>91.565549075668628</v>
      </c>
      <c r="K768" s="8">
        <f t="shared" ref="K768:L773" si="216">D768/F768*100</f>
        <v>105.54454320144555</v>
      </c>
      <c r="L768" s="8">
        <f t="shared" si="216"/>
        <v>114.04575720251925</v>
      </c>
    </row>
    <row r="769" spans="1:12" s="1" customFormat="1" x14ac:dyDescent="0.2">
      <c r="A769" s="9" t="s">
        <v>7</v>
      </c>
      <c r="B769" s="7">
        <v>226300</v>
      </c>
      <c r="C769" s="7">
        <v>464300</v>
      </c>
      <c r="D769" s="7">
        <v>206300</v>
      </c>
      <c r="E769" s="7">
        <v>670600</v>
      </c>
      <c r="F769" s="7">
        <v>196300</v>
      </c>
      <c r="G769" s="7">
        <v>588800</v>
      </c>
      <c r="H769" s="72">
        <f>D769/D768*100</f>
        <v>99.539977177601415</v>
      </c>
      <c r="I769" s="72">
        <f>E769/E768*100</f>
        <v>99.851435774753952</v>
      </c>
      <c r="J769" s="8">
        <f t="shared" si="215"/>
        <v>91.162174105170124</v>
      </c>
      <c r="K769" s="8">
        <f t="shared" si="216"/>
        <v>105.09424350483954</v>
      </c>
      <c r="L769" s="8">
        <f t="shared" si="216"/>
        <v>113.89266304347827</v>
      </c>
    </row>
    <row r="770" spans="1:12" s="1" customFormat="1" x14ac:dyDescent="0.2">
      <c r="A770" s="9" t="s">
        <v>8</v>
      </c>
      <c r="B770" s="7">
        <v>44.313000000000002</v>
      </c>
      <c r="C770" s="7">
        <v>44.341000000000001</v>
      </c>
      <c r="D770" s="7">
        <v>953.41300000000001</v>
      </c>
      <c r="E770" s="7">
        <v>997.75400000000002</v>
      </c>
      <c r="F770" s="7">
        <v>65.825000000000003</v>
      </c>
      <c r="G770" s="7">
        <v>84.471000000000004</v>
      </c>
      <c r="H770" s="72">
        <f>D770/D768*100</f>
        <v>0.46002282239858705</v>
      </c>
      <c r="I770" s="72">
        <f>E770/E768*100</f>
        <v>0.14856422524605406</v>
      </c>
      <c r="J770" s="8"/>
      <c r="K770" s="8"/>
      <c r="L770" s="8"/>
    </row>
    <row r="771" spans="1:12" s="1" customFormat="1" x14ac:dyDescent="0.2">
      <c r="A771" s="6" t="s">
        <v>9</v>
      </c>
      <c r="B771" s="7">
        <v>226344.31299999999</v>
      </c>
      <c r="C771" s="7">
        <v>464344.34100000001</v>
      </c>
      <c r="D771" s="7">
        <v>207253.413</v>
      </c>
      <c r="E771" s="7">
        <v>671597.75399999996</v>
      </c>
      <c r="F771" s="7">
        <v>196365.82500000001</v>
      </c>
      <c r="G771" s="7">
        <v>588884.47100000002</v>
      </c>
      <c r="H771" s="72">
        <f>H772+H773</f>
        <v>100</v>
      </c>
      <c r="I771" s="72">
        <f>I772+I773</f>
        <v>100</v>
      </c>
      <c r="J771" s="8">
        <f t="shared" si="215"/>
        <v>91.565549075668628</v>
      </c>
      <c r="K771" s="8">
        <f t="shared" si="216"/>
        <v>105.54454320144555</v>
      </c>
      <c r="L771" s="8">
        <f t="shared" si="216"/>
        <v>114.04575720251925</v>
      </c>
    </row>
    <row r="772" spans="1:12" s="1" customFormat="1" x14ac:dyDescent="0.2">
      <c r="A772" s="9" t="s">
        <v>10</v>
      </c>
      <c r="B772" s="7">
        <v>65422.95</v>
      </c>
      <c r="C772" s="7">
        <v>120859.2</v>
      </c>
      <c r="D772" s="7">
        <v>32260.65</v>
      </c>
      <c r="E772" s="7">
        <v>153119.85</v>
      </c>
      <c r="F772" s="7">
        <v>99798.71</v>
      </c>
      <c r="G772" s="7">
        <v>263436.77299999999</v>
      </c>
      <c r="H772" s="72">
        <f>D772/D771*100</f>
        <v>15.565799150434255</v>
      </c>
      <c r="I772" s="72">
        <f>E772/E771*100</f>
        <v>22.799339200887207</v>
      </c>
      <c r="J772" s="8">
        <f t="shared" si="215"/>
        <v>49.310906952376811</v>
      </c>
      <c r="K772" s="8">
        <f t="shared" si="216"/>
        <v>32.325718438645147</v>
      </c>
      <c r="L772" s="8">
        <f t="shared" si="216"/>
        <v>58.123946879656017</v>
      </c>
    </row>
    <row r="773" spans="1:12" s="1" customFormat="1" x14ac:dyDescent="0.2">
      <c r="A773" s="9" t="s">
        <v>11</v>
      </c>
      <c r="B773" s="7">
        <v>160921.36300000001</v>
      </c>
      <c r="C773" s="7">
        <v>343485.141</v>
      </c>
      <c r="D773" s="7">
        <v>174992.76300000001</v>
      </c>
      <c r="E773" s="7">
        <v>518477.90399999998</v>
      </c>
      <c r="F773" s="7">
        <v>96567.115000000005</v>
      </c>
      <c r="G773" s="7">
        <v>325447.69799999997</v>
      </c>
      <c r="H773" s="72">
        <f>D773/D771*100</f>
        <v>84.434200849565741</v>
      </c>
      <c r="I773" s="72">
        <f>E773/E771*100</f>
        <v>77.200660799112796</v>
      </c>
      <c r="J773" s="8">
        <f t="shared" si="215"/>
        <v>108.74427095176915</v>
      </c>
      <c r="K773" s="8">
        <f t="shared" si="216"/>
        <v>181.21361811419965</v>
      </c>
      <c r="L773" s="8">
        <f t="shared" si="216"/>
        <v>159.31220505975128</v>
      </c>
    </row>
    <row r="774" spans="1:12" s="1" customFormat="1" ht="33.75" x14ac:dyDescent="0.2">
      <c r="A774" s="3" t="s">
        <v>120</v>
      </c>
      <c r="B774" s="7"/>
      <c r="C774" s="7"/>
      <c r="D774" s="7"/>
      <c r="E774" s="7"/>
      <c r="F774" s="7"/>
      <c r="G774" s="7"/>
    </row>
    <row r="775" spans="1:12" s="1" customFormat="1" x14ac:dyDescent="0.2">
      <c r="A775" s="6" t="s">
        <v>6</v>
      </c>
      <c r="B775" s="7">
        <v>6047787.4390000002</v>
      </c>
      <c r="C775" s="7">
        <v>12682685.982000001</v>
      </c>
      <c r="D775" s="7">
        <v>6179508.8140000002</v>
      </c>
      <c r="E775" s="7">
        <v>18862184.528999999</v>
      </c>
      <c r="F775" s="7">
        <v>5913748</v>
      </c>
      <c r="G775" s="7">
        <v>17363657.193</v>
      </c>
      <c r="H775" s="72">
        <f>H776+H777</f>
        <v>99.99999998381746</v>
      </c>
      <c r="I775" s="72">
        <f>I776+I777</f>
        <v>100</v>
      </c>
      <c r="J775" s="8">
        <f t="shared" ref="J775:J780" si="217">D775/B775*100</f>
        <v>102.17800933529139</v>
      </c>
      <c r="K775" s="8">
        <f t="shared" ref="K775:L780" si="218">D775/F775*100</f>
        <v>104.49394891361621</v>
      </c>
      <c r="L775" s="8">
        <f t="shared" si="218"/>
        <v>108.63025179167967</v>
      </c>
    </row>
    <row r="776" spans="1:12" s="1" customFormat="1" x14ac:dyDescent="0.2">
      <c r="A776" s="9" t="s">
        <v>7</v>
      </c>
      <c r="B776" s="7">
        <v>6006030.3329999996</v>
      </c>
      <c r="C776" s="7">
        <v>12640633.333000001</v>
      </c>
      <c r="D776" s="7">
        <v>6177609.3329999996</v>
      </c>
      <c r="E776" s="7">
        <v>18818242.666999999</v>
      </c>
      <c r="F776" s="7">
        <v>5913748</v>
      </c>
      <c r="G776" s="7">
        <v>17358189</v>
      </c>
      <c r="H776" s="72">
        <f>D776/D775*100</f>
        <v>99.969261618404076</v>
      </c>
      <c r="I776" s="72">
        <f>E776/E775*100</f>
        <v>99.7670372594837</v>
      </c>
      <c r="J776" s="8">
        <f t="shared" si="217"/>
        <v>102.8567787787761</v>
      </c>
      <c r="K776" s="8">
        <f t="shared" si="218"/>
        <v>104.46182916485449</v>
      </c>
      <c r="L776" s="8">
        <f t="shared" si="218"/>
        <v>108.41132486228832</v>
      </c>
    </row>
    <row r="777" spans="1:12" s="1" customFormat="1" x14ac:dyDescent="0.2">
      <c r="A777" s="9" t="s">
        <v>8</v>
      </c>
      <c r="B777" s="7">
        <v>41757.106</v>
      </c>
      <c r="C777" s="7">
        <v>42052.648999999998</v>
      </c>
      <c r="D777" s="7">
        <v>1899.48</v>
      </c>
      <c r="E777" s="7">
        <v>43941.862000000001</v>
      </c>
      <c r="F777" s="7">
        <v>0</v>
      </c>
      <c r="G777" s="7">
        <v>5468.1930000000002</v>
      </c>
      <c r="H777" s="72">
        <f>D777/D775*100</f>
        <v>3.0738365413390607E-2</v>
      </c>
      <c r="I777" s="72">
        <f>E777/E775*100</f>
        <v>0.23296274051630025</v>
      </c>
      <c r="J777" s="8">
        <f t="shared" si="217"/>
        <v>4.5488784591537543</v>
      </c>
      <c r="K777" s="8">
        <v>0</v>
      </c>
      <c r="L777" s="8"/>
    </row>
    <row r="778" spans="1:12" s="1" customFormat="1" x14ac:dyDescent="0.2">
      <c r="A778" s="6" t="s">
        <v>9</v>
      </c>
      <c r="B778" s="7">
        <v>6047787.4390000002</v>
      </c>
      <c r="C778" s="7">
        <v>12682685.982000001</v>
      </c>
      <c r="D778" s="7">
        <v>6179508.8140000002</v>
      </c>
      <c r="E778" s="7">
        <v>18862184.528999999</v>
      </c>
      <c r="F778" s="7">
        <v>5913748</v>
      </c>
      <c r="G778" s="7">
        <v>17363657.193</v>
      </c>
      <c r="H778" s="72">
        <f>H779+H780</f>
        <v>100</v>
      </c>
      <c r="I778" s="72">
        <f>I779+I780</f>
        <v>99.999999994698399</v>
      </c>
      <c r="J778" s="8">
        <f t="shared" si="217"/>
        <v>102.17800933529139</v>
      </c>
      <c r="K778" s="8">
        <f t="shared" si="218"/>
        <v>104.49394891361621</v>
      </c>
      <c r="L778" s="8">
        <f t="shared" si="218"/>
        <v>108.63025179167967</v>
      </c>
    </row>
    <row r="779" spans="1:12" s="1" customFormat="1" x14ac:dyDescent="0.2">
      <c r="A779" s="9" t="s">
        <v>10</v>
      </c>
      <c r="B779" s="7">
        <v>690969.03799999994</v>
      </c>
      <c r="C779" s="7">
        <v>1283193.1599999999</v>
      </c>
      <c r="D779" s="7">
        <v>0</v>
      </c>
      <c r="E779" s="7">
        <v>1282362.5959999999</v>
      </c>
      <c r="F779" s="7">
        <v>902576.34299999999</v>
      </c>
      <c r="G779" s="7">
        <v>2627833.14</v>
      </c>
      <c r="H779" s="72">
        <f>D779/D778*100</f>
        <v>0</v>
      </c>
      <c r="I779" s="72">
        <f>E779/E778*100</f>
        <v>6.7985900256060425</v>
      </c>
      <c r="J779" s="8">
        <f t="shared" si="217"/>
        <v>0</v>
      </c>
      <c r="K779" s="8">
        <f t="shared" si="218"/>
        <v>0</v>
      </c>
      <c r="L779" s="8">
        <f t="shared" si="218"/>
        <v>48.799239817791467</v>
      </c>
    </row>
    <row r="780" spans="1:12" s="1" customFormat="1" x14ac:dyDescent="0.2">
      <c r="A780" s="9" t="s">
        <v>11</v>
      </c>
      <c r="B780" s="7">
        <v>5356818.4009999996</v>
      </c>
      <c r="C780" s="7">
        <v>11399492.822000001</v>
      </c>
      <c r="D780" s="7">
        <v>6179508.8140000002</v>
      </c>
      <c r="E780" s="7">
        <v>17579821.932</v>
      </c>
      <c r="F780" s="7">
        <v>5011171.6569999997</v>
      </c>
      <c r="G780" s="7">
        <v>14735824.054</v>
      </c>
      <c r="H780" s="72">
        <f>D780/D778*100</f>
        <v>100</v>
      </c>
      <c r="I780" s="72">
        <f>E780/E778*100</f>
        <v>93.201409969092353</v>
      </c>
      <c r="J780" s="8">
        <f t="shared" si="217"/>
        <v>115.3578178578244</v>
      </c>
      <c r="K780" s="8">
        <f t="shared" si="218"/>
        <v>123.31465048434282</v>
      </c>
      <c r="L780" s="8">
        <f t="shared" si="218"/>
        <v>119.29989030527277</v>
      </c>
    </row>
    <row r="781" spans="1:12" s="1" customFormat="1" ht="33.75" x14ac:dyDescent="0.2">
      <c r="A781" s="3" t="s">
        <v>121</v>
      </c>
      <c r="B781" s="7"/>
      <c r="C781" s="7"/>
      <c r="D781" s="7"/>
      <c r="E781" s="7"/>
      <c r="F781" s="7"/>
      <c r="G781" s="7"/>
    </row>
    <row r="782" spans="1:12" s="1" customFormat="1" x14ac:dyDescent="0.2">
      <c r="A782" s="6" t="s">
        <v>6</v>
      </c>
      <c r="B782" s="7">
        <v>238535.86799999999</v>
      </c>
      <c r="C782" s="7">
        <v>335257.745</v>
      </c>
      <c r="D782" s="7">
        <v>195438.84899999999</v>
      </c>
      <c r="E782" s="7">
        <v>530696.59400000004</v>
      </c>
      <c r="F782" s="7">
        <v>170481.467</v>
      </c>
      <c r="G782" s="7">
        <v>363567.72600000002</v>
      </c>
      <c r="H782" s="72">
        <f>H783+H784</f>
        <v>100.00000000000001</v>
      </c>
      <c r="I782" s="72">
        <f>I783+I784</f>
        <v>99.999999999999986</v>
      </c>
      <c r="J782" s="8">
        <f t="shared" ref="J782:J787" si="219">D782/B782*100</f>
        <v>81.932688211066022</v>
      </c>
      <c r="K782" s="8">
        <f t="shared" ref="K782:L787" si="220">D782/F782*100</f>
        <v>114.63935197132014</v>
      </c>
      <c r="L782" s="8">
        <f t="shared" si="220"/>
        <v>145.96911553144847</v>
      </c>
    </row>
    <row r="783" spans="1:12" s="1" customFormat="1" x14ac:dyDescent="0.2">
      <c r="A783" s="9" t="s">
        <v>7</v>
      </c>
      <c r="B783" s="7">
        <v>89333.332999999999</v>
      </c>
      <c r="C783" s="7">
        <v>158300</v>
      </c>
      <c r="D783" s="7">
        <v>128533.333</v>
      </c>
      <c r="E783" s="7">
        <v>286833.33299999998</v>
      </c>
      <c r="F783" s="7">
        <v>120366.667</v>
      </c>
      <c r="G783" s="7">
        <v>261700</v>
      </c>
      <c r="H783" s="72">
        <f>D783/D782*100</f>
        <v>65.766521680651124</v>
      </c>
      <c r="I783" s="72">
        <f>E783/E782*100</f>
        <v>54.048459372625999</v>
      </c>
      <c r="J783" s="8">
        <f t="shared" si="219"/>
        <v>143.88059717865895</v>
      </c>
      <c r="K783" s="8">
        <f t="shared" si="220"/>
        <v>106.78482357578282</v>
      </c>
      <c r="L783" s="8">
        <f t="shared" si="220"/>
        <v>109.60387199082919</v>
      </c>
    </row>
    <row r="784" spans="1:12" s="1" customFormat="1" x14ac:dyDescent="0.2">
      <c r="A784" s="9" t="s">
        <v>8</v>
      </c>
      <c r="B784" s="7">
        <v>149202.535</v>
      </c>
      <c r="C784" s="7">
        <v>176957.745</v>
      </c>
      <c r="D784" s="7">
        <v>66905.516000000003</v>
      </c>
      <c r="E784" s="7">
        <v>243863.261</v>
      </c>
      <c r="F784" s="7">
        <v>50114.8</v>
      </c>
      <c r="G784" s="7">
        <v>101867.726</v>
      </c>
      <c r="H784" s="72">
        <f>D784/D782*100</f>
        <v>34.23347831934889</v>
      </c>
      <c r="I784" s="72">
        <f>E784/E782*100</f>
        <v>45.951540627373987</v>
      </c>
      <c r="J784" s="8">
        <f t="shared" si="219"/>
        <v>44.842077247548104</v>
      </c>
      <c r="K784" s="8">
        <f t="shared" si="220"/>
        <v>133.50450565501609</v>
      </c>
      <c r="L784" s="8">
        <f t="shared" si="220"/>
        <v>239.39207301044493</v>
      </c>
    </row>
    <row r="785" spans="1:12" s="1" customFormat="1" x14ac:dyDescent="0.2">
      <c r="A785" s="6" t="s">
        <v>9</v>
      </c>
      <c r="B785" s="7">
        <v>238535.86799999999</v>
      </c>
      <c r="C785" s="7">
        <v>335257.745</v>
      </c>
      <c r="D785" s="7">
        <v>195438.84899999999</v>
      </c>
      <c r="E785" s="7">
        <v>530696.59400000004</v>
      </c>
      <c r="F785" s="7">
        <v>170481.467</v>
      </c>
      <c r="G785" s="7">
        <v>363567.72600000002</v>
      </c>
      <c r="H785" s="72">
        <f>H786+H787</f>
        <v>100</v>
      </c>
      <c r="I785" s="72">
        <f>I786+I787</f>
        <v>99.999999999999986</v>
      </c>
      <c r="J785" s="8">
        <f t="shared" si="219"/>
        <v>81.932688211066022</v>
      </c>
      <c r="K785" s="8">
        <f t="shared" si="220"/>
        <v>114.63935197132014</v>
      </c>
      <c r="L785" s="8">
        <f t="shared" si="220"/>
        <v>145.96911553144847</v>
      </c>
    </row>
    <row r="786" spans="1:12" s="1" customFormat="1" x14ac:dyDescent="0.2">
      <c r="A786" s="9" t="s">
        <v>10</v>
      </c>
      <c r="B786" s="7">
        <v>56173.722999999998</v>
      </c>
      <c r="C786" s="7">
        <v>112470.27</v>
      </c>
      <c r="D786" s="7">
        <v>31768.703000000001</v>
      </c>
      <c r="E786" s="7">
        <v>144238.973</v>
      </c>
      <c r="F786" s="7">
        <v>33777.775999999998</v>
      </c>
      <c r="G786" s="7">
        <v>88637.595000000001</v>
      </c>
      <c r="H786" s="72">
        <f>D786/D785*100</f>
        <v>16.255060425575881</v>
      </c>
      <c r="I786" s="72">
        <f>E786/E785*100</f>
        <v>27.179178202903632</v>
      </c>
      <c r="J786" s="8">
        <f t="shared" si="219"/>
        <v>56.554383977718558</v>
      </c>
      <c r="K786" s="8">
        <f t="shared" si="220"/>
        <v>94.052086200109812</v>
      </c>
      <c r="L786" s="8">
        <f t="shared" si="220"/>
        <v>162.72888834585368</v>
      </c>
    </row>
    <row r="787" spans="1:12" s="1" customFormat="1" x14ac:dyDescent="0.2">
      <c r="A787" s="9" t="s">
        <v>11</v>
      </c>
      <c r="B787" s="7">
        <v>182362.14499999999</v>
      </c>
      <c r="C787" s="7">
        <v>222787.47500000001</v>
      </c>
      <c r="D787" s="7">
        <v>163670.14600000001</v>
      </c>
      <c r="E787" s="7">
        <v>386457.62099999998</v>
      </c>
      <c r="F787" s="7">
        <v>136703.69099999999</v>
      </c>
      <c r="G787" s="7">
        <v>274930.13099999999</v>
      </c>
      <c r="H787" s="72">
        <f>D787/D785*100</f>
        <v>83.744939574424123</v>
      </c>
      <c r="I787" s="72">
        <f>E787/E785*100</f>
        <v>72.820821797096357</v>
      </c>
      <c r="J787" s="8">
        <f t="shared" si="219"/>
        <v>89.750066276090365</v>
      </c>
      <c r="K787" s="8">
        <f t="shared" si="220"/>
        <v>119.7262084167135</v>
      </c>
      <c r="L787" s="8">
        <f t="shared" si="220"/>
        <v>140.56575741419917</v>
      </c>
    </row>
    <row r="788" spans="1:12" s="1" customFormat="1" ht="22.5" x14ac:dyDescent="0.2">
      <c r="A788" s="3" t="s">
        <v>122</v>
      </c>
      <c r="B788" s="7"/>
      <c r="C788" s="7"/>
      <c r="D788" s="7"/>
      <c r="E788" s="7"/>
      <c r="F788" s="7"/>
      <c r="G788" s="7"/>
    </row>
    <row r="789" spans="1:12" s="1" customFormat="1" x14ac:dyDescent="0.2">
      <c r="A789" s="6" t="s">
        <v>6</v>
      </c>
      <c r="B789" s="7" t="s">
        <v>635</v>
      </c>
      <c r="C789" s="7">
        <v>19531.482</v>
      </c>
      <c r="D789" s="7" t="s">
        <v>635</v>
      </c>
      <c r="E789" s="7">
        <v>30069.482</v>
      </c>
      <c r="F789" s="7" t="s">
        <v>635</v>
      </c>
      <c r="G789" s="7">
        <v>25363.075000000001</v>
      </c>
      <c r="H789" s="72"/>
      <c r="I789" s="72">
        <f>I790+I791</f>
        <v>100.00000000000001</v>
      </c>
      <c r="J789" s="8"/>
      <c r="K789" s="8"/>
      <c r="L789" s="8">
        <f t="shared" ref="K789:L794" si="221">E789/G789*100</f>
        <v>118.55613721916605</v>
      </c>
    </row>
    <row r="790" spans="1:12" s="1" customFormat="1" x14ac:dyDescent="0.2">
      <c r="A790" s="9" t="s">
        <v>7</v>
      </c>
      <c r="B790" s="7" t="s">
        <v>635</v>
      </c>
      <c r="C790" s="7">
        <v>19531</v>
      </c>
      <c r="D790" s="7" t="s">
        <v>635</v>
      </c>
      <c r="E790" s="7">
        <v>30069</v>
      </c>
      <c r="F790" s="7" t="s">
        <v>635</v>
      </c>
      <c r="G790" s="7">
        <v>25363</v>
      </c>
      <c r="H790" s="72"/>
      <c r="I790" s="72">
        <f>E790/E789*100</f>
        <v>99.998397045881944</v>
      </c>
      <c r="J790" s="8"/>
      <c r="K790" s="8"/>
      <c r="L790" s="8">
        <f t="shared" si="221"/>
        <v>118.55458739108148</v>
      </c>
    </row>
    <row r="791" spans="1:12" s="1" customFormat="1" x14ac:dyDescent="0.2">
      <c r="A791" s="9" t="s">
        <v>8</v>
      </c>
      <c r="B791" s="7">
        <v>0</v>
      </c>
      <c r="C791" s="7">
        <v>0.48199999999999998</v>
      </c>
      <c r="D791" s="7">
        <v>0</v>
      </c>
      <c r="E791" s="7">
        <v>0.48199999999999998</v>
      </c>
      <c r="F791" s="7">
        <v>0</v>
      </c>
      <c r="G791" s="7">
        <v>7.4999999999999997E-2</v>
      </c>
      <c r="H791" s="72"/>
      <c r="I791" s="72">
        <f>E791/E789*100</f>
        <v>1.6029541180656189E-3</v>
      </c>
      <c r="J791" s="8">
        <v>0</v>
      </c>
      <c r="K791" s="8">
        <v>0</v>
      </c>
      <c r="L791" s="8"/>
    </row>
    <row r="792" spans="1:12" s="1" customFormat="1" x14ac:dyDescent="0.2">
      <c r="A792" s="6" t="s">
        <v>9</v>
      </c>
      <c r="B792" s="7">
        <v>9893</v>
      </c>
      <c r="C792" s="7">
        <v>19531.482</v>
      </c>
      <c r="D792" s="7">
        <v>10538</v>
      </c>
      <c r="E792" s="7">
        <v>30069.482</v>
      </c>
      <c r="F792" s="7">
        <v>9171</v>
      </c>
      <c r="G792" s="7">
        <v>25363.075000000001</v>
      </c>
      <c r="H792" s="72">
        <f>H793+H794</f>
        <v>100</v>
      </c>
      <c r="I792" s="72">
        <f>I793+I794</f>
        <v>100</v>
      </c>
      <c r="J792" s="8">
        <f t="shared" ref="J792:J794" si="222">D792/B792*100</f>
        <v>106.51976144748812</v>
      </c>
      <c r="K792" s="8">
        <f t="shared" si="221"/>
        <v>114.90568095082325</v>
      </c>
      <c r="L792" s="8">
        <f t="shared" si="221"/>
        <v>118.55613721916605</v>
      </c>
    </row>
    <row r="793" spans="1:12" s="1" customFormat="1" x14ac:dyDescent="0.2">
      <c r="A793" s="9" t="s">
        <v>10</v>
      </c>
      <c r="B793" s="7">
        <v>2814</v>
      </c>
      <c r="C793" s="7">
        <v>5381.482</v>
      </c>
      <c r="D793" s="7">
        <v>3162</v>
      </c>
      <c r="E793" s="7">
        <v>8543.482</v>
      </c>
      <c r="F793" s="7">
        <v>2459</v>
      </c>
      <c r="G793" s="7">
        <v>7662.0010000000002</v>
      </c>
      <c r="H793" s="72">
        <f>D793/D792*100</f>
        <v>30.005693680015185</v>
      </c>
      <c r="I793" s="72">
        <f>E793/E792*100</f>
        <v>28.412468162903505</v>
      </c>
      <c r="J793" s="8">
        <f t="shared" si="222"/>
        <v>112.36673773987206</v>
      </c>
      <c r="K793" s="8">
        <f t="shared" si="221"/>
        <v>128.58885725904838</v>
      </c>
      <c r="L793" s="8">
        <f t="shared" si="221"/>
        <v>111.50457954782307</v>
      </c>
    </row>
    <row r="794" spans="1:12" s="1" customFormat="1" x14ac:dyDescent="0.2">
      <c r="A794" s="9" t="s">
        <v>11</v>
      </c>
      <c r="B794" s="7">
        <v>7079</v>
      </c>
      <c r="C794" s="7">
        <v>14150</v>
      </c>
      <c r="D794" s="7">
        <v>7376</v>
      </c>
      <c r="E794" s="7">
        <v>21526</v>
      </c>
      <c r="F794" s="7">
        <v>6712</v>
      </c>
      <c r="G794" s="7">
        <v>17701.074000000001</v>
      </c>
      <c r="H794" s="72">
        <f>D794/D792*100</f>
        <v>69.994306319984815</v>
      </c>
      <c r="I794" s="72">
        <f>E794/E792*100</f>
        <v>71.587531837096492</v>
      </c>
      <c r="J794" s="8">
        <f t="shared" si="222"/>
        <v>104.19550784009041</v>
      </c>
      <c r="K794" s="8">
        <f t="shared" si="221"/>
        <v>109.8927294398093</v>
      </c>
      <c r="L794" s="8">
        <f t="shared" si="221"/>
        <v>121.60844025622399</v>
      </c>
    </row>
    <row r="795" spans="1:12" s="1" customFormat="1" x14ac:dyDescent="0.2">
      <c r="A795" s="3" t="s">
        <v>123</v>
      </c>
      <c r="B795" s="7"/>
      <c r="C795" s="7"/>
      <c r="D795" s="7"/>
      <c r="E795" s="7"/>
      <c r="F795" s="7"/>
      <c r="G795" s="7"/>
    </row>
    <row r="796" spans="1:12" s="1" customFormat="1" x14ac:dyDescent="0.2">
      <c r="A796" s="6" t="s">
        <v>6</v>
      </c>
      <c r="B796" s="7" t="s">
        <v>635</v>
      </c>
      <c r="C796" s="7">
        <v>16063</v>
      </c>
      <c r="D796" s="7">
        <v>8739.1</v>
      </c>
      <c r="E796" s="7">
        <v>24802.1</v>
      </c>
      <c r="F796" s="7">
        <v>7415.0780000000004</v>
      </c>
      <c r="G796" s="7">
        <v>17723.328000000001</v>
      </c>
      <c r="H796" s="72"/>
      <c r="I796" s="72">
        <f>I797+I798</f>
        <v>100</v>
      </c>
      <c r="J796" s="8"/>
      <c r="K796" s="8">
        <f t="shared" ref="K796:L801" si="223">D796/F796*100</f>
        <v>117.85580677640883</v>
      </c>
      <c r="L796" s="8">
        <f t="shared" si="223"/>
        <v>139.94042202457686</v>
      </c>
    </row>
    <row r="797" spans="1:12" s="1" customFormat="1" x14ac:dyDescent="0.2">
      <c r="A797" s="9" t="s">
        <v>7</v>
      </c>
      <c r="B797" s="7" t="s">
        <v>635</v>
      </c>
      <c r="C797" s="7">
        <v>16063</v>
      </c>
      <c r="D797" s="7" t="s">
        <v>635</v>
      </c>
      <c r="E797" s="7">
        <v>24802</v>
      </c>
      <c r="F797" s="7" t="s">
        <v>635</v>
      </c>
      <c r="G797" s="7">
        <v>17723</v>
      </c>
      <c r="H797" s="72"/>
      <c r="I797" s="72">
        <f>E797/E796*100</f>
        <v>99.999596808334772</v>
      </c>
      <c r="J797" s="8"/>
      <c r="K797" s="8"/>
      <c r="L797" s="8">
        <f t="shared" si="223"/>
        <v>139.94244766687356</v>
      </c>
    </row>
    <row r="798" spans="1:12" s="1" customFormat="1" x14ac:dyDescent="0.2">
      <c r="A798" s="9" t="s">
        <v>8</v>
      </c>
      <c r="B798" s="7">
        <v>0</v>
      </c>
      <c r="C798" s="7">
        <v>0</v>
      </c>
      <c r="D798" s="7">
        <v>0.1</v>
      </c>
      <c r="E798" s="7">
        <v>0.1</v>
      </c>
      <c r="F798" s="7">
        <v>7.8E-2</v>
      </c>
      <c r="G798" s="7">
        <v>0.32800000000000001</v>
      </c>
      <c r="H798" s="72">
        <f>D798/D796*100</f>
        <v>1.1442825920289273E-3</v>
      </c>
      <c r="I798" s="72">
        <f>E798/E796*100</f>
        <v>4.0319166522189657E-4</v>
      </c>
      <c r="J798" s="8">
        <v>0</v>
      </c>
      <c r="K798" s="8">
        <f t="shared" si="223"/>
        <v>128.2051282051282</v>
      </c>
      <c r="L798" s="8">
        <f t="shared" si="223"/>
        <v>30.487804878048781</v>
      </c>
    </row>
    <row r="799" spans="1:12" s="1" customFormat="1" x14ac:dyDescent="0.2">
      <c r="A799" s="6" t="s">
        <v>9</v>
      </c>
      <c r="B799" s="7">
        <v>8039</v>
      </c>
      <c r="C799" s="7">
        <v>16063</v>
      </c>
      <c r="D799" s="7">
        <v>8739.1</v>
      </c>
      <c r="E799" s="7">
        <v>24802.1</v>
      </c>
      <c r="F799" s="7">
        <v>7415.0780000000004</v>
      </c>
      <c r="G799" s="7">
        <v>17723.328000000001</v>
      </c>
      <c r="H799" s="72">
        <f>H800+H801</f>
        <v>100</v>
      </c>
      <c r="I799" s="72">
        <f>I800+I801</f>
        <v>100</v>
      </c>
      <c r="J799" s="8">
        <f t="shared" ref="J799:J801" si="224">D799/B799*100</f>
        <v>108.70879462619729</v>
      </c>
      <c r="K799" s="8">
        <f t="shared" si="223"/>
        <v>117.85580677640883</v>
      </c>
      <c r="L799" s="8">
        <f t="shared" si="223"/>
        <v>139.94042202457686</v>
      </c>
    </row>
    <row r="800" spans="1:12" s="1" customFormat="1" x14ac:dyDescent="0.2">
      <c r="A800" s="9" t="s">
        <v>10</v>
      </c>
      <c r="B800" s="7">
        <v>7329.6540000000005</v>
      </c>
      <c r="C800" s="7">
        <v>13509.49</v>
      </c>
      <c r="D800" s="7">
        <v>7457.0680000000002</v>
      </c>
      <c r="E800" s="7">
        <v>20966.558000000001</v>
      </c>
      <c r="F800" s="7">
        <v>5984.2079999999996</v>
      </c>
      <c r="G800" s="7">
        <v>16445.358</v>
      </c>
      <c r="H800" s="72">
        <f>D800/D799*100</f>
        <v>85.329930999759696</v>
      </c>
      <c r="I800" s="72">
        <f>E800/E799*100</f>
        <v>84.535414339914766</v>
      </c>
      <c r="J800" s="8">
        <f t="shared" si="224"/>
        <v>101.73833580684708</v>
      </c>
      <c r="K800" s="8">
        <f t="shared" si="223"/>
        <v>124.6124466261868</v>
      </c>
      <c r="L800" s="8">
        <f t="shared" si="223"/>
        <v>127.49225647748136</v>
      </c>
    </row>
    <row r="801" spans="1:12" s="1" customFormat="1" x14ac:dyDescent="0.2">
      <c r="A801" s="9" t="s">
        <v>11</v>
      </c>
      <c r="B801" s="7">
        <v>709.346</v>
      </c>
      <c r="C801" s="7">
        <v>2553.5100000000002</v>
      </c>
      <c r="D801" s="7">
        <v>1282.0319999999999</v>
      </c>
      <c r="E801" s="7">
        <v>3835.5419999999999</v>
      </c>
      <c r="F801" s="7">
        <v>1430.87</v>
      </c>
      <c r="G801" s="7">
        <v>1277.97</v>
      </c>
      <c r="H801" s="72">
        <f>D801/D799*100</f>
        <v>14.670069000240298</v>
      </c>
      <c r="I801" s="72">
        <f>E801/E799*100</f>
        <v>15.464585660085236</v>
      </c>
      <c r="J801" s="8">
        <f t="shared" si="224"/>
        <v>180.73436658555909</v>
      </c>
      <c r="K801" s="8">
        <f t="shared" si="223"/>
        <v>89.59807669459839</v>
      </c>
      <c r="L801" s="8">
        <f t="shared" si="223"/>
        <v>300.12770252822833</v>
      </c>
    </row>
    <row r="802" spans="1:12" s="1" customFormat="1" x14ac:dyDescent="0.2">
      <c r="A802" s="3" t="s">
        <v>125</v>
      </c>
      <c r="B802" s="7"/>
      <c r="C802" s="7"/>
      <c r="D802" s="7"/>
      <c r="E802" s="7"/>
      <c r="F802" s="7"/>
      <c r="G802" s="7"/>
    </row>
    <row r="803" spans="1:12" s="1" customFormat="1" x14ac:dyDescent="0.2">
      <c r="A803" s="6" t="s">
        <v>6</v>
      </c>
      <c r="B803" s="7">
        <v>233973.34599999999</v>
      </c>
      <c r="C803" s="7">
        <v>491358.17</v>
      </c>
      <c r="D803" s="7">
        <v>247458.277</v>
      </c>
      <c r="E803" s="7">
        <v>738816.44700000004</v>
      </c>
      <c r="F803" s="7">
        <v>267219.52600000001</v>
      </c>
      <c r="G803" s="7">
        <v>718519.56</v>
      </c>
      <c r="H803" s="72">
        <f>H804+H805</f>
        <v>100</v>
      </c>
      <c r="I803" s="72">
        <f>I804+I805</f>
        <v>100</v>
      </c>
      <c r="J803" s="8">
        <f t="shared" ref="J803:J808" si="225">D803/B803*100</f>
        <v>105.76344751679537</v>
      </c>
      <c r="K803" s="8">
        <f t="shared" ref="K803:L808" si="226">D803/F803*100</f>
        <v>92.604863388613296</v>
      </c>
      <c r="L803" s="8">
        <f t="shared" si="226"/>
        <v>102.82482038484797</v>
      </c>
    </row>
    <row r="804" spans="1:12" s="1" customFormat="1" x14ac:dyDescent="0.2">
      <c r="A804" s="9" t="s">
        <v>7</v>
      </c>
      <c r="B804" s="7">
        <v>181684</v>
      </c>
      <c r="C804" s="7">
        <v>395276</v>
      </c>
      <c r="D804" s="7">
        <v>196468</v>
      </c>
      <c r="E804" s="7">
        <v>591744</v>
      </c>
      <c r="F804" s="7">
        <v>210453</v>
      </c>
      <c r="G804" s="7">
        <v>594345</v>
      </c>
      <c r="H804" s="72">
        <f>D804/D803*100</f>
        <v>79.394394231557669</v>
      </c>
      <c r="I804" s="72">
        <f>E804/E803*100</f>
        <v>80.093506635214368</v>
      </c>
      <c r="J804" s="8">
        <f t="shared" si="225"/>
        <v>108.13720525748003</v>
      </c>
      <c r="K804" s="8">
        <f t="shared" si="226"/>
        <v>93.35481081286558</v>
      </c>
      <c r="L804" s="8">
        <f t="shared" si="226"/>
        <v>99.562375388032194</v>
      </c>
    </row>
    <row r="805" spans="1:12" s="1" customFormat="1" x14ac:dyDescent="0.2">
      <c r="A805" s="9" t="s">
        <v>8</v>
      </c>
      <c r="B805" s="7">
        <v>52289.345999999998</v>
      </c>
      <c r="C805" s="7">
        <v>96082.17</v>
      </c>
      <c r="D805" s="7">
        <v>50990.277000000002</v>
      </c>
      <c r="E805" s="7">
        <v>147072.44699999999</v>
      </c>
      <c r="F805" s="7">
        <v>56766.525999999998</v>
      </c>
      <c r="G805" s="7">
        <v>124174.56</v>
      </c>
      <c r="H805" s="72">
        <f>D805/D803*100</f>
        <v>20.605605768442331</v>
      </c>
      <c r="I805" s="72">
        <f>E805/E803*100</f>
        <v>19.906493364785636</v>
      </c>
      <c r="J805" s="8">
        <f t="shared" si="225"/>
        <v>97.515614366261161</v>
      </c>
      <c r="K805" s="8">
        <f t="shared" si="226"/>
        <v>89.82455082771844</v>
      </c>
      <c r="L805" s="8">
        <f t="shared" si="226"/>
        <v>118.44007903068068</v>
      </c>
    </row>
    <row r="806" spans="1:12" s="1" customFormat="1" x14ac:dyDescent="0.2">
      <c r="A806" s="6" t="s">
        <v>9</v>
      </c>
      <c r="B806" s="7">
        <v>233973.34599999999</v>
      </c>
      <c r="C806" s="7">
        <v>491358.17</v>
      </c>
      <c r="D806" s="7">
        <v>247458.277</v>
      </c>
      <c r="E806" s="7">
        <v>738816.44700000004</v>
      </c>
      <c r="F806" s="7">
        <v>267219.52600000001</v>
      </c>
      <c r="G806" s="7">
        <v>718519.56</v>
      </c>
      <c r="H806" s="72">
        <f>H807+H808</f>
        <v>99.999999999999986</v>
      </c>
      <c r="I806" s="72">
        <f>I807+I808</f>
        <v>100</v>
      </c>
      <c r="J806" s="8">
        <f t="shared" si="225"/>
        <v>105.76344751679537</v>
      </c>
      <c r="K806" s="8">
        <f t="shared" si="226"/>
        <v>92.604863388613296</v>
      </c>
      <c r="L806" s="8">
        <f t="shared" si="226"/>
        <v>102.82482038484797</v>
      </c>
    </row>
    <row r="807" spans="1:12" s="1" customFormat="1" x14ac:dyDescent="0.2">
      <c r="A807" s="9" t="s">
        <v>10</v>
      </c>
      <c r="B807" s="7">
        <v>124.52</v>
      </c>
      <c r="C807" s="7">
        <v>252.625</v>
      </c>
      <c r="D807" s="7">
        <v>1057.1099999999999</v>
      </c>
      <c r="E807" s="7">
        <v>1309.7349999999999</v>
      </c>
      <c r="F807" s="7">
        <v>337.637</v>
      </c>
      <c r="G807" s="7">
        <v>584.36199999999997</v>
      </c>
      <c r="H807" s="72">
        <f>D807/D806*100</f>
        <v>0.42718716577825361</v>
      </c>
      <c r="I807" s="72">
        <f>E807/E806*100</f>
        <v>0.1772747487306546</v>
      </c>
      <c r="J807" s="8"/>
      <c r="K807" s="8">
        <f t="shared" si="226"/>
        <v>313.09068615110311</v>
      </c>
      <c r="L807" s="8">
        <f t="shared" si="226"/>
        <v>224.13076141159075</v>
      </c>
    </row>
    <row r="808" spans="1:12" s="1" customFormat="1" x14ac:dyDescent="0.2">
      <c r="A808" s="9" t="s">
        <v>11</v>
      </c>
      <c r="B808" s="7">
        <v>233848.826</v>
      </c>
      <c r="C808" s="7">
        <v>491105.54499999998</v>
      </c>
      <c r="D808" s="7">
        <v>246401.16699999999</v>
      </c>
      <c r="E808" s="7">
        <v>737506.71200000006</v>
      </c>
      <c r="F808" s="7">
        <v>266881.88900000002</v>
      </c>
      <c r="G808" s="7">
        <v>717935.19799999997</v>
      </c>
      <c r="H808" s="72">
        <f>D808/D806*100</f>
        <v>99.572812834221736</v>
      </c>
      <c r="I808" s="72">
        <f>E808/E806*100</f>
        <v>99.822725251269347</v>
      </c>
      <c r="J808" s="8">
        <f t="shared" si="225"/>
        <v>105.36771606456557</v>
      </c>
      <c r="K808" s="8">
        <f t="shared" si="226"/>
        <v>92.325922872945483</v>
      </c>
      <c r="L808" s="8">
        <f t="shared" si="226"/>
        <v>102.72608364299755</v>
      </c>
    </row>
    <row r="809" spans="1:12" s="1" customFormat="1" x14ac:dyDescent="0.2">
      <c r="A809" s="3" t="s">
        <v>126</v>
      </c>
      <c r="B809" s="7"/>
      <c r="C809" s="7"/>
      <c r="D809" s="7"/>
      <c r="E809" s="7"/>
      <c r="F809" s="7"/>
      <c r="G809" s="7"/>
    </row>
    <row r="810" spans="1:12" s="1" customFormat="1" x14ac:dyDescent="0.2">
      <c r="A810" s="6" t="s">
        <v>6</v>
      </c>
      <c r="B810" s="7">
        <v>8593.8389999999999</v>
      </c>
      <c r="C810" s="7">
        <v>18199.412</v>
      </c>
      <c r="D810" s="7">
        <v>13474.52</v>
      </c>
      <c r="E810" s="7">
        <v>31673.932000000001</v>
      </c>
      <c r="F810" s="7">
        <v>15122.528</v>
      </c>
      <c r="G810" s="7">
        <v>37187.832999999999</v>
      </c>
      <c r="H810" s="72">
        <f>H811+H812</f>
        <v>100</v>
      </c>
      <c r="I810" s="72">
        <f>I811+I812</f>
        <v>100</v>
      </c>
      <c r="J810" s="8">
        <f t="shared" ref="J810:J815" si="227">D810/B810*100</f>
        <v>156.79279074229805</v>
      </c>
      <c r="K810" s="8">
        <f t="shared" ref="K810:L815" si="228">D810/F810*100</f>
        <v>89.102298240082618</v>
      </c>
      <c r="L810" s="8">
        <f t="shared" si="228"/>
        <v>85.172835964924346</v>
      </c>
    </row>
    <row r="811" spans="1:12" s="1" customFormat="1" x14ac:dyDescent="0.2">
      <c r="A811" s="9" t="s">
        <v>7</v>
      </c>
      <c r="B811" s="7">
        <v>4775</v>
      </c>
      <c r="C811" s="7">
        <v>8967</v>
      </c>
      <c r="D811" s="7">
        <v>9143</v>
      </c>
      <c r="E811" s="7">
        <v>18110</v>
      </c>
      <c r="F811" s="7">
        <v>9229</v>
      </c>
      <c r="G811" s="7">
        <v>21390</v>
      </c>
      <c r="H811" s="72">
        <f>D811/D810*100</f>
        <v>67.853994056931157</v>
      </c>
      <c r="I811" s="72">
        <f>E811/E810*100</f>
        <v>57.176355622661553</v>
      </c>
      <c r="J811" s="8">
        <f t="shared" si="227"/>
        <v>191.47643979057591</v>
      </c>
      <c r="K811" s="8">
        <f t="shared" si="228"/>
        <v>99.068154729656527</v>
      </c>
      <c r="L811" s="8">
        <f t="shared" si="228"/>
        <v>84.665731650303883</v>
      </c>
    </row>
    <row r="812" spans="1:12" s="1" customFormat="1" x14ac:dyDescent="0.2">
      <c r="A812" s="9" t="s">
        <v>8</v>
      </c>
      <c r="B812" s="7">
        <v>3818.8389999999999</v>
      </c>
      <c r="C812" s="7">
        <v>9232.4120000000003</v>
      </c>
      <c r="D812" s="7">
        <v>4331.5200000000004</v>
      </c>
      <c r="E812" s="7">
        <v>13563.932000000001</v>
      </c>
      <c r="F812" s="7">
        <v>5893.5280000000002</v>
      </c>
      <c r="G812" s="7">
        <v>15797.833000000001</v>
      </c>
      <c r="H812" s="72">
        <f>D812/D810*100</f>
        <v>32.146005943068843</v>
      </c>
      <c r="I812" s="72">
        <f>E812/E810*100</f>
        <v>42.823644377338439</v>
      </c>
      <c r="J812" s="8">
        <f t="shared" si="227"/>
        <v>113.42504881719289</v>
      </c>
      <c r="K812" s="8">
        <f t="shared" si="228"/>
        <v>73.496214830912834</v>
      </c>
      <c r="L812" s="8">
        <f t="shared" si="228"/>
        <v>85.85944667221132</v>
      </c>
    </row>
    <row r="813" spans="1:12" s="1" customFormat="1" x14ac:dyDescent="0.2">
      <c r="A813" s="6" t="s">
        <v>9</v>
      </c>
      <c r="B813" s="7">
        <v>8593.8389999999999</v>
      </c>
      <c r="C813" s="7">
        <v>18199.412</v>
      </c>
      <c r="D813" s="7">
        <v>13474.52</v>
      </c>
      <c r="E813" s="7">
        <v>31673.932000000001</v>
      </c>
      <c r="F813" s="7">
        <v>15122.528</v>
      </c>
      <c r="G813" s="7">
        <v>37187.832999999999</v>
      </c>
      <c r="H813" s="72">
        <f>H814+H815</f>
        <v>100</v>
      </c>
      <c r="I813" s="72">
        <f>I814+I815</f>
        <v>99.999999999999986</v>
      </c>
      <c r="J813" s="8">
        <f t="shared" si="227"/>
        <v>156.79279074229805</v>
      </c>
      <c r="K813" s="8">
        <f t="shared" si="228"/>
        <v>89.102298240082618</v>
      </c>
      <c r="L813" s="8">
        <f t="shared" si="228"/>
        <v>85.172835964924346</v>
      </c>
    </row>
    <row r="814" spans="1:12" s="1" customFormat="1" x14ac:dyDescent="0.2">
      <c r="A814" s="9" t="s">
        <v>10</v>
      </c>
      <c r="B814" s="7">
        <v>431.3</v>
      </c>
      <c r="C814" s="7">
        <v>597.96</v>
      </c>
      <c r="D814" s="7">
        <v>575.56899999999996</v>
      </c>
      <c r="E814" s="7">
        <v>1173.53</v>
      </c>
      <c r="F814" s="7">
        <v>515.97500000000002</v>
      </c>
      <c r="G814" s="7">
        <v>1691.335</v>
      </c>
      <c r="H814" s="72">
        <f>D814/D813*100</f>
        <v>4.2715362031448985</v>
      </c>
      <c r="I814" s="72">
        <f>E814/E813*100</f>
        <v>3.7050341586892332</v>
      </c>
      <c r="J814" s="8">
        <f t="shared" si="227"/>
        <v>133.44980292140042</v>
      </c>
      <c r="K814" s="8">
        <f t="shared" si="228"/>
        <v>111.54978438877852</v>
      </c>
      <c r="L814" s="8">
        <f t="shared" si="228"/>
        <v>69.384835056331241</v>
      </c>
    </row>
    <row r="815" spans="1:12" s="1" customFormat="1" x14ac:dyDescent="0.2">
      <c r="A815" s="9" t="s">
        <v>11</v>
      </c>
      <c r="B815" s="7">
        <v>8162.5389999999998</v>
      </c>
      <c r="C815" s="7">
        <v>17601.451000000001</v>
      </c>
      <c r="D815" s="7">
        <v>12898.950999999999</v>
      </c>
      <c r="E815" s="7">
        <v>30500.401999999998</v>
      </c>
      <c r="F815" s="7">
        <v>14606.553</v>
      </c>
      <c r="G815" s="7">
        <v>35496.499000000003</v>
      </c>
      <c r="H815" s="72">
        <f>D815/D813*100</f>
        <v>95.728463796855095</v>
      </c>
      <c r="I815" s="72">
        <f>E815/E813*100</f>
        <v>96.294965841310756</v>
      </c>
      <c r="J815" s="8">
        <f t="shared" si="227"/>
        <v>158.02620973694582</v>
      </c>
      <c r="K815" s="8">
        <f t="shared" si="228"/>
        <v>88.309343073619075</v>
      </c>
      <c r="L815" s="8">
        <f t="shared" si="228"/>
        <v>85.925099261197545</v>
      </c>
    </row>
    <row r="816" spans="1:12" s="1" customFormat="1" ht="22.5" x14ac:dyDescent="0.2">
      <c r="A816" s="3" t="s">
        <v>127</v>
      </c>
      <c r="B816" s="7"/>
      <c r="C816" s="7"/>
      <c r="D816" s="7"/>
      <c r="E816" s="7"/>
      <c r="F816" s="7"/>
      <c r="G816" s="7"/>
    </row>
    <row r="817" spans="1:12" s="1" customFormat="1" x14ac:dyDescent="0.2">
      <c r="A817" s="6" t="s">
        <v>6</v>
      </c>
      <c r="B817" s="7">
        <v>2613</v>
      </c>
      <c r="C817" s="7">
        <v>5841.0789999999997</v>
      </c>
      <c r="D817" s="7">
        <v>1683.325</v>
      </c>
      <c r="E817" s="7">
        <v>6105.1610000000001</v>
      </c>
      <c r="F817" s="7">
        <v>1907</v>
      </c>
      <c r="G817" s="7">
        <v>6188.6530000000002</v>
      </c>
      <c r="H817" s="72">
        <f>H818+H819+H820</f>
        <v>100</v>
      </c>
      <c r="I817" s="72">
        <f>I818+I819+I820</f>
        <v>100</v>
      </c>
      <c r="J817" s="8">
        <f t="shared" ref="J817:J823" si="229">D817/B817*100</f>
        <v>64.421163413700739</v>
      </c>
      <c r="K817" s="8">
        <f t="shared" ref="K817:L823" si="230">D817/F817*100</f>
        <v>88.270844257996856</v>
      </c>
      <c r="L817" s="8">
        <f t="shared" si="230"/>
        <v>98.650885742018488</v>
      </c>
    </row>
    <row r="818" spans="1:12" s="1" customFormat="1" x14ac:dyDescent="0.2">
      <c r="A818" s="9" t="s">
        <v>7</v>
      </c>
      <c r="B818" s="7">
        <v>2355</v>
      </c>
      <c r="C818" s="7">
        <v>5067</v>
      </c>
      <c r="D818" s="7">
        <v>0</v>
      </c>
      <c r="E818" s="7">
        <v>5067</v>
      </c>
      <c r="F818" s="7">
        <v>1639</v>
      </c>
      <c r="G818" s="7">
        <v>5315</v>
      </c>
      <c r="H818" s="72">
        <f>D818/D817*100</f>
        <v>0</v>
      </c>
      <c r="I818" s="72">
        <f>E818/E817*100</f>
        <v>82.995354258470826</v>
      </c>
      <c r="J818" s="8">
        <f t="shared" si="229"/>
        <v>0</v>
      </c>
      <c r="K818" s="8">
        <f t="shared" si="230"/>
        <v>0</v>
      </c>
      <c r="L818" s="8">
        <f t="shared" si="230"/>
        <v>95.333960489181564</v>
      </c>
    </row>
    <row r="819" spans="1:12" s="1" customFormat="1" x14ac:dyDescent="0.2">
      <c r="A819" s="9" t="s">
        <v>8</v>
      </c>
      <c r="B819" s="7">
        <v>258</v>
      </c>
      <c r="C819" s="7">
        <v>774.07899999999995</v>
      </c>
      <c r="D819" s="7">
        <v>264.08199999999999</v>
      </c>
      <c r="E819" s="7">
        <v>1038.1610000000001</v>
      </c>
      <c r="F819" s="7">
        <v>268</v>
      </c>
      <c r="G819" s="7">
        <v>873.65300000000002</v>
      </c>
      <c r="H819" s="72">
        <f>D819/D817*100</f>
        <v>15.688117267907268</v>
      </c>
      <c r="I819" s="72">
        <f>E819/E817*100</f>
        <v>17.004645741529174</v>
      </c>
      <c r="J819" s="8">
        <f t="shared" si="229"/>
        <v>102.35736434108527</v>
      </c>
      <c r="K819" s="8">
        <f t="shared" si="230"/>
        <v>98.538059701492529</v>
      </c>
      <c r="L819" s="8">
        <f t="shared" si="230"/>
        <v>118.82990157419479</v>
      </c>
    </row>
    <row r="820" spans="1:12" s="1" customFormat="1" x14ac:dyDescent="0.2">
      <c r="A820" s="9" t="s">
        <v>124</v>
      </c>
      <c r="B820" s="7">
        <v>0</v>
      </c>
      <c r="C820" s="7">
        <v>0</v>
      </c>
      <c r="D820" s="7">
        <v>1419.2429999999999</v>
      </c>
      <c r="E820" s="7">
        <v>0</v>
      </c>
      <c r="F820" s="7">
        <v>0</v>
      </c>
      <c r="G820" s="7">
        <v>0</v>
      </c>
      <c r="H820" s="72">
        <f>D820/D817*100</f>
        <v>84.311882732092727</v>
      </c>
      <c r="I820" s="72">
        <f>E820/E817*100</f>
        <v>0</v>
      </c>
      <c r="J820" s="8">
        <v>0</v>
      </c>
      <c r="K820" s="8">
        <v>0</v>
      </c>
      <c r="L820" s="8">
        <v>0</v>
      </c>
    </row>
    <row r="821" spans="1:12" s="1" customFormat="1" x14ac:dyDescent="0.2">
      <c r="A821" s="6" t="s">
        <v>9</v>
      </c>
      <c r="B821" s="7">
        <v>2613</v>
      </c>
      <c r="C821" s="7">
        <v>5841.0789999999997</v>
      </c>
      <c r="D821" s="7">
        <v>1683.325</v>
      </c>
      <c r="E821" s="7">
        <v>6105.1610000000001</v>
      </c>
      <c r="F821" s="7">
        <v>1907</v>
      </c>
      <c r="G821" s="7">
        <v>6188.6530000000002</v>
      </c>
      <c r="H821" s="72">
        <f>H822+H823</f>
        <v>100</v>
      </c>
      <c r="I821" s="72">
        <f>I822+I823</f>
        <v>100.00001637958442</v>
      </c>
      <c r="J821" s="8">
        <f t="shared" si="229"/>
        <v>64.421163413700739</v>
      </c>
      <c r="K821" s="8">
        <f t="shared" si="230"/>
        <v>88.270844257996856</v>
      </c>
      <c r="L821" s="8">
        <f t="shared" si="230"/>
        <v>98.650885742018488</v>
      </c>
    </row>
    <row r="822" spans="1:12" s="1" customFormat="1" x14ac:dyDescent="0.2">
      <c r="A822" s="9" t="s">
        <v>10</v>
      </c>
      <c r="B822" s="7">
        <v>1397.0119999999999</v>
      </c>
      <c r="C822" s="7">
        <v>2357.587</v>
      </c>
      <c r="D822" s="7">
        <v>1683.325</v>
      </c>
      <c r="E822" s="7">
        <v>4040.9119999999998</v>
      </c>
      <c r="F822" s="7">
        <v>1819.13</v>
      </c>
      <c r="G822" s="7">
        <v>5679.7309999999998</v>
      </c>
      <c r="H822" s="72">
        <f>D822/D821*100</f>
        <v>100</v>
      </c>
      <c r="I822" s="72">
        <f>E822/E821*100</f>
        <v>66.188459239649859</v>
      </c>
      <c r="J822" s="8">
        <f t="shared" si="229"/>
        <v>120.49467005294157</v>
      </c>
      <c r="K822" s="8">
        <f t="shared" si="230"/>
        <v>92.534618196610467</v>
      </c>
      <c r="L822" s="8">
        <f t="shared" si="230"/>
        <v>71.146186324669245</v>
      </c>
    </row>
    <row r="823" spans="1:12" s="1" customFormat="1" x14ac:dyDescent="0.2">
      <c r="A823" s="9" t="s">
        <v>11</v>
      </c>
      <c r="B823" s="7">
        <v>1215.9880000000001</v>
      </c>
      <c r="C823" s="7">
        <v>3483.4929999999999</v>
      </c>
      <c r="D823" s="7">
        <v>0</v>
      </c>
      <c r="E823" s="7">
        <v>2064.25</v>
      </c>
      <c r="F823" s="7">
        <v>87.87</v>
      </c>
      <c r="G823" s="7">
        <v>508.92200000000003</v>
      </c>
      <c r="H823" s="72">
        <f>D823/D821*100</f>
        <v>0</v>
      </c>
      <c r="I823" s="72">
        <f>E823/E821*100</f>
        <v>33.811557139934557</v>
      </c>
      <c r="J823" s="8">
        <f t="shared" si="229"/>
        <v>0</v>
      </c>
      <c r="K823" s="8">
        <f t="shared" si="230"/>
        <v>0</v>
      </c>
      <c r="L823" s="8">
        <f t="shared" si="230"/>
        <v>405.61225492315128</v>
      </c>
    </row>
    <row r="824" spans="1:12" s="1" customFormat="1" x14ac:dyDescent="0.2">
      <c r="A824" s="3" t="s">
        <v>128</v>
      </c>
      <c r="B824" s="7"/>
      <c r="C824" s="7"/>
      <c r="D824" s="7"/>
      <c r="E824" s="7"/>
      <c r="F824" s="7"/>
      <c r="G824" s="7"/>
    </row>
    <row r="825" spans="1:12" s="1" customFormat="1" x14ac:dyDescent="0.2">
      <c r="A825" s="6" t="s">
        <v>6</v>
      </c>
      <c r="B825" s="7">
        <v>73782.644</v>
      </c>
      <c r="C825" s="7">
        <v>133770.62100000001</v>
      </c>
      <c r="D825" s="7">
        <v>72416.880999999994</v>
      </c>
      <c r="E825" s="7">
        <v>206187.503</v>
      </c>
      <c r="F825" s="7">
        <v>88804.672000000006</v>
      </c>
      <c r="G825" s="7">
        <v>223802.01</v>
      </c>
      <c r="H825" s="72">
        <f>H826+H827</f>
        <v>100</v>
      </c>
      <c r="I825" s="72">
        <f>I826+I827</f>
        <v>100</v>
      </c>
      <c r="J825" s="8">
        <f t="shared" ref="J825:J830" si="231">D825/B825*100</f>
        <v>98.148937302924509</v>
      </c>
      <c r="K825" s="8">
        <f t="shared" ref="K825:L830" si="232">D825/F825*100</f>
        <v>81.54625130533671</v>
      </c>
      <c r="L825" s="8">
        <f t="shared" si="232"/>
        <v>92.129424128049607</v>
      </c>
    </row>
    <row r="826" spans="1:12" s="1" customFormat="1" x14ac:dyDescent="0.2">
      <c r="A826" s="9" t="s">
        <v>7</v>
      </c>
      <c r="B826" s="7">
        <v>39472.332999999999</v>
      </c>
      <c r="C826" s="7">
        <v>74117.332999999999</v>
      </c>
      <c r="D826" s="7">
        <v>26943.332999999999</v>
      </c>
      <c r="E826" s="7">
        <v>101060.667</v>
      </c>
      <c r="F826" s="7">
        <v>31826</v>
      </c>
      <c r="G826" s="7">
        <v>103996</v>
      </c>
      <c r="H826" s="72">
        <f>D826/D825*100</f>
        <v>37.2058733101195</v>
      </c>
      <c r="I826" s="72">
        <f>E826/E825*100</f>
        <v>49.013963275941123</v>
      </c>
      <c r="J826" s="8">
        <f t="shared" si="231"/>
        <v>68.258780143550169</v>
      </c>
      <c r="K826" s="8">
        <f t="shared" si="232"/>
        <v>84.658244831270025</v>
      </c>
      <c r="L826" s="8">
        <f t="shared" si="232"/>
        <v>97.177455863687072</v>
      </c>
    </row>
    <row r="827" spans="1:12" s="1" customFormat="1" x14ac:dyDescent="0.2">
      <c r="A827" s="9" t="s">
        <v>8</v>
      </c>
      <c r="B827" s="7">
        <v>34310.31</v>
      </c>
      <c r="C827" s="7">
        <v>59653.288</v>
      </c>
      <c r="D827" s="7">
        <v>45473.548000000003</v>
      </c>
      <c r="E827" s="7">
        <v>105126.836</v>
      </c>
      <c r="F827" s="7">
        <v>56978.671999999999</v>
      </c>
      <c r="G827" s="7">
        <v>119806.01</v>
      </c>
      <c r="H827" s="72">
        <f>D827/D825*100</f>
        <v>62.7941266898805</v>
      </c>
      <c r="I827" s="72">
        <f>E827/E825*100</f>
        <v>50.986036724058877</v>
      </c>
      <c r="J827" s="8">
        <f t="shared" si="231"/>
        <v>132.53610357936142</v>
      </c>
      <c r="K827" s="8">
        <f t="shared" si="232"/>
        <v>79.808016585574336</v>
      </c>
      <c r="L827" s="8">
        <f t="shared" si="232"/>
        <v>87.747547890126711</v>
      </c>
    </row>
    <row r="828" spans="1:12" s="1" customFormat="1" x14ac:dyDescent="0.2">
      <c r="A828" s="6" t="s">
        <v>9</v>
      </c>
      <c r="B828" s="7">
        <v>73782.644</v>
      </c>
      <c r="C828" s="7">
        <v>133770.62100000001</v>
      </c>
      <c r="D828" s="7">
        <v>72416.880999999994</v>
      </c>
      <c r="E828" s="7">
        <v>206187.503</v>
      </c>
      <c r="F828" s="7">
        <v>88804.672000000006</v>
      </c>
      <c r="G828" s="7">
        <v>223802.01</v>
      </c>
      <c r="H828" s="72">
        <f>H829+H830</f>
        <v>100.00000138089351</v>
      </c>
      <c r="I828" s="72">
        <f>I829+I830</f>
        <v>100</v>
      </c>
      <c r="J828" s="8">
        <f t="shared" si="231"/>
        <v>98.148937302924509</v>
      </c>
      <c r="K828" s="8">
        <f t="shared" si="232"/>
        <v>81.54625130533671</v>
      </c>
      <c r="L828" s="8">
        <f t="shared" si="232"/>
        <v>92.129424128049607</v>
      </c>
    </row>
    <row r="829" spans="1:12" s="1" customFormat="1" x14ac:dyDescent="0.2">
      <c r="A829" s="9" t="s">
        <v>10</v>
      </c>
      <c r="B829" s="7">
        <v>24353.52</v>
      </c>
      <c r="C829" s="7">
        <v>53804.54</v>
      </c>
      <c r="D829" s="7">
        <v>21993.194</v>
      </c>
      <c r="E829" s="7">
        <v>75797.733999999997</v>
      </c>
      <c r="F829" s="7">
        <v>4797.2749999999996</v>
      </c>
      <c r="G829" s="7">
        <v>11188.775</v>
      </c>
      <c r="H829" s="72">
        <f>D829/D828*100</f>
        <v>30.370258558912528</v>
      </c>
      <c r="I829" s="72">
        <f>E829/E828*100</f>
        <v>36.76155581553359</v>
      </c>
      <c r="J829" s="8">
        <f t="shared" si="231"/>
        <v>90.308070455523477</v>
      </c>
      <c r="K829" s="8">
        <f t="shared" si="232"/>
        <v>458.4518085788286</v>
      </c>
      <c r="L829" s="8"/>
    </row>
    <row r="830" spans="1:12" s="1" customFormat="1" x14ac:dyDescent="0.2">
      <c r="A830" s="9" t="s">
        <v>11</v>
      </c>
      <c r="B830" s="7">
        <v>49429.124000000003</v>
      </c>
      <c r="C830" s="7">
        <v>79966.081000000006</v>
      </c>
      <c r="D830" s="7">
        <v>50423.688000000002</v>
      </c>
      <c r="E830" s="7">
        <v>130389.769</v>
      </c>
      <c r="F830" s="7">
        <v>84007.396999999997</v>
      </c>
      <c r="G830" s="7">
        <v>212613.23499999999</v>
      </c>
      <c r="H830" s="72">
        <f>D830/D828*100</f>
        <v>69.629742821980983</v>
      </c>
      <c r="I830" s="72">
        <f>E830/E828*100</f>
        <v>63.238444184466417</v>
      </c>
      <c r="J830" s="8">
        <f t="shared" si="231"/>
        <v>102.01210120575877</v>
      </c>
      <c r="K830" s="8">
        <f t="shared" si="232"/>
        <v>60.02291441073934</v>
      </c>
      <c r="L830" s="8">
        <f t="shared" si="232"/>
        <v>61.327211826676745</v>
      </c>
    </row>
    <row r="831" spans="1:12" s="1" customFormat="1" ht="22.5" x14ac:dyDescent="0.2">
      <c r="A831" s="3" t="s">
        <v>129</v>
      </c>
      <c r="B831" s="7"/>
      <c r="C831" s="7"/>
      <c r="D831" s="7"/>
      <c r="E831" s="7"/>
      <c r="F831" s="7"/>
      <c r="G831" s="7"/>
    </row>
    <row r="832" spans="1:12" s="1" customFormat="1" x14ac:dyDescent="0.2">
      <c r="A832" s="6" t="s">
        <v>6</v>
      </c>
      <c r="B832" s="7">
        <v>3504.252</v>
      </c>
      <c r="C832" s="7">
        <v>6816.518</v>
      </c>
      <c r="D832" s="7">
        <v>3750.9110000000001</v>
      </c>
      <c r="E832" s="7">
        <v>10567.43</v>
      </c>
      <c r="F832" s="7">
        <v>504.714</v>
      </c>
      <c r="G832" s="7">
        <v>6150.6760000000004</v>
      </c>
      <c r="H832" s="72">
        <f>H833+H834</f>
        <v>100.00002666019002</v>
      </c>
      <c r="I832" s="72">
        <f>I833+I834</f>
        <v>100</v>
      </c>
      <c r="J832" s="8">
        <f t="shared" ref="J832:J837" si="233">D832/B832*100</f>
        <v>107.03884880425267</v>
      </c>
      <c r="K832" s="8"/>
      <c r="L832" s="8">
        <f t="shared" ref="K832:L837" si="234">E832/G832*100</f>
        <v>171.80924503257853</v>
      </c>
    </row>
    <row r="833" spans="1:12" s="1" customFormat="1" x14ac:dyDescent="0.2">
      <c r="A833" s="9" t="s">
        <v>7</v>
      </c>
      <c r="B833" s="7">
        <v>3503.6669999999999</v>
      </c>
      <c r="C833" s="7">
        <v>6815.3329999999996</v>
      </c>
      <c r="D833" s="7">
        <v>3743.6669999999999</v>
      </c>
      <c r="E833" s="7">
        <v>10559</v>
      </c>
      <c r="F833" s="7">
        <v>501.66699999999997</v>
      </c>
      <c r="G833" s="7">
        <v>6140</v>
      </c>
      <c r="H833" s="72">
        <f>D833/D832*100</f>
        <v>99.806873583510779</v>
      </c>
      <c r="I833" s="72">
        <f>E833/E832*100</f>
        <v>99.920226583000783</v>
      </c>
      <c r="J833" s="8">
        <f t="shared" si="233"/>
        <v>106.84996604985577</v>
      </c>
      <c r="K833" s="8"/>
      <c r="L833" s="8">
        <f t="shared" si="234"/>
        <v>171.97068403908796</v>
      </c>
    </row>
    <row r="834" spans="1:12" s="1" customFormat="1" x14ac:dyDescent="0.2">
      <c r="A834" s="9" t="s">
        <v>8</v>
      </c>
      <c r="B834" s="7">
        <v>0.58499999999999996</v>
      </c>
      <c r="C834" s="7">
        <v>1.1850000000000001</v>
      </c>
      <c r="D834" s="7">
        <v>7.2450000000000001</v>
      </c>
      <c r="E834" s="7">
        <v>8.43</v>
      </c>
      <c r="F834" s="7">
        <v>3.048</v>
      </c>
      <c r="G834" s="7">
        <v>10.676</v>
      </c>
      <c r="H834" s="72">
        <f>D834/D832*100</f>
        <v>0.19315307667923873</v>
      </c>
      <c r="I834" s="72">
        <f>E834/E832*100</f>
        <v>7.9773416999213614E-2</v>
      </c>
      <c r="J834" s="8"/>
      <c r="K834" s="8">
        <f t="shared" si="234"/>
        <v>237.6968503937008</v>
      </c>
      <c r="L834" s="8">
        <f t="shared" si="234"/>
        <v>78.9621581116523</v>
      </c>
    </row>
    <row r="835" spans="1:12" s="1" customFormat="1" x14ac:dyDescent="0.2">
      <c r="A835" s="6" t="s">
        <v>9</v>
      </c>
      <c r="B835" s="7">
        <v>3504.252</v>
      </c>
      <c r="C835" s="7">
        <v>6816.518</v>
      </c>
      <c r="D835" s="7">
        <v>3750.9110000000001</v>
      </c>
      <c r="E835" s="7">
        <v>10567.43</v>
      </c>
      <c r="F835" s="7">
        <v>504.714</v>
      </c>
      <c r="G835" s="7">
        <v>6150.6760000000004</v>
      </c>
      <c r="H835" s="72">
        <f>H836+H837</f>
        <v>100</v>
      </c>
      <c r="I835" s="72">
        <f>I836+I837</f>
        <v>100</v>
      </c>
      <c r="J835" s="8">
        <f t="shared" si="233"/>
        <v>107.03884880425267</v>
      </c>
      <c r="K835" s="8"/>
      <c r="L835" s="8">
        <f t="shared" si="234"/>
        <v>171.80924503257853</v>
      </c>
    </row>
    <row r="836" spans="1:12" s="1" customFormat="1" x14ac:dyDescent="0.2">
      <c r="A836" s="9" t="s">
        <v>10</v>
      </c>
      <c r="B836" s="7">
        <v>469.3</v>
      </c>
      <c r="C836" s="7">
        <v>1762.3</v>
      </c>
      <c r="D836" s="7">
        <v>670</v>
      </c>
      <c r="E836" s="7">
        <v>2432.3000000000002</v>
      </c>
      <c r="F836" s="7">
        <v>335.05</v>
      </c>
      <c r="G836" s="7">
        <v>1675.15</v>
      </c>
      <c r="H836" s="72">
        <f>D836/D835*100</f>
        <v>17.862327311951685</v>
      </c>
      <c r="I836" s="72">
        <f>E836/E835*100</f>
        <v>23.016949248776665</v>
      </c>
      <c r="J836" s="8">
        <f t="shared" si="233"/>
        <v>142.76582143618154</v>
      </c>
      <c r="K836" s="8">
        <f t="shared" si="234"/>
        <v>199.97015370840171</v>
      </c>
      <c r="L836" s="8">
        <f t="shared" si="234"/>
        <v>145.1989374085903</v>
      </c>
    </row>
    <row r="837" spans="1:12" s="1" customFormat="1" x14ac:dyDescent="0.2">
      <c r="A837" s="9" t="s">
        <v>11</v>
      </c>
      <c r="B837" s="7">
        <v>3034.9520000000002</v>
      </c>
      <c r="C837" s="7">
        <v>5054.2179999999998</v>
      </c>
      <c r="D837" s="7">
        <v>3080.9110000000001</v>
      </c>
      <c r="E837" s="7">
        <v>8135.13</v>
      </c>
      <c r="F837" s="7">
        <v>169.66399999999999</v>
      </c>
      <c r="G837" s="7">
        <v>4475.5259999999998</v>
      </c>
      <c r="H837" s="72">
        <f>D837/D835*100</f>
        <v>82.137672688048312</v>
      </c>
      <c r="I837" s="72">
        <f>E837/E835*100</f>
        <v>76.983050751223331</v>
      </c>
      <c r="J837" s="8">
        <f t="shared" si="233"/>
        <v>101.51432378502196</v>
      </c>
      <c r="K837" s="8"/>
      <c r="L837" s="8">
        <f t="shared" si="234"/>
        <v>181.76924902234956</v>
      </c>
    </row>
    <row r="838" spans="1:12" s="1" customFormat="1" x14ac:dyDescent="0.2">
      <c r="A838" s="3" t="s">
        <v>130</v>
      </c>
      <c r="B838" s="7"/>
      <c r="C838" s="7"/>
      <c r="D838" s="7"/>
      <c r="E838" s="7"/>
      <c r="F838" s="7"/>
      <c r="G838" s="7"/>
    </row>
    <row r="839" spans="1:12" s="1" customFormat="1" x14ac:dyDescent="0.2">
      <c r="A839" s="6" t="s">
        <v>6</v>
      </c>
      <c r="B839" s="7">
        <v>18384.278999999999</v>
      </c>
      <c r="C839" s="7">
        <v>31884.507000000001</v>
      </c>
      <c r="D839" s="7">
        <v>17151.381000000001</v>
      </c>
      <c r="E839" s="7">
        <v>49035.887999999999</v>
      </c>
      <c r="F839" s="7">
        <v>14878.422</v>
      </c>
      <c r="G839" s="7">
        <v>47867.828000000001</v>
      </c>
      <c r="H839" s="72">
        <f>H840+H841</f>
        <v>100.00000583043429</v>
      </c>
      <c r="I839" s="72">
        <f>I840+I841</f>
        <v>99.999999999999986</v>
      </c>
      <c r="J839" s="8">
        <f t="shared" ref="J839:J844" si="235">D839/B839*100</f>
        <v>93.293737546084913</v>
      </c>
      <c r="K839" s="8">
        <f t="shared" ref="K839:L844" si="236">D839/F839*100</f>
        <v>115.27688218548984</v>
      </c>
      <c r="L839" s="8">
        <f t="shared" si="236"/>
        <v>102.44017756560837</v>
      </c>
    </row>
    <row r="840" spans="1:12" s="1" customFormat="1" x14ac:dyDescent="0.2">
      <c r="A840" s="9" t="s">
        <v>7</v>
      </c>
      <c r="B840" s="7">
        <v>240.667</v>
      </c>
      <c r="C840" s="7">
        <v>421.33300000000003</v>
      </c>
      <c r="D840" s="7">
        <v>240.667</v>
      </c>
      <c r="E840" s="7">
        <v>662</v>
      </c>
      <c r="F840" s="7">
        <v>180.667</v>
      </c>
      <c r="G840" s="7">
        <v>542</v>
      </c>
      <c r="H840" s="72">
        <f>D840/D839*100</f>
        <v>1.4031931306289562</v>
      </c>
      <c r="I840" s="72">
        <f>E840/E839*100</f>
        <v>1.3500316339738765</v>
      </c>
      <c r="J840" s="8">
        <f t="shared" si="235"/>
        <v>100</v>
      </c>
      <c r="K840" s="8">
        <f t="shared" si="236"/>
        <v>133.21027082975863</v>
      </c>
      <c r="L840" s="8">
        <f t="shared" si="236"/>
        <v>122.14022140221404</v>
      </c>
    </row>
    <row r="841" spans="1:12" s="1" customFormat="1" x14ac:dyDescent="0.2">
      <c r="A841" s="9" t="s">
        <v>8</v>
      </c>
      <c r="B841" s="7">
        <v>18143.612000000001</v>
      </c>
      <c r="C841" s="7">
        <v>31463.172999999999</v>
      </c>
      <c r="D841" s="7">
        <v>16910.715</v>
      </c>
      <c r="E841" s="7">
        <v>48373.887999999999</v>
      </c>
      <c r="F841" s="7">
        <v>14697.755999999999</v>
      </c>
      <c r="G841" s="7">
        <v>47325.828000000001</v>
      </c>
      <c r="H841" s="72">
        <f>D841/D839*100</f>
        <v>98.596812699805341</v>
      </c>
      <c r="I841" s="72">
        <f>E841/E839*100</f>
        <v>98.649968366026116</v>
      </c>
      <c r="J841" s="8">
        <f t="shared" si="235"/>
        <v>93.204787448056095</v>
      </c>
      <c r="K841" s="8">
        <f t="shared" si="236"/>
        <v>115.05644126899372</v>
      </c>
      <c r="L841" s="8">
        <f t="shared" si="236"/>
        <v>102.21456241610818</v>
      </c>
    </row>
    <row r="842" spans="1:12" s="1" customFormat="1" x14ac:dyDescent="0.2">
      <c r="A842" s="6" t="s">
        <v>9</v>
      </c>
      <c r="B842" s="7">
        <v>18384.278999999999</v>
      </c>
      <c r="C842" s="7">
        <v>31884.507000000001</v>
      </c>
      <c r="D842" s="7">
        <v>17151.381000000001</v>
      </c>
      <c r="E842" s="7">
        <v>49035.887999999999</v>
      </c>
      <c r="F842" s="7">
        <v>14878.422</v>
      </c>
      <c r="G842" s="7">
        <v>47867.828000000001</v>
      </c>
      <c r="H842" s="72">
        <f>H843+H844</f>
        <v>100</v>
      </c>
      <c r="I842" s="72">
        <f>I843+I844</f>
        <v>99.999997960677291</v>
      </c>
      <c r="J842" s="8">
        <f t="shared" si="235"/>
        <v>93.293737546084913</v>
      </c>
      <c r="K842" s="8">
        <f t="shared" si="236"/>
        <v>115.27688218548984</v>
      </c>
      <c r="L842" s="8">
        <f t="shared" si="236"/>
        <v>102.44017756560837</v>
      </c>
    </row>
    <row r="843" spans="1:12" s="1" customFormat="1" x14ac:dyDescent="0.2">
      <c r="A843" s="9" t="s">
        <v>10</v>
      </c>
      <c r="B843" s="7">
        <v>273.26499999999999</v>
      </c>
      <c r="C843" s="7">
        <v>363.416</v>
      </c>
      <c r="D843" s="7">
        <v>318.23</v>
      </c>
      <c r="E843" s="7">
        <v>681.64599999999996</v>
      </c>
      <c r="F843" s="7">
        <v>244.416</v>
      </c>
      <c r="G843" s="7">
        <v>714.71</v>
      </c>
      <c r="H843" s="72">
        <f>D843/D842*100</f>
        <v>1.8554191059017349</v>
      </c>
      <c r="I843" s="72">
        <f>E843/E842*100</f>
        <v>1.3900961679331676</v>
      </c>
      <c r="J843" s="8">
        <f t="shared" si="235"/>
        <v>116.45472343695683</v>
      </c>
      <c r="K843" s="8">
        <f t="shared" si="236"/>
        <v>130.20015056297461</v>
      </c>
      <c r="L843" s="8">
        <f t="shared" si="236"/>
        <v>95.373787969945852</v>
      </c>
    </row>
    <row r="844" spans="1:12" s="1" customFormat="1" x14ac:dyDescent="0.2">
      <c r="A844" s="9" t="s">
        <v>11</v>
      </c>
      <c r="B844" s="7">
        <v>18111.013999999999</v>
      </c>
      <c r="C844" s="7">
        <v>31521.09</v>
      </c>
      <c r="D844" s="7">
        <v>16833.151000000002</v>
      </c>
      <c r="E844" s="7">
        <v>48354.241000000002</v>
      </c>
      <c r="F844" s="7">
        <v>14634.005999999999</v>
      </c>
      <c r="G844" s="7">
        <v>47153.118000000002</v>
      </c>
      <c r="H844" s="72">
        <f>D844/D842*100</f>
        <v>98.144580894098269</v>
      </c>
      <c r="I844" s="72">
        <f>E844/E842*100</f>
        <v>98.609901792744125</v>
      </c>
      <c r="J844" s="8">
        <f t="shared" si="235"/>
        <v>92.9442768913988</v>
      </c>
      <c r="K844" s="8">
        <f t="shared" si="236"/>
        <v>115.02763494835251</v>
      </c>
      <c r="L844" s="8">
        <f t="shared" si="236"/>
        <v>102.54728223910877</v>
      </c>
    </row>
    <row r="845" spans="1:12" s="1" customFormat="1" x14ac:dyDescent="0.2">
      <c r="A845" s="3" t="s">
        <v>131</v>
      </c>
      <c r="B845" s="7"/>
      <c r="C845" s="7"/>
      <c r="D845" s="7"/>
      <c r="E845" s="7"/>
      <c r="F845" s="7"/>
      <c r="G845" s="7"/>
    </row>
    <row r="846" spans="1:12" s="1" customFormat="1" x14ac:dyDescent="0.2">
      <c r="A846" s="6" t="s">
        <v>6</v>
      </c>
      <c r="B846" s="7">
        <v>1400.4939999999999</v>
      </c>
      <c r="C846" s="7">
        <v>2159.6260000000002</v>
      </c>
      <c r="D846" s="7">
        <v>2310.81</v>
      </c>
      <c r="E846" s="7">
        <v>4470.4359999999997</v>
      </c>
      <c r="F846" s="7">
        <v>1894.914</v>
      </c>
      <c r="G846" s="7">
        <v>5556.1329999999998</v>
      </c>
      <c r="H846" s="72">
        <f>H847+H848</f>
        <v>100</v>
      </c>
      <c r="I846" s="72">
        <f>I847+I848</f>
        <v>99.999977630817227</v>
      </c>
      <c r="J846" s="8">
        <f t="shared" ref="J846:J851" si="237">D846/B846*100</f>
        <v>164.9996358427812</v>
      </c>
      <c r="K846" s="8">
        <f t="shared" ref="K846:L851" si="238">D846/F846*100</f>
        <v>121.94801452730837</v>
      </c>
      <c r="L846" s="8">
        <f t="shared" si="238"/>
        <v>80.459485041124822</v>
      </c>
    </row>
    <row r="847" spans="1:12" s="1" customFormat="1" x14ac:dyDescent="0.2">
      <c r="A847" s="9" t="s">
        <v>7</v>
      </c>
      <c r="B847" s="7">
        <v>140.5</v>
      </c>
      <c r="C847" s="7">
        <v>248.333</v>
      </c>
      <c r="D847" s="7">
        <v>140.5</v>
      </c>
      <c r="E847" s="7">
        <v>388.83199999999999</v>
      </c>
      <c r="F847" s="7">
        <v>107.833</v>
      </c>
      <c r="G847" s="7">
        <v>323.49900000000002</v>
      </c>
      <c r="H847" s="72">
        <f>D847/D846*100</f>
        <v>6.0801190924394479</v>
      </c>
      <c r="I847" s="72">
        <f>E847/E846*100</f>
        <v>8.6978540795573398</v>
      </c>
      <c r="J847" s="8">
        <f t="shared" si="237"/>
        <v>100</v>
      </c>
      <c r="K847" s="8">
        <f t="shared" si="238"/>
        <v>130.29406582400566</v>
      </c>
      <c r="L847" s="8">
        <f t="shared" si="238"/>
        <v>120.19573476270405</v>
      </c>
    </row>
    <row r="848" spans="1:12" s="1" customFormat="1" x14ac:dyDescent="0.2">
      <c r="A848" s="9" t="s">
        <v>8</v>
      </c>
      <c r="B848" s="7">
        <v>1259.9939999999999</v>
      </c>
      <c r="C848" s="7">
        <v>1911.2929999999999</v>
      </c>
      <c r="D848" s="7">
        <v>2170.31</v>
      </c>
      <c r="E848" s="7">
        <v>4081.6030000000001</v>
      </c>
      <c r="F848" s="7">
        <v>1787.0809999999999</v>
      </c>
      <c r="G848" s="7">
        <v>5232.634</v>
      </c>
      <c r="H848" s="72">
        <f>D848/D846*100</f>
        <v>93.919880907560554</v>
      </c>
      <c r="I848" s="72">
        <f>E848/E846*100</f>
        <v>91.302123551259882</v>
      </c>
      <c r="J848" s="8">
        <f t="shared" si="237"/>
        <v>172.24764562370933</v>
      </c>
      <c r="K848" s="8">
        <f t="shared" si="238"/>
        <v>121.44441130536332</v>
      </c>
      <c r="L848" s="8">
        <f t="shared" si="238"/>
        <v>78.002837576639223</v>
      </c>
    </row>
    <row r="849" spans="1:12" s="1" customFormat="1" x14ac:dyDescent="0.2">
      <c r="A849" s="6" t="s">
        <v>9</v>
      </c>
      <c r="B849" s="7">
        <v>1400.4939999999999</v>
      </c>
      <c r="C849" s="7">
        <v>2159.6260000000002</v>
      </c>
      <c r="D849" s="7">
        <v>2310.81</v>
      </c>
      <c r="E849" s="7">
        <v>4470.4359999999997</v>
      </c>
      <c r="F849" s="7">
        <v>1894.914</v>
      </c>
      <c r="G849" s="7">
        <v>5556.1329999999998</v>
      </c>
      <c r="H849" s="72">
        <f>H850+H851</f>
        <v>100.00000000000001</v>
      </c>
      <c r="I849" s="72">
        <f>I850+I851</f>
        <v>100</v>
      </c>
      <c r="J849" s="8">
        <f t="shared" si="237"/>
        <v>164.9996358427812</v>
      </c>
      <c r="K849" s="8">
        <f t="shared" si="238"/>
        <v>121.94801452730837</v>
      </c>
      <c r="L849" s="8">
        <f t="shared" si="238"/>
        <v>80.459485041124822</v>
      </c>
    </row>
    <row r="850" spans="1:12" s="1" customFormat="1" x14ac:dyDescent="0.2">
      <c r="A850" s="9" t="s">
        <v>10</v>
      </c>
      <c r="B850" s="7">
        <v>0</v>
      </c>
      <c r="C850" s="7">
        <v>1.2130000000000001</v>
      </c>
      <c r="D850" s="7">
        <v>3.0590000000000002</v>
      </c>
      <c r="E850" s="7">
        <v>4.2720000000000002</v>
      </c>
      <c r="F850" s="7">
        <v>1.972</v>
      </c>
      <c r="G850" s="7">
        <v>86.212999999999994</v>
      </c>
      <c r="H850" s="72">
        <f>D850/D849*100</f>
        <v>0.13237782422613717</v>
      </c>
      <c r="I850" s="72">
        <f>E850/E849*100</f>
        <v>9.5561148845437011E-2</v>
      </c>
      <c r="J850" s="8">
        <v>0</v>
      </c>
      <c r="K850" s="8">
        <f t="shared" si="238"/>
        <v>155.12170385395538</v>
      </c>
      <c r="L850" s="8">
        <f t="shared" si="238"/>
        <v>4.9551691740224797</v>
      </c>
    </row>
    <row r="851" spans="1:12" s="1" customFormat="1" x14ac:dyDescent="0.2">
      <c r="A851" s="9" t="s">
        <v>11</v>
      </c>
      <c r="B851" s="7">
        <v>1400.4939999999999</v>
      </c>
      <c r="C851" s="7">
        <v>2158.413</v>
      </c>
      <c r="D851" s="7">
        <v>2307.7510000000002</v>
      </c>
      <c r="E851" s="7">
        <v>4466.1639999999998</v>
      </c>
      <c r="F851" s="7">
        <v>1892.942</v>
      </c>
      <c r="G851" s="7">
        <v>5469.9210000000003</v>
      </c>
      <c r="H851" s="72">
        <f>D851/D849*100</f>
        <v>99.867622175773874</v>
      </c>
      <c r="I851" s="72">
        <f>E851/E849*100</f>
        <v>99.904438851154566</v>
      </c>
      <c r="J851" s="8">
        <f t="shared" si="237"/>
        <v>164.7812129148715</v>
      </c>
      <c r="K851" s="8">
        <f t="shared" si="238"/>
        <v>121.91345535151103</v>
      </c>
      <c r="L851" s="8">
        <f t="shared" si="238"/>
        <v>81.649515596294705</v>
      </c>
    </row>
    <row r="852" spans="1:12" s="1" customFormat="1" ht="22.5" x14ac:dyDescent="0.2">
      <c r="A852" s="3" t="s">
        <v>132</v>
      </c>
      <c r="B852" s="7"/>
      <c r="C852" s="7"/>
      <c r="D852" s="7"/>
      <c r="E852" s="7"/>
      <c r="F852" s="7"/>
      <c r="G852" s="7"/>
    </row>
    <row r="853" spans="1:12" s="1" customFormat="1" x14ac:dyDescent="0.2">
      <c r="A853" s="6" t="s">
        <v>6</v>
      </c>
      <c r="B853" s="7">
        <v>2134.7550000000001</v>
      </c>
      <c r="C853" s="7">
        <v>4574.9049999999997</v>
      </c>
      <c r="D853" s="7">
        <v>2104.3229999999999</v>
      </c>
      <c r="E853" s="7">
        <v>6679.2280000000001</v>
      </c>
      <c r="F853" s="7">
        <v>2183.768</v>
      </c>
      <c r="G853" s="7">
        <v>5788.1809999999996</v>
      </c>
      <c r="H853" s="72">
        <f>H854+H855</f>
        <v>99.999952478778226</v>
      </c>
      <c r="I853" s="72">
        <f>I854+I855</f>
        <v>99.999999999999986</v>
      </c>
      <c r="J853" s="8">
        <f t="shared" ref="J853:J858" si="239">D853/B853*100</f>
        <v>98.57444999543273</v>
      </c>
      <c r="K853" s="8">
        <f t="shared" ref="K853:L858" si="240">D853/F853*100</f>
        <v>96.362021973030096</v>
      </c>
      <c r="L853" s="8">
        <f t="shared" si="240"/>
        <v>115.39424907410462</v>
      </c>
    </row>
    <row r="854" spans="1:12" s="1" customFormat="1" x14ac:dyDescent="0.2">
      <c r="A854" s="9" t="s">
        <v>7</v>
      </c>
      <c r="B854" s="7">
        <v>636.33299999999997</v>
      </c>
      <c r="C854" s="7">
        <v>1337.6669999999999</v>
      </c>
      <c r="D854" s="7">
        <v>535.33299999999997</v>
      </c>
      <c r="E854" s="7">
        <v>1873</v>
      </c>
      <c r="F854" s="7">
        <v>433.33300000000003</v>
      </c>
      <c r="G854" s="7">
        <v>1518</v>
      </c>
      <c r="H854" s="72">
        <f>D854/D853*100</f>
        <v>25.43967822430302</v>
      </c>
      <c r="I854" s="72">
        <f>E854/E853*100</f>
        <v>28.042162956557252</v>
      </c>
      <c r="J854" s="8">
        <f t="shared" si="239"/>
        <v>84.127807295865537</v>
      </c>
      <c r="K854" s="8">
        <f t="shared" si="240"/>
        <v>123.53847964498432</v>
      </c>
      <c r="L854" s="8">
        <f t="shared" si="240"/>
        <v>123.38603425559947</v>
      </c>
    </row>
    <row r="855" spans="1:12" s="1" customFormat="1" x14ac:dyDescent="0.2">
      <c r="A855" s="9" t="s">
        <v>8</v>
      </c>
      <c r="B855" s="7">
        <v>1498.422</v>
      </c>
      <c r="C855" s="7">
        <v>3237.239</v>
      </c>
      <c r="D855" s="7">
        <v>1568.989</v>
      </c>
      <c r="E855" s="7">
        <v>4806.2280000000001</v>
      </c>
      <c r="F855" s="7">
        <v>1750.4349999999999</v>
      </c>
      <c r="G855" s="7">
        <v>4270.1809999999996</v>
      </c>
      <c r="H855" s="72">
        <f>D855/D853*100</f>
        <v>74.560274254475203</v>
      </c>
      <c r="I855" s="72">
        <f>E855/E853*100</f>
        <v>71.957837043442737</v>
      </c>
      <c r="J855" s="8">
        <f t="shared" si="239"/>
        <v>104.70942097753505</v>
      </c>
      <c r="K855" s="8">
        <f t="shared" si="240"/>
        <v>89.634233776175648</v>
      </c>
      <c r="L855" s="8">
        <f t="shared" si="240"/>
        <v>112.55326179382092</v>
      </c>
    </row>
    <row r="856" spans="1:12" s="1" customFormat="1" x14ac:dyDescent="0.2">
      <c r="A856" s="6" t="s">
        <v>9</v>
      </c>
      <c r="B856" s="7">
        <v>2134.7550000000001</v>
      </c>
      <c r="C856" s="7">
        <v>4574.9049999999997</v>
      </c>
      <c r="D856" s="7">
        <v>2104.3229999999999</v>
      </c>
      <c r="E856" s="7">
        <v>6679.2280000000001</v>
      </c>
      <c r="F856" s="7">
        <v>2183.768</v>
      </c>
      <c r="G856" s="7">
        <v>5788.1809999999996</v>
      </c>
      <c r="H856" s="72">
        <f>H857+H858</f>
        <v>100.00000000000001</v>
      </c>
      <c r="I856" s="72">
        <f>I857+I858</f>
        <v>100</v>
      </c>
      <c r="J856" s="8">
        <f t="shared" si="239"/>
        <v>98.57444999543273</v>
      </c>
      <c r="K856" s="8">
        <f t="shared" si="240"/>
        <v>96.362021973030096</v>
      </c>
      <c r="L856" s="8">
        <f t="shared" si="240"/>
        <v>115.39424907410462</v>
      </c>
    </row>
    <row r="857" spans="1:12" s="1" customFormat="1" x14ac:dyDescent="0.2">
      <c r="A857" s="9" t="s">
        <v>10</v>
      </c>
      <c r="B857" s="7">
        <v>59.173000000000002</v>
      </c>
      <c r="C857" s="7">
        <v>192.87100000000001</v>
      </c>
      <c r="D857" s="7">
        <v>15.821999999999999</v>
      </c>
      <c r="E857" s="7">
        <v>208.69300000000001</v>
      </c>
      <c r="F857" s="7">
        <v>229</v>
      </c>
      <c r="G857" s="7">
        <v>1102.8499999999999</v>
      </c>
      <c r="H857" s="72">
        <f>D857/D856*100</f>
        <v>0.75188077115537866</v>
      </c>
      <c r="I857" s="72">
        <f>E857/E856*100</f>
        <v>3.1245078023987203</v>
      </c>
      <c r="J857" s="8">
        <f t="shared" si="239"/>
        <v>26.738546296452771</v>
      </c>
      <c r="K857" s="8">
        <f t="shared" si="240"/>
        <v>6.909170305676855</v>
      </c>
      <c r="L857" s="8">
        <f t="shared" si="240"/>
        <v>18.923062973205788</v>
      </c>
    </row>
    <row r="858" spans="1:12" s="1" customFormat="1" x14ac:dyDescent="0.2">
      <c r="A858" s="9" t="s">
        <v>11</v>
      </c>
      <c r="B858" s="7">
        <v>2075.5819999999999</v>
      </c>
      <c r="C858" s="7">
        <v>4382.0339999999997</v>
      </c>
      <c r="D858" s="7">
        <v>2088.5010000000002</v>
      </c>
      <c r="E858" s="7">
        <v>6470.5349999999999</v>
      </c>
      <c r="F858" s="7">
        <v>1954.768</v>
      </c>
      <c r="G858" s="7">
        <v>4685.3310000000001</v>
      </c>
      <c r="H858" s="72">
        <f>D858/D856*100</f>
        <v>99.248119228844629</v>
      </c>
      <c r="I858" s="72">
        <f>E858/E856*100</f>
        <v>96.875492197601275</v>
      </c>
      <c r="J858" s="8">
        <f t="shared" si="239"/>
        <v>100.62242782988098</v>
      </c>
      <c r="K858" s="8">
        <f t="shared" si="240"/>
        <v>106.8413745262865</v>
      </c>
      <c r="L858" s="8">
        <f t="shared" si="240"/>
        <v>138.10198254936523</v>
      </c>
    </row>
    <row r="859" spans="1:12" s="1" customFormat="1" ht="22.5" x14ac:dyDescent="0.2">
      <c r="A859" s="3" t="s">
        <v>133</v>
      </c>
      <c r="B859" s="7"/>
      <c r="C859" s="7"/>
      <c r="D859" s="7"/>
      <c r="E859" s="7"/>
      <c r="F859" s="7"/>
      <c r="G859" s="7"/>
    </row>
    <row r="860" spans="1:12" s="1" customFormat="1" x14ac:dyDescent="0.2">
      <c r="A860" s="6" t="s">
        <v>6</v>
      </c>
      <c r="B860" s="7">
        <v>8394.3510000000006</v>
      </c>
      <c r="C860" s="7">
        <v>14678.462</v>
      </c>
      <c r="D860" s="7">
        <v>12239.083000000001</v>
      </c>
      <c r="E860" s="7">
        <v>26917.544999999998</v>
      </c>
      <c r="F860" s="7">
        <v>9662.9950000000008</v>
      </c>
      <c r="G860" s="7">
        <v>22907.044999999998</v>
      </c>
      <c r="H860" s="72">
        <f>H861+H862</f>
        <v>100.00000817054678</v>
      </c>
      <c r="I860" s="72">
        <f>I861+I862</f>
        <v>100</v>
      </c>
      <c r="J860" s="8">
        <f t="shared" ref="J860:J865" si="241">D860/B860*100</f>
        <v>145.80142050290726</v>
      </c>
      <c r="K860" s="8">
        <f t="shared" ref="K860:L865" si="242">D860/F860*100</f>
        <v>126.65931214908007</v>
      </c>
      <c r="L860" s="8">
        <f t="shared" si="242"/>
        <v>117.50771432980554</v>
      </c>
    </row>
    <row r="861" spans="1:12" s="1" customFormat="1" x14ac:dyDescent="0.2">
      <c r="A861" s="9" t="s">
        <v>7</v>
      </c>
      <c r="B861" s="7">
        <v>4991.4170000000004</v>
      </c>
      <c r="C861" s="7">
        <v>8619.1669999999995</v>
      </c>
      <c r="D861" s="7">
        <v>6549.4170000000004</v>
      </c>
      <c r="E861" s="7">
        <v>15168.583000000001</v>
      </c>
      <c r="F861" s="7">
        <v>5124.0829999999996</v>
      </c>
      <c r="G861" s="7">
        <v>13497.25</v>
      </c>
      <c r="H861" s="72">
        <f>D861/D860*100</f>
        <v>53.51231787544868</v>
      </c>
      <c r="I861" s="72">
        <f>E861/E860*100</f>
        <v>56.352029874938445</v>
      </c>
      <c r="J861" s="8">
        <f t="shared" si="241"/>
        <v>131.21358123354548</v>
      </c>
      <c r="K861" s="8">
        <f t="shared" si="242"/>
        <v>127.81637221723381</v>
      </c>
      <c r="L861" s="8">
        <f t="shared" si="242"/>
        <v>112.3827668599159</v>
      </c>
    </row>
    <row r="862" spans="1:12" s="1" customFormat="1" x14ac:dyDescent="0.2">
      <c r="A862" s="9" t="s">
        <v>8</v>
      </c>
      <c r="B862" s="7">
        <v>3402.9349999999999</v>
      </c>
      <c r="C862" s="7">
        <v>6059.2950000000001</v>
      </c>
      <c r="D862" s="7">
        <v>5689.6670000000004</v>
      </c>
      <c r="E862" s="7">
        <v>11748.962</v>
      </c>
      <c r="F862" s="7">
        <v>4538.9110000000001</v>
      </c>
      <c r="G862" s="7">
        <v>9409.7950000000001</v>
      </c>
      <c r="H862" s="72">
        <f>D862/D860*100</f>
        <v>46.487690295098091</v>
      </c>
      <c r="I862" s="72">
        <f>E862/E860*100</f>
        <v>43.647970125061555</v>
      </c>
      <c r="J862" s="8">
        <f t="shared" si="241"/>
        <v>167.19881514045966</v>
      </c>
      <c r="K862" s="8">
        <f t="shared" si="242"/>
        <v>125.35312985868197</v>
      </c>
      <c r="L862" s="8">
        <f t="shared" si="242"/>
        <v>124.8588518665922</v>
      </c>
    </row>
    <row r="863" spans="1:12" s="1" customFormat="1" x14ac:dyDescent="0.2">
      <c r="A863" s="6" t="s">
        <v>9</v>
      </c>
      <c r="B863" s="7">
        <v>8394.3510000000006</v>
      </c>
      <c r="C863" s="7">
        <v>14678.462</v>
      </c>
      <c r="D863" s="7">
        <v>12239.083000000001</v>
      </c>
      <c r="E863" s="7">
        <v>26917.544999999998</v>
      </c>
      <c r="F863" s="7">
        <v>9662.9950000000008</v>
      </c>
      <c r="G863" s="7">
        <v>22907.044999999998</v>
      </c>
      <c r="H863" s="72">
        <f>H864+H865</f>
        <v>100</v>
      </c>
      <c r="I863" s="72">
        <f>I864+I865</f>
        <v>100.00000000000001</v>
      </c>
      <c r="J863" s="8">
        <f t="shared" si="241"/>
        <v>145.80142050290726</v>
      </c>
      <c r="K863" s="8">
        <f t="shared" si="242"/>
        <v>126.65931214908007</v>
      </c>
      <c r="L863" s="8">
        <f t="shared" si="242"/>
        <v>117.50771432980554</v>
      </c>
    </row>
    <row r="864" spans="1:12" s="1" customFormat="1" x14ac:dyDescent="0.2">
      <c r="A864" s="9" t="s">
        <v>10</v>
      </c>
      <c r="B864" s="7">
        <v>798.23599999999999</v>
      </c>
      <c r="C864" s="7">
        <v>1448.925</v>
      </c>
      <c r="D864" s="7">
        <v>1111.2729999999999</v>
      </c>
      <c r="E864" s="7">
        <v>2560.1979999999999</v>
      </c>
      <c r="F864" s="7">
        <v>942.45799999999997</v>
      </c>
      <c r="G864" s="7">
        <v>2063.7170000000001</v>
      </c>
      <c r="H864" s="72">
        <f>D864/D863*100</f>
        <v>9.0797080140726223</v>
      </c>
      <c r="I864" s="72">
        <f>E864/E863*100</f>
        <v>9.5112611495587736</v>
      </c>
      <c r="J864" s="8">
        <f t="shared" si="241"/>
        <v>139.21609649276655</v>
      </c>
      <c r="K864" s="8">
        <f t="shared" si="242"/>
        <v>117.912204045167</v>
      </c>
      <c r="L864" s="8">
        <f t="shared" si="242"/>
        <v>124.05761061230778</v>
      </c>
    </row>
    <row r="865" spans="1:12" s="1" customFormat="1" x14ac:dyDescent="0.2">
      <c r="A865" s="9" t="s">
        <v>11</v>
      </c>
      <c r="B865" s="7">
        <v>7596.116</v>
      </c>
      <c r="C865" s="7">
        <v>13229.537</v>
      </c>
      <c r="D865" s="7">
        <v>11127.81</v>
      </c>
      <c r="E865" s="7">
        <v>24357.347000000002</v>
      </c>
      <c r="F865" s="7">
        <v>8720.5370000000003</v>
      </c>
      <c r="G865" s="7">
        <v>20843.328000000001</v>
      </c>
      <c r="H865" s="72">
        <f>D865/D863*100</f>
        <v>90.920291985927378</v>
      </c>
      <c r="I865" s="72">
        <f>E865/E863*100</f>
        <v>90.488738850441237</v>
      </c>
      <c r="J865" s="8">
        <f t="shared" si="241"/>
        <v>146.49341847860143</v>
      </c>
      <c r="K865" s="8">
        <f t="shared" si="242"/>
        <v>127.60464177836755</v>
      </c>
      <c r="L865" s="8">
        <f t="shared" si="242"/>
        <v>116.85920309846874</v>
      </c>
    </row>
    <row r="866" spans="1:12" s="1" customFormat="1" ht="22.5" x14ac:dyDescent="0.2">
      <c r="A866" s="3" t="s">
        <v>134</v>
      </c>
      <c r="B866" s="7"/>
      <c r="C866" s="7"/>
      <c r="D866" s="7"/>
      <c r="E866" s="7"/>
      <c r="F866" s="7"/>
      <c r="G866" s="7"/>
    </row>
    <row r="867" spans="1:12" s="1" customFormat="1" x14ac:dyDescent="0.2">
      <c r="A867" s="6" t="s">
        <v>6</v>
      </c>
      <c r="B867" s="7">
        <v>7961.0020000000004</v>
      </c>
      <c r="C867" s="7">
        <v>13883.924999999999</v>
      </c>
      <c r="D867" s="7">
        <v>13205.653</v>
      </c>
      <c r="E867" s="7">
        <v>26472.616000000002</v>
      </c>
      <c r="F867" s="7">
        <v>11175.418</v>
      </c>
      <c r="G867" s="7">
        <v>24574.216</v>
      </c>
      <c r="H867" s="72">
        <f>H868+H869+H870</f>
        <v>100</v>
      </c>
      <c r="I867" s="72">
        <f>I868+I869+I870</f>
        <v>99.999996222511584</v>
      </c>
      <c r="J867" s="8">
        <f t="shared" ref="J867:J873" si="243">D867/B867*100</f>
        <v>165.87928253252542</v>
      </c>
      <c r="K867" s="8">
        <f t="shared" ref="K867:L873" si="244">D867/F867*100</f>
        <v>118.16697147256596</v>
      </c>
      <c r="L867" s="8">
        <f t="shared" si="244"/>
        <v>107.72517015395324</v>
      </c>
    </row>
    <row r="868" spans="1:12" s="1" customFormat="1" x14ac:dyDescent="0.2">
      <c r="A868" s="9" t="s">
        <v>7</v>
      </c>
      <c r="B868" s="7">
        <v>118.083</v>
      </c>
      <c r="C868" s="7">
        <v>422.49900000000002</v>
      </c>
      <c r="D868" s="7">
        <v>117.083</v>
      </c>
      <c r="E868" s="7">
        <v>539.58199999999999</v>
      </c>
      <c r="F868" s="7">
        <v>334.416</v>
      </c>
      <c r="G868" s="7">
        <v>717.24900000000002</v>
      </c>
      <c r="H868" s="72">
        <f>D868/D867*100</f>
        <v>0.88661272562591176</v>
      </c>
      <c r="I868" s="72">
        <f>E868/E867*100</f>
        <v>2.0382647487501799</v>
      </c>
      <c r="J868" s="8">
        <f t="shared" si="243"/>
        <v>99.153138046966959</v>
      </c>
      <c r="K868" s="8">
        <f t="shared" si="244"/>
        <v>35.011183675422231</v>
      </c>
      <c r="L868" s="8">
        <f t="shared" si="244"/>
        <v>75.229383380109269</v>
      </c>
    </row>
    <row r="869" spans="1:12" s="1" customFormat="1" x14ac:dyDescent="0.2">
      <c r="A869" s="9" t="s">
        <v>8</v>
      </c>
      <c r="B869" s="7">
        <v>7842.9189999999999</v>
      </c>
      <c r="C869" s="7">
        <v>12844.464</v>
      </c>
      <c r="D869" s="7">
        <v>13088.57</v>
      </c>
      <c r="E869" s="7">
        <v>25933.032999999999</v>
      </c>
      <c r="F869" s="7">
        <v>10841.002</v>
      </c>
      <c r="G869" s="7">
        <v>23856.967000000001</v>
      </c>
      <c r="H869" s="72">
        <f>D869/D867*100</f>
        <v>99.113387274374091</v>
      </c>
      <c r="I869" s="72">
        <f>E869/E867*100</f>
        <v>97.961731473761404</v>
      </c>
      <c r="J869" s="8">
        <f t="shared" si="243"/>
        <v>166.88391146204623</v>
      </c>
      <c r="K869" s="8">
        <f t="shared" si="244"/>
        <v>120.73210575922779</v>
      </c>
      <c r="L869" s="8">
        <f t="shared" si="244"/>
        <v>108.70213719958616</v>
      </c>
    </row>
    <row r="870" spans="1:12" s="1" customFormat="1" x14ac:dyDescent="0.2">
      <c r="A870" s="9" t="s">
        <v>124</v>
      </c>
      <c r="B870" s="7">
        <v>0</v>
      </c>
      <c r="C870" s="7">
        <v>616.96199999999999</v>
      </c>
      <c r="D870" s="7">
        <v>0</v>
      </c>
      <c r="E870" s="7">
        <v>0</v>
      </c>
      <c r="F870" s="7">
        <v>0</v>
      </c>
      <c r="G870" s="7">
        <v>0</v>
      </c>
      <c r="H870" s="72">
        <f>D870/D867*100</f>
        <v>0</v>
      </c>
      <c r="I870" s="72">
        <f>E870/E867*100</f>
        <v>0</v>
      </c>
      <c r="J870" s="8">
        <v>0</v>
      </c>
      <c r="K870" s="8">
        <v>0</v>
      </c>
      <c r="L870" s="8">
        <v>0</v>
      </c>
    </row>
    <row r="871" spans="1:12" s="1" customFormat="1" x14ac:dyDescent="0.2">
      <c r="A871" s="6" t="s">
        <v>9</v>
      </c>
      <c r="B871" s="7">
        <v>7961.0020000000004</v>
      </c>
      <c r="C871" s="7">
        <v>13883.924999999999</v>
      </c>
      <c r="D871" s="7">
        <v>13205.653</v>
      </c>
      <c r="E871" s="7">
        <v>26472.616000000002</v>
      </c>
      <c r="F871" s="7">
        <v>11175.418</v>
      </c>
      <c r="G871" s="7">
        <v>24574.216</v>
      </c>
      <c r="H871" s="72">
        <f>H872+H873</f>
        <v>100</v>
      </c>
      <c r="I871" s="72">
        <f>I872+I873</f>
        <v>99.999996222511598</v>
      </c>
      <c r="J871" s="8">
        <f t="shared" si="243"/>
        <v>165.87928253252542</v>
      </c>
      <c r="K871" s="8">
        <f t="shared" si="244"/>
        <v>118.16697147256596</v>
      </c>
      <c r="L871" s="8">
        <f t="shared" si="244"/>
        <v>107.72517015395324</v>
      </c>
    </row>
    <row r="872" spans="1:12" s="1" customFormat="1" x14ac:dyDescent="0.2">
      <c r="A872" s="9" t="s">
        <v>10</v>
      </c>
      <c r="B872" s="7">
        <v>6189.8819999999996</v>
      </c>
      <c r="C872" s="7">
        <v>13883.924999999999</v>
      </c>
      <c r="D872" s="7">
        <v>7357.7430000000004</v>
      </c>
      <c r="E872" s="7">
        <v>21241.668000000001</v>
      </c>
      <c r="F872" s="7">
        <v>6148.9960000000001</v>
      </c>
      <c r="G872" s="7">
        <v>16870.985000000001</v>
      </c>
      <c r="H872" s="72">
        <f>D872/D871*100</f>
        <v>55.716616209739875</v>
      </c>
      <c r="I872" s="72">
        <f>E872/E871*100</f>
        <v>80.240154580869529</v>
      </c>
      <c r="J872" s="8">
        <f t="shared" si="243"/>
        <v>118.86725788956882</v>
      </c>
      <c r="K872" s="8">
        <f t="shared" si="244"/>
        <v>119.65763191259191</v>
      </c>
      <c r="L872" s="8">
        <f t="shared" si="244"/>
        <v>125.90650753349613</v>
      </c>
    </row>
    <row r="873" spans="1:12" s="1" customFormat="1" x14ac:dyDescent="0.2">
      <c r="A873" s="9" t="s">
        <v>11</v>
      </c>
      <c r="B873" s="7">
        <v>1771.12</v>
      </c>
      <c r="C873" s="7">
        <v>0</v>
      </c>
      <c r="D873" s="7">
        <v>5847.91</v>
      </c>
      <c r="E873" s="7">
        <v>5230.9470000000001</v>
      </c>
      <c r="F873" s="7">
        <v>5026.4219999999996</v>
      </c>
      <c r="G873" s="7">
        <v>7703.2309999999998</v>
      </c>
      <c r="H873" s="72">
        <f>D873/D871*100</f>
        <v>44.283383790260125</v>
      </c>
      <c r="I873" s="72">
        <f>E873/E871*100</f>
        <v>19.759841641642065</v>
      </c>
      <c r="J873" s="8">
        <f t="shared" si="243"/>
        <v>330.18146709426804</v>
      </c>
      <c r="K873" s="8">
        <f t="shared" si="244"/>
        <v>116.34339496365406</v>
      </c>
      <c r="L873" s="8">
        <f t="shared" si="244"/>
        <v>67.905882609518002</v>
      </c>
    </row>
    <row r="874" spans="1:12" s="1" customFormat="1" ht="33.75" x14ac:dyDescent="0.2">
      <c r="A874" s="3" t="s">
        <v>135</v>
      </c>
      <c r="B874" s="7"/>
      <c r="C874" s="7"/>
      <c r="D874" s="7"/>
      <c r="E874" s="7"/>
      <c r="F874" s="7"/>
      <c r="G874" s="7"/>
    </row>
    <row r="875" spans="1:12" s="1" customFormat="1" x14ac:dyDescent="0.2">
      <c r="A875" s="6" t="s">
        <v>6</v>
      </c>
      <c r="B875" s="7">
        <v>5589.5569999999998</v>
      </c>
      <c r="C875" s="7">
        <v>9538.2270000000008</v>
      </c>
      <c r="D875" s="7">
        <v>9766.7180000000008</v>
      </c>
      <c r="E875" s="7">
        <v>17565.892</v>
      </c>
      <c r="F875" s="7">
        <v>7265.4530000000004</v>
      </c>
      <c r="G875" s="7">
        <v>14816.17</v>
      </c>
      <c r="H875" s="72">
        <f>H876+H877+H878</f>
        <v>99.999989761145955</v>
      </c>
      <c r="I875" s="72">
        <f>I876+I877+I878</f>
        <v>100</v>
      </c>
      <c r="J875" s="8">
        <f t="shared" ref="J875:J880" si="245">D875/B875*100</f>
        <v>174.73152165726196</v>
      </c>
      <c r="K875" s="8">
        <f t="shared" ref="K875:L881" si="246">D875/F875*100</f>
        <v>134.42682789359452</v>
      </c>
      <c r="L875" s="8">
        <f t="shared" si="246"/>
        <v>118.55892582226039</v>
      </c>
    </row>
    <row r="876" spans="1:12" s="1" customFormat="1" x14ac:dyDescent="0.2">
      <c r="A876" s="9" t="s">
        <v>7</v>
      </c>
      <c r="B876" s="7">
        <v>4.1660000000000004</v>
      </c>
      <c r="C876" s="7">
        <v>7.3330000000000002</v>
      </c>
      <c r="D876" s="7">
        <v>4.1660000000000004</v>
      </c>
      <c r="E876" s="7">
        <v>11.499000000000001</v>
      </c>
      <c r="F876" s="7">
        <v>3.1659999999999999</v>
      </c>
      <c r="G876" s="7">
        <v>9.4990000000000006</v>
      </c>
      <c r="H876" s="72">
        <f>D876/D875*100</f>
        <v>4.2655065908527308E-2</v>
      </c>
      <c r="I876" s="72">
        <f>E876/E875*100</f>
        <v>6.5462089827262981E-2</v>
      </c>
      <c r="J876" s="8">
        <f t="shared" si="245"/>
        <v>100</v>
      </c>
      <c r="K876" s="8">
        <f t="shared" si="246"/>
        <v>131.58559696778272</v>
      </c>
      <c r="L876" s="8">
        <f t="shared" si="246"/>
        <v>121.05484787872408</v>
      </c>
    </row>
    <row r="877" spans="1:12" s="1" customFormat="1" x14ac:dyDescent="0.2">
      <c r="A877" s="9" t="s">
        <v>8</v>
      </c>
      <c r="B877" s="7">
        <v>5282.63</v>
      </c>
      <c r="C877" s="7">
        <v>7791.8419999999996</v>
      </c>
      <c r="D877" s="7">
        <v>9762.5509999999995</v>
      </c>
      <c r="E877" s="7">
        <v>17554.393</v>
      </c>
      <c r="F877" s="7">
        <v>7262.2860000000001</v>
      </c>
      <c r="G877" s="7">
        <v>14806.671</v>
      </c>
      <c r="H877" s="72">
        <f>D877/D875*100</f>
        <v>99.957334695237421</v>
      </c>
      <c r="I877" s="72">
        <f>E877/E875*100</f>
        <v>99.934537910172736</v>
      </c>
      <c r="J877" s="8">
        <f t="shared" si="245"/>
        <v>184.80474687797553</v>
      </c>
      <c r="K877" s="8">
        <f t="shared" si="246"/>
        <v>134.42807127122228</v>
      </c>
      <c r="L877" s="8">
        <f t="shared" si="246"/>
        <v>118.55732460051283</v>
      </c>
    </row>
    <row r="878" spans="1:12" s="1" customFormat="1" x14ac:dyDescent="0.2">
      <c r="A878" s="9" t="s">
        <v>124</v>
      </c>
      <c r="B878" s="7">
        <v>302.76</v>
      </c>
      <c r="C878" s="7">
        <v>1739.0519999999999</v>
      </c>
      <c r="D878" s="7">
        <v>0</v>
      </c>
      <c r="E878" s="7">
        <v>0</v>
      </c>
      <c r="F878" s="7">
        <v>0</v>
      </c>
      <c r="G878" s="7">
        <v>0</v>
      </c>
      <c r="H878" s="72">
        <f>D878/D875*100</f>
        <v>0</v>
      </c>
      <c r="I878" s="72">
        <f>E878/E875*100</f>
        <v>0</v>
      </c>
      <c r="J878" s="8">
        <f t="shared" si="245"/>
        <v>0</v>
      </c>
      <c r="K878" s="8">
        <v>0</v>
      </c>
      <c r="L878" s="8">
        <v>0</v>
      </c>
    </row>
    <row r="879" spans="1:12" s="1" customFormat="1" x14ac:dyDescent="0.2">
      <c r="A879" s="6" t="s">
        <v>9</v>
      </c>
      <c r="B879" s="7">
        <v>5589.5569999999998</v>
      </c>
      <c r="C879" s="7">
        <v>9538.2270000000008</v>
      </c>
      <c r="D879" s="7">
        <v>9766.7180000000008</v>
      </c>
      <c r="E879" s="7">
        <v>17565.892</v>
      </c>
      <c r="F879" s="7">
        <v>7265.4530000000004</v>
      </c>
      <c r="G879" s="7">
        <v>14816.17</v>
      </c>
      <c r="H879" s="72">
        <f>H880+H881</f>
        <v>99.999989761145955</v>
      </c>
      <c r="I879" s="72">
        <f>I880+I881</f>
        <v>100</v>
      </c>
      <c r="J879" s="8">
        <f t="shared" si="245"/>
        <v>174.73152165726196</v>
      </c>
      <c r="K879" s="8">
        <f t="shared" si="246"/>
        <v>134.42682789359452</v>
      </c>
      <c r="L879" s="8">
        <f t="shared" si="246"/>
        <v>118.55892582226039</v>
      </c>
    </row>
    <row r="880" spans="1:12" s="1" customFormat="1" x14ac:dyDescent="0.2">
      <c r="A880" s="9" t="s">
        <v>10</v>
      </c>
      <c r="B880" s="7">
        <v>5589.5569999999998</v>
      </c>
      <c r="C880" s="7">
        <v>9538.2270000000008</v>
      </c>
      <c r="D880" s="7">
        <v>6512.9780000000001</v>
      </c>
      <c r="E880" s="7">
        <v>16051.205</v>
      </c>
      <c r="F880" s="7">
        <v>4150.8540000000003</v>
      </c>
      <c r="G880" s="7">
        <v>11242.362999999999</v>
      </c>
      <c r="H880" s="72">
        <f>D880/D879*100</f>
        <v>66.685431073160899</v>
      </c>
      <c r="I880" s="72">
        <f>E880/E879*100</f>
        <v>91.377113100775077</v>
      </c>
      <c r="J880" s="8">
        <f t="shared" si="245"/>
        <v>116.52046843783863</v>
      </c>
      <c r="K880" s="8">
        <f t="shared" si="246"/>
        <v>156.90694011401027</v>
      </c>
      <c r="L880" s="8">
        <f t="shared" si="246"/>
        <v>142.77429931767904</v>
      </c>
    </row>
    <row r="881" spans="1:12" s="1" customFormat="1" x14ac:dyDescent="0.2">
      <c r="A881" s="9" t="s">
        <v>11</v>
      </c>
      <c r="B881" s="7">
        <v>0</v>
      </c>
      <c r="C881" s="7">
        <v>0</v>
      </c>
      <c r="D881" s="7">
        <v>3253.739</v>
      </c>
      <c r="E881" s="7">
        <v>1514.6869999999999</v>
      </c>
      <c r="F881" s="7">
        <v>3114.5990000000002</v>
      </c>
      <c r="G881" s="7">
        <v>3573.8069999999998</v>
      </c>
      <c r="H881" s="72">
        <f>D881/D879*100</f>
        <v>33.314558687985055</v>
      </c>
      <c r="I881" s="72">
        <f>E881/E879*100</f>
        <v>8.6228868992249303</v>
      </c>
      <c r="J881" s="8">
        <v>0</v>
      </c>
      <c r="K881" s="8">
        <f t="shared" si="246"/>
        <v>104.46734876624566</v>
      </c>
      <c r="L881" s="8">
        <f t="shared" si="246"/>
        <v>42.383010610253997</v>
      </c>
    </row>
    <row r="882" spans="1:12" s="1" customFormat="1" ht="56.25" x14ac:dyDescent="0.2">
      <c r="A882" s="3" t="s">
        <v>136</v>
      </c>
      <c r="B882" s="7"/>
      <c r="C882" s="7"/>
      <c r="D882" s="7"/>
      <c r="E882" s="7"/>
      <c r="F882" s="7"/>
      <c r="G882" s="7"/>
    </row>
    <row r="883" spans="1:12" s="1" customFormat="1" x14ac:dyDescent="0.2">
      <c r="A883" s="6" t="s">
        <v>6</v>
      </c>
      <c r="B883" s="7">
        <v>4152.2110000000002</v>
      </c>
      <c r="C883" s="7">
        <v>8531.098</v>
      </c>
      <c r="D883" s="7">
        <v>3646.3090000000002</v>
      </c>
      <c r="E883" s="7">
        <v>12177.406999999999</v>
      </c>
      <c r="F883" s="7">
        <v>5236.1890000000003</v>
      </c>
      <c r="G883" s="7">
        <v>15502.355</v>
      </c>
      <c r="H883" s="72">
        <f>H884+H885</f>
        <v>100</v>
      </c>
      <c r="I883" s="72">
        <f>I884+I885</f>
        <v>100</v>
      </c>
      <c r="J883" s="8">
        <f t="shared" ref="J883:J888" si="247">D883/B883*100</f>
        <v>87.816081600862773</v>
      </c>
      <c r="K883" s="8">
        <f t="shared" ref="K883:L888" si="248">D883/F883*100</f>
        <v>69.636695696049173</v>
      </c>
      <c r="L883" s="8">
        <f t="shared" si="248"/>
        <v>78.551981295745065</v>
      </c>
    </row>
    <row r="884" spans="1:12" s="1" customFormat="1" x14ac:dyDescent="0.2">
      <c r="A884" s="9" t="s">
        <v>7</v>
      </c>
      <c r="B884" s="7">
        <v>1707.3340000000001</v>
      </c>
      <c r="C884" s="7">
        <v>3603.0010000000002</v>
      </c>
      <c r="D884" s="7">
        <v>953.33399999999995</v>
      </c>
      <c r="E884" s="7">
        <v>4556.3339999999998</v>
      </c>
      <c r="F884" s="7">
        <v>2308.6669999999999</v>
      </c>
      <c r="G884" s="7">
        <v>6826.0010000000002</v>
      </c>
      <c r="H884" s="72">
        <f>D884/D883*100</f>
        <v>26.145178590185303</v>
      </c>
      <c r="I884" s="72">
        <f>E884/E883*100</f>
        <v>37.416290676660473</v>
      </c>
      <c r="J884" s="8">
        <f t="shared" si="247"/>
        <v>55.837580695985665</v>
      </c>
      <c r="K884" s="8">
        <f t="shared" si="248"/>
        <v>41.293698918033648</v>
      </c>
      <c r="L884" s="8">
        <f t="shared" si="248"/>
        <v>66.749682574028341</v>
      </c>
    </row>
    <row r="885" spans="1:12" s="1" customFormat="1" x14ac:dyDescent="0.2">
      <c r="A885" s="9" t="s">
        <v>8</v>
      </c>
      <c r="B885" s="7">
        <v>2444.877</v>
      </c>
      <c r="C885" s="7">
        <v>4928.098</v>
      </c>
      <c r="D885" s="7">
        <v>2692.9749999999999</v>
      </c>
      <c r="E885" s="7">
        <v>7621.0730000000003</v>
      </c>
      <c r="F885" s="7">
        <v>2927.5219999999999</v>
      </c>
      <c r="G885" s="7">
        <v>8676.3539999999994</v>
      </c>
      <c r="H885" s="72">
        <f>D885/D883*100</f>
        <v>73.85482140981469</v>
      </c>
      <c r="I885" s="72">
        <f>E885/E883*100</f>
        <v>62.583709323339534</v>
      </c>
      <c r="J885" s="8">
        <f t="shared" si="247"/>
        <v>110.14766796039228</v>
      </c>
      <c r="K885" s="8">
        <f t="shared" si="248"/>
        <v>91.988207091184975</v>
      </c>
      <c r="L885" s="8">
        <f t="shared" si="248"/>
        <v>87.837275888005507</v>
      </c>
    </row>
    <row r="886" spans="1:12" s="1" customFormat="1" x14ac:dyDescent="0.2">
      <c r="A886" s="6" t="s">
        <v>9</v>
      </c>
      <c r="B886" s="7">
        <v>4152.2110000000002</v>
      </c>
      <c r="C886" s="7">
        <v>8531.098</v>
      </c>
      <c r="D886" s="7">
        <v>3646.3090000000002</v>
      </c>
      <c r="E886" s="7">
        <v>12177.406999999999</v>
      </c>
      <c r="F886" s="7">
        <v>5236.1890000000003</v>
      </c>
      <c r="G886" s="7">
        <v>15502.355</v>
      </c>
      <c r="H886" s="72">
        <f>H887+H888</f>
        <v>99.999972575006666</v>
      </c>
      <c r="I886" s="72">
        <f>I887+I888</f>
        <v>100</v>
      </c>
      <c r="J886" s="8">
        <f t="shared" si="247"/>
        <v>87.816081600862773</v>
      </c>
      <c r="K886" s="8">
        <f t="shared" si="248"/>
        <v>69.636695696049173</v>
      </c>
      <c r="L886" s="8">
        <f t="shared" si="248"/>
        <v>78.551981295745065</v>
      </c>
    </row>
    <row r="887" spans="1:12" s="1" customFormat="1" x14ac:dyDescent="0.2">
      <c r="A887" s="9" t="s">
        <v>10</v>
      </c>
      <c r="B887" s="7">
        <v>758.49599999999998</v>
      </c>
      <c r="C887" s="7">
        <v>1776.095</v>
      </c>
      <c r="D887" s="7">
        <v>795.303</v>
      </c>
      <c r="E887" s="7">
        <v>2571.3980000000001</v>
      </c>
      <c r="F887" s="7">
        <v>1297.1590000000001</v>
      </c>
      <c r="G887" s="7">
        <v>3218.7060000000001</v>
      </c>
      <c r="H887" s="72">
        <f>D887/D886*100</f>
        <v>21.811179469430591</v>
      </c>
      <c r="I887" s="72">
        <f>E887/E886*100</f>
        <v>21.116137450279854</v>
      </c>
      <c r="J887" s="8">
        <f t="shared" si="247"/>
        <v>104.85262941399822</v>
      </c>
      <c r="K887" s="8">
        <f t="shared" si="248"/>
        <v>61.311142273229414</v>
      </c>
      <c r="L887" s="8">
        <f t="shared" si="248"/>
        <v>79.889185281290068</v>
      </c>
    </row>
    <row r="888" spans="1:12" s="1" customFormat="1" x14ac:dyDescent="0.2">
      <c r="A888" s="9" t="s">
        <v>11</v>
      </c>
      <c r="B888" s="7">
        <v>3393.7150000000001</v>
      </c>
      <c r="C888" s="7">
        <v>6755.0039999999999</v>
      </c>
      <c r="D888" s="7">
        <v>2851.0050000000001</v>
      </c>
      <c r="E888" s="7">
        <v>9606.009</v>
      </c>
      <c r="F888" s="7">
        <v>3939.03</v>
      </c>
      <c r="G888" s="7">
        <v>12283.648999999999</v>
      </c>
      <c r="H888" s="72">
        <f>D888/D886*100</f>
        <v>78.188793105576067</v>
      </c>
      <c r="I888" s="72">
        <f>E888/E886*100</f>
        <v>78.883862549720149</v>
      </c>
      <c r="J888" s="8">
        <f t="shared" si="247"/>
        <v>84.008380196922843</v>
      </c>
      <c r="K888" s="8">
        <f t="shared" si="248"/>
        <v>72.37835203082993</v>
      </c>
      <c r="L888" s="8">
        <f t="shared" si="248"/>
        <v>78.201591400079892</v>
      </c>
    </row>
    <row r="889" spans="1:12" s="1" customFormat="1" x14ac:dyDescent="0.2">
      <c r="A889" s="3" t="s">
        <v>137</v>
      </c>
      <c r="B889" s="7"/>
      <c r="C889" s="7"/>
      <c r="D889" s="7"/>
      <c r="E889" s="7"/>
      <c r="F889" s="7"/>
      <c r="G889" s="7"/>
    </row>
    <row r="890" spans="1:12" s="1" customFormat="1" x14ac:dyDescent="0.2">
      <c r="A890" s="6" t="s">
        <v>6</v>
      </c>
      <c r="B890" s="7">
        <v>13040.441000000001</v>
      </c>
      <c r="C890" s="7">
        <v>23528.374</v>
      </c>
      <c r="D890" s="7">
        <v>14353.115</v>
      </c>
      <c r="E890" s="7">
        <v>37881.489000000001</v>
      </c>
      <c r="F890" s="7">
        <v>14823.646000000001</v>
      </c>
      <c r="G890" s="7">
        <v>42147.048999999999</v>
      </c>
      <c r="H890" s="72">
        <f>H891+H892</f>
        <v>100</v>
      </c>
      <c r="I890" s="72">
        <f>I891+I892</f>
        <v>100</v>
      </c>
      <c r="J890" s="8">
        <f t="shared" ref="J890:J895" si="249">D890/B890*100</f>
        <v>110.0661779766497</v>
      </c>
      <c r="K890" s="8">
        <f t="shared" ref="K890:L895" si="250">D890/F890*100</f>
        <v>96.825807901780706</v>
      </c>
      <c r="L890" s="8">
        <f t="shared" si="250"/>
        <v>89.879338883251364</v>
      </c>
    </row>
    <row r="891" spans="1:12" s="1" customFormat="1" x14ac:dyDescent="0.2">
      <c r="A891" s="9" t="s">
        <v>7</v>
      </c>
      <c r="B891" s="7">
        <v>1798.0820000000001</v>
      </c>
      <c r="C891" s="7">
        <v>3236.165</v>
      </c>
      <c r="D891" s="7">
        <v>1766.0820000000001</v>
      </c>
      <c r="E891" s="7">
        <v>5002.2470000000003</v>
      </c>
      <c r="F891" s="7">
        <v>1547.0820000000001</v>
      </c>
      <c r="G891" s="7">
        <v>4607.2470000000003</v>
      </c>
      <c r="H891" s="72">
        <f>D891/D890*100</f>
        <v>12.304520656317463</v>
      </c>
      <c r="I891" s="72">
        <f>E891/E890*100</f>
        <v>13.204990437413905</v>
      </c>
      <c r="J891" s="8">
        <f t="shared" si="249"/>
        <v>98.220325880577192</v>
      </c>
      <c r="K891" s="8">
        <f t="shared" si="250"/>
        <v>114.15568147001905</v>
      </c>
      <c r="L891" s="8">
        <f t="shared" si="250"/>
        <v>108.57344961101501</v>
      </c>
    </row>
    <row r="892" spans="1:12" s="1" customFormat="1" x14ac:dyDescent="0.2">
      <c r="A892" s="9" t="s">
        <v>8</v>
      </c>
      <c r="B892" s="7">
        <v>11242.358</v>
      </c>
      <c r="C892" s="7">
        <v>20292.208999999999</v>
      </c>
      <c r="D892" s="7">
        <v>12587.032999999999</v>
      </c>
      <c r="E892" s="7">
        <v>32879.241999999998</v>
      </c>
      <c r="F892" s="7">
        <v>13276.564</v>
      </c>
      <c r="G892" s="7">
        <v>37539.802000000003</v>
      </c>
      <c r="H892" s="72">
        <f>D892/D890*100</f>
        <v>87.695479343682536</v>
      </c>
      <c r="I892" s="72">
        <f>E892/E890*100</f>
        <v>86.795009562586088</v>
      </c>
      <c r="J892" s="8">
        <f t="shared" si="249"/>
        <v>111.96079149943455</v>
      </c>
      <c r="K892" s="8">
        <f t="shared" si="250"/>
        <v>94.806404729416428</v>
      </c>
      <c r="L892" s="8">
        <f t="shared" si="250"/>
        <v>87.585017097319778</v>
      </c>
    </row>
    <row r="893" spans="1:12" s="1" customFormat="1" x14ac:dyDescent="0.2">
      <c r="A893" s="6" t="s">
        <v>9</v>
      </c>
      <c r="B893" s="7">
        <v>13040.441000000001</v>
      </c>
      <c r="C893" s="7">
        <v>23528.374</v>
      </c>
      <c r="D893" s="7">
        <v>14353.115</v>
      </c>
      <c r="E893" s="7">
        <v>37881.489000000001</v>
      </c>
      <c r="F893" s="7">
        <v>14823.646000000001</v>
      </c>
      <c r="G893" s="7">
        <v>42147.048999999999</v>
      </c>
      <c r="H893" s="72">
        <f>H894+H895</f>
        <v>100</v>
      </c>
      <c r="I893" s="72">
        <f>I894+I895</f>
        <v>100</v>
      </c>
      <c r="J893" s="8">
        <f t="shared" si="249"/>
        <v>110.0661779766497</v>
      </c>
      <c r="K893" s="8">
        <f t="shared" si="250"/>
        <v>96.825807901780706</v>
      </c>
      <c r="L893" s="8">
        <f t="shared" si="250"/>
        <v>89.879338883251364</v>
      </c>
    </row>
    <row r="894" spans="1:12" s="1" customFormat="1" x14ac:dyDescent="0.2">
      <c r="A894" s="9" t="s">
        <v>10</v>
      </c>
      <c r="B894" s="7">
        <v>1506.0139999999999</v>
      </c>
      <c r="C894" s="7">
        <v>2693.877</v>
      </c>
      <c r="D894" s="7">
        <v>1489.462</v>
      </c>
      <c r="E894" s="7">
        <v>4183.3389999999999</v>
      </c>
      <c r="F894" s="7">
        <v>1469.1489999999999</v>
      </c>
      <c r="G894" s="7">
        <v>3477.51</v>
      </c>
      <c r="H894" s="72">
        <f>D894/D893*100</f>
        <v>10.377273504740957</v>
      </c>
      <c r="I894" s="72">
        <f>E894/E893*100</f>
        <v>11.04322747186627</v>
      </c>
      <c r="J894" s="8">
        <f t="shared" si="249"/>
        <v>98.900939831900629</v>
      </c>
      <c r="K894" s="8">
        <f t="shared" si="250"/>
        <v>101.3826371593351</v>
      </c>
      <c r="L894" s="8">
        <f t="shared" si="250"/>
        <v>120.29696535739652</v>
      </c>
    </row>
    <row r="895" spans="1:12" s="1" customFormat="1" x14ac:dyDescent="0.2">
      <c r="A895" s="9" t="s">
        <v>11</v>
      </c>
      <c r="B895" s="7">
        <v>11534.427</v>
      </c>
      <c r="C895" s="7">
        <v>20834.496999999999</v>
      </c>
      <c r="D895" s="7">
        <v>12863.653</v>
      </c>
      <c r="E895" s="7">
        <v>33698.15</v>
      </c>
      <c r="F895" s="7">
        <v>13354.498</v>
      </c>
      <c r="G895" s="7">
        <v>38669.538999999997</v>
      </c>
      <c r="H895" s="72">
        <f>D895/D893*100</f>
        <v>89.622726495259045</v>
      </c>
      <c r="I895" s="72">
        <f>E895/E893*100</f>
        <v>88.956772528133726</v>
      </c>
      <c r="J895" s="8">
        <f t="shared" si="249"/>
        <v>111.52398814436123</v>
      </c>
      <c r="K895" s="8">
        <f t="shared" si="250"/>
        <v>96.324496809988673</v>
      </c>
      <c r="L895" s="8">
        <f t="shared" si="250"/>
        <v>87.143914490421011</v>
      </c>
    </row>
    <row r="896" spans="1:12" s="1" customFormat="1" ht="22.5" x14ac:dyDescent="0.2">
      <c r="A896" s="3" t="s">
        <v>138</v>
      </c>
      <c r="B896" s="7"/>
      <c r="C896" s="7"/>
      <c r="D896" s="7"/>
      <c r="E896" s="7"/>
      <c r="F896" s="7"/>
      <c r="G896" s="7"/>
    </row>
    <row r="897" spans="1:12" s="1" customFormat="1" x14ac:dyDescent="0.2">
      <c r="A897" s="6" t="s">
        <v>6</v>
      </c>
      <c r="B897" s="7">
        <v>240.42099999999999</v>
      </c>
      <c r="C897" s="7">
        <v>400.44799999999998</v>
      </c>
      <c r="D897" s="7">
        <v>377.149</v>
      </c>
      <c r="E897" s="7">
        <v>777.59699999999998</v>
      </c>
      <c r="F897" s="7">
        <v>994.51300000000003</v>
      </c>
      <c r="G897" s="7">
        <v>2244.2109999999998</v>
      </c>
      <c r="H897" s="72">
        <f>H898+H899</f>
        <v>100</v>
      </c>
      <c r="I897" s="72">
        <f>I898+I899</f>
        <v>100.00000000000001</v>
      </c>
      <c r="J897" s="8">
        <f t="shared" ref="J897:J902" si="251">D897/B897*100</f>
        <v>156.87024012045538</v>
      </c>
      <c r="K897" s="8">
        <f t="shared" ref="K897:L902" si="252">D897/F897*100</f>
        <v>37.922983409970506</v>
      </c>
      <c r="L897" s="8">
        <f t="shared" si="252"/>
        <v>34.649014731680758</v>
      </c>
    </row>
    <row r="898" spans="1:12" s="1" customFormat="1" x14ac:dyDescent="0.2">
      <c r="A898" s="9" t="s">
        <v>7</v>
      </c>
      <c r="B898" s="7">
        <v>0</v>
      </c>
      <c r="C898" s="7">
        <v>0.3</v>
      </c>
      <c r="D898" s="7">
        <v>0</v>
      </c>
      <c r="E898" s="7">
        <v>0.3</v>
      </c>
      <c r="F898" s="7">
        <v>0.3</v>
      </c>
      <c r="G898" s="7">
        <v>0.9</v>
      </c>
      <c r="H898" s="72">
        <f>D898/D897*100</f>
        <v>0</v>
      </c>
      <c r="I898" s="72">
        <f>E898/E897*100</f>
        <v>3.8580395757699677E-2</v>
      </c>
      <c r="J898" s="8">
        <v>0</v>
      </c>
      <c r="K898" s="8">
        <f t="shared" si="252"/>
        <v>0</v>
      </c>
      <c r="L898" s="8">
        <f t="shared" si="252"/>
        <v>33.333333333333329</v>
      </c>
    </row>
    <row r="899" spans="1:12" s="1" customFormat="1" x14ac:dyDescent="0.2">
      <c r="A899" s="9" t="s">
        <v>8</v>
      </c>
      <c r="B899" s="7">
        <v>240.42099999999999</v>
      </c>
      <c r="C899" s="7">
        <v>400.14800000000002</v>
      </c>
      <c r="D899" s="7">
        <v>377.149</v>
      </c>
      <c r="E899" s="7">
        <v>777.29700000000003</v>
      </c>
      <c r="F899" s="7">
        <v>994.21299999999997</v>
      </c>
      <c r="G899" s="7">
        <v>2243.3110000000001</v>
      </c>
      <c r="H899" s="72">
        <f>D899/D897*100</f>
        <v>100</v>
      </c>
      <c r="I899" s="72">
        <f>E899/E897*100</f>
        <v>99.961419604242309</v>
      </c>
      <c r="J899" s="8">
        <f t="shared" si="251"/>
        <v>156.87024012045538</v>
      </c>
      <c r="K899" s="8">
        <f t="shared" si="252"/>
        <v>37.934426526307746</v>
      </c>
      <c r="L899" s="8">
        <f t="shared" si="252"/>
        <v>34.649542573455037</v>
      </c>
    </row>
    <row r="900" spans="1:12" s="1" customFormat="1" x14ac:dyDescent="0.2">
      <c r="A900" s="6" t="s">
        <v>9</v>
      </c>
      <c r="B900" s="7">
        <v>240.42099999999999</v>
      </c>
      <c r="C900" s="7">
        <v>400.44799999999998</v>
      </c>
      <c r="D900" s="7">
        <v>377.149</v>
      </c>
      <c r="E900" s="7">
        <v>777.59699999999998</v>
      </c>
      <c r="F900" s="7">
        <v>994.51300000000003</v>
      </c>
      <c r="G900" s="7">
        <v>2244.2109999999998</v>
      </c>
      <c r="H900" s="72">
        <f>H901+H902</f>
        <v>100</v>
      </c>
      <c r="I900" s="72">
        <f>I901+I902</f>
        <v>100.00000000000001</v>
      </c>
      <c r="J900" s="8">
        <f t="shared" si="251"/>
        <v>156.87024012045538</v>
      </c>
      <c r="K900" s="8">
        <f t="shared" si="252"/>
        <v>37.922983409970506</v>
      </c>
      <c r="L900" s="8">
        <f t="shared" si="252"/>
        <v>34.649014731680758</v>
      </c>
    </row>
    <row r="901" spans="1:12" s="1" customFormat="1" x14ac:dyDescent="0.2">
      <c r="A901" s="9" t="s">
        <v>10</v>
      </c>
      <c r="B901" s="7">
        <v>5.0000000000000001E-3</v>
      </c>
      <c r="C901" s="7">
        <v>1.9E-2</v>
      </c>
      <c r="D901" s="7">
        <v>3.2000000000000001E-2</v>
      </c>
      <c r="E901" s="7">
        <v>5.0999999999999997E-2</v>
      </c>
      <c r="F901" s="7">
        <v>0</v>
      </c>
      <c r="G901" s="7">
        <v>7.0000000000000001E-3</v>
      </c>
      <c r="H901" s="72">
        <f>D901/D900*100</f>
        <v>8.4847102869157805E-3</v>
      </c>
      <c r="I901" s="72">
        <f>E901/E900*100</f>
        <v>6.5586672788089462E-3</v>
      </c>
      <c r="J901" s="8"/>
      <c r="K901" s="8">
        <v>0</v>
      </c>
      <c r="L901" s="8"/>
    </row>
    <row r="902" spans="1:12" s="1" customFormat="1" x14ac:dyDescent="0.2">
      <c r="A902" s="9" t="s">
        <v>11</v>
      </c>
      <c r="B902" s="7">
        <v>240.416</v>
      </c>
      <c r="C902" s="7">
        <v>400.42899999999997</v>
      </c>
      <c r="D902" s="7">
        <v>377.11700000000002</v>
      </c>
      <c r="E902" s="7">
        <v>777.54600000000005</v>
      </c>
      <c r="F902" s="7">
        <v>994.51300000000003</v>
      </c>
      <c r="G902" s="7">
        <v>2244.2040000000002</v>
      </c>
      <c r="H902" s="72">
        <f>D902/D900*100</f>
        <v>99.991515289713078</v>
      </c>
      <c r="I902" s="72">
        <f>E902/E900*100</f>
        <v>99.993441332721204</v>
      </c>
      <c r="J902" s="8">
        <f t="shared" si="251"/>
        <v>156.86019233328898</v>
      </c>
      <c r="K902" s="8">
        <f t="shared" si="252"/>
        <v>37.919765754696016</v>
      </c>
      <c r="L902" s="8">
        <f t="shared" si="252"/>
        <v>34.646850286337603</v>
      </c>
    </row>
    <row r="903" spans="1:12" s="1" customFormat="1" x14ac:dyDescent="0.2">
      <c r="A903" s="3" t="s">
        <v>139</v>
      </c>
      <c r="B903" s="7"/>
      <c r="C903" s="7"/>
      <c r="D903" s="7"/>
      <c r="E903" s="7"/>
      <c r="F903" s="7"/>
      <c r="G903" s="7"/>
    </row>
    <row r="904" spans="1:12" s="1" customFormat="1" x14ac:dyDescent="0.2">
      <c r="A904" s="6" t="s">
        <v>6</v>
      </c>
      <c r="B904" s="7">
        <v>6167.5690000000004</v>
      </c>
      <c r="C904" s="7">
        <v>11776.17</v>
      </c>
      <c r="D904" s="7">
        <v>6374.0519999999997</v>
      </c>
      <c r="E904" s="7">
        <v>18150.222000000002</v>
      </c>
      <c r="F904" s="7">
        <v>7032.308</v>
      </c>
      <c r="G904" s="7">
        <v>22130.678</v>
      </c>
      <c r="H904" s="72">
        <f>H905+H906</f>
        <v>100.00000000000001</v>
      </c>
      <c r="I904" s="72">
        <f>I905+I906</f>
        <v>100</v>
      </c>
      <c r="J904" s="8">
        <f t="shared" ref="J904:J909" si="253">D904/B904*100</f>
        <v>103.34788309624099</v>
      </c>
      <c r="K904" s="8">
        <f t="shared" ref="K904:L909" si="254">D904/F904*100</f>
        <v>90.639545366898034</v>
      </c>
      <c r="L904" s="8">
        <f t="shared" si="254"/>
        <v>82.01385425245445</v>
      </c>
    </row>
    <row r="905" spans="1:12" s="1" customFormat="1" x14ac:dyDescent="0.2">
      <c r="A905" s="9" t="s">
        <v>7</v>
      </c>
      <c r="B905" s="7">
        <v>534.91600000000005</v>
      </c>
      <c r="C905" s="7">
        <v>1057.8330000000001</v>
      </c>
      <c r="D905" s="7">
        <v>533.91600000000005</v>
      </c>
      <c r="E905" s="7">
        <v>1591.749</v>
      </c>
      <c r="F905" s="7">
        <v>523.91600000000005</v>
      </c>
      <c r="G905" s="7">
        <v>1552.749</v>
      </c>
      <c r="H905" s="72">
        <f>D905/D904*100</f>
        <v>8.3763985609154137</v>
      </c>
      <c r="I905" s="72">
        <f>E905/E904*100</f>
        <v>8.7698596744436497</v>
      </c>
      <c r="J905" s="8">
        <f t="shared" si="253"/>
        <v>99.813054759999702</v>
      </c>
      <c r="K905" s="8">
        <f t="shared" si="254"/>
        <v>101.90870292184245</v>
      </c>
      <c r="L905" s="8">
        <f t="shared" si="254"/>
        <v>102.51167445607759</v>
      </c>
    </row>
    <row r="906" spans="1:12" s="1" customFormat="1" x14ac:dyDescent="0.2">
      <c r="A906" s="9" t="s">
        <v>8</v>
      </c>
      <c r="B906" s="7">
        <v>5632.6530000000002</v>
      </c>
      <c r="C906" s="7">
        <v>10718.337</v>
      </c>
      <c r="D906" s="7">
        <v>5840.1360000000004</v>
      </c>
      <c r="E906" s="7">
        <v>16558.473000000002</v>
      </c>
      <c r="F906" s="7">
        <v>6508.3919999999998</v>
      </c>
      <c r="G906" s="7">
        <v>20577.929</v>
      </c>
      <c r="H906" s="72">
        <f>D906/D904*100</f>
        <v>91.623601439084595</v>
      </c>
      <c r="I906" s="72">
        <f>E906/E904*100</f>
        <v>91.230140325556349</v>
      </c>
      <c r="J906" s="8">
        <f t="shared" si="253"/>
        <v>103.68357504003886</v>
      </c>
      <c r="K906" s="8">
        <f t="shared" si="254"/>
        <v>89.732394729758141</v>
      </c>
      <c r="L906" s="8">
        <f t="shared" si="254"/>
        <v>80.467150022725804</v>
      </c>
    </row>
    <row r="907" spans="1:12" s="1" customFormat="1" x14ac:dyDescent="0.2">
      <c r="A907" s="6" t="s">
        <v>9</v>
      </c>
      <c r="B907" s="7">
        <v>6167.5690000000004</v>
      </c>
      <c r="C907" s="7">
        <v>11776.17</v>
      </c>
      <c r="D907" s="7">
        <v>6374.0519999999997</v>
      </c>
      <c r="E907" s="7">
        <v>18150.222000000002</v>
      </c>
      <c r="F907" s="7">
        <v>7032.308</v>
      </c>
      <c r="G907" s="7">
        <v>22130.678</v>
      </c>
      <c r="H907" s="72">
        <f>H908+H909</f>
        <v>100</v>
      </c>
      <c r="I907" s="72">
        <f>I908+I909</f>
        <v>100</v>
      </c>
      <c r="J907" s="8">
        <f t="shared" si="253"/>
        <v>103.34788309624099</v>
      </c>
      <c r="K907" s="8">
        <f t="shared" si="254"/>
        <v>90.639545366898034</v>
      </c>
      <c r="L907" s="8">
        <f t="shared" si="254"/>
        <v>82.01385425245445</v>
      </c>
    </row>
    <row r="908" spans="1:12" s="1" customFormat="1" x14ac:dyDescent="0.2">
      <c r="A908" s="9" t="s">
        <v>10</v>
      </c>
      <c r="B908" s="7">
        <v>207.696</v>
      </c>
      <c r="C908" s="7">
        <v>389.66899999999998</v>
      </c>
      <c r="D908" s="7">
        <v>396.02</v>
      </c>
      <c r="E908" s="7">
        <v>785.68899999999996</v>
      </c>
      <c r="F908" s="7">
        <v>182.369</v>
      </c>
      <c r="G908" s="7">
        <v>504.78500000000003</v>
      </c>
      <c r="H908" s="72">
        <f>D908/D907*100</f>
        <v>6.2130023413677824</v>
      </c>
      <c r="I908" s="72">
        <f>E908/E907*100</f>
        <v>4.3288120663207312</v>
      </c>
      <c r="J908" s="8">
        <f t="shared" si="253"/>
        <v>190.6729065557353</v>
      </c>
      <c r="K908" s="8">
        <f t="shared" si="254"/>
        <v>217.15313457879355</v>
      </c>
      <c r="L908" s="8">
        <f t="shared" si="254"/>
        <v>155.64824628307099</v>
      </c>
    </row>
    <row r="909" spans="1:12" s="1" customFormat="1" x14ac:dyDescent="0.2">
      <c r="A909" s="9" t="s">
        <v>11</v>
      </c>
      <c r="B909" s="7">
        <v>5959.8739999999998</v>
      </c>
      <c r="C909" s="7">
        <v>11386.501</v>
      </c>
      <c r="D909" s="7">
        <v>5978.0320000000002</v>
      </c>
      <c r="E909" s="7">
        <v>17364.532999999999</v>
      </c>
      <c r="F909" s="7">
        <v>6849.94</v>
      </c>
      <c r="G909" s="7">
        <v>21625.893</v>
      </c>
      <c r="H909" s="72">
        <f>D909/D907*100</f>
        <v>93.786997658632217</v>
      </c>
      <c r="I909" s="72">
        <f>E909/E907*100</f>
        <v>95.671187933679263</v>
      </c>
      <c r="J909" s="8">
        <f t="shared" si="253"/>
        <v>100.30467087055868</v>
      </c>
      <c r="K909" s="8">
        <f t="shared" si="254"/>
        <v>87.271304566171395</v>
      </c>
      <c r="L909" s="8">
        <f t="shared" si="254"/>
        <v>80.295102727087382</v>
      </c>
    </row>
    <row r="910" spans="1:12" s="1" customFormat="1" ht="22.5" x14ac:dyDescent="0.2">
      <c r="A910" s="3" t="s">
        <v>140</v>
      </c>
      <c r="B910" s="7"/>
      <c r="C910" s="7"/>
      <c r="D910" s="7"/>
      <c r="E910" s="7"/>
      <c r="F910" s="7"/>
      <c r="G910" s="7"/>
    </row>
    <row r="911" spans="1:12" s="1" customFormat="1" x14ac:dyDescent="0.2">
      <c r="A911" s="6" t="s">
        <v>6</v>
      </c>
      <c r="B911" s="7">
        <v>2060.1950000000002</v>
      </c>
      <c r="C911" s="7">
        <v>3451.826</v>
      </c>
      <c r="D911" s="7">
        <v>2005.4290000000001</v>
      </c>
      <c r="E911" s="7">
        <v>5457.2550000000001</v>
      </c>
      <c r="F911" s="7">
        <v>2230.3960000000002</v>
      </c>
      <c r="G911" s="7">
        <v>7015.6440000000002</v>
      </c>
      <c r="H911" s="72">
        <f>H912+H913</f>
        <v>100.00004986464241</v>
      </c>
      <c r="I911" s="72">
        <f>I912+I913</f>
        <v>100.00001832423077</v>
      </c>
      <c r="J911" s="8">
        <f t="shared" ref="J911:J916" si="255">D911/B911*100</f>
        <v>97.341707945121698</v>
      </c>
      <c r="K911" s="8">
        <f t="shared" ref="K911:L916" si="256">D911/F911*100</f>
        <v>89.913584852196649</v>
      </c>
      <c r="L911" s="8">
        <f t="shared" si="256"/>
        <v>77.786943009080844</v>
      </c>
    </row>
    <row r="912" spans="1:12" s="1" customFormat="1" x14ac:dyDescent="0.2">
      <c r="A912" s="9" t="s">
        <v>7</v>
      </c>
      <c r="B912" s="7">
        <v>85.667000000000002</v>
      </c>
      <c r="C912" s="7">
        <v>159</v>
      </c>
      <c r="D912" s="7">
        <v>80.667000000000002</v>
      </c>
      <c r="E912" s="7">
        <v>239.667</v>
      </c>
      <c r="F912" s="7">
        <v>75.332999999999998</v>
      </c>
      <c r="G912" s="7">
        <v>223</v>
      </c>
      <c r="H912" s="72">
        <f>D912/D911*100</f>
        <v>4.0224311107498698</v>
      </c>
      <c r="I912" s="72">
        <f>E912/E911*100</f>
        <v>4.3917134163604228</v>
      </c>
      <c r="J912" s="8">
        <f t="shared" si="255"/>
        <v>94.163446834837217</v>
      </c>
      <c r="K912" s="8">
        <f t="shared" si="256"/>
        <v>107.08056230337304</v>
      </c>
      <c r="L912" s="8">
        <f t="shared" si="256"/>
        <v>107.47399103139013</v>
      </c>
    </row>
    <row r="913" spans="1:12" s="1" customFormat="1" x14ac:dyDescent="0.2">
      <c r="A913" s="9" t="s">
        <v>8</v>
      </c>
      <c r="B913" s="7">
        <v>1974.529</v>
      </c>
      <c r="C913" s="7">
        <v>3292.826</v>
      </c>
      <c r="D913" s="7">
        <v>1924.7629999999999</v>
      </c>
      <c r="E913" s="7">
        <v>5217.5889999999999</v>
      </c>
      <c r="F913" s="7">
        <v>2155.0630000000001</v>
      </c>
      <c r="G913" s="7">
        <v>6792.6440000000002</v>
      </c>
      <c r="H913" s="72">
        <f>D913/D911*100</f>
        <v>95.977618753892543</v>
      </c>
      <c r="I913" s="72">
        <f>E913/E911*100</f>
        <v>95.608304907870348</v>
      </c>
      <c r="J913" s="8">
        <f t="shared" si="255"/>
        <v>97.479601464450511</v>
      </c>
      <c r="K913" s="8">
        <f t="shared" si="256"/>
        <v>89.313537469670251</v>
      </c>
      <c r="L913" s="8">
        <f t="shared" si="256"/>
        <v>76.812342881505344</v>
      </c>
    </row>
    <row r="914" spans="1:12" s="1" customFormat="1" x14ac:dyDescent="0.2">
      <c r="A914" s="6" t="s">
        <v>9</v>
      </c>
      <c r="B914" s="7">
        <v>2060.1950000000002</v>
      </c>
      <c r="C914" s="7">
        <v>3451.826</v>
      </c>
      <c r="D914" s="7">
        <v>2005.4290000000001</v>
      </c>
      <c r="E914" s="7">
        <v>5457.2550000000001</v>
      </c>
      <c r="F914" s="7">
        <v>2230.3960000000002</v>
      </c>
      <c r="G914" s="7">
        <v>7015.6440000000002</v>
      </c>
      <c r="H914" s="72">
        <f>H915+H916</f>
        <v>100.00004986464243</v>
      </c>
      <c r="I914" s="72">
        <f>I915+I916</f>
        <v>100</v>
      </c>
      <c r="J914" s="8">
        <f t="shared" si="255"/>
        <v>97.341707945121698</v>
      </c>
      <c r="K914" s="8">
        <f t="shared" si="256"/>
        <v>89.913584852196649</v>
      </c>
      <c r="L914" s="8">
        <f t="shared" si="256"/>
        <v>77.786943009080844</v>
      </c>
    </row>
    <row r="915" spans="1:12" s="1" customFormat="1" x14ac:dyDescent="0.2">
      <c r="A915" s="9" t="s">
        <v>10</v>
      </c>
      <c r="B915" s="7">
        <v>24.914999999999999</v>
      </c>
      <c r="C915" s="7">
        <v>56.39</v>
      </c>
      <c r="D915" s="7">
        <v>207.95400000000001</v>
      </c>
      <c r="E915" s="7">
        <v>264.34399999999999</v>
      </c>
      <c r="F915" s="7">
        <v>38.057000000000002</v>
      </c>
      <c r="G915" s="7">
        <v>140</v>
      </c>
      <c r="H915" s="72">
        <f>D915/D914*100</f>
        <v>10.369551851499105</v>
      </c>
      <c r="I915" s="72">
        <f>E915/E914*100</f>
        <v>4.8439004591136019</v>
      </c>
      <c r="J915" s="8"/>
      <c r="K915" s="8"/>
      <c r="L915" s="8">
        <f t="shared" si="256"/>
        <v>188.81714285714287</v>
      </c>
    </row>
    <row r="916" spans="1:12" s="1" customFormat="1" x14ac:dyDescent="0.2">
      <c r="A916" s="9" t="s">
        <v>11</v>
      </c>
      <c r="B916" s="7">
        <v>2035.28</v>
      </c>
      <c r="C916" s="7">
        <v>3395.4360000000001</v>
      </c>
      <c r="D916" s="7">
        <v>1797.4760000000001</v>
      </c>
      <c r="E916" s="7">
        <v>5192.9110000000001</v>
      </c>
      <c r="F916" s="7">
        <v>2192.34</v>
      </c>
      <c r="G916" s="7">
        <v>6875.6440000000002</v>
      </c>
      <c r="H916" s="72">
        <f>D916/D914*100</f>
        <v>89.630498013143324</v>
      </c>
      <c r="I916" s="72">
        <f>E916/E914*100</f>
        <v>95.156099540886402</v>
      </c>
      <c r="J916" s="8">
        <f t="shared" si="255"/>
        <v>88.315907393577305</v>
      </c>
      <c r="K916" s="8">
        <f t="shared" si="256"/>
        <v>81.988925075490116</v>
      </c>
      <c r="L916" s="8">
        <f t="shared" si="256"/>
        <v>75.526176166188947</v>
      </c>
    </row>
    <row r="917" spans="1:12" s="1" customFormat="1" ht="22.5" x14ac:dyDescent="0.2">
      <c r="A917" s="3" t="s">
        <v>141</v>
      </c>
      <c r="B917" s="7"/>
      <c r="C917" s="7"/>
      <c r="D917" s="7"/>
      <c r="E917" s="7"/>
      <c r="F917" s="7"/>
      <c r="G917" s="7"/>
    </row>
    <row r="918" spans="1:12" s="1" customFormat="1" x14ac:dyDescent="0.2">
      <c r="A918" s="6" t="s">
        <v>6</v>
      </c>
      <c r="B918" s="7">
        <v>618.84500000000003</v>
      </c>
      <c r="C918" s="7">
        <v>1212.0730000000001</v>
      </c>
      <c r="D918" s="7">
        <v>616.21699999999998</v>
      </c>
      <c r="E918" s="7">
        <v>1828.29</v>
      </c>
      <c r="F918" s="7">
        <v>776.39599999999996</v>
      </c>
      <c r="G918" s="7">
        <v>2283.6460000000002</v>
      </c>
      <c r="H918" s="72">
        <f>H919+H920</f>
        <v>100</v>
      </c>
      <c r="I918" s="72">
        <f>I919+I920</f>
        <v>100.00000000000001</v>
      </c>
      <c r="J918" s="8">
        <f t="shared" ref="J918:J923" si="257">D918/B918*100</f>
        <v>99.575337927914092</v>
      </c>
      <c r="K918" s="8">
        <f t="shared" ref="K918:L923" si="258">D918/F918*100</f>
        <v>79.368904528101638</v>
      </c>
      <c r="L918" s="8">
        <f t="shared" si="258"/>
        <v>80.060131911863735</v>
      </c>
    </row>
    <row r="919" spans="1:12" s="1" customFormat="1" x14ac:dyDescent="0.2">
      <c r="A919" s="9" t="s">
        <v>7</v>
      </c>
      <c r="B919" s="7">
        <v>1.333</v>
      </c>
      <c r="C919" s="7">
        <v>4.3330000000000002</v>
      </c>
      <c r="D919" s="7">
        <v>1.333</v>
      </c>
      <c r="E919" s="7">
        <v>5.6669999999999998</v>
      </c>
      <c r="F919" s="7">
        <v>3</v>
      </c>
      <c r="G919" s="7">
        <v>9</v>
      </c>
      <c r="H919" s="72">
        <f>D919/D918*100</f>
        <v>0.21631990029486367</v>
      </c>
      <c r="I919" s="72">
        <f>E919/E918*100</f>
        <v>0.30996176755328753</v>
      </c>
      <c r="J919" s="8">
        <f t="shared" si="257"/>
        <v>100</v>
      </c>
      <c r="K919" s="8">
        <f t="shared" si="258"/>
        <v>44.43333333333333</v>
      </c>
      <c r="L919" s="8">
        <f t="shared" si="258"/>
        <v>62.966666666666661</v>
      </c>
    </row>
    <row r="920" spans="1:12" s="1" customFormat="1" x14ac:dyDescent="0.2">
      <c r="A920" s="9" t="s">
        <v>8</v>
      </c>
      <c r="B920" s="7">
        <v>617.51199999999994</v>
      </c>
      <c r="C920" s="7">
        <v>1207.739</v>
      </c>
      <c r="D920" s="7">
        <v>614.88400000000001</v>
      </c>
      <c r="E920" s="7">
        <v>1822.623</v>
      </c>
      <c r="F920" s="7">
        <v>773.39599999999996</v>
      </c>
      <c r="G920" s="7">
        <v>2274.6460000000002</v>
      </c>
      <c r="H920" s="72">
        <f>D920/D918*100</f>
        <v>99.783680099705137</v>
      </c>
      <c r="I920" s="72">
        <f>E920/E918*100</f>
        <v>99.690038232446724</v>
      </c>
      <c r="J920" s="8">
        <f t="shared" si="257"/>
        <v>99.574421225822334</v>
      </c>
      <c r="K920" s="8">
        <f t="shared" si="258"/>
        <v>79.504419469456792</v>
      </c>
      <c r="L920" s="8">
        <f t="shared" si="258"/>
        <v>80.127764935730653</v>
      </c>
    </row>
    <row r="921" spans="1:12" s="1" customFormat="1" x14ac:dyDescent="0.2">
      <c r="A921" s="6" t="s">
        <v>9</v>
      </c>
      <c r="B921" s="7">
        <v>618.84500000000003</v>
      </c>
      <c r="C921" s="7">
        <v>1212.0730000000001</v>
      </c>
      <c r="D921" s="7">
        <v>616.21699999999998</v>
      </c>
      <c r="E921" s="7">
        <v>1828.29</v>
      </c>
      <c r="F921" s="7">
        <v>776.39599999999996</v>
      </c>
      <c r="G921" s="7">
        <v>2283.6460000000002</v>
      </c>
      <c r="H921" s="72">
        <f>H922+H923</f>
        <v>100</v>
      </c>
      <c r="I921" s="72">
        <f>I922+I923</f>
        <v>100</v>
      </c>
      <c r="J921" s="8">
        <f t="shared" si="257"/>
        <v>99.575337927914092</v>
      </c>
      <c r="K921" s="8">
        <f t="shared" si="258"/>
        <v>79.368904528101638</v>
      </c>
      <c r="L921" s="8">
        <f t="shared" si="258"/>
        <v>80.060131911863735</v>
      </c>
    </row>
    <row r="922" spans="1:12" s="1" customFormat="1" x14ac:dyDescent="0.2">
      <c r="A922" s="9" t="s">
        <v>10</v>
      </c>
      <c r="B922" s="7">
        <v>13.532</v>
      </c>
      <c r="C922" s="7">
        <v>16.100000000000001</v>
      </c>
      <c r="D922" s="7">
        <v>3.1389999999999998</v>
      </c>
      <c r="E922" s="7">
        <v>19.239000000000001</v>
      </c>
      <c r="F922" s="7">
        <v>40.939</v>
      </c>
      <c r="G922" s="7">
        <v>55.95</v>
      </c>
      <c r="H922" s="72">
        <f>D922/D921*100</f>
        <v>0.5093984748879048</v>
      </c>
      <c r="I922" s="72">
        <f>E922/E921*100</f>
        <v>1.0522947672415208</v>
      </c>
      <c r="J922" s="8">
        <f t="shared" si="257"/>
        <v>23.196866686373042</v>
      </c>
      <c r="K922" s="8">
        <f t="shared" si="258"/>
        <v>7.6675053127824313</v>
      </c>
      <c r="L922" s="8">
        <f t="shared" si="258"/>
        <v>34.386058981233241</v>
      </c>
    </row>
    <row r="923" spans="1:12" s="1" customFormat="1" x14ac:dyDescent="0.2">
      <c r="A923" s="9" t="s">
        <v>11</v>
      </c>
      <c r="B923" s="7">
        <v>605.31299999999999</v>
      </c>
      <c r="C923" s="7">
        <v>1195.973</v>
      </c>
      <c r="D923" s="7">
        <v>613.07799999999997</v>
      </c>
      <c r="E923" s="7">
        <v>1809.0509999999999</v>
      </c>
      <c r="F923" s="7">
        <v>735.45699999999999</v>
      </c>
      <c r="G923" s="7">
        <v>2227.6959999999999</v>
      </c>
      <c r="H923" s="72">
        <f>D923/D921*100</f>
        <v>99.490601525112098</v>
      </c>
      <c r="I923" s="72">
        <f>E923/E921*100</f>
        <v>98.94770523275848</v>
      </c>
      <c r="J923" s="8">
        <f t="shared" si="257"/>
        <v>101.282807407077</v>
      </c>
      <c r="K923" s="8">
        <f t="shared" si="258"/>
        <v>83.360142061330563</v>
      </c>
      <c r="L923" s="8">
        <f t="shared" si="258"/>
        <v>81.207265264201226</v>
      </c>
    </row>
    <row r="924" spans="1:12" s="1" customFormat="1" ht="22.5" x14ac:dyDescent="0.2">
      <c r="A924" s="3" t="s">
        <v>142</v>
      </c>
      <c r="B924" s="7"/>
      <c r="C924" s="7"/>
      <c r="D924" s="7"/>
      <c r="E924" s="7"/>
      <c r="F924" s="7"/>
      <c r="G924" s="7"/>
    </row>
    <row r="925" spans="1:12" s="1" customFormat="1" x14ac:dyDescent="0.2">
      <c r="A925" s="6" t="s">
        <v>6</v>
      </c>
      <c r="B925" s="7">
        <v>540.37599999999998</v>
      </c>
      <c r="C925" s="7">
        <v>1075.7339999999999</v>
      </c>
      <c r="D925" s="7">
        <v>520.32000000000005</v>
      </c>
      <c r="E925" s="7">
        <v>1596.0540000000001</v>
      </c>
      <c r="F925" s="7">
        <v>665.38499999999999</v>
      </c>
      <c r="G925" s="7">
        <v>2042.124</v>
      </c>
      <c r="H925" s="72">
        <f>H926+H927</f>
        <v>100</v>
      </c>
      <c r="I925" s="72">
        <f>I926+I927</f>
        <v>100</v>
      </c>
      <c r="J925" s="8">
        <f t="shared" ref="J925:J930" si="259">D925/B925*100</f>
        <v>96.288510222511746</v>
      </c>
      <c r="K925" s="8">
        <f t="shared" ref="K925:L930" si="260">D925/F925*100</f>
        <v>78.198336301539712</v>
      </c>
      <c r="L925" s="8">
        <f t="shared" si="260"/>
        <v>78.156566398514499</v>
      </c>
    </row>
    <row r="926" spans="1:12" s="1" customFormat="1" x14ac:dyDescent="0.2">
      <c r="A926" s="9" t="s">
        <v>7</v>
      </c>
      <c r="B926" s="7">
        <v>0</v>
      </c>
      <c r="C926" s="7">
        <v>0</v>
      </c>
      <c r="D926" s="7">
        <v>0</v>
      </c>
      <c r="E926" s="7">
        <v>0</v>
      </c>
      <c r="F926" s="7">
        <v>0</v>
      </c>
      <c r="G926" s="7">
        <v>0</v>
      </c>
      <c r="H926" s="72">
        <f>D926/D925*100</f>
        <v>0</v>
      </c>
      <c r="I926" s="72">
        <f>E926/E925*100</f>
        <v>0</v>
      </c>
      <c r="J926" s="8">
        <v>0</v>
      </c>
      <c r="K926" s="8">
        <v>0</v>
      </c>
      <c r="L926" s="8">
        <v>0</v>
      </c>
    </row>
    <row r="927" spans="1:12" s="1" customFormat="1" x14ac:dyDescent="0.2">
      <c r="A927" s="9" t="s">
        <v>8</v>
      </c>
      <c r="B927" s="7">
        <v>540.37599999999998</v>
      </c>
      <c r="C927" s="7">
        <v>1075.7339999999999</v>
      </c>
      <c r="D927" s="7">
        <v>520.32000000000005</v>
      </c>
      <c r="E927" s="7">
        <v>1596.0540000000001</v>
      </c>
      <c r="F927" s="7">
        <v>665.38499999999999</v>
      </c>
      <c r="G927" s="7">
        <v>2042.124</v>
      </c>
      <c r="H927" s="72">
        <f>D927/D925*100</f>
        <v>100</v>
      </c>
      <c r="I927" s="72">
        <f>E927/E925*100</f>
        <v>100</v>
      </c>
      <c r="J927" s="8">
        <f t="shared" si="259"/>
        <v>96.288510222511746</v>
      </c>
      <c r="K927" s="8">
        <f t="shared" si="260"/>
        <v>78.198336301539712</v>
      </c>
      <c r="L927" s="8">
        <f t="shared" si="260"/>
        <v>78.156566398514499</v>
      </c>
    </row>
    <row r="928" spans="1:12" s="1" customFormat="1" x14ac:dyDescent="0.2">
      <c r="A928" s="6" t="s">
        <v>9</v>
      </c>
      <c r="B928" s="7">
        <v>540.37599999999998</v>
      </c>
      <c r="C928" s="7">
        <v>1075.7339999999999</v>
      </c>
      <c r="D928" s="7">
        <v>520.32000000000005</v>
      </c>
      <c r="E928" s="7">
        <v>1596.0540000000001</v>
      </c>
      <c r="F928" s="7">
        <v>665.38499999999999</v>
      </c>
      <c r="G928" s="7">
        <v>2042.124</v>
      </c>
      <c r="H928" s="72">
        <f>H929+H930</f>
        <v>99.999999999999986</v>
      </c>
      <c r="I928" s="72">
        <f>I929+I930</f>
        <v>99.999937345478273</v>
      </c>
      <c r="J928" s="8">
        <f t="shared" si="259"/>
        <v>96.288510222511746</v>
      </c>
      <c r="K928" s="8">
        <f t="shared" si="260"/>
        <v>78.198336301539712</v>
      </c>
      <c r="L928" s="8">
        <f t="shared" si="260"/>
        <v>78.156566398514499</v>
      </c>
    </row>
    <row r="929" spans="1:12" s="1" customFormat="1" x14ac:dyDescent="0.2">
      <c r="A929" s="9" t="s">
        <v>10</v>
      </c>
      <c r="B929" s="7">
        <v>13.484999999999999</v>
      </c>
      <c r="C929" s="7">
        <v>15.24</v>
      </c>
      <c r="D929" s="7">
        <v>3.1019999999999999</v>
      </c>
      <c r="E929" s="7">
        <v>18.341999999999999</v>
      </c>
      <c r="F929" s="7">
        <v>40.918999999999997</v>
      </c>
      <c r="G929" s="7">
        <v>55.698</v>
      </c>
      <c r="H929" s="72">
        <f>D929/D928*100</f>
        <v>0.59617158671586701</v>
      </c>
      <c r="I929" s="72">
        <f>E929/E928*100</f>
        <v>1.1492092372814451</v>
      </c>
      <c r="J929" s="8">
        <f t="shared" si="259"/>
        <v>23.00333704115684</v>
      </c>
      <c r="K929" s="8">
        <f t="shared" si="260"/>
        <v>7.5808304210757838</v>
      </c>
      <c r="L929" s="8">
        <f t="shared" si="260"/>
        <v>32.931164494236775</v>
      </c>
    </row>
    <row r="930" spans="1:12" s="1" customFormat="1" x14ac:dyDescent="0.2">
      <c r="A930" s="9" t="s">
        <v>11</v>
      </c>
      <c r="B930" s="7">
        <v>526.89099999999996</v>
      </c>
      <c r="C930" s="7">
        <v>1060.4929999999999</v>
      </c>
      <c r="D930" s="7">
        <v>517.21799999999996</v>
      </c>
      <c r="E930" s="7">
        <v>1577.711</v>
      </c>
      <c r="F930" s="7">
        <v>624.46600000000001</v>
      </c>
      <c r="G930" s="7">
        <v>1986.425</v>
      </c>
      <c r="H930" s="72">
        <f>D930/D928*100</f>
        <v>99.403828413284117</v>
      </c>
      <c r="I930" s="72">
        <f>E930/E928*100</f>
        <v>98.850728108196833</v>
      </c>
      <c r="J930" s="8">
        <f t="shared" si="259"/>
        <v>98.164136415311702</v>
      </c>
      <c r="K930" s="8">
        <f t="shared" si="260"/>
        <v>82.825646232140741</v>
      </c>
      <c r="L930" s="8">
        <f t="shared" si="260"/>
        <v>79.424644776419953</v>
      </c>
    </row>
    <row r="931" spans="1:12" s="1" customFormat="1" ht="56.25" x14ac:dyDescent="0.2">
      <c r="A931" s="3" t="s">
        <v>143</v>
      </c>
      <c r="B931" s="7"/>
      <c r="C931" s="7"/>
      <c r="D931" s="7"/>
      <c r="E931" s="7"/>
      <c r="F931" s="7"/>
      <c r="G931" s="7"/>
    </row>
    <row r="932" spans="1:12" s="1" customFormat="1" x14ac:dyDescent="0.2">
      <c r="A932" s="6" t="s">
        <v>6</v>
      </c>
      <c r="B932" s="7">
        <v>873.64800000000002</v>
      </c>
      <c r="C932" s="7">
        <v>1587.749</v>
      </c>
      <c r="D932" s="7">
        <v>906.70699999999999</v>
      </c>
      <c r="E932" s="7">
        <v>2494.4560000000001</v>
      </c>
      <c r="F932" s="7">
        <v>1010.753</v>
      </c>
      <c r="G932" s="7">
        <v>3361.2159999999999</v>
      </c>
      <c r="H932" s="72">
        <f>H933+H934</f>
        <v>100</v>
      </c>
      <c r="I932" s="72">
        <f>I933+I934</f>
        <v>100.00004008890114</v>
      </c>
      <c r="J932" s="8">
        <f t="shared" ref="J932:J937" si="261">D932/B932*100</f>
        <v>103.78401827738402</v>
      </c>
      <c r="K932" s="8">
        <f t="shared" ref="K932:L937" si="262">D932/F932*100</f>
        <v>89.706090409823176</v>
      </c>
      <c r="L932" s="8">
        <f t="shared" si="262"/>
        <v>74.212903901445188</v>
      </c>
    </row>
    <row r="933" spans="1:12" s="1" customFormat="1" x14ac:dyDescent="0.2">
      <c r="A933" s="9" t="s">
        <v>7</v>
      </c>
      <c r="B933" s="7">
        <v>383.75</v>
      </c>
      <c r="C933" s="7">
        <v>805.16600000000005</v>
      </c>
      <c r="D933" s="7">
        <v>387.75</v>
      </c>
      <c r="E933" s="7">
        <v>1192.9159999999999</v>
      </c>
      <c r="F933" s="7">
        <v>420.416</v>
      </c>
      <c r="G933" s="7">
        <v>1245.249</v>
      </c>
      <c r="H933" s="72">
        <f>D933/D932*100</f>
        <v>42.764641719982308</v>
      </c>
      <c r="I933" s="72">
        <f>E933/E932*100</f>
        <v>47.822691600894139</v>
      </c>
      <c r="J933" s="8">
        <f t="shared" si="261"/>
        <v>101.04234527687296</v>
      </c>
      <c r="K933" s="8">
        <f t="shared" si="262"/>
        <v>92.230076876236865</v>
      </c>
      <c r="L933" s="8">
        <f t="shared" si="262"/>
        <v>95.797386707397465</v>
      </c>
    </row>
    <row r="934" spans="1:12" s="1" customFormat="1" x14ac:dyDescent="0.2">
      <c r="A934" s="9" t="s">
        <v>8</v>
      </c>
      <c r="B934" s="7">
        <v>489.89800000000002</v>
      </c>
      <c r="C934" s="7">
        <v>782.58299999999997</v>
      </c>
      <c r="D934" s="7">
        <v>518.95699999999999</v>
      </c>
      <c r="E934" s="7">
        <v>1301.5409999999999</v>
      </c>
      <c r="F934" s="7">
        <v>590.33600000000001</v>
      </c>
      <c r="G934" s="7">
        <v>2115.9670000000001</v>
      </c>
      <c r="H934" s="72">
        <f>D934/D932*100</f>
        <v>57.235358280017692</v>
      </c>
      <c r="I934" s="72">
        <f>E934/E932*100</f>
        <v>52.177348488007006</v>
      </c>
      <c r="J934" s="8">
        <f t="shared" si="261"/>
        <v>105.93164291342279</v>
      </c>
      <c r="K934" s="8">
        <f t="shared" si="262"/>
        <v>87.90875027103209</v>
      </c>
      <c r="L934" s="8">
        <f t="shared" si="262"/>
        <v>61.510458338906041</v>
      </c>
    </row>
    <row r="935" spans="1:12" s="1" customFormat="1" x14ac:dyDescent="0.2">
      <c r="A935" s="6" t="s">
        <v>9</v>
      </c>
      <c r="B935" s="7">
        <v>873.64800000000002</v>
      </c>
      <c r="C935" s="7">
        <v>1587.749</v>
      </c>
      <c r="D935" s="7">
        <v>906.70699999999999</v>
      </c>
      <c r="E935" s="7">
        <v>2494.4560000000001</v>
      </c>
      <c r="F935" s="7">
        <v>1010.753</v>
      </c>
      <c r="G935" s="7">
        <v>3361.2159999999999</v>
      </c>
      <c r="H935" s="72">
        <f>H936+H937</f>
        <v>100.00011028921139</v>
      </c>
      <c r="I935" s="72">
        <f>I936+I937</f>
        <v>99.999999999999986</v>
      </c>
      <c r="J935" s="8">
        <f t="shared" si="261"/>
        <v>103.78401827738402</v>
      </c>
      <c r="K935" s="8">
        <f t="shared" si="262"/>
        <v>89.706090409823176</v>
      </c>
      <c r="L935" s="8">
        <f t="shared" si="262"/>
        <v>74.212903901445188</v>
      </c>
    </row>
    <row r="936" spans="1:12" s="1" customFormat="1" x14ac:dyDescent="0.2">
      <c r="A936" s="9" t="s">
        <v>10</v>
      </c>
      <c r="B936" s="7">
        <v>13.433999999999999</v>
      </c>
      <c r="C936" s="7">
        <v>25.274999999999999</v>
      </c>
      <c r="D936" s="7">
        <v>28.422999999999998</v>
      </c>
      <c r="E936" s="7">
        <v>53.698</v>
      </c>
      <c r="F936" s="7">
        <v>18.681999999999999</v>
      </c>
      <c r="G936" s="7">
        <v>35.847999999999999</v>
      </c>
      <c r="H936" s="72">
        <f>D936/D935*100</f>
        <v>3.1347502555952471</v>
      </c>
      <c r="I936" s="72">
        <f>E936/E935*100</f>
        <v>2.1526938138014864</v>
      </c>
      <c r="J936" s="8">
        <f t="shared" si="261"/>
        <v>211.5751079350901</v>
      </c>
      <c r="K936" s="8">
        <f t="shared" si="262"/>
        <v>152.14109838347071</v>
      </c>
      <c r="L936" s="8">
        <f t="shared" si="262"/>
        <v>149.79357286320018</v>
      </c>
    </row>
    <row r="937" spans="1:12" s="1" customFormat="1" x14ac:dyDescent="0.2">
      <c r="A937" s="9" t="s">
        <v>11</v>
      </c>
      <c r="B937" s="7">
        <v>860.21299999999997</v>
      </c>
      <c r="C937" s="7">
        <v>1562.4739999999999</v>
      </c>
      <c r="D937" s="7">
        <v>878.28499999999997</v>
      </c>
      <c r="E937" s="7">
        <v>2440.7579999999998</v>
      </c>
      <c r="F937" s="7">
        <v>992.07100000000003</v>
      </c>
      <c r="G937" s="7">
        <v>3325.3690000000001</v>
      </c>
      <c r="H937" s="72">
        <f>D937/D935*100</f>
        <v>96.865360033616142</v>
      </c>
      <c r="I937" s="72">
        <f>E937/E935*100</f>
        <v>97.847306186198495</v>
      </c>
      <c r="J937" s="8">
        <f t="shared" si="261"/>
        <v>102.10087501583911</v>
      </c>
      <c r="K937" s="8">
        <f t="shared" si="262"/>
        <v>88.530458001493841</v>
      </c>
      <c r="L937" s="8">
        <f t="shared" si="262"/>
        <v>73.398110104472607</v>
      </c>
    </row>
    <row r="938" spans="1:12" s="1" customFormat="1" ht="22.5" x14ac:dyDescent="0.2">
      <c r="A938" s="3" t="s">
        <v>144</v>
      </c>
      <c r="B938" s="7"/>
      <c r="C938" s="7"/>
      <c r="D938" s="7"/>
      <c r="E938" s="7"/>
      <c r="F938" s="7"/>
      <c r="G938" s="7"/>
    </row>
    <row r="939" spans="1:12" s="1" customFormat="1" x14ac:dyDescent="0.2">
      <c r="A939" s="6" t="s">
        <v>6</v>
      </c>
      <c r="B939" s="7">
        <v>1718.3779999999999</v>
      </c>
      <c r="C939" s="7">
        <v>3420.93</v>
      </c>
      <c r="D939" s="7">
        <v>2003.952</v>
      </c>
      <c r="E939" s="7">
        <v>5424.8819999999996</v>
      </c>
      <c r="F939" s="7">
        <v>1989.66</v>
      </c>
      <c r="G939" s="7">
        <v>5652.2129999999997</v>
      </c>
      <c r="H939" s="72">
        <f>H940+H941</f>
        <v>100</v>
      </c>
      <c r="I939" s="72">
        <f>I940+I941</f>
        <v>100</v>
      </c>
      <c r="J939" s="8">
        <f t="shared" ref="J939:J944" si="263">D939/B939*100</f>
        <v>116.61881146057505</v>
      </c>
      <c r="K939" s="8">
        <f t="shared" ref="K939:L944" si="264">D939/F939*100</f>
        <v>100.71831368173456</v>
      </c>
      <c r="L939" s="8">
        <f t="shared" si="264"/>
        <v>95.978017813553734</v>
      </c>
    </row>
    <row r="940" spans="1:12" s="1" customFormat="1" x14ac:dyDescent="0.2">
      <c r="A940" s="9" t="s">
        <v>7</v>
      </c>
      <c r="B940" s="7">
        <v>817</v>
      </c>
      <c r="C940" s="7">
        <v>1773.999</v>
      </c>
      <c r="D940" s="7">
        <v>828</v>
      </c>
      <c r="E940" s="7">
        <v>2601.9989999999998</v>
      </c>
      <c r="F940" s="7">
        <v>512</v>
      </c>
      <c r="G940" s="7">
        <v>2087.9989999999998</v>
      </c>
      <c r="H940" s="72">
        <f>D940/D939*100</f>
        <v>41.318354930657023</v>
      </c>
      <c r="I940" s="72">
        <f>E940/E939*100</f>
        <v>47.964158483078528</v>
      </c>
      <c r="J940" s="8">
        <f t="shared" si="263"/>
        <v>101.34638922888617</v>
      </c>
      <c r="K940" s="8">
        <f t="shared" si="264"/>
        <v>161.71875</v>
      </c>
      <c r="L940" s="8">
        <f t="shared" si="264"/>
        <v>124.6168700272366</v>
      </c>
    </row>
    <row r="941" spans="1:12" s="1" customFormat="1" x14ac:dyDescent="0.2">
      <c r="A941" s="9" t="s">
        <v>8</v>
      </c>
      <c r="B941" s="7">
        <v>901.37800000000004</v>
      </c>
      <c r="C941" s="7">
        <v>1646.93</v>
      </c>
      <c r="D941" s="7">
        <v>1175.952</v>
      </c>
      <c r="E941" s="7">
        <v>2822.8829999999998</v>
      </c>
      <c r="F941" s="7">
        <v>1477.66</v>
      </c>
      <c r="G941" s="7">
        <v>3564.2139999999999</v>
      </c>
      <c r="H941" s="72">
        <f>D941/D939*100</f>
        <v>58.681645069342977</v>
      </c>
      <c r="I941" s="72">
        <f>E941/E939*100</f>
        <v>52.035841516921479</v>
      </c>
      <c r="J941" s="8">
        <f t="shared" si="263"/>
        <v>130.46158215532216</v>
      </c>
      <c r="K941" s="8">
        <f t="shared" si="264"/>
        <v>79.582041877021766</v>
      </c>
      <c r="L941" s="8">
        <f t="shared" si="264"/>
        <v>79.200715781936765</v>
      </c>
    </row>
    <row r="942" spans="1:12" s="1" customFormat="1" x14ac:dyDescent="0.2">
      <c r="A942" s="6" t="s">
        <v>9</v>
      </c>
      <c r="B942" s="7">
        <v>1718.3779999999999</v>
      </c>
      <c r="C942" s="7">
        <v>3420.93</v>
      </c>
      <c r="D942" s="7">
        <v>2003.952</v>
      </c>
      <c r="E942" s="7">
        <v>5424.8819999999996</v>
      </c>
      <c r="F942" s="7">
        <v>1989.66</v>
      </c>
      <c r="G942" s="7">
        <v>5652.2129999999997</v>
      </c>
      <c r="H942" s="72">
        <f>H943+H944</f>
        <v>99.999999999999986</v>
      </c>
      <c r="I942" s="72">
        <f>I943+I944</f>
        <v>99.999981566419351</v>
      </c>
      <c r="J942" s="8">
        <f t="shared" si="263"/>
        <v>116.61881146057505</v>
      </c>
      <c r="K942" s="8">
        <f t="shared" si="264"/>
        <v>100.71831368173456</v>
      </c>
      <c r="L942" s="8">
        <f t="shared" si="264"/>
        <v>95.978017813553734</v>
      </c>
    </row>
    <row r="943" spans="1:12" s="1" customFormat="1" x14ac:dyDescent="0.2">
      <c r="A943" s="9" t="s">
        <v>10</v>
      </c>
      <c r="B943" s="7">
        <v>220.45500000000001</v>
      </c>
      <c r="C943" s="7">
        <v>386.166</v>
      </c>
      <c r="D943" s="7">
        <v>217.285</v>
      </c>
      <c r="E943" s="7">
        <v>603.45100000000002</v>
      </c>
      <c r="F943" s="7">
        <v>231.488</v>
      </c>
      <c r="G943" s="7">
        <v>767.05600000000004</v>
      </c>
      <c r="H943" s="72">
        <f>D943/D942*100</f>
        <v>10.842824578632621</v>
      </c>
      <c r="I943" s="72">
        <f>E943/E942*100</f>
        <v>11.123762691981137</v>
      </c>
      <c r="J943" s="8">
        <f t="shared" si="263"/>
        <v>98.562064820484892</v>
      </c>
      <c r="K943" s="8">
        <f t="shared" si="264"/>
        <v>93.864476776333987</v>
      </c>
      <c r="L943" s="8">
        <f t="shared" si="264"/>
        <v>78.671048789136648</v>
      </c>
    </row>
    <row r="944" spans="1:12" s="1" customFormat="1" x14ac:dyDescent="0.2">
      <c r="A944" s="9" t="s">
        <v>11</v>
      </c>
      <c r="B944" s="7">
        <v>1497.923</v>
      </c>
      <c r="C944" s="7">
        <v>3034.7640000000001</v>
      </c>
      <c r="D944" s="7">
        <v>1786.6669999999999</v>
      </c>
      <c r="E944" s="7">
        <v>4821.43</v>
      </c>
      <c r="F944" s="7">
        <v>1758.172</v>
      </c>
      <c r="G944" s="7">
        <v>4885.1570000000002</v>
      </c>
      <c r="H944" s="72">
        <f>D944/D942*100</f>
        <v>89.15717542136737</v>
      </c>
      <c r="I944" s="72">
        <f>E944/E942*100</f>
        <v>88.876218874438209</v>
      </c>
      <c r="J944" s="8">
        <f t="shared" si="263"/>
        <v>119.27629123793413</v>
      </c>
      <c r="K944" s="8">
        <f t="shared" si="264"/>
        <v>101.62071742696391</v>
      </c>
      <c r="L944" s="8">
        <f t="shared" si="264"/>
        <v>98.695497401618823</v>
      </c>
    </row>
    <row r="945" spans="1:12" s="1" customFormat="1" x14ac:dyDescent="0.2">
      <c r="A945" s="3" t="s">
        <v>145</v>
      </c>
      <c r="B945" s="7"/>
      <c r="C945" s="7"/>
      <c r="D945" s="7"/>
      <c r="E945" s="7"/>
      <c r="F945" s="7"/>
      <c r="G945" s="7"/>
    </row>
    <row r="946" spans="1:12" s="1" customFormat="1" x14ac:dyDescent="0.2">
      <c r="A946" s="6" t="s">
        <v>6</v>
      </c>
      <c r="B946" s="7">
        <v>7480.2860000000001</v>
      </c>
      <c r="C946" s="7">
        <v>14962.494000000001</v>
      </c>
      <c r="D946" s="7">
        <v>8143.7359999999999</v>
      </c>
      <c r="E946" s="7">
        <v>23106.23</v>
      </c>
      <c r="F946" s="7">
        <v>9651.3559999999998</v>
      </c>
      <c r="G946" s="7">
        <v>29114.714</v>
      </c>
      <c r="H946" s="72">
        <f>H947+H948</f>
        <v>100</v>
      </c>
      <c r="I946" s="72">
        <f>I947+I948</f>
        <v>100.00000432783713</v>
      </c>
      <c r="J946" s="8">
        <f t="shared" ref="J946:J951" si="265">D946/B946*100</f>
        <v>108.86931328561502</v>
      </c>
      <c r="K946" s="8">
        <f t="shared" ref="K946:L951" si="266">D946/F946*100</f>
        <v>84.379189825761273</v>
      </c>
      <c r="L946" s="8">
        <f t="shared" si="266"/>
        <v>79.362723604291631</v>
      </c>
    </row>
    <row r="947" spans="1:12" s="1" customFormat="1" x14ac:dyDescent="0.2">
      <c r="A947" s="9" t="s">
        <v>7</v>
      </c>
      <c r="B947" s="7">
        <v>2554</v>
      </c>
      <c r="C947" s="7">
        <v>5202.6670000000004</v>
      </c>
      <c r="D947" s="7">
        <v>2668</v>
      </c>
      <c r="E947" s="7">
        <v>7870.6670000000004</v>
      </c>
      <c r="F947" s="7">
        <v>3505</v>
      </c>
      <c r="G947" s="7">
        <v>11136</v>
      </c>
      <c r="H947" s="72">
        <f>D947/D946*100</f>
        <v>32.761376351099791</v>
      </c>
      <c r="I947" s="72">
        <f>E947/E946*100</f>
        <v>34.062964836756151</v>
      </c>
      <c r="J947" s="8">
        <f t="shared" si="265"/>
        <v>104.46358653093186</v>
      </c>
      <c r="K947" s="8">
        <f t="shared" si="266"/>
        <v>76.119828815977172</v>
      </c>
      <c r="L947" s="8">
        <f t="shared" si="266"/>
        <v>70.677684985632183</v>
      </c>
    </row>
    <row r="948" spans="1:12" s="1" customFormat="1" x14ac:dyDescent="0.2">
      <c r="A948" s="9" t="s">
        <v>8</v>
      </c>
      <c r="B948" s="7">
        <v>4926.2860000000001</v>
      </c>
      <c r="C948" s="7">
        <v>9759.8279999999995</v>
      </c>
      <c r="D948" s="7">
        <v>5475.7359999999999</v>
      </c>
      <c r="E948" s="7">
        <v>15235.564</v>
      </c>
      <c r="F948" s="7">
        <v>6146.3559999999998</v>
      </c>
      <c r="G948" s="7">
        <v>17978.714</v>
      </c>
      <c r="H948" s="72">
        <f>D948/D946*100</f>
        <v>67.238623648900216</v>
      </c>
      <c r="I948" s="72">
        <f>E948/E946*100</f>
        <v>65.937039491080981</v>
      </c>
      <c r="J948" s="8">
        <f t="shared" si="265"/>
        <v>111.15343282951903</v>
      </c>
      <c r="K948" s="8">
        <f t="shared" si="266"/>
        <v>89.089144852657412</v>
      </c>
      <c r="L948" s="8">
        <f t="shared" si="266"/>
        <v>84.74223462256532</v>
      </c>
    </row>
    <row r="949" spans="1:12" s="1" customFormat="1" x14ac:dyDescent="0.2">
      <c r="A949" s="6" t="s">
        <v>9</v>
      </c>
      <c r="B949" s="7">
        <v>7480.2860000000001</v>
      </c>
      <c r="C949" s="7">
        <v>14962.494000000001</v>
      </c>
      <c r="D949" s="7">
        <v>8143.7359999999999</v>
      </c>
      <c r="E949" s="7">
        <v>23106.23</v>
      </c>
      <c r="F949" s="7">
        <v>9651.3559999999998</v>
      </c>
      <c r="G949" s="7">
        <v>29114.714</v>
      </c>
      <c r="H949" s="72">
        <f>H950+H951</f>
        <v>100</v>
      </c>
      <c r="I949" s="72">
        <f>I950+I951</f>
        <v>100.00000000000001</v>
      </c>
      <c r="J949" s="8">
        <f t="shared" si="265"/>
        <v>108.86931328561502</v>
      </c>
      <c r="K949" s="8">
        <f t="shared" si="266"/>
        <v>84.379189825761273</v>
      </c>
      <c r="L949" s="8">
        <f t="shared" si="266"/>
        <v>79.362723604291631</v>
      </c>
    </row>
    <row r="950" spans="1:12" s="1" customFormat="1" x14ac:dyDescent="0.2">
      <c r="A950" s="9" t="s">
        <v>10</v>
      </c>
      <c r="B950" s="7">
        <v>336.50900000000001</v>
      </c>
      <c r="C950" s="7">
        <v>702.62800000000004</v>
      </c>
      <c r="D950" s="7">
        <v>513.16999999999996</v>
      </c>
      <c r="E950" s="7">
        <v>1215.797</v>
      </c>
      <c r="F950" s="7">
        <v>1393.5329999999999</v>
      </c>
      <c r="G950" s="7">
        <v>3158.2040000000002</v>
      </c>
      <c r="H950" s="72">
        <f>D950/D949*100</f>
        <v>6.3014076094804636</v>
      </c>
      <c r="I950" s="72">
        <f>E950/E949*100</f>
        <v>5.2617713923907106</v>
      </c>
      <c r="J950" s="8">
        <f t="shared" si="265"/>
        <v>152.49815012377081</v>
      </c>
      <c r="K950" s="8">
        <f t="shared" si="266"/>
        <v>36.825105684616013</v>
      </c>
      <c r="L950" s="8">
        <f t="shared" si="266"/>
        <v>38.49646824587645</v>
      </c>
    </row>
    <row r="951" spans="1:12" s="1" customFormat="1" x14ac:dyDescent="0.2">
      <c r="A951" s="9" t="s">
        <v>11</v>
      </c>
      <c r="B951" s="7">
        <v>7143.7759999999998</v>
      </c>
      <c r="C951" s="7">
        <v>14259.867</v>
      </c>
      <c r="D951" s="7">
        <v>7630.5659999999998</v>
      </c>
      <c r="E951" s="7">
        <v>21890.433000000001</v>
      </c>
      <c r="F951" s="7">
        <v>8257.8230000000003</v>
      </c>
      <c r="G951" s="7">
        <v>25956.51</v>
      </c>
      <c r="H951" s="72">
        <f>D951/D949*100</f>
        <v>93.698592390519536</v>
      </c>
      <c r="I951" s="72">
        <f>E951/E949*100</f>
        <v>94.738228607609301</v>
      </c>
      <c r="J951" s="8">
        <f t="shared" si="265"/>
        <v>106.8141834234444</v>
      </c>
      <c r="K951" s="8">
        <f t="shared" si="266"/>
        <v>92.404087614859264</v>
      </c>
      <c r="L951" s="8">
        <f t="shared" si="266"/>
        <v>84.335039649012913</v>
      </c>
    </row>
    <row r="952" spans="1:12" s="1" customFormat="1" ht="22.5" x14ac:dyDescent="0.2">
      <c r="A952" s="3" t="s">
        <v>146</v>
      </c>
      <c r="B952" s="7"/>
      <c r="C952" s="7"/>
      <c r="D952" s="7"/>
      <c r="E952" s="7"/>
      <c r="F952" s="7"/>
      <c r="G952" s="7"/>
    </row>
    <row r="953" spans="1:12" s="1" customFormat="1" x14ac:dyDescent="0.2">
      <c r="A953" s="6" t="s">
        <v>6</v>
      </c>
      <c r="B953" s="7">
        <v>14210.804</v>
      </c>
      <c r="C953" s="7">
        <v>59079.097999999998</v>
      </c>
      <c r="D953" s="7">
        <v>30939.460999999999</v>
      </c>
      <c r="E953" s="7">
        <v>90018.558999999994</v>
      </c>
      <c r="F953" s="7">
        <v>3047.5309999999999</v>
      </c>
      <c r="G953" s="7">
        <v>77690.718999999997</v>
      </c>
      <c r="H953" s="72">
        <f>H954+H955</f>
        <v>100.00000323211837</v>
      </c>
      <c r="I953" s="72">
        <f>I954+I955</f>
        <v>100.00000111088205</v>
      </c>
      <c r="J953" s="8">
        <f t="shared" ref="J953:J958" si="267">D953/B953*100</f>
        <v>217.71787859434272</v>
      </c>
      <c r="K953" s="8"/>
      <c r="L953" s="8">
        <f t="shared" ref="K953:L958" si="268">E953/G953*100</f>
        <v>115.86784130547176</v>
      </c>
    </row>
    <row r="954" spans="1:12" s="1" customFormat="1" x14ac:dyDescent="0.2">
      <c r="A954" s="9" t="s">
        <v>7</v>
      </c>
      <c r="B954" s="7">
        <v>13043.666999999999</v>
      </c>
      <c r="C954" s="7">
        <v>56738</v>
      </c>
      <c r="D954" s="7">
        <v>29762.667000000001</v>
      </c>
      <c r="E954" s="7">
        <v>86500.667000000001</v>
      </c>
      <c r="F954" s="7">
        <v>2104.3330000000001</v>
      </c>
      <c r="G954" s="7">
        <v>75504</v>
      </c>
      <c r="H954" s="72">
        <f>D954/D953*100</f>
        <v>96.196462504631228</v>
      </c>
      <c r="I954" s="72">
        <f>E954/E953*100</f>
        <v>96.092036976508382</v>
      </c>
      <c r="J954" s="8">
        <f t="shared" si="267"/>
        <v>228.17714527670785</v>
      </c>
      <c r="K954" s="8"/>
      <c r="L954" s="8">
        <f t="shared" si="268"/>
        <v>114.56435023310023</v>
      </c>
    </row>
    <row r="955" spans="1:12" s="1" customFormat="1" x14ac:dyDescent="0.2">
      <c r="A955" s="9" t="s">
        <v>8</v>
      </c>
      <c r="B955" s="7">
        <v>1167.1369999999999</v>
      </c>
      <c r="C955" s="7">
        <v>2341.098</v>
      </c>
      <c r="D955" s="7">
        <v>1176.7950000000001</v>
      </c>
      <c r="E955" s="7">
        <v>3517.893</v>
      </c>
      <c r="F955" s="7">
        <v>943.197</v>
      </c>
      <c r="G955" s="7">
        <v>2186.7190000000001</v>
      </c>
      <c r="H955" s="72">
        <f>D955/D953*100</f>
        <v>3.8035407274871402</v>
      </c>
      <c r="I955" s="72">
        <f>E955/E953*100</f>
        <v>3.9079641343736689</v>
      </c>
      <c r="J955" s="8">
        <f t="shared" si="267"/>
        <v>100.82749497274099</v>
      </c>
      <c r="K955" s="8">
        <f t="shared" si="268"/>
        <v>124.76661821443453</v>
      </c>
      <c r="L955" s="8">
        <f t="shared" si="268"/>
        <v>160.87540282953594</v>
      </c>
    </row>
    <row r="956" spans="1:12" s="1" customFormat="1" x14ac:dyDescent="0.2">
      <c r="A956" s="6" t="s">
        <v>9</v>
      </c>
      <c r="B956" s="7">
        <v>14210.804</v>
      </c>
      <c r="C956" s="7">
        <v>59079.097999999998</v>
      </c>
      <c r="D956" s="7">
        <v>30939.460999999999</v>
      </c>
      <c r="E956" s="7">
        <v>90018.558999999994</v>
      </c>
      <c r="F956" s="7">
        <v>3047.5309999999999</v>
      </c>
      <c r="G956" s="7">
        <v>77690.718999999997</v>
      </c>
      <c r="H956" s="72">
        <f>H957+H958</f>
        <v>100</v>
      </c>
      <c r="I956" s="72">
        <f>I957+I958</f>
        <v>100.00000000000001</v>
      </c>
      <c r="J956" s="8">
        <f t="shared" si="267"/>
        <v>217.71787859434272</v>
      </c>
      <c r="K956" s="8"/>
      <c r="L956" s="8">
        <f t="shared" si="268"/>
        <v>115.86784130547176</v>
      </c>
    </row>
    <row r="957" spans="1:12" s="1" customFormat="1" x14ac:dyDescent="0.2">
      <c r="A957" s="9" t="s">
        <v>10</v>
      </c>
      <c r="B957" s="7">
        <v>281.75</v>
      </c>
      <c r="C957" s="7">
        <v>360.11200000000002</v>
      </c>
      <c r="D957" s="7">
        <v>106.535</v>
      </c>
      <c r="E957" s="7">
        <v>466.64699999999999</v>
      </c>
      <c r="F957" s="7">
        <v>354.76499999999999</v>
      </c>
      <c r="G957" s="7">
        <v>724.94899999999996</v>
      </c>
      <c r="H957" s="72">
        <f>D957/D956*100</f>
        <v>0.34433372966646053</v>
      </c>
      <c r="I957" s="72">
        <f>E957/E956*100</f>
        <v>0.51838976893642563</v>
      </c>
      <c r="J957" s="8">
        <f t="shared" si="267"/>
        <v>37.811889973380659</v>
      </c>
      <c r="K957" s="8">
        <f t="shared" si="268"/>
        <v>30.029737995574536</v>
      </c>
      <c r="L957" s="8">
        <f t="shared" si="268"/>
        <v>64.369631518906843</v>
      </c>
    </row>
    <row r="958" spans="1:12" s="1" customFormat="1" x14ac:dyDescent="0.2">
      <c r="A958" s="9" t="s">
        <v>11</v>
      </c>
      <c r="B958" s="7">
        <v>13929.054</v>
      </c>
      <c r="C958" s="7">
        <v>58718.985999999997</v>
      </c>
      <c r="D958" s="7">
        <v>30832.925999999999</v>
      </c>
      <c r="E958" s="7">
        <v>89551.911999999997</v>
      </c>
      <c r="F958" s="7">
        <v>2692.7660000000001</v>
      </c>
      <c r="G958" s="7">
        <v>76965.770999999993</v>
      </c>
      <c r="H958" s="72">
        <f>D958/D956*100</f>
        <v>99.655666270333541</v>
      </c>
      <c r="I958" s="72">
        <f>E958/E956*100</f>
        <v>99.481610231063584</v>
      </c>
      <c r="J958" s="8">
        <f t="shared" si="267"/>
        <v>221.35692775690293</v>
      </c>
      <c r="K958" s="8"/>
      <c r="L958" s="8">
        <f t="shared" si="268"/>
        <v>116.35290706046459</v>
      </c>
    </row>
    <row r="959" spans="1:12" s="1" customFormat="1" ht="22.5" x14ac:dyDescent="0.2">
      <c r="A959" s="3" t="s">
        <v>147</v>
      </c>
      <c r="B959" s="7"/>
      <c r="C959" s="7"/>
      <c r="D959" s="7"/>
      <c r="E959" s="7"/>
      <c r="F959" s="7"/>
      <c r="G959" s="7"/>
    </row>
    <row r="960" spans="1:12" s="1" customFormat="1" x14ac:dyDescent="0.2">
      <c r="A960" s="6" t="s">
        <v>6</v>
      </c>
      <c r="B960" s="7">
        <v>5.5869999999999997</v>
      </c>
      <c r="C960" s="7">
        <v>11.156000000000001</v>
      </c>
      <c r="D960" s="7">
        <v>6.9749999999999996</v>
      </c>
      <c r="E960" s="7">
        <v>18.131</v>
      </c>
      <c r="F960" s="7">
        <v>52.027999999999999</v>
      </c>
      <c r="G960" s="7">
        <v>94.379000000000005</v>
      </c>
      <c r="H960" s="72">
        <f>H961+H962</f>
        <v>100</v>
      </c>
      <c r="I960" s="72">
        <f>I961+I962</f>
        <v>99.999999999999986</v>
      </c>
      <c r="J960" s="8">
        <f t="shared" ref="J960:J965" si="269">D960/B960*100</f>
        <v>124.84338643279041</v>
      </c>
      <c r="K960" s="8">
        <f t="shared" ref="K960:L965" si="270">D960/F960*100</f>
        <v>13.406242792342585</v>
      </c>
      <c r="L960" s="8">
        <f t="shared" si="270"/>
        <v>19.210841394801808</v>
      </c>
    </row>
    <row r="961" spans="1:12" s="1" customFormat="1" x14ac:dyDescent="0.2">
      <c r="A961" s="9" t="s">
        <v>7</v>
      </c>
      <c r="B961" s="7">
        <v>7.0999999999999994E-2</v>
      </c>
      <c r="C961" s="7">
        <v>7.0999999999999994E-2</v>
      </c>
      <c r="D961" s="7">
        <v>0.159</v>
      </c>
      <c r="E961" s="7">
        <v>0.23100000000000001</v>
      </c>
      <c r="F961" s="7">
        <v>3.0000000000000001E-3</v>
      </c>
      <c r="G961" s="7">
        <v>4.2000000000000003E-2</v>
      </c>
      <c r="H961" s="72">
        <f>D961/D960*100</f>
        <v>2.2795698924731185</v>
      </c>
      <c r="I961" s="72">
        <f>E961/E960*100</f>
        <v>1.2740610004963875</v>
      </c>
      <c r="J961" s="8">
        <f t="shared" si="269"/>
        <v>223.94366197183101</v>
      </c>
      <c r="K961" s="8"/>
      <c r="L961" s="8"/>
    </row>
    <row r="962" spans="1:12" s="1" customFormat="1" x14ac:dyDescent="0.2">
      <c r="A962" s="9" t="s">
        <v>8</v>
      </c>
      <c r="B962" s="7">
        <v>5.5149999999999997</v>
      </c>
      <c r="C962" s="7">
        <v>11.084</v>
      </c>
      <c r="D962" s="7">
        <v>6.8159999999999998</v>
      </c>
      <c r="E962" s="7">
        <v>17.899999999999999</v>
      </c>
      <c r="F962" s="7">
        <v>52.024999999999999</v>
      </c>
      <c r="G962" s="7">
        <v>94.337000000000003</v>
      </c>
      <c r="H962" s="72">
        <f>D962/D960*100</f>
        <v>97.72043010752688</v>
      </c>
      <c r="I962" s="72">
        <f>E962/E960*100</f>
        <v>98.725938999503597</v>
      </c>
      <c r="J962" s="8">
        <f t="shared" si="269"/>
        <v>123.59020852221217</v>
      </c>
      <c r="K962" s="8">
        <f t="shared" si="270"/>
        <v>13.101393560788082</v>
      </c>
      <c r="L962" s="8">
        <f t="shared" si="270"/>
        <v>18.974527491864272</v>
      </c>
    </row>
    <row r="963" spans="1:12" s="1" customFormat="1" x14ac:dyDescent="0.2">
      <c r="A963" s="6" t="s">
        <v>9</v>
      </c>
      <c r="B963" s="7">
        <v>5.5869999999999997</v>
      </c>
      <c r="C963" s="7">
        <v>11.156000000000001</v>
      </c>
      <c r="D963" s="7">
        <v>6.9749999999999996</v>
      </c>
      <c r="E963" s="7">
        <v>18.131</v>
      </c>
      <c r="F963" s="7">
        <v>52.027999999999999</v>
      </c>
      <c r="G963" s="7">
        <v>94.379000000000005</v>
      </c>
      <c r="H963" s="72">
        <f>H964+H965</f>
        <v>100.01433691756272</v>
      </c>
      <c r="I963" s="72">
        <f>I964+I965</f>
        <v>99.999999999999986</v>
      </c>
      <c r="J963" s="8">
        <f t="shared" si="269"/>
        <v>124.84338643279041</v>
      </c>
      <c r="K963" s="8">
        <f t="shared" si="270"/>
        <v>13.406242792342585</v>
      </c>
      <c r="L963" s="8">
        <f t="shared" si="270"/>
        <v>19.210841394801808</v>
      </c>
    </row>
    <row r="964" spans="1:12" s="1" customFormat="1" x14ac:dyDescent="0.2">
      <c r="A964" s="9" t="s">
        <v>10</v>
      </c>
      <c r="B964" s="7">
        <v>3.0000000000000001E-3</v>
      </c>
      <c r="C964" s="7">
        <v>6.0000000000000001E-3</v>
      </c>
      <c r="D964" s="7">
        <v>0.375</v>
      </c>
      <c r="E964" s="7">
        <v>0.38100000000000001</v>
      </c>
      <c r="F964" s="7">
        <v>0.437</v>
      </c>
      <c r="G964" s="7">
        <v>0.44</v>
      </c>
      <c r="H964" s="72">
        <f>D964/D963*100</f>
        <v>5.376344086021505</v>
      </c>
      <c r="I964" s="72">
        <f>E964/E963*100</f>
        <v>2.1013733384810545</v>
      </c>
      <c r="J964" s="8"/>
      <c r="K964" s="8">
        <f t="shared" si="270"/>
        <v>85.812356979405038</v>
      </c>
      <c r="L964" s="8">
        <f t="shared" si="270"/>
        <v>86.590909090909093</v>
      </c>
    </row>
    <row r="965" spans="1:12" s="1" customFormat="1" x14ac:dyDescent="0.2">
      <c r="A965" s="9" t="s">
        <v>11</v>
      </c>
      <c r="B965" s="7">
        <v>5.5839999999999996</v>
      </c>
      <c r="C965" s="7">
        <v>11.15</v>
      </c>
      <c r="D965" s="7">
        <v>6.601</v>
      </c>
      <c r="E965" s="7">
        <v>17.75</v>
      </c>
      <c r="F965" s="7">
        <v>51.591000000000001</v>
      </c>
      <c r="G965" s="7">
        <v>93.938999999999993</v>
      </c>
      <c r="H965" s="72">
        <f>D965/D963*100</f>
        <v>94.637992831541212</v>
      </c>
      <c r="I965" s="72">
        <f>E965/E963*100</f>
        <v>97.898626661518932</v>
      </c>
      <c r="J965" s="8">
        <f t="shared" si="269"/>
        <v>118.21275071633239</v>
      </c>
      <c r="K965" s="8">
        <f t="shared" si="270"/>
        <v>12.794867321819698</v>
      </c>
      <c r="L965" s="8">
        <f t="shared" si="270"/>
        <v>18.895240528428022</v>
      </c>
    </row>
    <row r="966" spans="1:12" s="1" customFormat="1" x14ac:dyDescent="0.2">
      <c r="A966" s="3" t="s">
        <v>148</v>
      </c>
      <c r="B966" s="7"/>
      <c r="C966" s="7"/>
      <c r="D966" s="7"/>
      <c r="E966" s="7"/>
      <c r="F966" s="7"/>
      <c r="G966" s="7"/>
    </row>
    <row r="967" spans="1:12" s="1" customFormat="1" x14ac:dyDescent="0.2">
      <c r="A967" s="6" t="s">
        <v>6</v>
      </c>
      <c r="B967" s="7">
        <v>3837.9</v>
      </c>
      <c r="C967" s="7">
        <v>12272.21</v>
      </c>
      <c r="D967" s="7">
        <v>11094.78</v>
      </c>
      <c r="E967" s="7">
        <v>23366.99</v>
      </c>
      <c r="F967" s="7">
        <v>1603.64</v>
      </c>
      <c r="G967" s="7">
        <v>8658.5</v>
      </c>
      <c r="H967" s="72">
        <f>H968+H969</f>
        <v>100</v>
      </c>
      <c r="I967" s="72">
        <f>I968+I969</f>
        <v>99.999999999999986</v>
      </c>
      <c r="J967" s="8">
        <f t="shared" ref="J967:J972" si="271">D967/B967*100</f>
        <v>289.08465567107015</v>
      </c>
      <c r="K967" s="8"/>
      <c r="L967" s="8">
        <f t="shared" ref="L967:L972" si="272">E967/G967*100</f>
        <v>269.87341918346135</v>
      </c>
    </row>
    <row r="968" spans="1:12" s="1" customFormat="1" x14ac:dyDescent="0.2">
      <c r="A968" s="9" t="s">
        <v>7</v>
      </c>
      <c r="B968" s="7">
        <v>1392</v>
      </c>
      <c r="C968" s="7">
        <v>2402</v>
      </c>
      <c r="D968" s="7">
        <v>1662</v>
      </c>
      <c r="E968" s="7">
        <v>4064</v>
      </c>
      <c r="F968" s="7">
        <v>310</v>
      </c>
      <c r="G968" s="7">
        <v>2191</v>
      </c>
      <c r="H968" s="72">
        <f>D968/D967*100</f>
        <v>14.980017629912446</v>
      </c>
      <c r="I968" s="72">
        <f>E968/E967*100</f>
        <v>17.392056058568091</v>
      </c>
      <c r="J968" s="8">
        <f t="shared" si="271"/>
        <v>119.39655172413792</v>
      </c>
      <c r="K968" s="8"/>
      <c r="L968" s="8">
        <f t="shared" si="272"/>
        <v>185.48607941579186</v>
      </c>
    </row>
    <row r="969" spans="1:12" s="1" customFormat="1" x14ac:dyDescent="0.2">
      <c r="A969" s="9" t="s">
        <v>8</v>
      </c>
      <c r="B969" s="7">
        <v>2445.9</v>
      </c>
      <c r="C969" s="7">
        <v>9870.2099999999991</v>
      </c>
      <c r="D969" s="7">
        <v>9432.7800000000007</v>
      </c>
      <c r="E969" s="7">
        <v>19302.990000000002</v>
      </c>
      <c r="F969" s="7">
        <v>1293.6400000000001</v>
      </c>
      <c r="G969" s="7">
        <v>6467.5</v>
      </c>
      <c r="H969" s="72">
        <f>D969/D967*100</f>
        <v>85.019982370087561</v>
      </c>
      <c r="I969" s="72">
        <f>E969/E967*100</f>
        <v>82.607943941431898</v>
      </c>
      <c r="J969" s="8">
        <f t="shared" si="271"/>
        <v>385.65681344290448</v>
      </c>
      <c r="K969" s="8"/>
      <c r="L969" s="8">
        <f t="shared" si="272"/>
        <v>298.4613838422884</v>
      </c>
    </row>
    <row r="970" spans="1:12" s="1" customFormat="1" x14ac:dyDescent="0.2">
      <c r="A970" s="6" t="s">
        <v>9</v>
      </c>
      <c r="B970" s="7">
        <v>3837.9</v>
      </c>
      <c r="C970" s="7">
        <v>12272.21</v>
      </c>
      <c r="D970" s="7">
        <v>11094.78</v>
      </c>
      <c r="E970" s="7">
        <v>23366.99</v>
      </c>
      <c r="F970" s="7">
        <v>1603.64</v>
      </c>
      <c r="G970" s="7">
        <v>8658.5</v>
      </c>
      <c r="H970" s="72">
        <f>H971+H972</f>
        <v>99.999999999999986</v>
      </c>
      <c r="I970" s="72">
        <f>I971+I972</f>
        <v>99.999999999999986</v>
      </c>
      <c r="J970" s="8">
        <f t="shared" si="271"/>
        <v>289.08465567107015</v>
      </c>
      <c r="K970" s="8"/>
      <c r="L970" s="8">
        <f t="shared" si="272"/>
        <v>269.87341918346135</v>
      </c>
    </row>
    <row r="971" spans="1:12" s="1" customFormat="1" x14ac:dyDescent="0.2">
      <c r="A971" s="9" t="s">
        <v>10</v>
      </c>
      <c r="B971" s="7">
        <v>0</v>
      </c>
      <c r="C971" s="7">
        <v>2.4</v>
      </c>
      <c r="D971" s="7">
        <v>1.9</v>
      </c>
      <c r="E971" s="7">
        <v>4.3</v>
      </c>
      <c r="F971" s="7">
        <v>0</v>
      </c>
      <c r="G971" s="7">
        <v>1.1000000000000001</v>
      </c>
      <c r="H971" s="72">
        <f>D971/D970*100</f>
        <v>1.7125170575712181E-2</v>
      </c>
      <c r="I971" s="72">
        <f>E971/E970*100</f>
        <v>1.84020278178747E-2</v>
      </c>
      <c r="J971" s="8">
        <v>0</v>
      </c>
      <c r="K971" s="8">
        <v>0</v>
      </c>
      <c r="L971" s="8">
        <f t="shared" si="272"/>
        <v>390.90909090909088</v>
      </c>
    </row>
    <row r="972" spans="1:12" s="1" customFormat="1" x14ac:dyDescent="0.2">
      <c r="A972" s="9" t="s">
        <v>11</v>
      </c>
      <c r="B972" s="7">
        <v>3837.9</v>
      </c>
      <c r="C972" s="7">
        <v>12269.81</v>
      </c>
      <c r="D972" s="7">
        <v>11092.88</v>
      </c>
      <c r="E972" s="7">
        <v>23362.69</v>
      </c>
      <c r="F972" s="7">
        <v>1603.64</v>
      </c>
      <c r="G972" s="7">
        <v>8657.4</v>
      </c>
      <c r="H972" s="72">
        <f>D972/D970*100</f>
        <v>99.982874829424276</v>
      </c>
      <c r="I972" s="72">
        <f>E972/E970*100</f>
        <v>99.981597972182115</v>
      </c>
      <c r="J972" s="8">
        <f t="shared" si="271"/>
        <v>289.03514943067819</v>
      </c>
      <c r="K972" s="8"/>
      <c r="L972" s="8">
        <f t="shared" si="272"/>
        <v>269.85804052024855</v>
      </c>
    </row>
    <row r="973" spans="1:12" s="1" customFormat="1" x14ac:dyDescent="0.2">
      <c r="A973" s="3" t="s">
        <v>149</v>
      </c>
      <c r="B973" s="7"/>
      <c r="C973" s="7"/>
      <c r="D973" s="7"/>
      <c r="E973" s="7"/>
      <c r="F973" s="7"/>
      <c r="G973" s="7"/>
    </row>
    <row r="974" spans="1:12" s="1" customFormat="1" x14ac:dyDescent="0.2">
      <c r="A974" s="6" t="s">
        <v>6</v>
      </c>
      <c r="B974" s="7">
        <v>458830</v>
      </c>
      <c r="C974" s="7">
        <v>1097632</v>
      </c>
      <c r="D974" s="7">
        <v>579284</v>
      </c>
      <c r="E974" s="7">
        <v>1676916</v>
      </c>
      <c r="F974" s="7">
        <v>688737</v>
      </c>
      <c r="G974" s="7">
        <v>1516465</v>
      </c>
      <c r="H974" s="72">
        <f>H975+H976</f>
        <v>100</v>
      </c>
      <c r="I974" s="72">
        <f>I975+I976</f>
        <v>100</v>
      </c>
      <c r="J974" s="8">
        <f t="shared" ref="J974:J979" si="273">D974/B974*100</f>
        <v>126.25242464529347</v>
      </c>
      <c r="K974" s="8">
        <f t="shared" ref="K974:L979" si="274">D974/F974*100</f>
        <v>84.108157395348286</v>
      </c>
      <c r="L974" s="8">
        <f t="shared" si="274"/>
        <v>110.58059368333592</v>
      </c>
    </row>
    <row r="975" spans="1:12" s="1" customFormat="1" x14ac:dyDescent="0.2">
      <c r="A975" s="9" t="s">
        <v>7</v>
      </c>
      <c r="B975" s="7">
        <v>0</v>
      </c>
      <c r="C975" s="7">
        <v>0</v>
      </c>
      <c r="D975" s="7">
        <v>0</v>
      </c>
      <c r="E975" s="7">
        <v>0</v>
      </c>
      <c r="F975" s="7">
        <v>0</v>
      </c>
      <c r="G975" s="7">
        <v>0</v>
      </c>
      <c r="H975" s="72">
        <f>D975/D974*100</f>
        <v>0</v>
      </c>
      <c r="I975" s="72">
        <f>E975/E974*100</f>
        <v>0</v>
      </c>
      <c r="J975" s="8">
        <v>0</v>
      </c>
      <c r="K975" s="8">
        <v>0</v>
      </c>
      <c r="L975" s="8">
        <v>0</v>
      </c>
    </row>
    <row r="976" spans="1:12" s="1" customFormat="1" x14ac:dyDescent="0.2">
      <c r="A976" s="9" t="s">
        <v>8</v>
      </c>
      <c r="B976" s="7">
        <v>458830</v>
      </c>
      <c r="C976" s="7">
        <v>1097632</v>
      </c>
      <c r="D976" s="7">
        <v>579284</v>
      </c>
      <c r="E976" s="7">
        <v>1676916</v>
      </c>
      <c r="F976" s="7">
        <v>688737</v>
      </c>
      <c r="G976" s="7">
        <v>1516465</v>
      </c>
      <c r="H976" s="72">
        <f>D976/D974*100</f>
        <v>100</v>
      </c>
      <c r="I976" s="72">
        <f>E976/E974*100</f>
        <v>100</v>
      </c>
      <c r="J976" s="8">
        <f t="shared" si="273"/>
        <v>126.25242464529347</v>
      </c>
      <c r="K976" s="8">
        <f t="shared" si="274"/>
        <v>84.108157395348286</v>
      </c>
      <c r="L976" s="8">
        <f t="shared" si="274"/>
        <v>110.58059368333592</v>
      </c>
    </row>
    <row r="977" spans="1:12" s="1" customFormat="1" x14ac:dyDescent="0.2">
      <c r="A977" s="6" t="s">
        <v>9</v>
      </c>
      <c r="B977" s="7">
        <v>458830</v>
      </c>
      <c r="C977" s="7">
        <v>1097632</v>
      </c>
      <c r="D977" s="7">
        <v>579284</v>
      </c>
      <c r="E977" s="7">
        <v>1676916</v>
      </c>
      <c r="F977" s="7">
        <v>688737</v>
      </c>
      <c r="G977" s="7">
        <v>1516465</v>
      </c>
      <c r="H977" s="72">
        <f>H978+H979</f>
        <v>100</v>
      </c>
      <c r="I977" s="72">
        <f>I978+I979</f>
        <v>100</v>
      </c>
      <c r="J977" s="8">
        <f t="shared" si="273"/>
        <v>126.25242464529347</v>
      </c>
      <c r="K977" s="8">
        <f t="shared" si="274"/>
        <v>84.108157395348286</v>
      </c>
      <c r="L977" s="8">
        <f t="shared" si="274"/>
        <v>110.58059368333592</v>
      </c>
    </row>
    <row r="978" spans="1:12" s="1" customFormat="1" x14ac:dyDescent="0.2">
      <c r="A978" s="9" t="s">
        <v>10</v>
      </c>
      <c r="B978" s="7">
        <v>15379</v>
      </c>
      <c r="C978" s="7">
        <v>17536</v>
      </c>
      <c r="D978" s="7">
        <v>19412</v>
      </c>
      <c r="E978" s="7">
        <v>36948</v>
      </c>
      <c r="F978" s="7">
        <v>757</v>
      </c>
      <c r="G978" s="7">
        <v>5323</v>
      </c>
      <c r="H978" s="72">
        <f>D978/D977*100</f>
        <v>3.3510333446116238</v>
      </c>
      <c r="I978" s="72">
        <f>E978/E977*100</f>
        <v>2.2033303993759974</v>
      </c>
      <c r="J978" s="8">
        <f t="shared" si="273"/>
        <v>126.22407178620196</v>
      </c>
      <c r="K978" s="8"/>
      <c r="L978" s="8"/>
    </row>
    <row r="979" spans="1:12" s="1" customFormat="1" x14ac:dyDescent="0.2">
      <c r="A979" s="9" t="s">
        <v>11</v>
      </c>
      <c r="B979" s="7">
        <v>443451</v>
      </c>
      <c r="C979" s="7">
        <v>1080096</v>
      </c>
      <c r="D979" s="7">
        <v>559872</v>
      </c>
      <c r="E979" s="7">
        <v>1639968</v>
      </c>
      <c r="F979" s="7">
        <v>687980</v>
      </c>
      <c r="G979" s="7">
        <v>1511142</v>
      </c>
      <c r="H979" s="72">
        <f>D979/D977*100</f>
        <v>96.648966655388378</v>
      </c>
      <c r="I979" s="72">
        <f>E979/E977*100</f>
        <v>97.796669600624</v>
      </c>
      <c r="J979" s="8">
        <f t="shared" si="273"/>
        <v>126.25340793007571</v>
      </c>
      <c r="K979" s="8">
        <f t="shared" si="274"/>
        <v>81.379109857844696</v>
      </c>
      <c r="L979" s="8">
        <f t="shared" si="274"/>
        <v>108.52507573742243</v>
      </c>
    </row>
    <row r="980" spans="1:12" s="1" customFormat="1" ht="22.5" x14ac:dyDescent="0.2">
      <c r="A980" s="3" t="s">
        <v>150</v>
      </c>
      <c r="B980" s="7"/>
      <c r="C980" s="7"/>
      <c r="D980" s="7"/>
      <c r="E980" s="7"/>
      <c r="F980" s="7"/>
      <c r="G980" s="7"/>
    </row>
    <row r="981" spans="1:12" s="1" customFormat="1" x14ac:dyDescent="0.2">
      <c r="A981" s="6" t="s">
        <v>6</v>
      </c>
      <c r="B981" s="7">
        <v>67345</v>
      </c>
      <c r="C981" s="7">
        <v>121980</v>
      </c>
      <c r="D981" s="7">
        <v>85681</v>
      </c>
      <c r="E981" s="7">
        <v>207661</v>
      </c>
      <c r="F981" s="7">
        <v>132333</v>
      </c>
      <c r="G981" s="7">
        <v>327529</v>
      </c>
      <c r="H981" s="72">
        <f>H982+H983</f>
        <v>100</v>
      </c>
      <c r="I981" s="72">
        <f>I982+I983</f>
        <v>100</v>
      </c>
      <c r="J981" s="8">
        <f t="shared" ref="J981:J986" si="275">D981/B981*100</f>
        <v>127.22696562476798</v>
      </c>
      <c r="K981" s="8">
        <f t="shared" ref="K981:L986" si="276">D981/F981*100</f>
        <v>64.746510696500494</v>
      </c>
      <c r="L981" s="8">
        <f t="shared" si="276"/>
        <v>63.402324679646696</v>
      </c>
    </row>
    <row r="982" spans="1:12" s="1" customFormat="1" x14ac:dyDescent="0.2">
      <c r="A982" s="9" t="s">
        <v>7</v>
      </c>
      <c r="B982" s="7">
        <v>0</v>
      </c>
      <c r="C982" s="7">
        <v>0</v>
      </c>
      <c r="D982" s="7">
        <v>0</v>
      </c>
      <c r="E982" s="7">
        <v>0</v>
      </c>
      <c r="F982" s="7">
        <v>0</v>
      </c>
      <c r="G982" s="7">
        <v>0</v>
      </c>
      <c r="H982" s="72">
        <f>D982/D981*100</f>
        <v>0</v>
      </c>
      <c r="I982" s="72">
        <f>E982/E981*100</f>
        <v>0</v>
      </c>
      <c r="J982" s="8">
        <v>0</v>
      </c>
      <c r="K982" s="8">
        <v>0</v>
      </c>
      <c r="L982" s="8">
        <v>0</v>
      </c>
    </row>
    <row r="983" spans="1:12" s="1" customFormat="1" x14ac:dyDescent="0.2">
      <c r="A983" s="9" t="s">
        <v>8</v>
      </c>
      <c r="B983" s="7">
        <v>67345</v>
      </c>
      <c r="C983" s="7">
        <v>121980</v>
      </c>
      <c r="D983" s="7">
        <v>85681</v>
      </c>
      <c r="E983" s="7">
        <v>207661</v>
      </c>
      <c r="F983" s="7">
        <v>132333</v>
      </c>
      <c r="G983" s="7">
        <v>327529</v>
      </c>
      <c r="H983" s="72">
        <f>D983/D981*100</f>
        <v>100</v>
      </c>
      <c r="I983" s="72">
        <f>E983/E981*100</f>
        <v>100</v>
      </c>
      <c r="J983" s="8">
        <f t="shared" si="275"/>
        <v>127.22696562476798</v>
      </c>
      <c r="K983" s="8">
        <f t="shared" si="276"/>
        <v>64.746510696500494</v>
      </c>
      <c r="L983" s="8">
        <f t="shared" si="276"/>
        <v>63.402324679646696</v>
      </c>
    </row>
    <row r="984" spans="1:12" s="1" customFormat="1" x14ac:dyDescent="0.2">
      <c r="A984" s="6" t="s">
        <v>9</v>
      </c>
      <c r="B984" s="7">
        <v>67345</v>
      </c>
      <c r="C984" s="7">
        <v>121980</v>
      </c>
      <c r="D984" s="7">
        <v>85681</v>
      </c>
      <c r="E984" s="7">
        <v>207661</v>
      </c>
      <c r="F984" s="7">
        <v>132333</v>
      </c>
      <c r="G984" s="7">
        <v>327529</v>
      </c>
      <c r="H984" s="72">
        <f>H985+H986</f>
        <v>100</v>
      </c>
      <c r="I984" s="72">
        <f>I985+I986</f>
        <v>100</v>
      </c>
      <c r="J984" s="8">
        <f t="shared" si="275"/>
        <v>127.22696562476798</v>
      </c>
      <c r="K984" s="8">
        <f t="shared" si="276"/>
        <v>64.746510696500494</v>
      </c>
      <c r="L984" s="8">
        <f t="shared" si="276"/>
        <v>63.402324679646696</v>
      </c>
    </row>
    <row r="985" spans="1:12" s="1" customFormat="1" x14ac:dyDescent="0.2">
      <c r="A985" s="9" t="s">
        <v>10</v>
      </c>
      <c r="B985" s="7">
        <v>982</v>
      </c>
      <c r="C985" s="7">
        <v>1193</v>
      </c>
      <c r="D985" s="7">
        <v>1369</v>
      </c>
      <c r="E985" s="7">
        <v>2562</v>
      </c>
      <c r="F985" s="7">
        <v>1505</v>
      </c>
      <c r="G985" s="7">
        <v>6019</v>
      </c>
      <c r="H985" s="72">
        <f>D985/D984*100</f>
        <v>1.5977871406729613</v>
      </c>
      <c r="I985" s="72">
        <f>E985/E984*100</f>
        <v>1.233741530667771</v>
      </c>
      <c r="J985" s="8">
        <f t="shared" si="275"/>
        <v>139.40936863543789</v>
      </c>
      <c r="K985" s="8">
        <f t="shared" si="276"/>
        <v>90.963455149501655</v>
      </c>
      <c r="L985" s="8">
        <f t="shared" si="276"/>
        <v>42.565210167801958</v>
      </c>
    </row>
    <row r="986" spans="1:12" s="1" customFormat="1" x14ac:dyDescent="0.2">
      <c r="A986" s="9" t="s">
        <v>11</v>
      </c>
      <c r="B986" s="7">
        <v>66363</v>
      </c>
      <c r="C986" s="7">
        <v>120787</v>
      </c>
      <c r="D986" s="7">
        <v>84312</v>
      </c>
      <c r="E986" s="7">
        <v>205099</v>
      </c>
      <c r="F986" s="7">
        <v>130828</v>
      </c>
      <c r="G986" s="7">
        <v>321510</v>
      </c>
      <c r="H986" s="72">
        <f>D986/D984*100</f>
        <v>98.402212859327037</v>
      </c>
      <c r="I986" s="72">
        <f>E986/E984*100</f>
        <v>98.766258469332229</v>
      </c>
      <c r="J986" s="8">
        <f t="shared" si="275"/>
        <v>127.04669770806021</v>
      </c>
      <c r="K986" s="8">
        <f t="shared" si="276"/>
        <v>64.444920047696215</v>
      </c>
      <c r="L986" s="8">
        <f t="shared" si="276"/>
        <v>63.792417032129634</v>
      </c>
    </row>
    <row r="987" spans="1:12" s="1" customFormat="1" ht="22.5" x14ac:dyDescent="0.2">
      <c r="A987" s="3" t="s">
        <v>151</v>
      </c>
      <c r="B987" s="7"/>
      <c r="C987" s="7"/>
      <c r="D987" s="7"/>
      <c r="E987" s="7"/>
      <c r="F987" s="7"/>
      <c r="G987" s="7"/>
    </row>
    <row r="988" spans="1:12" s="1" customFormat="1" x14ac:dyDescent="0.2">
      <c r="A988" s="6" t="s">
        <v>6</v>
      </c>
      <c r="B988" s="7">
        <v>16358</v>
      </c>
      <c r="C988" s="7">
        <v>29922</v>
      </c>
      <c r="D988" s="7">
        <v>25701</v>
      </c>
      <c r="E988" s="7">
        <v>55623</v>
      </c>
      <c r="F988" s="7">
        <v>26565</v>
      </c>
      <c r="G988" s="7">
        <v>65166.1</v>
      </c>
      <c r="H988" s="72">
        <f>H989+H990</f>
        <v>100</v>
      </c>
      <c r="I988" s="72">
        <f>I989+I990</f>
        <v>100</v>
      </c>
      <c r="J988" s="8">
        <f t="shared" ref="J988:J993" si="277">D988/B988*100</f>
        <v>157.11578432571218</v>
      </c>
      <c r="K988" s="8">
        <f t="shared" ref="K988:L993" si="278">D988/F988*100</f>
        <v>96.747600225861092</v>
      </c>
      <c r="L988" s="8">
        <f t="shared" si="278"/>
        <v>85.355729436010435</v>
      </c>
    </row>
    <row r="989" spans="1:12" s="1" customFormat="1" x14ac:dyDescent="0.2">
      <c r="A989" s="9" t="s">
        <v>7</v>
      </c>
      <c r="B989" s="7">
        <v>0</v>
      </c>
      <c r="C989" s="7">
        <v>0</v>
      </c>
      <c r="D989" s="7">
        <v>0</v>
      </c>
      <c r="E989" s="7">
        <v>0</v>
      </c>
      <c r="F989" s="7">
        <v>0</v>
      </c>
      <c r="G989" s="7">
        <v>0</v>
      </c>
      <c r="H989" s="72">
        <f>D989/D988*100</f>
        <v>0</v>
      </c>
      <c r="I989" s="72">
        <f>E989/E988*100</f>
        <v>0</v>
      </c>
      <c r="J989" s="8">
        <v>0</v>
      </c>
      <c r="K989" s="8">
        <v>0</v>
      </c>
      <c r="L989" s="8">
        <v>0</v>
      </c>
    </row>
    <row r="990" spans="1:12" s="1" customFormat="1" x14ac:dyDescent="0.2">
      <c r="A990" s="9" t="s">
        <v>8</v>
      </c>
      <c r="B990" s="7">
        <v>16358</v>
      </c>
      <c r="C990" s="7">
        <v>29922</v>
      </c>
      <c r="D990" s="7">
        <v>25701</v>
      </c>
      <c r="E990" s="7">
        <v>55623</v>
      </c>
      <c r="F990" s="7">
        <v>26565</v>
      </c>
      <c r="G990" s="7">
        <v>65166.1</v>
      </c>
      <c r="H990" s="72">
        <f>D990/D988*100</f>
        <v>100</v>
      </c>
      <c r="I990" s="72">
        <f>E990/E988*100</f>
        <v>100</v>
      </c>
      <c r="J990" s="8">
        <f t="shared" si="277"/>
        <v>157.11578432571218</v>
      </c>
      <c r="K990" s="8">
        <f t="shared" si="278"/>
        <v>96.747600225861092</v>
      </c>
      <c r="L990" s="8">
        <f t="shared" si="278"/>
        <v>85.355729436010435</v>
      </c>
    </row>
    <row r="991" spans="1:12" s="1" customFormat="1" x14ac:dyDescent="0.2">
      <c r="A991" s="6" t="s">
        <v>9</v>
      </c>
      <c r="B991" s="7">
        <v>16358</v>
      </c>
      <c r="C991" s="7">
        <v>29922</v>
      </c>
      <c r="D991" s="7">
        <v>25701</v>
      </c>
      <c r="E991" s="7">
        <v>55623</v>
      </c>
      <c r="F991" s="7">
        <v>26565</v>
      </c>
      <c r="G991" s="7">
        <v>65166.1</v>
      </c>
      <c r="H991" s="72">
        <f>H992+H993</f>
        <v>100</v>
      </c>
      <c r="I991" s="72">
        <f>I992+I993</f>
        <v>99.999999999999986</v>
      </c>
      <c r="J991" s="8">
        <f t="shared" si="277"/>
        <v>157.11578432571218</v>
      </c>
      <c r="K991" s="8">
        <f t="shared" si="278"/>
        <v>96.747600225861092</v>
      </c>
      <c r="L991" s="8">
        <f t="shared" si="278"/>
        <v>85.355729436010435</v>
      </c>
    </row>
    <row r="992" spans="1:12" s="1" customFormat="1" x14ac:dyDescent="0.2">
      <c r="A992" s="9" t="s">
        <v>10</v>
      </c>
      <c r="B992" s="7">
        <v>245</v>
      </c>
      <c r="C992" s="7">
        <v>753</v>
      </c>
      <c r="D992" s="7">
        <v>813</v>
      </c>
      <c r="E992" s="7">
        <v>1566</v>
      </c>
      <c r="F992" s="7">
        <v>980</v>
      </c>
      <c r="G992" s="7">
        <v>2849</v>
      </c>
      <c r="H992" s="72">
        <f>D992/D991*100</f>
        <v>3.1633010388700833</v>
      </c>
      <c r="I992" s="72">
        <f>E992/E991*100</f>
        <v>2.8153821260989158</v>
      </c>
      <c r="J992" s="8">
        <f t="shared" si="277"/>
        <v>331.83673469387753</v>
      </c>
      <c r="K992" s="8">
        <f t="shared" si="278"/>
        <v>82.959183673469383</v>
      </c>
      <c r="L992" s="8">
        <f t="shared" si="278"/>
        <v>54.966654966654971</v>
      </c>
    </row>
    <row r="993" spans="1:12" s="1" customFormat="1" x14ac:dyDescent="0.2">
      <c r="A993" s="9" t="s">
        <v>11</v>
      </c>
      <c r="B993" s="7">
        <v>16113</v>
      </c>
      <c r="C993" s="7">
        <v>29169</v>
      </c>
      <c r="D993" s="7">
        <v>24888</v>
      </c>
      <c r="E993" s="7">
        <v>54057</v>
      </c>
      <c r="F993" s="7">
        <v>25585</v>
      </c>
      <c r="G993" s="7">
        <v>62317.1</v>
      </c>
      <c r="H993" s="72">
        <f>D993/D991*100</f>
        <v>96.836698961129912</v>
      </c>
      <c r="I993" s="72">
        <f>E993/E991*100</f>
        <v>97.184617873901075</v>
      </c>
      <c r="J993" s="8">
        <f t="shared" si="277"/>
        <v>154.4591323775833</v>
      </c>
      <c r="K993" s="8">
        <f t="shared" si="278"/>
        <v>97.275747508305642</v>
      </c>
      <c r="L993" s="8">
        <f t="shared" si="278"/>
        <v>86.745050716416529</v>
      </c>
    </row>
    <row r="994" spans="1:12" s="1" customFormat="1" ht="22.5" x14ac:dyDescent="0.2">
      <c r="A994" s="3" t="s">
        <v>152</v>
      </c>
      <c r="B994" s="7"/>
      <c r="C994" s="7"/>
      <c r="D994" s="7"/>
      <c r="E994" s="7"/>
      <c r="F994" s="7"/>
      <c r="G994" s="7"/>
    </row>
    <row r="995" spans="1:12" s="1" customFormat="1" x14ac:dyDescent="0.2">
      <c r="A995" s="6" t="s">
        <v>6</v>
      </c>
      <c r="B995" s="7">
        <v>46795</v>
      </c>
      <c r="C995" s="7">
        <v>125222</v>
      </c>
      <c r="D995" s="7">
        <v>46898</v>
      </c>
      <c r="E995" s="7">
        <v>172120</v>
      </c>
      <c r="F995" s="7">
        <v>85213</v>
      </c>
      <c r="G995" s="7">
        <v>262174</v>
      </c>
      <c r="H995" s="72">
        <f>H996+H997</f>
        <v>100</v>
      </c>
      <c r="I995" s="72">
        <f>I996+I997</f>
        <v>100</v>
      </c>
      <c r="J995" s="8">
        <f t="shared" ref="J995:J1000" si="279">D995/B995*100</f>
        <v>100.22010898600277</v>
      </c>
      <c r="K995" s="8">
        <f t="shared" ref="K995:L1000" si="280">D995/F995*100</f>
        <v>55.036203396195418</v>
      </c>
      <c r="L995" s="8">
        <f t="shared" si="280"/>
        <v>65.651056168803919</v>
      </c>
    </row>
    <row r="996" spans="1:12" s="1" customFormat="1" x14ac:dyDescent="0.2">
      <c r="A996" s="9" t="s">
        <v>7</v>
      </c>
      <c r="B996" s="7">
        <v>0</v>
      </c>
      <c r="C996" s="7">
        <v>0</v>
      </c>
      <c r="D996" s="7">
        <v>0</v>
      </c>
      <c r="E996" s="7">
        <v>0</v>
      </c>
      <c r="F996" s="7">
        <v>0</v>
      </c>
      <c r="G996" s="7">
        <v>0</v>
      </c>
      <c r="H996" s="72">
        <f>D996/D995*100</f>
        <v>0</v>
      </c>
      <c r="I996" s="72">
        <f>E996/E995*100</f>
        <v>0</v>
      </c>
      <c r="J996" s="8">
        <v>0</v>
      </c>
      <c r="K996" s="8">
        <v>0</v>
      </c>
      <c r="L996" s="8">
        <v>0</v>
      </c>
    </row>
    <row r="997" spans="1:12" s="1" customFormat="1" x14ac:dyDescent="0.2">
      <c r="A997" s="9" t="s">
        <v>8</v>
      </c>
      <c r="B997" s="7">
        <v>46795</v>
      </c>
      <c r="C997" s="7">
        <v>125222</v>
      </c>
      <c r="D997" s="7">
        <v>46898</v>
      </c>
      <c r="E997" s="7">
        <v>172120</v>
      </c>
      <c r="F997" s="7">
        <v>85213</v>
      </c>
      <c r="G997" s="7">
        <v>262174</v>
      </c>
      <c r="H997" s="72">
        <f>D997/D995*100</f>
        <v>100</v>
      </c>
      <c r="I997" s="72">
        <f>E997/E995*100</f>
        <v>100</v>
      </c>
      <c r="J997" s="8">
        <f t="shared" si="279"/>
        <v>100.22010898600277</v>
      </c>
      <c r="K997" s="8">
        <f t="shared" si="280"/>
        <v>55.036203396195418</v>
      </c>
      <c r="L997" s="8">
        <f t="shared" si="280"/>
        <v>65.651056168803919</v>
      </c>
    </row>
    <row r="998" spans="1:12" s="1" customFormat="1" x14ac:dyDescent="0.2">
      <c r="A998" s="6" t="s">
        <v>9</v>
      </c>
      <c r="B998" s="7">
        <v>46795</v>
      </c>
      <c r="C998" s="7">
        <v>125222</v>
      </c>
      <c r="D998" s="7">
        <v>46898</v>
      </c>
      <c r="E998" s="7">
        <v>172120</v>
      </c>
      <c r="F998" s="7">
        <v>85213</v>
      </c>
      <c r="G998" s="7">
        <v>262174</v>
      </c>
      <c r="H998" s="72">
        <f>H999+H1000</f>
        <v>100</v>
      </c>
      <c r="I998" s="72">
        <f>I999+I1000</f>
        <v>100</v>
      </c>
      <c r="J998" s="8">
        <f t="shared" si="279"/>
        <v>100.22010898600277</v>
      </c>
      <c r="K998" s="8">
        <f t="shared" si="280"/>
        <v>55.036203396195418</v>
      </c>
      <c r="L998" s="8">
        <f t="shared" si="280"/>
        <v>65.651056168803919</v>
      </c>
    </row>
    <row r="999" spans="1:12" s="1" customFormat="1" x14ac:dyDescent="0.2">
      <c r="A999" s="9" t="s">
        <v>10</v>
      </c>
      <c r="B999" s="7">
        <v>32</v>
      </c>
      <c r="C999" s="7">
        <v>37</v>
      </c>
      <c r="D999" s="7">
        <v>9081</v>
      </c>
      <c r="E999" s="7">
        <v>9118</v>
      </c>
      <c r="F999" s="7">
        <v>13687</v>
      </c>
      <c r="G999" s="7">
        <v>31431</v>
      </c>
      <c r="H999" s="72">
        <f>D999/D998*100</f>
        <v>19.363299074587403</v>
      </c>
      <c r="I999" s="72">
        <f>E999/E998*100</f>
        <v>5.2974668835696033</v>
      </c>
      <c r="J999" s="8"/>
      <c r="K999" s="8">
        <f t="shared" si="280"/>
        <v>66.347629137137432</v>
      </c>
      <c r="L999" s="8">
        <f t="shared" si="280"/>
        <v>29.00957653272247</v>
      </c>
    </row>
    <row r="1000" spans="1:12" s="1" customFormat="1" x14ac:dyDescent="0.2">
      <c r="A1000" s="9" t="s">
        <v>11</v>
      </c>
      <c r="B1000" s="7">
        <v>46763</v>
      </c>
      <c r="C1000" s="7">
        <v>125185</v>
      </c>
      <c r="D1000" s="7">
        <v>37817</v>
      </c>
      <c r="E1000" s="7">
        <v>163002</v>
      </c>
      <c r="F1000" s="7">
        <v>71526</v>
      </c>
      <c r="G1000" s="7">
        <v>230743</v>
      </c>
      <c r="H1000" s="72">
        <f>D1000/D998*100</f>
        <v>80.636700925412597</v>
      </c>
      <c r="I1000" s="72">
        <f>E1000/E998*100</f>
        <v>94.702533116430402</v>
      </c>
      <c r="J1000" s="8">
        <f t="shared" si="279"/>
        <v>80.869490836772655</v>
      </c>
      <c r="K1000" s="8">
        <f t="shared" si="280"/>
        <v>52.871683024354773</v>
      </c>
      <c r="L1000" s="8">
        <f t="shared" si="280"/>
        <v>70.642229666772124</v>
      </c>
    </row>
    <row r="1001" spans="1:12" s="1" customFormat="1" x14ac:dyDescent="0.2">
      <c r="A1001" s="3" t="s">
        <v>153</v>
      </c>
      <c r="B1001" s="7"/>
      <c r="C1001" s="7"/>
      <c r="D1001" s="7"/>
      <c r="E1001" s="7"/>
      <c r="F1001" s="7"/>
      <c r="G1001" s="7"/>
    </row>
    <row r="1002" spans="1:12" s="1" customFormat="1" x14ac:dyDescent="0.2">
      <c r="A1002" s="6" t="s">
        <v>6</v>
      </c>
      <c r="B1002" s="7">
        <v>42</v>
      </c>
      <c r="C1002" s="7">
        <v>84</v>
      </c>
      <c r="D1002" s="7">
        <v>48</v>
      </c>
      <c r="E1002" s="7">
        <v>132</v>
      </c>
      <c r="F1002" s="7">
        <v>42</v>
      </c>
      <c r="G1002" s="7">
        <v>126</v>
      </c>
      <c r="H1002" s="72">
        <f>H1003+H1004</f>
        <v>100</v>
      </c>
      <c r="I1002" s="72">
        <f>I1003+I1004</f>
        <v>100</v>
      </c>
      <c r="J1002" s="8">
        <f t="shared" ref="J1002:J1007" si="281">D1002/B1002*100</f>
        <v>114.28571428571428</v>
      </c>
      <c r="K1002" s="8">
        <f t="shared" ref="K1002:L1007" si="282">D1002/F1002*100</f>
        <v>114.28571428571428</v>
      </c>
      <c r="L1002" s="8">
        <f t="shared" si="282"/>
        <v>104.76190476190477</v>
      </c>
    </row>
    <row r="1003" spans="1:12" s="1" customFormat="1" x14ac:dyDescent="0.2">
      <c r="A1003" s="9" t="s">
        <v>7</v>
      </c>
      <c r="B1003" s="7">
        <v>42</v>
      </c>
      <c r="C1003" s="7">
        <v>84</v>
      </c>
      <c r="D1003" s="7">
        <v>42</v>
      </c>
      <c r="E1003" s="7">
        <v>126</v>
      </c>
      <c r="F1003" s="7">
        <v>42</v>
      </c>
      <c r="G1003" s="7">
        <v>126</v>
      </c>
      <c r="H1003" s="72">
        <f>D1003/D1002*100</f>
        <v>87.5</v>
      </c>
      <c r="I1003" s="72">
        <f>E1003/E1002*100</f>
        <v>95.454545454545453</v>
      </c>
      <c r="J1003" s="8">
        <f t="shared" si="281"/>
        <v>100</v>
      </c>
      <c r="K1003" s="8">
        <f t="shared" si="282"/>
        <v>100</v>
      </c>
      <c r="L1003" s="8">
        <f t="shared" si="282"/>
        <v>100</v>
      </c>
    </row>
    <row r="1004" spans="1:12" s="1" customFormat="1" x14ac:dyDescent="0.2">
      <c r="A1004" s="9" t="s">
        <v>8</v>
      </c>
      <c r="B1004" s="7">
        <v>0</v>
      </c>
      <c r="C1004" s="7">
        <v>0</v>
      </c>
      <c r="D1004" s="7">
        <v>6</v>
      </c>
      <c r="E1004" s="7">
        <v>6</v>
      </c>
      <c r="F1004" s="7">
        <v>0</v>
      </c>
      <c r="G1004" s="7">
        <v>0</v>
      </c>
      <c r="H1004" s="72">
        <f>D1004/D1002*100</f>
        <v>12.5</v>
      </c>
      <c r="I1004" s="72">
        <f>E1004/E1002*100</f>
        <v>4.5454545454545459</v>
      </c>
      <c r="J1004" s="8">
        <v>0</v>
      </c>
      <c r="K1004" s="8">
        <v>0</v>
      </c>
      <c r="L1004" s="8">
        <v>0</v>
      </c>
    </row>
    <row r="1005" spans="1:12" s="1" customFormat="1" x14ac:dyDescent="0.2">
      <c r="A1005" s="6" t="s">
        <v>9</v>
      </c>
      <c r="B1005" s="7">
        <v>42</v>
      </c>
      <c r="C1005" s="7">
        <v>84</v>
      </c>
      <c r="D1005" s="7">
        <v>48</v>
      </c>
      <c r="E1005" s="7">
        <v>132</v>
      </c>
      <c r="F1005" s="7">
        <v>42</v>
      </c>
      <c r="G1005" s="7">
        <v>126</v>
      </c>
      <c r="H1005" s="72">
        <f>H1006+H1007</f>
        <v>100</v>
      </c>
      <c r="I1005" s="72">
        <f>I1006+I1007</f>
        <v>100</v>
      </c>
      <c r="J1005" s="8">
        <f t="shared" si="281"/>
        <v>114.28571428571428</v>
      </c>
      <c r="K1005" s="8">
        <f t="shared" si="282"/>
        <v>114.28571428571428</v>
      </c>
      <c r="L1005" s="8">
        <f t="shared" si="282"/>
        <v>104.76190476190477</v>
      </c>
    </row>
    <row r="1006" spans="1:12" s="1" customFormat="1" x14ac:dyDescent="0.2">
      <c r="A1006" s="9" t="s">
        <v>10</v>
      </c>
      <c r="B1006" s="7">
        <v>0</v>
      </c>
      <c r="C1006" s="7">
        <v>0</v>
      </c>
      <c r="D1006" s="7">
        <v>0</v>
      </c>
      <c r="E1006" s="7">
        <v>0</v>
      </c>
      <c r="F1006" s="7">
        <v>0</v>
      </c>
      <c r="G1006" s="7">
        <v>0</v>
      </c>
      <c r="H1006" s="72">
        <f>D1006/D1005*100</f>
        <v>0</v>
      </c>
      <c r="I1006" s="72">
        <f>E1006/E1005*100</f>
        <v>0</v>
      </c>
      <c r="J1006" s="8">
        <v>0</v>
      </c>
      <c r="K1006" s="8">
        <v>0</v>
      </c>
      <c r="L1006" s="8">
        <v>0</v>
      </c>
    </row>
    <row r="1007" spans="1:12" s="1" customFormat="1" x14ac:dyDescent="0.2">
      <c r="A1007" s="9" t="s">
        <v>11</v>
      </c>
      <c r="B1007" s="7">
        <v>42</v>
      </c>
      <c r="C1007" s="7">
        <v>84</v>
      </c>
      <c r="D1007" s="7">
        <v>48</v>
      </c>
      <c r="E1007" s="7">
        <v>132</v>
      </c>
      <c r="F1007" s="7">
        <v>42</v>
      </c>
      <c r="G1007" s="7">
        <v>126</v>
      </c>
      <c r="H1007" s="72">
        <f>D1007/D1005*100</f>
        <v>100</v>
      </c>
      <c r="I1007" s="72">
        <f>E1007/E1005*100</f>
        <v>100</v>
      </c>
      <c r="J1007" s="8">
        <f t="shared" si="281"/>
        <v>114.28571428571428</v>
      </c>
      <c r="K1007" s="8">
        <f t="shared" si="282"/>
        <v>114.28571428571428</v>
      </c>
      <c r="L1007" s="8">
        <f t="shared" si="282"/>
        <v>104.76190476190477</v>
      </c>
    </row>
    <row r="1008" spans="1:12" s="1" customFormat="1" ht="22.5" x14ac:dyDescent="0.2">
      <c r="A1008" s="3" t="s">
        <v>154</v>
      </c>
      <c r="B1008" s="7"/>
      <c r="C1008" s="7"/>
      <c r="D1008" s="7"/>
      <c r="E1008" s="7"/>
      <c r="F1008" s="7"/>
      <c r="G1008" s="7"/>
    </row>
    <row r="1009" spans="1:12" s="1" customFormat="1" x14ac:dyDescent="0.2">
      <c r="A1009" s="6" t="s">
        <v>6</v>
      </c>
      <c r="B1009" s="7">
        <v>1042.9960000000001</v>
      </c>
      <c r="C1009" s="7">
        <v>2270.2919999999999</v>
      </c>
      <c r="D1009" s="7">
        <v>1068.567</v>
      </c>
      <c r="E1009" s="7">
        <v>3338.8589999999999</v>
      </c>
      <c r="F1009" s="7">
        <v>1657.461</v>
      </c>
      <c r="G1009" s="7">
        <v>3654.8209999999999</v>
      </c>
      <c r="H1009" s="72">
        <f>H1010+H1011</f>
        <v>100</v>
      </c>
      <c r="I1009" s="72">
        <f>I1010+I1011</f>
        <v>100.0000299503513</v>
      </c>
      <c r="J1009" s="8">
        <f t="shared" ref="J1009:J1014" si="283">D1009/B1009*100</f>
        <v>102.45168725479292</v>
      </c>
      <c r="K1009" s="8">
        <f t="shared" ref="K1009:L1014" si="284">D1009/F1009*100</f>
        <v>64.47011422893209</v>
      </c>
      <c r="L1009" s="8">
        <f t="shared" si="284"/>
        <v>91.354925453257493</v>
      </c>
    </row>
    <row r="1010" spans="1:12" s="1" customFormat="1" x14ac:dyDescent="0.2">
      <c r="A1010" s="9" t="s">
        <v>7</v>
      </c>
      <c r="B1010" s="7">
        <v>67.509</v>
      </c>
      <c r="C1010" s="7">
        <v>139.19399999999999</v>
      </c>
      <c r="D1010" s="7">
        <v>67.531999999999996</v>
      </c>
      <c r="E1010" s="7">
        <v>206.726</v>
      </c>
      <c r="F1010" s="7">
        <v>64.869</v>
      </c>
      <c r="G1010" s="7">
        <v>199.82900000000001</v>
      </c>
      <c r="H1010" s="72">
        <f>D1010/D1009*100</f>
        <v>6.319865764149557</v>
      </c>
      <c r="I1010" s="72">
        <f>E1010/E1009*100</f>
        <v>6.1915163233907151</v>
      </c>
      <c r="J1010" s="8">
        <f t="shared" si="283"/>
        <v>100.03406953146987</v>
      </c>
      <c r="K1010" s="8">
        <f t="shared" si="284"/>
        <v>104.10519662704836</v>
      </c>
      <c r="L1010" s="8">
        <f t="shared" si="284"/>
        <v>103.45145099059695</v>
      </c>
    </row>
    <row r="1011" spans="1:12" s="1" customFormat="1" x14ac:dyDescent="0.2">
      <c r="A1011" s="9" t="s">
        <v>8</v>
      </c>
      <c r="B1011" s="7">
        <v>975.48699999999997</v>
      </c>
      <c r="C1011" s="7">
        <v>2131.0990000000002</v>
      </c>
      <c r="D1011" s="7">
        <v>1001.035</v>
      </c>
      <c r="E1011" s="7">
        <v>3132.134</v>
      </c>
      <c r="F1011" s="7">
        <v>1592.5930000000001</v>
      </c>
      <c r="G1011" s="7">
        <v>3454.9920000000002</v>
      </c>
      <c r="H1011" s="72">
        <f>D1011/D1009*100</f>
        <v>93.680134235850446</v>
      </c>
      <c r="I1011" s="72">
        <f>E1011/E1009*100</f>
        <v>93.80851362696059</v>
      </c>
      <c r="J1011" s="8">
        <f t="shared" si="283"/>
        <v>102.61899953561657</v>
      </c>
      <c r="K1011" s="8">
        <f t="shared" si="284"/>
        <v>62.855669967154192</v>
      </c>
      <c r="L1011" s="8">
        <f t="shared" si="284"/>
        <v>90.655318449362539</v>
      </c>
    </row>
    <row r="1012" spans="1:12" s="1" customFormat="1" x14ac:dyDescent="0.2">
      <c r="A1012" s="6" t="s">
        <v>9</v>
      </c>
      <c r="B1012" s="7">
        <v>1042.9960000000001</v>
      </c>
      <c r="C1012" s="7">
        <v>2270.2919999999999</v>
      </c>
      <c r="D1012" s="7">
        <v>1068.567</v>
      </c>
      <c r="E1012" s="7">
        <v>3338.8589999999999</v>
      </c>
      <c r="F1012" s="7">
        <v>1657.461</v>
      </c>
      <c r="G1012" s="7">
        <v>3654.8209999999999</v>
      </c>
      <c r="H1012" s="72">
        <f>H1013+H1014</f>
        <v>99.999999999999986</v>
      </c>
      <c r="I1012" s="72">
        <f>I1013+I1014</f>
        <v>100</v>
      </c>
      <c r="J1012" s="8">
        <f t="shared" si="283"/>
        <v>102.45168725479292</v>
      </c>
      <c r="K1012" s="8">
        <f t="shared" si="284"/>
        <v>64.47011422893209</v>
      </c>
      <c r="L1012" s="8">
        <f t="shared" si="284"/>
        <v>91.354925453257493</v>
      </c>
    </row>
    <row r="1013" spans="1:12" s="1" customFormat="1" x14ac:dyDescent="0.2">
      <c r="A1013" s="9" t="s">
        <v>10</v>
      </c>
      <c r="B1013" s="7">
        <v>34.631</v>
      </c>
      <c r="C1013" s="7">
        <v>51.494</v>
      </c>
      <c r="D1013" s="7">
        <v>21.821999999999999</v>
      </c>
      <c r="E1013" s="7">
        <v>73.316000000000003</v>
      </c>
      <c r="F1013" s="7">
        <v>127.316</v>
      </c>
      <c r="G1013" s="7">
        <v>299.32</v>
      </c>
      <c r="H1013" s="72">
        <f>D1013/D1012*100</f>
        <v>2.0421742389574074</v>
      </c>
      <c r="I1013" s="72">
        <f>E1013/E1012*100</f>
        <v>2.1958399561047655</v>
      </c>
      <c r="J1013" s="8">
        <f t="shared" si="283"/>
        <v>63.012907510611882</v>
      </c>
      <c r="K1013" s="8">
        <f t="shared" si="284"/>
        <v>17.140029532815984</v>
      </c>
      <c r="L1013" s="8">
        <f t="shared" si="284"/>
        <v>24.494186823466528</v>
      </c>
    </row>
    <row r="1014" spans="1:12" s="1" customFormat="1" x14ac:dyDescent="0.2">
      <c r="A1014" s="9" t="s">
        <v>11</v>
      </c>
      <c r="B1014" s="7">
        <v>1008.365</v>
      </c>
      <c r="C1014" s="7">
        <v>2218.7979999999998</v>
      </c>
      <c r="D1014" s="7">
        <v>1046.7449999999999</v>
      </c>
      <c r="E1014" s="7">
        <v>3265.5430000000001</v>
      </c>
      <c r="F1014" s="7">
        <v>1530.145</v>
      </c>
      <c r="G1014" s="7">
        <v>3355.5010000000002</v>
      </c>
      <c r="H1014" s="72">
        <f>D1014/D1012*100</f>
        <v>97.957825761042585</v>
      </c>
      <c r="I1014" s="72">
        <f>E1014/E1012*100</f>
        <v>97.804160043895237</v>
      </c>
      <c r="J1014" s="8">
        <f t="shared" si="283"/>
        <v>103.80616145939217</v>
      </c>
      <c r="K1014" s="8">
        <f t="shared" si="284"/>
        <v>68.408222750131515</v>
      </c>
      <c r="L1014" s="8">
        <f t="shared" si="284"/>
        <v>97.319088863332183</v>
      </c>
    </row>
    <row r="1015" spans="1:12" s="1" customFormat="1" ht="22.5" x14ac:dyDescent="0.2">
      <c r="A1015" s="3" t="s">
        <v>155</v>
      </c>
      <c r="B1015" s="7"/>
      <c r="C1015" s="7"/>
      <c r="D1015" s="7"/>
      <c r="E1015" s="7"/>
      <c r="F1015" s="7"/>
      <c r="G1015" s="7"/>
    </row>
    <row r="1016" spans="1:12" s="1" customFormat="1" x14ac:dyDescent="0.2">
      <c r="A1016" s="6" t="s">
        <v>6</v>
      </c>
      <c r="B1016" s="7">
        <v>405.62200000000001</v>
      </c>
      <c r="C1016" s="7">
        <v>1333.7750000000001</v>
      </c>
      <c r="D1016" s="7">
        <v>740.30799999999999</v>
      </c>
      <c r="E1016" s="7">
        <v>2074.0819999999999</v>
      </c>
      <c r="F1016" s="7">
        <v>1409.3969999999999</v>
      </c>
      <c r="G1016" s="7">
        <v>3816.8919999999998</v>
      </c>
      <c r="H1016" s="72">
        <f>H1017+H1018</f>
        <v>100</v>
      </c>
      <c r="I1016" s="72">
        <f>I1017+I1018</f>
        <v>100.00000000000001</v>
      </c>
      <c r="J1016" s="8">
        <f t="shared" ref="J1016:J1021" si="285">D1016/B1016*100</f>
        <v>182.51179669741779</v>
      </c>
      <c r="K1016" s="8">
        <f t="shared" ref="K1016:L1021" si="286">D1016/F1016*100</f>
        <v>52.526576968732016</v>
      </c>
      <c r="L1016" s="8">
        <f t="shared" si="286"/>
        <v>54.339551656164232</v>
      </c>
    </row>
    <row r="1017" spans="1:12" s="1" customFormat="1" x14ac:dyDescent="0.2">
      <c r="A1017" s="9" t="s">
        <v>7</v>
      </c>
      <c r="B1017" s="7">
        <v>1.36</v>
      </c>
      <c r="C1017" s="7">
        <v>14.018000000000001</v>
      </c>
      <c r="D1017" s="7">
        <v>1.36</v>
      </c>
      <c r="E1017" s="7">
        <v>15.377000000000001</v>
      </c>
      <c r="F1017" s="7">
        <v>12.657999999999999</v>
      </c>
      <c r="G1017" s="7">
        <v>37.973999999999997</v>
      </c>
      <c r="H1017" s="72">
        <f>D1017/D1016*100</f>
        <v>0.18370732181740573</v>
      </c>
      <c r="I1017" s="72">
        <f>E1017/E1016*100</f>
        <v>0.74138823826637523</v>
      </c>
      <c r="J1017" s="8">
        <f t="shared" si="285"/>
        <v>100</v>
      </c>
      <c r="K1017" s="8">
        <f t="shared" si="286"/>
        <v>10.744193395481121</v>
      </c>
      <c r="L1017" s="8">
        <f t="shared" si="286"/>
        <v>40.493495549586569</v>
      </c>
    </row>
    <row r="1018" spans="1:12" s="1" customFormat="1" x14ac:dyDescent="0.2">
      <c r="A1018" s="9" t="s">
        <v>8</v>
      </c>
      <c r="B1018" s="7">
        <v>404.262</v>
      </c>
      <c r="C1018" s="7">
        <v>1319.7570000000001</v>
      </c>
      <c r="D1018" s="7">
        <v>738.94799999999998</v>
      </c>
      <c r="E1018" s="7">
        <v>2058.7049999999999</v>
      </c>
      <c r="F1018" s="7">
        <v>1396.739</v>
      </c>
      <c r="G1018" s="7">
        <v>3778.9180000000001</v>
      </c>
      <c r="H1018" s="72">
        <f>D1018/D1016*100</f>
        <v>99.816292678182592</v>
      </c>
      <c r="I1018" s="72">
        <f>E1018/E1016*100</f>
        <v>99.258611761733633</v>
      </c>
      <c r="J1018" s="8">
        <f t="shared" si="285"/>
        <v>182.78937916499694</v>
      </c>
      <c r="K1018" s="8">
        <f t="shared" si="286"/>
        <v>52.905231399710317</v>
      </c>
      <c r="L1018" s="8">
        <f t="shared" si="286"/>
        <v>54.478689402627943</v>
      </c>
    </row>
    <row r="1019" spans="1:12" s="1" customFormat="1" x14ac:dyDescent="0.2">
      <c r="A1019" s="6" t="s">
        <v>9</v>
      </c>
      <c r="B1019" s="7">
        <v>405.62200000000001</v>
      </c>
      <c r="C1019" s="7">
        <v>1333.7750000000001</v>
      </c>
      <c r="D1019" s="7">
        <v>740.30799999999999</v>
      </c>
      <c r="E1019" s="7">
        <v>2074.0819999999999</v>
      </c>
      <c r="F1019" s="7">
        <v>1409.3969999999999</v>
      </c>
      <c r="G1019" s="7">
        <v>3816.8919999999998</v>
      </c>
      <c r="H1019" s="72">
        <f>H1020+H1021</f>
        <v>100</v>
      </c>
      <c r="I1019" s="72">
        <f>I1020+I1021</f>
        <v>100.00004821410148</v>
      </c>
      <c r="J1019" s="8">
        <f t="shared" si="285"/>
        <v>182.51179669741779</v>
      </c>
      <c r="K1019" s="8">
        <f t="shared" si="286"/>
        <v>52.526576968732016</v>
      </c>
      <c r="L1019" s="8">
        <f t="shared" si="286"/>
        <v>54.339551656164232</v>
      </c>
    </row>
    <row r="1020" spans="1:12" s="1" customFormat="1" x14ac:dyDescent="0.2">
      <c r="A1020" s="9" t="s">
        <v>10</v>
      </c>
      <c r="B1020" s="7">
        <v>24.591000000000001</v>
      </c>
      <c r="C1020" s="7">
        <v>29.355</v>
      </c>
      <c r="D1020" s="7">
        <v>13.789</v>
      </c>
      <c r="E1020" s="7">
        <v>43.143999999999998</v>
      </c>
      <c r="F1020" s="7">
        <v>52.255000000000003</v>
      </c>
      <c r="G1020" s="7">
        <v>584.02099999999996</v>
      </c>
      <c r="H1020" s="72">
        <f>D1020/D1019*100</f>
        <v>1.8626031327501527</v>
      </c>
      <c r="I1020" s="72">
        <f>E1020/E1019*100</f>
        <v>2.0801491937155814</v>
      </c>
      <c r="J1020" s="8">
        <f t="shared" si="285"/>
        <v>56.073360172420806</v>
      </c>
      <c r="K1020" s="8">
        <f t="shared" si="286"/>
        <v>26.387905463591999</v>
      </c>
      <c r="L1020" s="8">
        <f t="shared" si="286"/>
        <v>7.3874055898674875</v>
      </c>
    </row>
    <row r="1021" spans="1:12" s="1" customFormat="1" x14ac:dyDescent="0.2">
      <c r="A1021" s="9" t="s">
        <v>11</v>
      </c>
      <c r="B1021" s="7">
        <v>381.03100000000001</v>
      </c>
      <c r="C1021" s="7">
        <v>1304.42</v>
      </c>
      <c r="D1021" s="7">
        <v>726.51900000000001</v>
      </c>
      <c r="E1021" s="7">
        <v>2030.9390000000001</v>
      </c>
      <c r="F1021" s="7">
        <v>1357.143</v>
      </c>
      <c r="G1021" s="7">
        <v>3232.8719999999998</v>
      </c>
      <c r="H1021" s="72">
        <f>D1021/D1019*100</f>
        <v>98.137396867249848</v>
      </c>
      <c r="I1021" s="72">
        <f>E1021/E1019*100</f>
        <v>97.919899020385898</v>
      </c>
      <c r="J1021" s="8">
        <f t="shared" si="285"/>
        <v>190.67188758919878</v>
      </c>
      <c r="K1021" s="8">
        <f t="shared" si="286"/>
        <v>53.532973312318596</v>
      </c>
      <c r="L1021" s="8">
        <f t="shared" si="286"/>
        <v>62.821509790675293</v>
      </c>
    </row>
    <row r="1022" spans="1:12" s="1" customFormat="1" ht="22.5" x14ac:dyDescent="0.2">
      <c r="A1022" s="3" t="s">
        <v>156</v>
      </c>
      <c r="B1022" s="7"/>
      <c r="C1022" s="7"/>
      <c r="D1022" s="7"/>
      <c r="E1022" s="7"/>
      <c r="F1022" s="7"/>
      <c r="G1022" s="7"/>
    </row>
    <row r="1023" spans="1:12" s="1" customFormat="1" x14ac:dyDescent="0.2">
      <c r="A1023" s="6" t="s">
        <v>6</v>
      </c>
      <c r="B1023" s="7">
        <v>14517.807000000001</v>
      </c>
      <c r="C1023" s="7">
        <v>25316.297999999999</v>
      </c>
      <c r="D1023" s="7">
        <v>16851.883999999998</v>
      </c>
      <c r="E1023" s="7">
        <v>42168.182000000001</v>
      </c>
      <c r="F1023" s="7">
        <v>14133.304</v>
      </c>
      <c r="G1023" s="7">
        <v>37956.870999999999</v>
      </c>
      <c r="H1023" s="72">
        <f>H1024+H1025</f>
        <v>100.00000593405463</v>
      </c>
      <c r="I1023" s="72">
        <f>I1024+I1025</f>
        <v>100</v>
      </c>
      <c r="J1023" s="8">
        <f t="shared" ref="J1023:J1028" si="287">D1023/B1023*100</f>
        <v>116.07733867794219</v>
      </c>
      <c r="K1023" s="8">
        <f t="shared" ref="K1023:L1028" si="288">D1023/F1023*100</f>
        <v>119.23527577132707</v>
      </c>
      <c r="L1023" s="8">
        <f t="shared" si="288"/>
        <v>111.09498988997275</v>
      </c>
    </row>
    <row r="1024" spans="1:12" s="1" customFormat="1" x14ac:dyDescent="0.2">
      <c r="A1024" s="9" t="s">
        <v>7</v>
      </c>
      <c r="B1024" s="7">
        <v>12023.772000000001</v>
      </c>
      <c r="C1024" s="7">
        <v>21308.710999999999</v>
      </c>
      <c r="D1024" s="7">
        <v>14663.311</v>
      </c>
      <c r="E1024" s="7">
        <v>35972.021000000001</v>
      </c>
      <c r="F1024" s="7">
        <v>11015.019</v>
      </c>
      <c r="G1024" s="7">
        <v>30612.405999999999</v>
      </c>
      <c r="H1024" s="72">
        <f>D1024/D1023*100</f>
        <v>87.01288829189663</v>
      </c>
      <c r="I1024" s="72">
        <f>E1024/E1023*100</f>
        <v>85.306075087609898</v>
      </c>
      <c r="J1024" s="8">
        <f t="shared" si="287"/>
        <v>121.95267009387736</v>
      </c>
      <c r="K1024" s="8">
        <f t="shared" si="288"/>
        <v>133.12106860641819</v>
      </c>
      <c r="L1024" s="8">
        <f t="shared" si="288"/>
        <v>117.50798352798535</v>
      </c>
    </row>
    <row r="1025" spans="1:12" s="1" customFormat="1" x14ac:dyDescent="0.2">
      <c r="A1025" s="9" t="s">
        <v>8</v>
      </c>
      <c r="B1025" s="7">
        <v>2494.0349999999999</v>
      </c>
      <c r="C1025" s="7">
        <v>4007.587</v>
      </c>
      <c r="D1025" s="7">
        <v>2188.5740000000001</v>
      </c>
      <c r="E1025" s="7">
        <v>6196.1610000000001</v>
      </c>
      <c r="F1025" s="7">
        <v>3118.2849999999999</v>
      </c>
      <c r="G1025" s="7">
        <v>7344.4650000000001</v>
      </c>
      <c r="H1025" s="72">
        <f>D1025/D1023*100</f>
        <v>12.987117642157994</v>
      </c>
      <c r="I1025" s="72">
        <f>E1025/E1023*100</f>
        <v>14.693924912390106</v>
      </c>
      <c r="J1025" s="8">
        <f t="shared" si="287"/>
        <v>87.75233707626397</v>
      </c>
      <c r="K1025" s="8">
        <f t="shared" si="288"/>
        <v>70.185181918907361</v>
      </c>
      <c r="L1025" s="8">
        <f t="shared" si="288"/>
        <v>84.365042246099605</v>
      </c>
    </row>
    <row r="1026" spans="1:12" s="1" customFormat="1" x14ac:dyDescent="0.2">
      <c r="A1026" s="6" t="s">
        <v>9</v>
      </c>
      <c r="B1026" s="7">
        <v>14517.807000000001</v>
      </c>
      <c r="C1026" s="7">
        <v>25316.297999999999</v>
      </c>
      <c r="D1026" s="7">
        <v>16851.883999999998</v>
      </c>
      <c r="E1026" s="7">
        <v>42168.182000000001</v>
      </c>
      <c r="F1026" s="7">
        <v>14133.304</v>
      </c>
      <c r="G1026" s="7">
        <v>37956.870999999999</v>
      </c>
      <c r="H1026" s="72">
        <f>H1027+H1028</f>
        <v>100</v>
      </c>
      <c r="I1026" s="72">
        <f>I1027+I1028</f>
        <v>99.999999999999986</v>
      </c>
      <c r="J1026" s="8">
        <f t="shared" si="287"/>
        <v>116.07733867794219</v>
      </c>
      <c r="K1026" s="8">
        <f t="shared" si="288"/>
        <v>119.23527577132707</v>
      </c>
      <c r="L1026" s="8">
        <f t="shared" si="288"/>
        <v>111.09498988997275</v>
      </c>
    </row>
    <row r="1027" spans="1:12" s="1" customFormat="1" x14ac:dyDescent="0.2">
      <c r="A1027" s="9" t="s">
        <v>10</v>
      </c>
      <c r="B1027" s="7">
        <v>230.65100000000001</v>
      </c>
      <c r="C1027" s="7">
        <v>332.04700000000003</v>
      </c>
      <c r="D1027" s="7">
        <v>747.95899999999995</v>
      </c>
      <c r="E1027" s="7">
        <v>1080.0060000000001</v>
      </c>
      <c r="F1027" s="7">
        <v>557.12800000000004</v>
      </c>
      <c r="G1027" s="7">
        <v>1304.3019999999999</v>
      </c>
      <c r="H1027" s="72">
        <f>D1027/D1026*100</f>
        <v>4.438429554820102</v>
      </c>
      <c r="I1027" s="72">
        <f>E1027/E1026*100</f>
        <v>2.5611870106233181</v>
      </c>
      <c r="J1027" s="8">
        <f t="shared" si="287"/>
        <v>324.28170699455018</v>
      </c>
      <c r="K1027" s="8">
        <f t="shared" si="288"/>
        <v>134.25263135222065</v>
      </c>
      <c r="L1027" s="8">
        <f t="shared" si="288"/>
        <v>82.803369158369776</v>
      </c>
    </row>
    <row r="1028" spans="1:12" s="1" customFormat="1" x14ac:dyDescent="0.2">
      <c r="A1028" s="9" t="s">
        <v>11</v>
      </c>
      <c r="B1028" s="7">
        <v>14287.156000000001</v>
      </c>
      <c r="C1028" s="7">
        <v>24984.251</v>
      </c>
      <c r="D1028" s="7">
        <v>16103.924999999999</v>
      </c>
      <c r="E1028" s="7">
        <v>41088.175999999999</v>
      </c>
      <c r="F1028" s="7">
        <v>13576.177</v>
      </c>
      <c r="G1028" s="7">
        <v>36652.569000000003</v>
      </c>
      <c r="H1028" s="72">
        <f>D1028/D1026*100</f>
        <v>95.561570445179896</v>
      </c>
      <c r="I1028" s="72">
        <f>E1028/E1026*100</f>
        <v>97.438812989376672</v>
      </c>
      <c r="J1028" s="8">
        <f t="shared" si="287"/>
        <v>112.71609969121914</v>
      </c>
      <c r="K1028" s="8">
        <f t="shared" si="288"/>
        <v>118.61899708585119</v>
      </c>
      <c r="L1028" s="8">
        <f t="shared" si="288"/>
        <v>112.10176290780598</v>
      </c>
    </row>
    <row r="1029" spans="1:12" s="1" customFormat="1" ht="22.5" x14ac:dyDescent="0.2">
      <c r="A1029" s="3" t="s">
        <v>157</v>
      </c>
      <c r="B1029" s="7"/>
      <c r="C1029" s="7"/>
      <c r="D1029" s="7"/>
      <c r="E1029" s="7"/>
      <c r="F1029" s="7"/>
      <c r="G1029" s="7"/>
    </row>
    <row r="1030" spans="1:12" s="1" customFormat="1" x14ac:dyDescent="0.2">
      <c r="A1030" s="6" t="s">
        <v>6</v>
      </c>
      <c r="B1030" s="7">
        <v>5474.1350000000002</v>
      </c>
      <c r="C1030" s="7">
        <v>9821.6790000000001</v>
      </c>
      <c r="D1030" s="7">
        <v>6734.7160000000003</v>
      </c>
      <c r="E1030" s="7">
        <v>16556.395</v>
      </c>
      <c r="F1030" s="7">
        <v>6981.23</v>
      </c>
      <c r="G1030" s="7">
        <v>17612.013999999999</v>
      </c>
      <c r="H1030" s="72">
        <f>H1031+H1032</f>
        <v>100</v>
      </c>
      <c r="I1030" s="72">
        <f>I1031+I1032</f>
        <v>100</v>
      </c>
      <c r="J1030" s="8">
        <f t="shared" ref="J1030:J1035" si="289">D1030/B1030*100</f>
        <v>123.02794870787805</v>
      </c>
      <c r="K1030" s="8">
        <f t="shared" ref="K1030:L1035" si="290">D1030/F1030*100</f>
        <v>96.468903044305961</v>
      </c>
      <c r="L1030" s="8">
        <f t="shared" si="290"/>
        <v>94.006256183988953</v>
      </c>
    </row>
    <row r="1031" spans="1:12" s="1" customFormat="1" x14ac:dyDescent="0.2">
      <c r="A1031" s="9" t="s">
        <v>7</v>
      </c>
      <c r="B1031" s="7">
        <v>5183.8220000000001</v>
      </c>
      <c r="C1031" s="7">
        <v>9433.7990000000009</v>
      </c>
      <c r="D1031" s="7">
        <v>6372.924</v>
      </c>
      <c r="E1031" s="7">
        <v>15806.724</v>
      </c>
      <c r="F1031" s="7">
        <v>6703.692</v>
      </c>
      <c r="G1031" s="7">
        <v>16999.834999999999</v>
      </c>
      <c r="H1031" s="72">
        <f>D1031/D1030*100</f>
        <v>94.627954616052108</v>
      </c>
      <c r="I1031" s="72">
        <f>E1031/E1030*100</f>
        <v>95.472015496127028</v>
      </c>
      <c r="J1031" s="8">
        <f t="shared" si="289"/>
        <v>122.93871201596043</v>
      </c>
      <c r="K1031" s="8">
        <f t="shared" si="290"/>
        <v>95.065883098447841</v>
      </c>
      <c r="L1031" s="8">
        <f t="shared" si="290"/>
        <v>92.981631880544725</v>
      </c>
    </row>
    <row r="1032" spans="1:12" s="1" customFormat="1" x14ac:dyDescent="0.2">
      <c r="A1032" s="9" t="s">
        <v>8</v>
      </c>
      <c r="B1032" s="7">
        <v>290.31299999999999</v>
      </c>
      <c r="C1032" s="7">
        <v>387.88</v>
      </c>
      <c r="D1032" s="7">
        <v>361.79199999999997</v>
      </c>
      <c r="E1032" s="7">
        <v>749.67100000000005</v>
      </c>
      <c r="F1032" s="7">
        <v>277.53800000000001</v>
      </c>
      <c r="G1032" s="7">
        <v>612.17899999999997</v>
      </c>
      <c r="H1032" s="72">
        <f>D1032/D1030*100</f>
        <v>5.3720453839478894</v>
      </c>
      <c r="I1032" s="72">
        <f>E1032/E1030*100</f>
        <v>4.5279845038729745</v>
      </c>
      <c r="J1032" s="8">
        <f t="shared" si="289"/>
        <v>124.62135694922377</v>
      </c>
      <c r="K1032" s="8">
        <f t="shared" si="290"/>
        <v>130.35764471892136</v>
      </c>
      <c r="L1032" s="8">
        <f t="shared" si="290"/>
        <v>122.45944405149476</v>
      </c>
    </row>
    <row r="1033" spans="1:12" s="1" customFormat="1" x14ac:dyDescent="0.2">
      <c r="A1033" s="6" t="s">
        <v>9</v>
      </c>
      <c r="B1033" s="7">
        <v>5474.1350000000002</v>
      </c>
      <c r="C1033" s="7">
        <v>9821.6790000000001</v>
      </c>
      <c r="D1033" s="7">
        <v>6734.7160000000003</v>
      </c>
      <c r="E1033" s="7">
        <v>16556.395</v>
      </c>
      <c r="F1033" s="7">
        <v>6981.23</v>
      </c>
      <c r="G1033" s="7">
        <v>17612.013999999999</v>
      </c>
      <c r="H1033" s="72">
        <f>H1034+H1035</f>
        <v>99.999999999999986</v>
      </c>
      <c r="I1033" s="72">
        <f>I1034+I1035</f>
        <v>100.0000060399622</v>
      </c>
      <c r="J1033" s="8">
        <f t="shared" si="289"/>
        <v>123.02794870787805</v>
      </c>
      <c r="K1033" s="8">
        <f t="shared" si="290"/>
        <v>96.468903044305961</v>
      </c>
      <c r="L1033" s="8">
        <f t="shared" si="290"/>
        <v>94.006256183988953</v>
      </c>
    </row>
    <row r="1034" spans="1:12" s="1" customFormat="1" x14ac:dyDescent="0.2">
      <c r="A1034" s="9" t="s">
        <v>10</v>
      </c>
      <c r="B1034" s="7">
        <v>114.57</v>
      </c>
      <c r="C1034" s="7">
        <v>128.83099999999999</v>
      </c>
      <c r="D1034" s="7">
        <v>153.78299999999999</v>
      </c>
      <c r="E1034" s="7">
        <v>282.61399999999998</v>
      </c>
      <c r="F1034" s="7">
        <v>74.744</v>
      </c>
      <c r="G1034" s="7">
        <v>216.58199999999999</v>
      </c>
      <c r="H1034" s="72">
        <f>D1034/D1033*100</f>
        <v>2.2834370447098284</v>
      </c>
      <c r="I1034" s="72">
        <f>E1034/E1033*100</f>
        <v>1.7069778777324411</v>
      </c>
      <c r="J1034" s="8">
        <f t="shared" si="289"/>
        <v>134.22623723487823</v>
      </c>
      <c r="K1034" s="8">
        <f t="shared" si="290"/>
        <v>205.74628063791073</v>
      </c>
      <c r="L1034" s="8">
        <f t="shared" si="290"/>
        <v>130.48822155119078</v>
      </c>
    </row>
    <row r="1035" spans="1:12" s="1" customFormat="1" x14ac:dyDescent="0.2">
      <c r="A1035" s="9" t="s">
        <v>11</v>
      </c>
      <c r="B1035" s="7">
        <v>5359.5649999999996</v>
      </c>
      <c r="C1035" s="7">
        <v>9692.848</v>
      </c>
      <c r="D1035" s="7">
        <v>6580.933</v>
      </c>
      <c r="E1035" s="7">
        <v>16273.781999999999</v>
      </c>
      <c r="F1035" s="7">
        <v>6906.4859999999999</v>
      </c>
      <c r="G1035" s="7">
        <v>17395.432000000001</v>
      </c>
      <c r="H1035" s="72">
        <f>D1035/D1033*100</f>
        <v>97.716562955290158</v>
      </c>
      <c r="I1035" s="72">
        <f>E1035/E1033*100</f>
        <v>98.29302816222976</v>
      </c>
      <c r="J1035" s="8">
        <f t="shared" si="289"/>
        <v>122.78856586308777</v>
      </c>
      <c r="K1035" s="8">
        <f t="shared" si="290"/>
        <v>95.2862714845147</v>
      </c>
      <c r="L1035" s="8">
        <f t="shared" si="290"/>
        <v>93.552042858148042</v>
      </c>
    </row>
    <row r="1036" spans="1:12" s="1" customFormat="1" ht="22.5" x14ac:dyDescent="0.2">
      <c r="A1036" s="3" t="s">
        <v>158</v>
      </c>
      <c r="B1036" s="7"/>
      <c r="C1036" s="7"/>
      <c r="D1036" s="7"/>
      <c r="E1036" s="7"/>
      <c r="F1036" s="7"/>
      <c r="G1036" s="7"/>
    </row>
    <row r="1037" spans="1:12" s="1" customFormat="1" x14ac:dyDescent="0.2">
      <c r="A1037" s="6" t="s">
        <v>6</v>
      </c>
      <c r="B1037" s="7">
        <v>2353.3690000000001</v>
      </c>
      <c r="C1037" s="7">
        <v>3609.306</v>
      </c>
      <c r="D1037" s="7">
        <v>2389.627</v>
      </c>
      <c r="E1037" s="7">
        <v>5998.9340000000002</v>
      </c>
      <c r="F1037" s="7">
        <v>1578.7809999999999</v>
      </c>
      <c r="G1037" s="7">
        <v>3675.712</v>
      </c>
      <c r="H1037" s="72">
        <f>H1038+H1039</f>
        <v>100</v>
      </c>
      <c r="I1037" s="72">
        <f>I1038+I1039</f>
        <v>99.999983330371691</v>
      </c>
      <c r="J1037" s="8">
        <f t="shared" ref="J1037:J1042" si="291">D1037/B1037*100</f>
        <v>101.54068486497442</v>
      </c>
      <c r="K1037" s="8">
        <f t="shared" ref="K1037:L1042" si="292">D1037/F1037*100</f>
        <v>151.35899152574044</v>
      </c>
      <c r="L1037" s="8">
        <f t="shared" si="292"/>
        <v>163.20467980081139</v>
      </c>
    </row>
    <row r="1038" spans="1:12" s="1" customFormat="1" x14ac:dyDescent="0.2">
      <c r="A1038" s="9" t="s">
        <v>7</v>
      </c>
      <c r="B1038" s="7">
        <v>1650.7829999999999</v>
      </c>
      <c r="C1038" s="7">
        <v>2132.1999999999998</v>
      </c>
      <c r="D1038" s="7">
        <v>1650.7829999999999</v>
      </c>
      <c r="E1038" s="7">
        <v>3782.9830000000002</v>
      </c>
      <c r="F1038" s="7">
        <v>481.41699999999997</v>
      </c>
      <c r="G1038" s="7">
        <v>1444.25</v>
      </c>
      <c r="H1038" s="72">
        <f>D1038/D1037*100</f>
        <v>69.081199701878163</v>
      </c>
      <c r="I1038" s="72">
        <f>E1038/E1037*100</f>
        <v>63.060920490207096</v>
      </c>
      <c r="J1038" s="8">
        <f t="shared" si="291"/>
        <v>100</v>
      </c>
      <c r="K1038" s="8">
        <f t="shared" si="292"/>
        <v>342.90085310655837</v>
      </c>
      <c r="L1038" s="8">
        <f t="shared" si="292"/>
        <v>261.93408343430849</v>
      </c>
    </row>
    <row r="1039" spans="1:12" s="1" customFormat="1" x14ac:dyDescent="0.2">
      <c r="A1039" s="9" t="s">
        <v>8</v>
      </c>
      <c r="B1039" s="7">
        <v>702.58600000000001</v>
      </c>
      <c r="C1039" s="7">
        <v>1477.106</v>
      </c>
      <c r="D1039" s="7">
        <v>738.84400000000005</v>
      </c>
      <c r="E1039" s="7">
        <v>2215.9499999999998</v>
      </c>
      <c r="F1039" s="7">
        <v>1097.365</v>
      </c>
      <c r="G1039" s="7">
        <v>2231.462</v>
      </c>
      <c r="H1039" s="72">
        <f>D1039/D1037*100</f>
        <v>30.918800298121845</v>
      </c>
      <c r="I1039" s="72">
        <f>E1039/E1037*100</f>
        <v>36.939062840164603</v>
      </c>
      <c r="J1039" s="8">
        <f t="shared" si="291"/>
        <v>105.16064937246117</v>
      </c>
      <c r="K1039" s="8">
        <f t="shared" si="292"/>
        <v>67.328919730445207</v>
      </c>
      <c r="L1039" s="8">
        <f t="shared" si="292"/>
        <v>99.304850362677016</v>
      </c>
    </row>
    <row r="1040" spans="1:12" s="1" customFormat="1" x14ac:dyDescent="0.2">
      <c r="A1040" s="6" t="s">
        <v>9</v>
      </c>
      <c r="B1040" s="7">
        <v>2353.3690000000001</v>
      </c>
      <c r="C1040" s="7">
        <v>3609.306</v>
      </c>
      <c r="D1040" s="7">
        <v>2389.627</v>
      </c>
      <c r="E1040" s="7">
        <v>5998.9340000000002</v>
      </c>
      <c r="F1040" s="7">
        <v>1578.7809999999999</v>
      </c>
      <c r="G1040" s="7">
        <v>3675.712</v>
      </c>
      <c r="H1040" s="72">
        <f>H1041+H1042</f>
        <v>100</v>
      </c>
      <c r="I1040" s="72">
        <f>I1041+I1042</f>
        <v>99.999983330371691</v>
      </c>
      <c r="J1040" s="8">
        <f t="shared" si="291"/>
        <v>101.54068486497442</v>
      </c>
      <c r="K1040" s="8">
        <f t="shared" si="292"/>
        <v>151.35899152574044</v>
      </c>
      <c r="L1040" s="8">
        <f t="shared" si="292"/>
        <v>163.20467980081139</v>
      </c>
    </row>
    <row r="1041" spans="1:12" s="1" customFormat="1" x14ac:dyDescent="0.2">
      <c r="A1041" s="9" t="s">
        <v>10</v>
      </c>
      <c r="B1041" s="7">
        <v>9.8190000000000008</v>
      </c>
      <c r="C1041" s="7">
        <v>11.821</v>
      </c>
      <c r="D1041" s="7">
        <v>34.502000000000002</v>
      </c>
      <c r="E1041" s="7">
        <v>46.323</v>
      </c>
      <c r="F1041" s="7">
        <v>12.161</v>
      </c>
      <c r="G1041" s="7">
        <v>44.634</v>
      </c>
      <c r="H1041" s="72">
        <f>D1041/D1040*100</f>
        <v>1.4438236595083671</v>
      </c>
      <c r="I1041" s="72">
        <f>E1041/E1040*100</f>
        <v>0.77218719192443186</v>
      </c>
      <c r="J1041" s="8">
        <f t="shared" si="291"/>
        <v>351.37997759445972</v>
      </c>
      <c r="K1041" s="8">
        <f t="shared" si="292"/>
        <v>283.71022119891461</v>
      </c>
      <c r="L1041" s="8">
        <f t="shared" si="292"/>
        <v>103.78411076757628</v>
      </c>
    </row>
    <row r="1042" spans="1:12" s="1" customFormat="1" x14ac:dyDescent="0.2">
      <c r="A1042" s="9" t="s">
        <v>11</v>
      </c>
      <c r="B1042" s="7">
        <v>2343.5500000000002</v>
      </c>
      <c r="C1042" s="7">
        <v>3597.4850000000001</v>
      </c>
      <c r="D1042" s="7">
        <v>2355.125</v>
      </c>
      <c r="E1042" s="7">
        <v>5952.61</v>
      </c>
      <c r="F1042" s="7">
        <v>1566.62</v>
      </c>
      <c r="G1042" s="7">
        <v>3631.0770000000002</v>
      </c>
      <c r="H1042" s="72">
        <f>D1042/D1040*100</f>
        <v>98.556176340491632</v>
      </c>
      <c r="I1042" s="72">
        <f>E1042/E1040*100</f>
        <v>99.22779613844726</v>
      </c>
      <c r="J1042" s="8">
        <f t="shared" si="291"/>
        <v>100.4939088135521</v>
      </c>
      <c r="K1042" s="8">
        <f t="shared" si="292"/>
        <v>150.33160562229514</v>
      </c>
      <c r="L1042" s="8">
        <f t="shared" si="292"/>
        <v>163.93510795832748</v>
      </c>
    </row>
    <row r="1043" spans="1:12" s="1" customFormat="1" ht="45" x14ac:dyDescent="0.2">
      <c r="A1043" s="3" t="s">
        <v>159</v>
      </c>
      <c r="B1043" s="7"/>
      <c r="C1043" s="7"/>
      <c r="D1043" s="7"/>
      <c r="E1043" s="7"/>
      <c r="F1043" s="7"/>
      <c r="G1043" s="7"/>
    </row>
    <row r="1044" spans="1:12" s="1" customFormat="1" x14ac:dyDescent="0.2">
      <c r="A1044" s="6" t="s">
        <v>6</v>
      </c>
      <c r="B1044" s="7">
        <v>3653.029</v>
      </c>
      <c r="C1044" s="7">
        <v>6272.43</v>
      </c>
      <c r="D1044" s="7">
        <v>4324.0870000000004</v>
      </c>
      <c r="E1044" s="7">
        <v>10596.516</v>
      </c>
      <c r="F1044" s="7">
        <v>3575.6880000000001</v>
      </c>
      <c r="G1044" s="7">
        <v>9330.6389999999992</v>
      </c>
      <c r="H1044" s="72">
        <f>H1045+H1046</f>
        <v>99.999999999999986</v>
      </c>
      <c r="I1044" s="72">
        <f>I1045+I1046</f>
        <v>100.00000943706404</v>
      </c>
      <c r="J1044" s="8">
        <f t="shared" ref="J1044:J1049" si="293">D1044/B1044*100</f>
        <v>118.36990617922827</v>
      </c>
      <c r="K1044" s="8">
        <f t="shared" ref="K1044:L1049" si="294">D1044/F1044*100</f>
        <v>120.9302097945906</v>
      </c>
      <c r="L1044" s="8">
        <f t="shared" si="294"/>
        <v>113.56688432592881</v>
      </c>
    </row>
    <row r="1045" spans="1:12" s="1" customFormat="1" x14ac:dyDescent="0.2">
      <c r="A1045" s="9" t="s">
        <v>7</v>
      </c>
      <c r="B1045" s="7">
        <v>3501.59</v>
      </c>
      <c r="C1045" s="7">
        <v>5996.777</v>
      </c>
      <c r="D1045" s="7">
        <v>4167.2330000000002</v>
      </c>
      <c r="E1045" s="7">
        <v>10164.01</v>
      </c>
      <c r="F1045" s="7">
        <v>3461.8829999999998</v>
      </c>
      <c r="G1045" s="7">
        <v>8864.6919999999991</v>
      </c>
      <c r="H1045" s="72">
        <f>D1045/D1044*100</f>
        <v>96.372552171128831</v>
      </c>
      <c r="I1045" s="72">
        <f>E1045/E1044*100</f>
        <v>95.918413184106939</v>
      </c>
      <c r="J1045" s="8">
        <f t="shared" si="293"/>
        <v>119.00973557726633</v>
      </c>
      <c r="K1045" s="8">
        <f t="shared" si="294"/>
        <v>120.37474981101326</v>
      </c>
      <c r="L1045" s="8">
        <f t="shared" si="294"/>
        <v>114.65722666957861</v>
      </c>
    </row>
    <row r="1046" spans="1:12" s="1" customFormat="1" x14ac:dyDescent="0.2">
      <c r="A1046" s="9" t="s">
        <v>8</v>
      </c>
      <c r="B1046" s="7">
        <v>151.43899999999999</v>
      </c>
      <c r="C1046" s="7">
        <v>275.65300000000002</v>
      </c>
      <c r="D1046" s="7">
        <v>156.85400000000001</v>
      </c>
      <c r="E1046" s="7">
        <v>432.50700000000001</v>
      </c>
      <c r="F1046" s="7">
        <v>113.80500000000001</v>
      </c>
      <c r="G1046" s="7">
        <v>465.947</v>
      </c>
      <c r="H1046" s="72">
        <f>D1046/D1044*100</f>
        <v>3.627447828871158</v>
      </c>
      <c r="I1046" s="72">
        <f>E1046/E1044*100</f>
        <v>4.0815962529571044</v>
      </c>
      <c r="J1046" s="8">
        <f t="shared" si="293"/>
        <v>103.57569714538528</v>
      </c>
      <c r="K1046" s="8">
        <f t="shared" si="294"/>
        <v>137.82698475462414</v>
      </c>
      <c r="L1046" s="8">
        <f t="shared" si="294"/>
        <v>92.823218091327988</v>
      </c>
    </row>
    <row r="1047" spans="1:12" s="1" customFormat="1" x14ac:dyDescent="0.2">
      <c r="A1047" s="6" t="s">
        <v>9</v>
      </c>
      <c r="B1047" s="7">
        <v>3653.029</v>
      </c>
      <c r="C1047" s="7">
        <v>6272.43</v>
      </c>
      <c r="D1047" s="7">
        <v>4324.0870000000004</v>
      </c>
      <c r="E1047" s="7">
        <v>10596.516</v>
      </c>
      <c r="F1047" s="7">
        <v>3575.6880000000001</v>
      </c>
      <c r="G1047" s="7">
        <v>9330.6389999999992</v>
      </c>
      <c r="H1047" s="72">
        <f>H1048+H1049</f>
        <v>100</v>
      </c>
      <c r="I1047" s="72">
        <f>I1048+I1049</f>
        <v>100.00000943706404</v>
      </c>
      <c r="J1047" s="8">
        <f t="shared" si="293"/>
        <v>118.36990617922827</v>
      </c>
      <c r="K1047" s="8">
        <f t="shared" si="294"/>
        <v>120.9302097945906</v>
      </c>
      <c r="L1047" s="8">
        <f t="shared" si="294"/>
        <v>113.56688432592881</v>
      </c>
    </row>
    <row r="1048" spans="1:12" s="1" customFormat="1" x14ac:dyDescent="0.2">
      <c r="A1048" s="9" t="s">
        <v>10</v>
      </c>
      <c r="B1048" s="7">
        <v>958.096</v>
      </c>
      <c r="C1048" s="7">
        <v>1633.66</v>
      </c>
      <c r="D1048" s="7">
        <v>1168.7460000000001</v>
      </c>
      <c r="E1048" s="7">
        <v>2802.4059999999999</v>
      </c>
      <c r="F1048" s="7">
        <v>114.99</v>
      </c>
      <c r="G1048" s="7">
        <v>313.298</v>
      </c>
      <c r="H1048" s="72">
        <f>D1048/D1047*100</f>
        <v>27.028734620741908</v>
      </c>
      <c r="I1048" s="72">
        <f>E1048/E1047*100</f>
        <v>26.446484863515519</v>
      </c>
      <c r="J1048" s="8">
        <f t="shared" si="293"/>
        <v>121.98631452380555</v>
      </c>
      <c r="K1048" s="8"/>
      <c r="L1048" s="8"/>
    </row>
    <row r="1049" spans="1:12" s="1" customFormat="1" x14ac:dyDescent="0.2">
      <c r="A1049" s="9" t="s">
        <v>11</v>
      </c>
      <c r="B1049" s="7">
        <v>2694.933</v>
      </c>
      <c r="C1049" s="7">
        <v>4638.7700000000004</v>
      </c>
      <c r="D1049" s="7">
        <v>3155.3409999999999</v>
      </c>
      <c r="E1049" s="7">
        <v>7794.1109999999999</v>
      </c>
      <c r="F1049" s="7">
        <v>3460.6979999999999</v>
      </c>
      <c r="G1049" s="7">
        <v>9017.34</v>
      </c>
      <c r="H1049" s="72">
        <f>D1049/D1047*100</f>
        <v>72.971265379258085</v>
      </c>
      <c r="I1049" s="72">
        <f>E1049/E1047*100</f>
        <v>73.553524573548515</v>
      </c>
      <c r="J1049" s="8">
        <f t="shared" si="293"/>
        <v>117.08420951467066</v>
      </c>
      <c r="K1049" s="8">
        <f t="shared" si="294"/>
        <v>91.176433193534947</v>
      </c>
      <c r="L1049" s="8">
        <f t="shared" si="294"/>
        <v>86.434702473234907</v>
      </c>
    </row>
    <row r="1050" spans="1:12" s="1" customFormat="1" ht="33.75" x14ac:dyDescent="0.2">
      <c r="A1050" s="3" t="s">
        <v>160</v>
      </c>
      <c r="B1050" s="7"/>
      <c r="C1050" s="7"/>
      <c r="D1050" s="7"/>
      <c r="E1050" s="7"/>
      <c r="F1050" s="7"/>
      <c r="G1050" s="7"/>
    </row>
    <row r="1051" spans="1:12" s="1" customFormat="1" x14ac:dyDescent="0.2">
      <c r="A1051" s="6" t="s">
        <v>6</v>
      </c>
      <c r="B1051" s="7">
        <v>443.71699999999998</v>
      </c>
      <c r="C1051" s="7">
        <v>682.09100000000001</v>
      </c>
      <c r="D1051" s="7">
        <v>701.4</v>
      </c>
      <c r="E1051" s="7">
        <v>1383.491</v>
      </c>
      <c r="F1051" s="7">
        <v>442.07</v>
      </c>
      <c r="G1051" s="7">
        <v>923.14800000000002</v>
      </c>
      <c r="H1051" s="72">
        <f>H1052+H1053</f>
        <v>100</v>
      </c>
      <c r="I1051" s="72">
        <f>I1052+I1053</f>
        <v>100.00007228091835</v>
      </c>
      <c r="J1051" s="8">
        <f t="shared" ref="J1051:J1056" si="295">D1051/B1051*100</f>
        <v>158.07372717295033</v>
      </c>
      <c r="K1051" s="8">
        <f t="shared" ref="K1051:L1056" si="296">D1051/F1051*100</f>
        <v>158.66265523559616</v>
      </c>
      <c r="L1051" s="8">
        <f t="shared" si="296"/>
        <v>149.86665193446771</v>
      </c>
    </row>
    <row r="1052" spans="1:12" s="1" customFormat="1" x14ac:dyDescent="0.2">
      <c r="A1052" s="9" t="s">
        <v>7</v>
      </c>
      <c r="B1052" s="7">
        <v>56.332999999999998</v>
      </c>
      <c r="C1052" s="7">
        <v>96.332999999999998</v>
      </c>
      <c r="D1052" s="7">
        <v>56.332999999999998</v>
      </c>
      <c r="E1052" s="7">
        <v>152.667</v>
      </c>
      <c r="F1052" s="7">
        <v>40</v>
      </c>
      <c r="G1052" s="7">
        <v>120</v>
      </c>
      <c r="H1052" s="72">
        <f>D1052/D1051*100</f>
        <v>8.0315084117479323</v>
      </c>
      <c r="I1052" s="72">
        <f>E1052/E1051*100</f>
        <v>11.034910960750739</v>
      </c>
      <c r="J1052" s="8">
        <f t="shared" si="295"/>
        <v>100</v>
      </c>
      <c r="K1052" s="8">
        <f t="shared" si="296"/>
        <v>140.83250000000001</v>
      </c>
      <c r="L1052" s="8">
        <f t="shared" si="296"/>
        <v>127.2225</v>
      </c>
    </row>
    <row r="1053" spans="1:12" s="1" customFormat="1" x14ac:dyDescent="0.2">
      <c r="A1053" s="9" t="s">
        <v>8</v>
      </c>
      <c r="B1053" s="7">
        <v>387.38299999999998</v>
      </c>
      <c r="C1053" s="7">
        <v>585.75800000000004</v>
      </c>
      <c r="D1053" s="7">
        <v>645.06700000000001</v>
      </c>
      <c r="E1053" s="7">
        <v>1230.825</v>
      </c>
      <c r="F1053" s="7">
        <v>402.07</v>
      </c>
      <c r="G1053" s="7">
        <v>803.14800000000002</v>
      </c>
      <c r="H1053" s="72">
        <f>D1053/D1051*100</f>
        <v>91.968491588252064</v>
      </c>
      <c r="I1053" s="72">
        <f>E1053/E1051*100</f>
        <v>88.96516132016761</v>
      </c>
      <c r="J1053" s="8">
        <f t="shared" si="295"/>
        <v>166.51918127537863</v>
      </c>
      <c r="K1053" s="8">
        <f t="shared" si="296"/>
        <v>160.43649115825602</v>
      </c>
      <c r="L1053" s="8">
        <f t="shared" si="296"/>
        <v>153.25008591193654</v>
      </c>
    </row>
    <row r="1054" spans="1:12" s="1" customFormat="1" x14ac:dyDescent="0.2">
      <c r="A1054" s="6" t="s">
        <v>9</v>
      </c>
      <c r="B1054" s="7">
        <v>443.71699999999998</v>
      </c>
      <c r="C1054" s="7">
        <v>682.09100000000001</v>
      </c>
      <c r="D1054" s="7">
        <v>701.4</v>
      </c>
      <c r="E1054" s="7">
        <v>1383.491</v>
      </c>
      <c r="F1054" s="7">
        <v>442.07</v>
      </c>
      <c r="G1054" s="7">
        <v>923.14800000000002</v>
      </c>
      <c r="H1054" s="72">
        <f>H1055+H1056</f>
        <v>100</v>
      </c>
      <c r="I1054" s="72">
        <f>I1055+I1056</f>
        <v>100</v>
      </c>
      <c r="J1054" s="8">
        <f t="shared" si="295"/>
        <v>158.07372717295033</v>
      </c>
      <c r="K1054" s="8">
        <f t="shared" si="296"/>
        <v>158.66265523559616</v>
      </c>
      <c r="L1054" s="8">
        <f t="shared" si="296"/>
        <v>149.86665193446771</v>
      </c>
    </row>
    <row r="1055" spans="1:12" s="1" customFormat="1" x14ac:dyDescent="0.2">
      <c r="A1055" s="9" t="s">
        <v>10</v>
      </c>
      <c r="B1055" s="7">
        <v>28.2</v>
      </c>
      <c r="C1055" s="7">
        <v>28.2</v>
      </c>
      <c r="D1055" s="7">
        <v>1.35</v>
      </c>
      <c r="E1055" s="7">
        <v>29.55</v>
      </c>
      <c r="F1055" s="7">
        <v>20.07</v>
      </c>
      <c r="G1055" s="7">
        <v>100.432</v>
      </c>
      <c r="H1055" s="72">
        <f>D1055/D1054*100</f>
        <v>0.19247219846022243</v>
      </c>
      <c r="I1055" s="72">
        <f>E1055/E1054*100</f>
        <v>2.1359011370511265</v>
      </c>
      <c r="J1055" s="8">
        <f t="shared" si="295"/>
        <v>4.7872340425531918</v>
      </c>
      <c r="K1055" s="8">
        <f t="shared" si="296"/>
        <v>6.7264573991031389</v>
      </c>
      <c r="L1055" s="8">
        <f t="shared" si="296"/>
        <v>29.422893101800224</v>
      </c>
    </row>
    <row r="1056" spans="1:12" s="1" customFormat="1" x14ac:dyDescent="0.2">
      <c r="A1056" s="9" t="s">
        <v>11</v>
      </c>
      <c r="B1056" s="7">
        <v>415.517</v>
      </c>
      <c r="C1056" s="7">
        <v>653.89099999999996</v>
      </c>
      <c r="D1056" s="7">
        <v>700.05</v>
      </c>
      <c r="E1056" s="7">
        <v>1353.941</v>
      </c>
      <c r="F1056" s="7">
        <v>422</v>
      </c>
      <c r="G1056" s="7">
        <v>822.71600000000001</v>
      </c>
      <c r="H1056" s="72">
        <f>D1056/D1054*100</f>
        <v>99.807527801539777</v>
      </c>
      <c r="I1056" s="72">
        <f>E1056/E1054*100</f>
        <v>97.864098862948879</v>
      </c>
      <c r="J1056" s="8">
        <f t="shared" si="295"/>
        <v>168.47686135585306</v>
      </c>
      <c r="K1056" s="8">
        <f t="shared" si="296"/>
        <v>165.88862559241707</v>
      </c>
      <c r="L1056" s="8">
        <f t="shared" si="296"/>
        <v>164.56966924187691</v>
      </c>
    </row>
    <row r="1057" spans="1:12" s="1" customFormat="1" ht="22.5" x14ac:dyDescent="0.2">
      <c r="A1057" s="3" t="s">
        <v>161</v>
      </c>
      <c r="B1057" s="7"/>
      <c r="C1057" s="7"/>
      <c r="D1057" s="7"/>
      <c r="E1057" s="7"/>
      <c r="F1057" s="7"/>
      <c r="G1057" s="7"/>
    </row>
    <row r="1058" spans="1:12" s="1" customFormat="1" x14ac:dyDescent="0.2">
      <c r="A1058" s="6" t="s">
        <v>6</v>
      </c>
      <c r="B1058" s="7">
        <v>1966.8630000000001</v>
      </c>
      <c r="C1058" s="7">
        <v>4142.72</v>
      </c>
      <c r="D1058" s="7">
        <v>2846.0329999999999</v>
      </c>
      <c r="E1058" s="7">
        <v>6988.7520000000004</v>
      </c>
      <c r="F1058" s="7">
        <v>2216.9259999999999</v>
      </c>
      <c r="G1058" s="7">
        <v>5723.0129999999999</v>
      </c>
      <c r="H1058" s="72">
        <f>H1059+H1060</f>
        <v>100.00000000000001</v>
      </c>
      <c r="I1058" s="72">
        <f>I1059+I1060</f>
        <v>100</v>
      </c>
      <c r="J1058" s="8">
        <f t="shared" ref="J1058:J1063" si="297">D1058/B1058*100</f>
        <v>144.69909698845319</v>
      </c>
      <c r="K1058" s="8">
        <f t="shared" ref="K1058:L1063" si="298">D1058/F1058*100</f>
        <v>128.3774469693621</v>
      </c>
      <c r="L1058" s="8">
        <f t="shared" si="298"/>
        <v>122.1166542868241</v>
      </c>
    </row>
    <row r="1059" spans="1:12" s="1" customFormat="1" x14ac:dyDescent="0.2">
      <c r="A1059" s="9" t="s">
        <v>7</v>
      </c>
      <c r="B1059" s="7">
        <v>656.52099999999996</v>
      </c>
      <c r="C1059" s="7">
        <v>1409.402</v>
      </c>
      <c r="D1059" s="7">
        <v>704.04600000000005</v>
      </c>
      <c r="E1059" s="7">
        <v>2113.4479999999999</v>
      </c>
      <c r="F1059" s="7">
        <v>549.25</v>
      </c>
      <c r="G1059" s="7">
        <v>1836.4190000000001</v>
      </c>
      <c r="H1059" s="72">
        <f>D1059/D1058*100</f>
        <v>24.737801705039967</v>
      </c>
      <c r="I1059" s="72">
        <f>E1059/E1058*100</f>
        <v>30.240706781411042</v>
      </c>
      <c r="J1059" s="8">
        <f t="shared" si="297"/>
        <v>107.23891543454056</v>
      </c>
      <c r="K1059" s="8">
        <f t="shared" si="298"/>
        <v>128.18315885298134</v>
      </c>
      <c r="L1059" s="8">
        <f t="shared" si="298"/>
        <v>115.08528282488908</v>
      </c>
    </row>
    <row r="1060" spans="1:12" s="1" customFormat="1" x14ac:dyDescent="0.2">
      <c r="A1060" s="9" t="s">
        <v>8</v>
      </c>
      <c r="B1060" s="7">
        <v>1310.3420000000001</v>
      </c>
      <c r="C1060" s="7">
        <v>2733.317</v>
      </c>
      <c r="D1060" s="7">
        <v>2141.9870000000001</v>
      </c>
      <c r="E1060" s="7">
        <v>4875.3040000000001</v>
      </c>
      <c r="F1060" s="7">
        <v>1667.6759999999999</v>
      </c>
      <c r="G1060" s="7">
        <v>3886.5940000000001</v>
      </c>
      <c r="H1060" s="72">
        <f>D1060/D1058*100</f>
        <v>75.262198294960044</v>
      </c>
      <c r="I1060" s="72">
        <f>E1060/E1058*100</f>
        <v>69.759293218588965</v>
      </c>
      <c r="J1060" s="8">
        <f t="shared" si="297"/>
        <v>163.46778169363418</v>
      </c>
      <c r="K1060" s="8">
        <f t="shared" si="298"/>
        <v>128.44143586643929</v>
      </c>
      <c r="L1060" s="8">
        <f t="shared" si="298"/>
        <v>125.43898333605208</v>
      </c>
    </row>
    <row r="1061" spans="1:12" s="1" customFormat="1" x14ac:dyDescent="0.2">
      <c r="A1061" s="6" t="s">
        <v>9</v>
      </c>
      <c r="B1061" s="7">
        <v>1966.8630000000001</v>
      </c>
      <c r="C1061" s="7">
        <v>4142.72</v>
      </c>
      <c r="D1061" s="7">
        <v>2846.0329999999999</v>
      </c>
      <c r="E1061" s="7">
        <v>6988.7520000000004</v>
      </c>
      <c r="F1061" s="7">
        <v>2216.9259999999999</v>
      </c>
      <c r="G1061" s="7">
        <v>5723.0129999999999</v>
      </c>
      <c r="H1061" s="72">
        <f>H1062+H1063</f>
        <v>100</v>
      </c>
      <c r="I1061" s="72">
        <f>I1062+I1063</f>
        <v>100</v>
      </c>
      <c r="J1061" s="8">
        <f t="shared" si="297"/>
        <v>144.69909698845319</v>
      </c>
      <c r="K1061" s="8">
        <f t="shared" si="298"/>
        <v>128.3774469693621</v>
      </c>
      <c r="L1061" s="8">
        <f t="shared" si="298"/>
        <v>122.1166542868241</v>
      </c>
    </row>
    <row r="1062" spans="1:12" s="1" customFormat="1" x14ac:dyDescent="0.2">
      <c r="A1062" s="9" t="s">
        <v>10</v>
      </c>
      <c r="B1062" s="7">
        <v>29.486999999999998</v>
      </c>
      <c r="C1062" s="7">
        <v>74.995999999999995</v>
      </c>
      <c r="D1062" s="7">
        <v>30.948</v>
      </c>
      <c r="E1062" s="7">
        <v>105.943</v>
      </c>
      <c r="F1062" s="7">
        <v>23.571999999999999</v>
      </c>
      <c r="G1062" s="7">
        <v>129.04300000000001</v>
      </c>
      <c r="H1062" s="72">
        <f>D1062/D1061*100</f>
        <v>1.0874083329321902</v>
      </c>
      <c r="I1062" s="72">
        <f>E1062/E1061*100</f>
        <v>1.515907275004178</v>
      </c>
      <c r="J1062" s="8">
        <f t="shared" si="297"/>
        <v>104.9547258113745</v>
      </c>
      <c r="K1062" s="8">
        <f t="shared" si="298"/>
        <v>131.29136263363313</v>
      </c>
      <c r="L1062" s="8">
        <f t="shared" si="298"/>
        <v>82.098990259060926</v>
      </c>
    </row>
    <row r="1063" spans="1:12" s="1" customFormat="1" x14ac:dyDescent="0.2">
      <c r="A1063" s="9" t="s">
        <v>11</v>
      </c>
      <c r="B1063" s="7">
        <v>1937.375</v>
      </c>
      <c r="C1063" s="7">
        <v>4067.7240000000002</v>
      </c>
      <c r="D1063" s="7">
        <v>2815.085</v>
      </c>
      <c r="E1063" s="7">
        <v>6882.8090000000002</v>
      </c>
      <c r="F1063" s="7">
        <v>2193.3539999999998</v>
      </c>
      <c r="G1063" s="7">
        <v>5593.97</v>
      </c>
      <c r="H1063" s="72">
        <f>D1063/D1061*100</f>
        <v>98.912591667067815</v>
      </c>
      <c r="I1063" s="72">
        <f>E1063/E1061*100</f>
        <v>98.484092724995818</v>
      </c>
      <c r="J1063" s="8">
        <f t="shared" si="297"/>
        <v>145.30408413446031</v>
      </c>
      <c r="K1063" s="8">
        <f t="shared" si="298"/>
        <v>128.34613108508705</v>
      </c>
      <c r="L1063" s="8">
        <f t="shared" si="298"/>
        <v>123.03979106073146</v>
      </c>
    </row>
    <row r="1064" spans="1:12" s="1" customFormat="1" x14ac:dyDescent="0.2">
      <c r="A1064" s="3" t="s">
        <v>162</v>
      </c>
      <c r="B1064" s="7"/>
      <c r="C1064" s="7"/>
      <c r="D1064" s="7"/>
      <c r="E1064" s="7"/>
      <c r="F1064" s="7"/>
      <c r="G1064" s="7"/>
    </row>
    <row r="1065" spans="1:12" s="1" customFormat="1" x14ac:dyDescent="0.2">
      <c r="A1065" s="6" t="s">
        <v>6</v>
      </c>
      <c r="B1065" s="7">
        <v>2720486.1719999998</v>
      </c>
      <c r="C1065" s="7">
        <v>4982022.0619999999</v>
      </c>
      <c r="D1065" s="7">
        <v>2130547.6800000002</v>
      </c>
      <c r="E1065" s="7">
        <v>7121001.9210000001</v>
      </c>
      <c r="F1065" s="7">
        <v>3131362.1230000001</v>
      </c>
      <c r="G1065" s="7">
        <v>9651149.6429999992</v>
      </c>
      <c r="H1065" s="72">
        <f>H1066+H1067</f>
        <v>100</v>
      </c>
      <c r="I1065" s="72">
        <f>I1066+I1067</f>
        <v>100</v>
      </c>
      <c r="J1065" s="8">
        <f t="shared" ref="J1065:J1070" si="299">D1065/B1065*100</f>
        <v>78.3149608304644</v>
      </c>
      <c r="K1065" s="8">
        <f t="shared" ref="K1065:L1070" si="300">D1065/F1065*100</f>
        <v>68.039006550888146</v>
      </c>
      <c r="L1065" s="8">
        <f t="shared" si="300"/>
        <v>73.783975841312127</v>
      </c>
    </row>
    <row r="1066" spans="1:12" s="1" customFormat="1" x14ac:dyDescent="0.2">
      <c r="A1066" s="9" t="s">
        <v>7</v>
      </c>
      <c r="B1066" s="7">
        <v>1497955</v>
      </c>
      <c r="C1066" s="7">
        <v>2796450</v>
      </c>
      <c r="D1066" s="7">
        <v>1027193</v>
      </c>
      <c r="E1066" s="7">
        <v>3823643</v>
      </c>
      <c r="F1066" s="7">
        <v>1585338</v>
      </c>
      <c r="G1066" s="7">
        <v>4548303</v>
      </c>
      <c r="H1066" s="72">
        <f>D1066/D1065*100</f>
        <v>48.212626717652242</v>
      </c>
      <c r="I1066" s="72">
        <f>E1066/E1065*100</f>
        <v>53.695295162384213</v>
      </c>
      <c r="J1066" s="8">
        <f t="shared" si="299"/>
        <v>68.573021218928474</v>
      </c>
      <c r="K1066" s="8">
        <f t="shared" si="300"/>
        <v>64.793312214808452</v>
      </c>
      <c r="L1066" s="8">
        <f t="shared" si="300"/>
        <v>84.067464282832518</v>
      </c>
    </row>
    <row r="1067" spans="1:12" s="1" customFormat="1" x14ac:dyDescent="0.2">
      <c r="A1067" s="9" t="s">
        <v>8</v>
      </c>
      <c r="B1067" s="7">
        <v>1222531.172</v>
      </c>
      <c r="C1067" s="7">
        <v>2185572.0619999999</v>
      </c>
      <c r="D1067" s="7">
        <v>1103354.68</v>
      </c>
      <c r="E1067" s="7">
        <v>3297358.9210000001</v>
      </c>
      <c r="F1067" s="7">
        <v>1546024.1229999999</v>
      </c>
      <c r="G1067" s="7">
        <v>5102846.6430000002</v>
      </c>
      <c r="H1067" s="72">
        <f>D1067/D1065*100</f>
        <v>51.787373282347751</v>
      </c>
      <c r="I1067" s="72">
        <f>E1067/E1065*100</f>
        <v>46.304704837615787</v>
      </c>
      <c r="J1067" s="8">
        <f t="shared" si="299"/>
        <v>90.251660266050052</v>
      </c>
      <c r="K1067" s="8">
        <f t="shared" si="300"/>
        <v>71.367235710331798</v>
      </c>
      <c r="L1067" s="8">
        <f t="shared" si="300"/>
        <v>64.61802894906242</v>
      </c>
    </row>
    <row r="1068" spans="1:12" s="1" customFormat="1" x14ac:dyDescent="0.2">
      <c r="A1068" s="6" t="s">
        <v>9</v>
      </c>
      <c r="B1068" s="7">
        <v>2720486.1719999998</v>
      </c>
      <c r="C1068" s="7">
        <v>4982022.0619999999</v>
      </c>
      <c r="D1068" s="7">
        <v>2130547.6800000002</v>
      </c>
      <c r="E1068" s="7">
        <v>7121001.9210000001</v>
      </c>
      <c r="F1068" s="7">
        <v>3131362.1230000001</v>
      </c>
      <c r="G1068" s="7">
        <v>9651149.6429999992</v>
      </c>
      <c r="H1068" s="72">
        <f>H1069+H1070</f>
        <v>99.999999999999986</v>
      </c>
      <c r="I1068" s="72">
        <f>I1069+I1070</f>
        <v>100</v>
      </c>
      <c r="J1068" s="8">
        <f t="shared" si="299"/>
        <v>78.3149608304644</v>
      </c>
      <c r="K1068" s="8">
        <f t="shared" si="300"/>
        <v>68.039006550888146</v>
      </c>
      <c r="L1068" s="8">
        <f t="shared" si="300"/>
        <v>73.783975841312127</v>
      </c>
    </row>
    <row r="1069" spans="1:12" s="1" customFormat="1" x14ac:dyDescent="0.2">
      <c r="A1069" s="9" t="s">
        <v>10</v>
      </c>
      <c r="B1069" s="7">
        <v>322905.31699999998</v>
      </c>
      <c r="C1069" s="7">
        <v>868279.67500000005</v>
      </c>
      <c r="D1069" s="7">
        <v>440953.109</v>
      </c>
      <c r="E1069" s="7">
        <v>1312606.037</v>
      </c>
      <c r="F1069" s="7">
        <v>353537.31599999999</v>
      </c>
      <c r="G1069" s="7">
        <v>751367.88600000006</v>
      </c>
      <c r="H1069" s="72">
        <f>D1069/D1068*100</f>
        <v>20.696702220717256</v>
      </c>
      <c r="I1069" s="72">
        <f>E1069/E1068*100</f>
        <v>18.432884186270112</v>
      </c>
      <c r="J1069" s="8">
        <f t="shared" si="299"/>
        <v>136.55802050481566</v>
      </c>
      <c r="K1069" s="8">
        <f t="shared" si="300"/>
        <v>124.72604419500657</v>
      </c>
      <c r="L1069" s="8">
        <f t="shared" si="300"/>
        <v>174.69552019155631</v>
      </c>
    </row>
    <row r="1070" spans="1:12" s="1" customFormat="1" x14ac:dyDescent="0.2">
      <c r="A1070" s="9" t="s">
        <v>11</v>
      </c>
      <c r="B1070" s="7">
        <v>2397580.8539999998</v>
      </c>
      <c r="C1070" s="7">
        <v>4113742.3870000001</v>
      </c>
      <c r="D1070" s="7">
        <v>1689594.571</v>
      </c>
      <c r="E1070" s="7">
        <v>5808395.8839999996</v>
      </c>
      <c r="F1070" s="7">
        <v>2777824.8059999999</v>
      </c>
      <c r="G1070" s="7">
        <v>8899781.7569999993</v>
      </c>
      <c r="H1070" s="72">
        <f>D1070/D1068*100</f>
        <v>79.30329777928273</v>
      </c>
      <c r="I1070" s="72">
        <f>E1070/E1068*100</f>
        <v>81.567115813729885</v>
      </c>
      <c r="J1070" s="8">
        <f t="shared" si="299"/>
        <v>70.470806779307054</v>
      </c>
      <c r="K1070" s="8">
        <f t="shared" si="300"/>
        <v>60.824374789602921</v>
      </c>
      <c r="L1070" s="8">
        <f t="shared" si="300"/>
        <v>65.264475496059077</v>
      </c>
    </row>
    <row r="1071" spans="1:12" s="1" customFormat="1" ht="22.5" x14ac:dyDescent="0.2">
      <c r="A1071" s="3" t="s">
        <v>163</v>
      </c>
      <c r="B1071" s="7"/>
      <c r="C1071" s="7"/>
      <c r="D1071" s="7"/>
      <c r="E1071" s="7"/>
      <c r="F1071" s="7"/>
      <c r="G1071" s="7"/>
    </row>
    <row r="1072" spans="1:12" s="1" customFormat="1" x14ac:dyDescent="0.2">
      <c r="A1072" s="6" t="s">
        <v>6</v>
      </c>
      <c r="B1072" s="7">
        <v>3227.297</v>
      </c>
      <c r="C1072" s="7">
        <v>5390.5429999999997</v>
      </c>
      <c r="D1072" s="7">
        <v>3176.1640000000002</v>
      </c>
      <c r="E1072" s="7">
        <v>8566.7060000000001</v>
      </c>
      <c r="F1072" s="7">
        <v>2823.627</v>
      </c>
      <c r="G1072" s="7">
        <v>8440.5619999999999</v>
      </c>
      <c r="H1072" s="72">
        <f>H1073+H1074</f>
        <v>100</v>
      </c>
      <c r="I1072" s="72">
        <f>I1073+I1074</f>
        <v>100</v>
      </c>
      <c r="J1072" s="8">
        <f t="shared" ref="J1072:J1077" si="301">D1072/B1072*100</f>
        <v>98.415609099503399</v>
      </c>
      <c r="K1072" s="8">
        <f t="shared" ref="K1072:L1077" si="302">D1072/F1072*100</f>
        <v>112.48525389507893</v>
      </c>
      <c r="L1072" s="8">
        <f t="shared" si="302"/>
        <v>101.49449764127081</v>
      </c>
    </row>
    <row r="1073" spans="1:12" s="1" customFormat="1" x14ac:dyDescent="0.2">
      <c r="A1073" s="9" t="s">
        <v>7</v>
      </c>
      <c r="B1073" s="7">
        <v>2380.7080000000001</v>
      </c>
      <c r="C1073" s="7">
        <v>3798.3980000000001</v>
      </c>
      <c r="D1073" s="7">
        <v>1892.35</v>
      </c>
      <c r="E1073" s="7">
        <v>5690.7479999999996</v>
      </c>
      <c r="F1073" s="7">
        <v>1694.1479999999999</v>
      </c>
      <c r="G1073" s="7">
        <v>5144.0969999999998</v>
      </c>
      <c r="H1073" s="72">
        <f>D1073/D1072*100</f>
        <v>59.579732028950637</v>
      </c>
      <c r="I1073" s="72">
        <f>E1073/E1072*100</f>
        <v>66.428659977358848</v>
      </c>
      <c r="J1073" s="8">
        <f t="shared" si="301"/>
        <v>79.486858531159626</v>
      </c>
      <c r="K1073" s="8">
        <f t="shared" si="302"/>
        <v>111.69921400019361</v>
      </c>
      <c r="L1073" s="8">
        <f t="shared" si="302"/>
        <v>110.62676306453784</v>
      </c>
    </row>
    <row r="1074" spans="1:12" s="1" customFormat="1" x14ac:dyDescent="0.2">
      <c r="A1074" s="9" t="s">
        <v>8</v>
      </c>
      <c r="B1074" s="7">
        <v>846.58900000000006</v>
      </c>
      <c r="C1074" s="7">
        <v>1592.145</v>
      </c>
      <c r="D1074" s="7">
        <v>1283.8140000000001</v>
      </c>
      <c r="E1074" s="7">
        <v>2875.9580000000001</v>
      </c>
      <c r="F1074" s="7">
        <v>1129.4780000000001</v>
      </c>
      <c r="G1074" s="7">
        <v>3296.4650000000001</v>
      </c>
      <c r="H1074" s="72">
        <f>D1074/D1072*100</f>
        <v>40.420267971049356</v>
      </c>
      <c r="I1074" s="72">
        <f>E1074/E1072*100</f>
        <v>33.571340022641145</v>
      </c>
      <c r="J1074" s="8">
        <f t="shared" si="301"/>
        <v>151.64548558981986</v>
      </c>
      <c r="K1074" s="8">
        <f t="shared" si="302"/>
        <v>113.66436530857618</v>
      </c>
      <c r="L1074" s="8">
        <f t="shared" si="302"/>
        <v>87.243698932037802</v>
      </c>
    </row>
    <row r="1075" spans="1:12" s="1" customFormat="1" x14ac:dyDescent="0.2">
      <c r="A1075" s="6" t="s">
        <v>9</v>
      </c>
      <c r="B1075" s="7">
        <v>3227.297</v>
      </c>
      <c r="C1075" s="7">
        <v>5390.5429999999997</v>
      </c>
      <c r="D1075" s="7">
        <v>3176.1640000000002</v>
      </c>
      <c r="E1075" s="7">
        <v>8566.7060000000001</v>
      </c>
      <c r="F1075" s="7">
        <v>2823.627</v>
      </c>
      <c r="G1075" s="7">
        <v>8440.5619999999999</v>
      </c>
      <c r="H1075" s="72">
        <f>H1076+H1077</f>
        <v>100</v>
      </c>
      <c r="I1075" s="72">
        <f>I1076+I1077</f>
        <v>100</v>
      </c>
      <c r="J1075" s="8">
        <f t="shared" si="301"/>
        <v>98.415609099503399</v>
      </c>
      <c r="K1075" s="8">
        <f t="shared" si="302"/>
        <v>112.48525389507893</v>
      </c>
      <c r="L1075" s="8">
        <f t="shared" si="302"/>
        <v>101.49449764127081</v>
      </c>
    </row>
    <row r="1076" spans="1:12" s="1" customFormat="1" x14ac:dyDescent="0.2">
      <c r="A1076" s="9" t="s">
        <v>10</v>
      </c>
      <c r="B1076" s="7">
        <v>119.164</v>
      </c>
      <c r="C1076" s="7">
        <v>290.92700000000002</v>
      </c>
      <c r="D1076" s="7">
        <v>109.486</v>
      </c>
      <c r="E1076" s="7">
        <v>400.41300000000001</v>
      </c>
      <c r="F1076" s="7">
        <v>245.88499999999999</v>
      </c>
      <c r="G1076" s="7">
        <v>635.99599999999998</v>
      </c>
      <c r="H1076" s="72">
        <f>D1076/D1075*100</f>
        <v>3.4471141918364414</v>
      </c>
      <c r="I1076" s="72">
        <f>E1076/E1075*100</f>
        <v>4.6740602513965115</v>
      </c>
      <c r="J1076" s="8">
        <f t="shared" si="301"/>
        <v>91.878419656943379</v>
      </c>
      <c r="K1076" s="8">
        <f t="shared" si="302"/>
        <v>44.527319681965153</v>
      </c>
      <c r="L1076" s="8">
        <f t="shared" si="302"/>
        <v>62.958414832797693</v>
      </c>
    </row>
    <row r="1077" spans="1:12" s="1" customFormat="1" x14ac:dyDescent="0.2">
      <c r="A1077" s="9" t="s">
        <v>11</v>
      </c>
      <c r="B1077" s="7">
        <v>3108.1329999999998</v>
      </c>
      <c r="C1077" s="7">
        <v>5099.6149999999998</v>
      </c>
      <c r="D1077" s="7">
        <v>3066.6779999999999</v>
      </c>
      <c r="E1077" s="7">
        <v>8166.2929999999997</v>
      </c>
      <c r="F1077" s="7">
        <v>2577.7420000000002</v>
      </c>
      <c r="G1077" s="7">
        <v>7804.5659999999998</v>
      </c>
      <c r="H1077" s="72">
        <f>D1077/D1075*100</f>
        <v>96.552885808163552</v>
      </c>
      <c r="I1077" s="72">
        <f>E1077/E1075*100</f>
        <v>95.325939748603489</v>
      </c>
      <c r="J1077" s="8">
        <f t="shared" si="301"/>
        <v>98.666241116451587</v>
      </c>
      <c r="K1077" s="8">
        <f t="shared" si="302"/>
        <v>118.96760808490529</v>
      </c>
      <c r="L1077" s="8">
        <f t="shared" si="302"/>
        <v>104.63481249309699</v>
      </c>
    </row>
    <row r="1078" spans="1:12" s="1" customFormat="1" x14ac:dyDescent="0.2">
      <c r="A1078" s="3" t="s">
        <v>164</v>
      </c>
      <c r="B1078" s="7"/>
      <c r="C1078" s="7"/>
      <c r="D1078" s="7"/>
      <c r="E1078" s="7"/>
      <c r="F1078" s="7"/>
      <c r="G1078" s="7"/>
    </row>
    <row r="1079" spans="1:12" s="1" customFormat="1" x14ac:dyDescent="0.2">
      <c r="A1079" s="6" t="s">
        <v>6</v>
      </c>
      <c r="B1079" s="7">
        <v>73021.835999999996</v>
      </c>
      <c r="C1079" s="7">
        <v>148180.30799999999</v>
      </c>
      <c r="D1079" s="7">
        <v>72870.120999999999</v>
      </c>
      <c r="E1079" s="7">
        <v>221050.429</v>
      </c>
      <c r="F1079" s="7">
        <v>80089.516000000003</v>
      </c>
      <c r="G1079" s="7">
        <v>225918.804</v>
      </c>
      <c r="H1079" s="72">
        <f>H1080+H1081</f>
        <v>100</v>
      </c>
      <c r="I1079" s="72">
        <f>I1080+I1081</f>
        <v>100</v>
      </c>
      <c r="J1079" s="8">
        <f t="shared" ref="J1079:J1084" si="303">D1079/B1079*100</f>
        <v>99.792233380710954</v>
      </c>
      <c r="K1079" s="8">
        <f t="shared" ref="K1079:L1084" si="304">D1079/F1079*100</f>
        <v>90.985842641376422</v>
      </c>
      <c r="L1079" s="8">
        <f t="shared" si="304"/>
        <v>97.845077561582698</v>
      </c>
    </row>
    <row r="1080" spans="1:12" s="1" customFormat="1" x14ac:dyDescent="0.2">
      <c r="A1080" s="9" t="s">
        <v>7</v>
      </c>
      <c r="B1080" s="7">
        <v>45231.667000000001</v>
      </c>
      <c r="C1080" s="7">
        <v>85513.332999999999</v>
      </c>
      <c r="D1080" s="7">
        <v>40737.667000000001</v>
      </c>
      <c r="E1080" s="7">
        <v>126251</v>
      </c>
      <c r="F1080" s="7">
        <v>43957.667000000001</v>
      </c>
      <c r="G1080" s="7">
        <v>124854</v>
      </c>
      <c r="H1080" s="72">
        <f>D1080/D1079*100</f>
        <v>55.904486559038382</v>
      </c>
      <c r="I1080" s="72">
        <f>E1080/E1079*100</f>
        <v>57.114116706826202</v>
      </c>
      <c r="J1080" s="8">
        <f t="shared" si="303"/>
        <v>90.064482920782027</v>
      </c>
      <c r="K1080" s="8">
        <f t="shared" si="304"/>
        <v>92.674770478606163</v>
      </c>
      <c r="L1080" s="8">
        <f t="shared" si="304"/>
        <v>101.11890688323963</v>
      </c>
    </row>
    <row r="1081" spans="1:12" s="1" customFormat="1" x14ac:dyDescent="0.2">
      <c r="A1081" s="9" t="s">
        <v>8</v>
      </c>
      <c r="B1081" s="7">
        <v>27790.169000000002</v>
      </c>
      <c r="C1081" s="7">
        <v>62666.974999999999</v>
      </c>
      <c r="D1081" s="7">
        <v>32132.454000000002</v>
      </c>
      <c r="E1081" s="7">
        <v>94799.429000000004</v>
      </c>
      <c r="F1081" s="7">
        <v>36131.849000000002</v>
      </c>
      <c r="G1081" s="7">
        <v>101064.804</v>
      </c>
      <c r="H1081" s="72">
        <f>D1081/D1079*100</f>
        <v>44.095513440961625</v>
      </c>
      <c r="I1081" s="72">
        <f>E1081/E1079*100</f>
        <v>42.885883293173791</v>
      </c>
      <c r="J1081" s="8">
        <f t="shared" si="303"/>
        <v>115.62525582338128</v>
      </c>
      <c r="K1081" s="8">
        <f t="shared" si="304"/>
        <v>88.931108950444255</v>
      </c>
      <c r="L1081" s="8">
        <f t="shared" si="304"/>
        <v>93.80063607504745</v>
      </c>
    </row>
    <row r="1082" spans="1:12" s="1" customFormat="1" x14ac:dyDescent="0.2">
      <c r="A1082" s="6" t="s">
        <v>9</v>
      </c>
      <c r="B1082" s="7">
        <v>73021.835999999996</v>
      </c>
      <c r="C1082" s="7">
        <v>148180.30799999999</v>
      </c>
      <c r="D1082" s="7">
        <v>72870.120999999999</v>
      </c>
      <c r="E1082" s="7">
        <v>221050.429</v>
      </c>
      <c r="F1082" s="7">
        <v>80089.516000000003</v>
      </c>
      <c r="G1082" s="7">
        <v>225918.804</v>
      </c>
      <c r="H1082" s="72">
        <f>H1083+H1084</f>
        <v>100</v>
      </c>
      <c r="I1082" s="72">
        <f>I1083+I1084</f>
        <v>100</v>
      </c>
      <c r="J1082" s="8">
        <f t="shared" si="303"/>
        <v>99.792233380710954</v>
      </c>
      <c r="K1082" s="8">
        <f t="shared" si="304"/>
        <v>90.985842641376422</v>
      </c>
      <c r="L1082" s="8">
        <f t="shared" si="304"/>
        <v>97.845077561582698</v>
      </c>
    </row>
    <row r="1083" spans="1:12" s="1" customFormat="1" x14ac:dyDescent="0.2">
      <c r="A1083" s="9" t="s">
        <v>10</v>
      </c>
      <c r="B1083" s="7">
        <v>3982.7190000000001</v>
      </c>
      <c r="C1083" s="7">
        <v>6960.0439999999999</v>
      </c>
      <c r="D1083" s="7">
        <v>1957.731</v>
      </c>
      <c r="E1083" s="7">
        <v>8917.7749999999996</v>
      </c>
      <c r="F1083" s="7">
        <v>1092.5170000000001</v>
      </c>
      <c r="G1083" s="7">
        <v>3984.32</v>
      </c>
      <c r="H1083" s="72">
        <f>D1083/D1082*100</f>
        <v>2.6866031963910149</v>
      </c>
      <c r="I1083" s="72">
        <f>E1083/E1082*100</f>
        <v>4.0342717452948254</v>
      </c>
      <c r="J1083" s="8">
        <f t="shared" si="303"/>
        <v>49.155639652207448</v>
      </c>
      <c r="K1083" s="8">
        <f t="shared" si="304"/>
        <v>179.19455715563234</v>
      </c>
      <c r="L1083" s="8">
        <f t="shared" si="304"/>
        <v>223.82175628463577</v>
      </c>
    </row>
    <row r="1084" spans="1:12" s="1" customFormat="1" x14ac:dyDescent="0.2">
      <c r="A1084" s="9" t="s">
        <v>11</v>
      </c>
      <c r="B1084" s="7">
        <v>69039.116999999998</v>
      </c>
      <c r="C1084" s="7">
        <v>141220.264</v>
      </c>
      <c r="D1084" s="7">
        <v>70912.39</v>
      </c>
      <c r="E1084" s="7">
        <v>212132.65400000001</v>
      </c>
      <c r="F1084" s="7">
        <v>78996.998000000007</v>
      </c>
      <c r="G1084" s="7">
        <v>221934.48300000001</v>
      </c>
      <c r="H1084" s="72">
        <f>D1084/D1082*100</f>
        <v>97.313396803608981</v>
      </c>
      <c r="I1084" s="72">
        <f>E1084/E1082*100</f>
        <v>95.965728254705169</v>
      </c>
      <c r="J1084" s="8">
        <f t="shared" si="303"/>
        <v>102.71335017219296</v>
      </c>
      <c r="K1084" s="8">
        <f t="shared" si="304"/>
        <v>89.765930092685281</v>
      </c>
      <c r="L1084" s="8">
        <f t="shared" si="304"/>
        <v>95.583458294761698</v>
      </c>
    </row>
    <row r="1085" spans="1:12" s="1" customFormat="1" ht="45" x14ac:dyDescent="0.2">
      <c r="A1085" s="3" t="s">
        <v>165</v>
      </c>
      <c r="B1085" s="7"/>
      <c r="C1085" s="7"/>
      <c r="D1085" s="7"/>
      <c r="E1085" s="7"/>
      <c r="F1085" s="7"/>
      <c r="G1085" s="7"/>
    </row>
    <row r="1086" spans="1:12" s="1" customFormat="1" x14ac:dyDescent="0.2">
      <c r="A1086" s="6" t="s">
        <v>6</v>
      </c>
      <c r="B1086" s="7">
        <v>67852.154999999999</v>
      </c>
      <c r="C1086" s="7">
        <v>136184.95699999999</v>
      </c>
      <c r="D1086" s="7">
        <v>68202.596999999994</v>
      </c>
      <c r="E1086" s="7">
        <v>204387.554</v>
      </c>
      <c r="F1086" s="7">
        <v>74647.135999999999</v>
      </c>
      <c r="G1086" s="7">
        <v>211527.50099999999</v>
      </c>
      <c r="H1086" s="72">
        <f>H1087+H1088</f>
        <v>100.00000000000001</v>
      </c>
      <c r="I1086" s="72">
        <f>I1087+I1088</f>
        <v>100</v>
      </c>
      <c r="J1086" s="8">
        <f t="shared" ref="J1086:J1091" si="305">D1086/B1086*100</f>
        <v>100.51647880601581</v>
      </c>
      <c r="K1086" s="8">
        <f t="shared" ref="K1086:L1091" si="306">D1086/F1086*100</f>
        <v>91.36666274778446</v>
      </c>
      <c r="L1086" s="8">
        <f t="shared" si="306"/>
        <v>96.624577434969098</v>
      </c>
    </row>
    <row r="1087" spans="1:12" s="1" customFormat="1" x14ac:dyDescent="0.2">
      <c r="A1087" s="9" t="s">
        <v>7</v>
      </c>
      <c r="B1087" s="7">
        <v>45231.667000000001</v>
      </c>
      <c r="C1087" s="7">
        <v>85513.332999999999</v>
      </c>
      <c r="D1087" s="7">
        <v>40737.667000000001</v>
      </c>
      <c r="E1087" s="7">
        <v>126251</v>
      </c>
      <c r="F1087" s="7">
        <v>43957.667000000001</v>
      </c>
      <c r="G1087" s="7">
        <v>124854</v>
      </c>
      <c r="H1087" s="72">
        <f>D1087/D1086*100</f>
        <v>59.730375076479866</v>
      </c>
      <c r="I1087" s="72">
        <f>E1087/E1086*100</f>
        <v>61.770395275634051</v>
      </c>
      <c r="J1087" s="8">
        <f t="shared" si="305"/>
        <v>90.064482920782027</v>
      </c>
      <c r="K1087" s="8">
        <f t="shared" si="306"/>
        <v>92.674770478606163</v>
      </c>
      <c r="L1087" s="8">
        <f t="shared" si="306"/>
        <v>101.11890688323963</v>
      </c>
    </row>
    <row r="1088" spans="1:12" s="1" customFormat="1" x14ac:dyDescent="0.2">
      <c r="A1088" s="9" t="s">
        <v>8</v>
      </c>
      <c r="B1088" s="7">
        <v>22620.488000000001</v>
      </c>
      <c r="C1088" s="7">
        <v>50671.624000000003</v>
      </c>
      <c r="D1088" s="7">
        <v>27464.93</v>
      </c>
      <c r="E1088" s="7">
        <v>78136.554000000004</v>
      </c>
      <c r="F1088" s="7">
        <v>30689.469000000001</v>
      </c>
      <c r="G1088" s="7">
        <v>86673.501000000004</v>
      </c>
      <c r="H1088" s="72">
        <f>D1088/D1086*100</f>
        <v>40.269624923520148</v>
      </c>
      <c r="I1088" s="72">
        <f>E1088/E1086*100</f>
        <v>38.229604724365949</v>
      </c>
      <c r="J1088" s="8">
        <f t="shared" si="305"/>
        <v>121.4161692709724</v>
      </c>
      <c r="K1088" s="8">
        <f t="shared" si="306"/>
        <v>89.493011430077189</v>
      </c>
      <c r="L1088" s="8">
        <f t="shared" si="306"/>
        <v>90.150453250988434</v>
      </c>
    </row>
    <row r="1089" spans="1:12" s="1" customFormat="1" x14ac:dyDescent="0.2">
      <c r="A1089" s="6" t="s">
        <v>9</v>
      </c>
      <c r="B1089" s="7">
        <v>67852.154999999999</v>
      </c>
      <c r="C1089" s="7">
        <v>136184.95699999999</v>
      </c>
      <c r="D1089" s="7">
        <v>68202.596999999994</v>
      </c>
      <c r="E1089" s="7">
        <v>204387.554</v>
      </c>
      <c r="F1089" s="7">
        <v>74647.135999999999</v>
      </c>
      <c r="G1089" s="7">
        <v>211527.50099999999</v>
      </c>
      <c r="H1089" s="72">
        <f>H1090+H1091</f>
        <v>100</v>
      </c>
      <c r="I1089" s="72">
        <f>I1090+I1091</f>
        <v>100</v>
      </c>
      <c r="J1089" s="8">
        <f t="shared" si="305"/>
        <v>100.51647880601581</v>
      </c>
      <c r="K1089" s="8">
        <f t="shared" si="306"/>
        <v>91.36666274778446</v>
      </c>
      <c r="L1089" s="8">
        <f t="shared" si="306"/>
        <v>96.624577434969098</v>
      </c>
    </row>
    <row r="1090" spans="1:12" s="1" customFormat="1" x14ac:dyDescent="0.2">
      <c r="A1090" s="9" t="s">
        <v>10</v>
      </c>
      <c r="B1090" s="7">
        <v>3981.89</v>
      </c>
      <c r="C1090" s="7">
        <v>6940.3310000000001</v>
      </c>
      <c r="D1090" s="7">
        <v>1956.5060000000001</v>
      </c>
      <c r="E1090" s="7">
        <v>8896.8369999999995</v>
      </c>
      <c r="F1090" s="7">
        <v>1088.21</v>
      </c>
      <c r="G1090" s="7">
        <v>3970.663</v>
      </c>
      <c r="H1090" s="72">
        <f>D1090/D1089*100</f>
        <v>2.8686678895819764</v>
      </c>
      <c r="I1090" s="72">
        <f>E1090/E1089*100</f>
        <v>4.3529250318245891</v>
      </c>
      <c r="J1090" s="8">
        <f t="shared" si="305"/>
        <v>49.135109206934395</v>
      </c>
      <c r="K1090" s="8">
        <f t="shared" si="306"/>
        <v>179.79121676882218</v>
      </c>
      <c r="L1090" s="8">
        <f t="shared" si="306"/>
        <v>224.06426836022092</v>
      </c>
    </row>
    <row r="1091" spans="1:12" s="1" customFormat="1" x14ac:dyDescent="0.2">
      <c r="A1091" s="9" t="s">
        <v>11</v>
      </c>
      <c r="B1091" s="7">
        <v>63870.264999999999</v>
      </c>
      <c r="C1091" s="7">
        <v>129244.626</v>
      </c>
      <c r="D1091" s="7">
        <v>66246.091</v>
      </c>
      <c r="E1091" s="7">
        <v>195490.717</v>
      </c>
      <c r="F1091" s="7">
        <v>73558.925000000003</v>
      </c>
      <c r="G1091" s="7">
        <v>207556.837</v>
      </c>
      <c r="H1091" s="72">
        <f>D1091/D1089*100</f>
        <v>97.131332110418029</v>
      </c>
      <c r="I1091" s="72">
        <f>E1091/E1089*100</f>
        <v>95.647074968175417</v>
      </c>
      <c r="J1091" s="8">
        <f t="shared" si="305"/>
        <v>103.71976850260447</v>
      </c>
      <c r="K1091" s="8">
        <f t="shared" si="306"/>
        <v>90.058536064794311</v>
      </c>
      <c r="L1091" s="8">
        <f t="shared" si="306"/>
        <v>94.186594778373887</v>
      </c>
    </row>
    <row r="1092" spans="1:12" s="1" customFormat="1" ht="22.5" x14ac:dyDescent="0.2">
      <c r="A1092" s="3" t="s">
        <v>166</v>
      </c>
      <c r="B1092" s="7"/>
      <c r="C1092" s="7"/>
      <c r="D1092" s="7"/>
      <c r="E1092" s="7"/>
      <c r="F1092" s="7"/>
      <c r="G1092" s="7"/>
    </row>
    <row r="1093" spans="1:12" s="1" customFormat="1" x14ac:dyDescent="0.2">
      <c r="A1093" s="6" t="s">
        <v>6</v>
      </c>
      <c r="B1093" s="7">
        <v>3213.431</v>
      </c>
      <c r="C1093" s="7">
        <v>7588.7139999999999</v>
      </c>
      <c r="D1093" s="7">
        <v>3109.2840000000001</v>
      </c>
      <c r="E1093" s="7">
        <v>10697.998</v>
      </c>
      <c r="F1093" s="7">
        <v>2446.6889999999999</v>
      </c>
      <c r="G1093" s="7">
        <v>8172.7030000000004</v>
      </c>
      <c r="H1093" s="72">
        <f>H1094+H1095</f>
        <v>100</v>
      </c>
      <c r="I1093" s="72">
        <f>I1094+I1095</f>
        <v>100</v>
      </c>
      <c r="J1093" s="8">
        <f t="shared" ref="J1093:J1098" si="307">D1093/B1093*100</f>
        <v>96.759009295671831</v>
      </c>
      <c r="K1093" s="8">
        <f t="shared" ref="K1093:L1098" si="308">D1093/F1093*100</f>
        <v>127.08129230972962</v>
      </c>
      <c r="L1093" s="8">
        <f t="shared" si="308"/>
        <v>130.89914071268709</v>
      </c>
    </row>
    <row r="1094" spans="1:12" s="1" customFormat="1" x14ac:dyDescent="0.2">
      <c r="A1094" s="9" t="s">
        <v>7</v>
      </c>
      <c r="B1094" s="7">
        <v>787.66700000000003</v>
      </c>
      <c r="C1094" s="7">
        <v>1956.3330000000001</v>
      </c>
      <c r="D1094" s="7">
        <v>787.66700000000003</v>
      </c>
      <c r="E1094" s="7">
        <v>2744</v>
      </c>
      <c r="F1094" s="7">
        <v>1168.6669999999999</v>
      </c>
      <c r="G1094" s="7">
        <v>3506</v>
      </c>
      <c r="H1094" s="72">
        <f>D1094/D1093*100</f>
        <v>25.332745416629681</v>
      </c>
      <c r="I1094" s="72">
        <f>E1094/E1093*100</f>
        <v>25.649658936186004</v>
      </c>
      <c r="J1094" s="8">
        <f t="shared" si="307"/>
        <v>100</v>
      </c>
      <c r="K1094" s="8">
        <f t="shared" si="308"/>
        <v>67.398754307257775</v>
      </c>
      <c r="L1094" s="8">
        <f t="shared" si="308"/>
        <v>78.265830005704501</v>
      </c>
    </row>
    <row r="1095" spans="1:12" s="1" customFormat="1" x14ac:dyDescent="0.2">
      <c r="A1095" s="9" t="s">
        <v>8</v>
      </c>
      <c r="B1095" s="7">
        <v>2425.7640000000001</v>
      </c>
      <c r="C1095" s="7">
        <v>5632.3810000000003</v>
      </c>
      <c r="D1095" s="7">
        <v>2321.6170000000002</v>
      </c>
      <c r="E1095" s="7">
        <v>7953.9979999999996</v>
      </c>
      <c r="F1095" s="7">
        <v>1278.0219999999999</v>
      </c>
      <c r="G1095" s="7">
        <v>4666.7030000000004</v>
      </c>
      <c r="H1095" s="72">
        <f>D1095/D1093*100</f>
        <v>74.667254583370323</v>
      </c>
      <c r="I1095" s="72">
        <f>E1095/E1093*100</f>
        <v>74.350341063814</v>
      </c>
      <c r="J1095" s="8">
        <f t="shared" si="307"/>
        <v>95.706630983063476</v>
      </c>
      <c r="K1095" s="8">
        <f t="shared" si="308"/>
        <v>181.65704502739393</v>
      </c>
      <c r="L1095" s="8">
        <f t="shared" si="308"/>
        <v>170.44148727699189</v>
      </c>
    </row>
    <row r="1096" spans="1:12" s="1" customFormat="1" x14ac:dyDescent="0.2">
      <c r="A1096" s="6" t="s">
        <v>9</v>
      </c>
      <c r="B1096" s="7">
        <v>3213.431</v>
      </c>
      <c r="C1096" s="7">
        <v>7588.7139999999999</v>
      </c>
      <c r="D1096" s="7">
        <v>3109.2840000000001</v>
      </c>
      <c r="E1096" s="7">
        <v>10697.998</v>
      </c>
      <c r="F1096" s="7">
        <v>2446.6889999999999</v>
      </c>
      <c r="G1096" s="7">
        <v>8172.7030000000004</v>
      </c>
      <c r="H1096" s="72">
        <f>H1097+H1098</f>
        <v>100</v>
      </c>
      <c r="I1096" s="72">
        <f>I1097+I1098</f>
        <v>99.999999999999986</v>
      </c>
      <c r="J1096" s="8">
        <f t="shared" si="307"/>
        <v>96.759009295671831</v>
      </c>
      <c r="K1096" s="8">
        <f t="shared" si="308"/>
        <v>127.08129230972962</v>
      </c>
      <c r="L1096" s="8">
        <f t="shared" si="308"/>
        <v>130.89914071268709</v>
      </c>
    </row>
    <row r="1097" spans="1:12" s="1" customFormat="1" x14ac:dyDescent="0.2">
      <c r="A1097" s="9" t="s">
        <v>10</v>
      </c>
      <c r="B1097" s="7">
        <v>941.52</v>
      </c>
      <c r="C1097" s="7">
        <v>1201.932</v>
      </c>
      <c r="D1097" s="7">
        <v>350.42700000000002</v>
      </c>
      <c r="E1097" s="7">
        <v>1552.3589999999999</v>
      </c>
      <c r="F1097" s="7">
        <v>388.92099999999999</v>
      </c>
      <c r="G1097" s="7">
        <v>747.68299999999999</v>
      </c>
      <c r="H1097" s="72">
        <f>D1097/D1096*100</f>
        <v>11.270343911974589</v>
      </c>
      <c r="I1097" s="72">
        <f>E1097/E1096*100</f>
        <v>14.510743038089929</v>
      </c>
      <c r="J1097" s="8">
        <f t="shared" si="307"/>
        <v>37.219283711445328</v>
      </c>
      <c r="K1097" s="8">
        <f t="shared" si="308"/>
        <v>90.102360119407294</v>
      </c>
      <c r="L1097" s="8">
        <f t="shared" si="308"/>
        <v>207.62261546671516</v>
      </c>
    </row>
    <row r="1098" spans="1:12" s="1" customFormat="1" x14ac:dyDescent="0.2">
      <c r="A1098" s="9" t="s">
        <v>11</v>
      </c>
      <c r="B1098" s="7">
        <v>2271.9110000000001</v>
      </c>
      <c r="C1098" s="7">
        <v>6386.7820000000002</v>
      </c>
      <c r="D1098" s="7">
        <v>2758.857</v>
      </c>
      <c r="E1098" s="7">
        <v>9145.6389999999992</v>
      </c>
      <c r="F1098" s="7">
        <v>2057.768</v>
      </c>
      <c r="G1098" s="7">
        <v>7425.02</v>
      </c>
      <c r="H1098" s="72">
        <f>D1098/D1096*100</f>
        <v>88.729656088025408</v>
      </c>
      <c r="I1098" s="72">
        <f>E1098/E1096*100</f>
        <v>85.489256961910058</v>
      </c>
      <c r="J1098" s="8">
        <f t="shared" si="307"/>
        <v>121.43332199192662</v>
      </c>
      <c r="K1098" s="8">
        <f t="shared" si="308"/>
        <v>134.0703616734248</v>
      </c>
      <c r="L1098" s="8">
        <f t="shared" si="308"/>
        <v>123.17325744577117</v>
      </c>
    </row>
    <row r="1099" spans="1:12" s="1" customFormat="1" x14ac:dyDescent="0.2">
      <c r="A1099" s="3" t="s">
        <v>167</v>
      </c>
      <c r="B1099" s="7"/>
      <c r="C1099" s="7"/>
      <c r="D1099" s="7"/>
      <c r="E1099" s="7"/>
      <c r="F1099" s="7"/>
      <c r="G1099" s="7"/>
    </row>
    <row r="1100" spans="1:12" s="1" customFormat="1" x14ac:dyDescent="0.2">
      <c r="A1100" s="6" t="s">
        <v>6</v>
      </c>
      <c r="B1100" s="7">
        <v>1121.6600000000001</v>
      </c>
      <c r="C1100" s="7">
        <v>2138.4299999999998</v>
      </c>
      <c r="D1100" s="7">
        <v>690.00900000000001</v>
      </c>
      <c r="E1100" s="7">
        <v>2828.4389999999999</v>
      </c>
      <c r="F1100" s="7">
        <v>1561.04</v>
      </c>
      <c r="G1100" s="7">
        <v>3986.0770000000002</v>
      </c>
      <c r="H1100" s="72">
        <f>H1101+H1102</f>
        <v>100</v>
      </c>
      <c r="I1100" s="72">
        <f>I1101+I1102</f>
        <v>100</v>
      </c>
      <c r="J1100" s="8">
        <f t="shared" ref="J1100:J1105" si="309">D1100/B1100*100</f>
        <v>61.516769787636186</v>
      </c>
      <c r="K1100" s="8">
        <f t="shared" ref="K1100:L1105" si="310">D1100/F1100*100</f>
        <v>44.201878235022804</v>
      </c>
      <c r="L1100" s="8">
        <f t="shared" si="310"/>
        <v>70.957961925973819</v>
      </c>
    </row>
    <row r="1101" spans="1:12" s="1" customFormat="1" x14ac:dyDescent="0.2">
      <c r="A1101" s="9" t="s">
        <v>7</v>
      </c>
      <c r="B1101" s="7">
        <v>56.59</v>
      </c>
      <c r="C1101" s="7">
        <v>301.30799999999999</v>
      </c>
      <c r="D1101" s="7">
        <v>57.758000000000003</v>
      </c>
      <c r="E1101" s="7">
        <v>359.06599999999997</v>
      </c>
      <c r="F1101" s="7">
        <v>242.88200000000001</v>
      </c>
      <c r="G1101" s="7">
        <v>721.13</v>
      </c>
      <c r="H1101" s="72">
        <f>D1101/D1100*100</f>
        <v>8.3706154557404329</v>
      </c>
      <c r="I1101" s="72">
        <f>E1101/E1100*100</f>
        <v>12.694846874901669</v>
      </c>
      <c r="J1101" s="8">
        <f t="shared" si="309"/>
        <v>102.0639688990988</v>
      </c>
      <c r="K1101" s="8">
        <f t="shared" si="310"/>
        <v>23.780271901581841</v>
      </c>
      <c r="L1101" s="8">
        <f t="shared" si="310"/>
        <v>49.792131793157957</v>
      </c>
    </row>
    <row r="1102" spans="1:12" s="1" customFormat="1" x14ac:dyDescent="0.2">
      <c r="A1102" s="9" t="s">
        <v>8</v>
      </c>
      <c r="B1102" s="7">
        <v>1065.07</v>
      </c>
      <c r="C1102" s="7">
        <v>1837.1220000000001</v>
      </c>
      <c r="D1102" s="7">
        <v>632.25099999999998</v>
      </c>
      <c r="E1102" s="7">
        <v>2469.373</v>
      </c>
      <c r="F1102" s="7">
        <v>1318.1579999999999</v>
      </c>
      <c r="G1102" s="7">
        <v>3264.9470000000001</v>
      </c>
      <c r="H1102" s="72">
        <f>D1102/D1100*100</f>
        <v>91.629384544259565</v>
      </c>
      <c r="I1102" s="72">
        <f>E1102/E1100*100</f>
        <v>87.305153125098329</v>
      </c>
      <c r="J1102" s="8">
        <f t="shared" si="309"/>
        <v>59.362389326523143</v>
      </c>
      <c r="K1102" s="8">
        <f t="shared" si="310"/>
        <v>47.964735638671542</v>
      </c>
      <c r="L1102" s="8">
        <f t="shared" si="310"/>
        <v>75.632866322179197</v>
      </c>
    </row>
    <row r="1103" spans="1:12" s="1" customFormat="1" x14ac:dyDescent="0.2">
      <c r="A1103" s="6" t="s">
        <v>9</v>
      </c>
      <c r="B1103" s="7">
        <v>1121.6600000000001</v>
      </c>
      <c r="C1103" s="7">
        <v>2138.4299999999998</v>
      </c>
      <c r="D1103" s="7">
        <v>690.00900000000001</v>
      </c>
      <c r="E1103" s="7">
        <v>2828.4389999999999</v>
      </c>
      <c r="F1103" s="7">
        <v>1561.04</v>
      </c>
      <c r="G1103" s="7">
        <v>3986.0770000000002</v>
      </c>
      <c r="H1103" s="72">
        <f>H1104+H1105</f>
        <v>99.999855074354116</v>
      </c>
      <c r="I1103" s="72">
        <f>I1104+I1105</f>
        <v>100</v>
      </c>
      <c r="J1103" s="8">
        <f t="shared" si="309"/>
        <v>61.516769787636186</v>
      </c>
      <c r="K1103" s="8">
        <f t="shared" si="310"/>
        <v>44.201878235022804</v>
      </c>
      <c r="L1103" s="8">
        <f t="shared" si="310"/>
        <v>70.957961925973819</v>
      </c>
    </row>
    <row r="1104" spans="1:12" s="1" customFormat="1" x14ac:dyDescent="0.2">
      <c r="A1104" s="9" t="s">
        <v>10</v>
      </c>
      <c r="B1104" s="7">
        <v>36.262</v>
      </c>
      <c r="C1104" s="7">
        <v>44.697000000000003</v>
      </c>
      <c r="D1104" s="7">
        <v>9.4369999999999994</v>
      </c>
      <c r="E1104" s="7">
        <v>54.134999999999998</v>
      </c>
      <c r="F1104" s="7">
        <v>3.1840000000000002</v>
      </c>
      <c r="G1104" s="7">
        <v>9.5169999999999995</v>
      </c>
      <c r="H1104" s="72">
        <f>D1104/D1103*100</f>
        <v>1.3676633203335029</v>
      </c>
      <c r="I1104" s="72">
        <f>E1104/E1103*100</f>
        <v>1.9139532441746137</v>
      </c>
      <c r="J1104" s="8">
        <f t="shared" si="309"/>
        <v>26.024488445204348</v>
      </c>
      <c r="K1104" s="8">
        <f t="shared" si="310"/>
        <v>296.38819095477385</v>
      </c>
      <c r="L1104" s="8"/>
    </row>
    <row r="1105" spans="1:12" s="1" customFormat="1" x14ac:dyDescent="0.2">
      <c r="A1105" s="9" t="s">
        <v>11</v>
      </c>
      <c r="B1105" s="7">
        <v>1085.3979999999999</v>
      </c>
      <c r="C1105" s="7">
        <v>2093.7330000000002</v>
      </c>
      <c r="D1105" s="7">
        <v>680.57100000000003</v>
      </c>
      <c r="E1105" s="7">
        <v>2774.3040000000001</v>
      </c>
      <c r="F1105" s="7">
        <v>1557.856</v>
      </c>
      <c r="G1105" s="7">
        <v>3976.56</v>
      </c>
      <c r="H1105" s="72">
        <f>D1105/D1103*100</f>
        <v>98.63219175402061</v>
      </c>
      <c r="I1105" s="72">
        <f>E1105/E1103*100</f>
        <v>98.086046755825393</v>
      </c>
      <c r="J1105" s="8">
        <f t="shared" si="309"/>
        <v>62.702437262644686</v>
      </c>
      <c r="K1105" s="8">
        <f t="shared" si="310"/>
        <v>43.686386931783176</v>
      </c>
      <c r="L1105" s="8">
        <f t="shared" si="310"/>
        <v>69.766431287343835</v>
      </c>
    </row>
    <row r="1106" spans="1:12" s="1" customFormat="1" x14ac:dyDescent="0.2">
      <c r="A1106" s="3" t="s">
        <v>168</v>
      </c>
      <c r="B1106" s="7"/>
      <c r="C1106" s="7"/>
      <c r="D1106" s="7"/>
      <c r="E1106" s="7"/>
      <c r="F1106" s="7"/>
      <c r="G1106" s="7"/>
    </row>
    <row r="1107" spans="1:12" s="1" customFormat="1" x14ac:dyDescent="0.2">
      <c r="A1107" s="6" t="s">
        <v>6</v>
      </c>
      <c r="B1107" s="7">
        <v>29084.831999999999</v>
      </c>
      <c r="C1107" s="7">
        <v>58499.196000000004</v>
      </c>
      <c r="D1107" s="7">
        <v>35656.086000000003</v>
      </c>
      <c r="E1107" s="7">
        <v>94155.282000000007</v>
      </c>
      <c r="F1107" s="7">
        <v>32934.063999999998</v>
      </c>
      <c r="G1107" s="7">
        <v>91771.135999999999</v>
      </c>
      <c r="H1107" s="72">
        <f>H1108+H1109</f>
        <v>100</v>
      </c>
      <c r="I1107" s="72">
        <f>I1108+I1109</f>
        <v>99.999998937924687</v>
      </c>
      <c r="J1107" s="8">
        <f t="shared" ref="J1107:J1112" si="311">D1107/B1107*100</f>
        <v>122.59340538738543</v>
      </c>
      <c r="K1107" s="8">
        <f t="shared" ref="K1107:L1112" si="312">D1107/F1107*100</f>
        <v>108.26506561716769</v>
      </c>
      <c r="L1107" s="8">
        <f t="shared" si="312"/>
        <v>102.59792577919053</v>
      </c>
    </row>
    <row r="1108" spans="1:12" s="1" customFormat="1" x14ac:dyDescent="0.2">
      <c r="A1108" s="9" t="s">
        <v>7</v>
      </c>
      <c r="B1108" s="7">
        <v>21508.751</v>
      </c>
      <c r="C1108" s="7">
        <v>40983.834999999999</v>
      </c>
      <c r="D1108" s="7">
        <v>23498.751</v>
      </c>
      <c r="E1108" s="7">
        <v>64482.584999999999</v>
      </c>
      <c r="F1108" s="7">
        <v>17096.083999999999</v>
      </c>
      <c r="G1108" s="7">
        <v>58485.252</v>
      </c>
      <c r="H1108" s="72">
        <f>D1108/D1107*100</f>
        <v>65.903899267014339</v>
      </c>
      <c r="I1108" s="72">
        <f>E1108/E1107*100</f>
        <v>68.485361235496057</v>
      </c>
      <c r="J1108" s="8">
        <f t="shared" si="311"/>
        <v>109.25204815472549</v>
      </c>
      <c r="K1108" s="8">
        <f t="shared" si="312"/>
        <v>137.45107359088783</v>
      </c>
      <c r="L1108" s="8">
        <f t="shared" si="312"/>
        <v>110.2544364517742</v>
      </c>
    </row>
    <row r="1109" spans="1:12" s="1" customFormat="1" x14ac:dyDescent="0.2">
      <c r="A1109" s="9" t="s">
        <v>8</v>
      </c>
      <c r="B1109" s="7">
        <v>7576.0810000000001</v>
      </c>
      <c r="C1109" s="7">
        <v>17515.361000000001</v>
      </c>
      <c r="D1109" s="7">
        <v>12157.334999999999</v>
      </c>
      <c r="E1109" s="7">
        <v>29672.696</v>
      </c>
      <c r="F1109" s="7">
        <v>15837.98</v>
      </c>
      <c r="G1109" s="7">
        <v>33285.883999999998</v>
      </c>
      <c r="H1109" s="72">
        <f>D1109/D1107*100</f>
        <v>34.096100732985661</v>
      </c>
      <c r="I1109" s="72">
        <f>E1109/E1107*100</f>
        <v>31.514637702428633</v>
      </c>
      <c r="J1109" s="8">
        <f t="shared" si="311"/>
        <v>160.46997121598883</v>
      </c>
      <c r="K1109" s="8">
        <f t="shared" si="312"/>
        <v>76.76064119287939</v>
      </c>
      <c r="L1109" s="8">
        <f t="shared" si="312"/>
        <v>89.14498410196947</v>
      </c>
    </row>
    <row r="1110" spans="1:12" s="1" customFormat="1" x14ac:dyDescent="0.2">
      <c r="A1110" s="6" t="s">
        <v>9</v>
      </c>
      <c r="B1110" s="7">
        <v>29084.831999999999</v>
      </c>
      <c r="C1110" s="7">
        <v>58499.196000000004</v>
      </c>
      <c r="D1110" s="7">
        <v>35656.086000000003</v>
      </c>
      <c r="E1110" s="7">
        <v>94155.282000000007</v>
      </c>
      <c r="F1110" s="7">
        <v>32934.063999999998</v>
      </c>
      <c r="G1110" s="7">
        <v>91771.135999999999</v>
      </c>
      <c r="H1110" s="72">
        <f>H1111+H1112</f>
        <v>99.999997195429685</v>
      </c>
      <c r="I1110" s="72">
        <f>I1111+I1112</f>
        <v>100</v>
      </c>
      <c r="J1110" s="8">
        <f t="shared" si="311"/>
        <v>122.59340538738543</v>
      </c>
      <c r="K1110" s="8">
        <f t="shared" si="312"/>
        <v>108.26506561716769</v>
      </c>
      <c r="L1110" s="8">
        <f t="shared" si="312"/>
        <v>102.59792577919053</v>
      </c>
    </row>
    <row r="1111" spans="1:12" s="1" customFormat="1" x14ac:dyDescent="0.2">
      <c r="A1111" s="9" t="s">
        <v>10</v>
      </c>
      <c r="B1111" s="7">
        <v>2634.636</v>
      </c>
      <c r="C1111" s="7">
        <v>5460.8710000000001</v>
      </c>
      <c r="D1111" s="7">
        <v>2856.1280000000002</v>
      </c>
      <c r="E1111" s="7">
        <v>8317</v>
      </c>
      <c r="F1111" s="7">
        <v>3343.5309999999999</v>
      </c>
      <c r="G1111" s="7">
        <v>7579.94</v>
      </c>
      <c r="H1111" s="72">
        <f>D1111/D1110*100</f>
        <v>8.010211777030154</v>
      </c>
      <c r="I1111" s="72">
        <f>E1111/E1110*100</f>
        <v>8.8332803251547798</v>
      </c>
      <c r="J1111" s="8">
        <f t="shared" si="311"/>
        <v>108.40692983774609</v>
      </c>
      <c r="K1111" s="8">
        <f t="shared" si="312"/>
        <v>85.422506924565681</v>
      </c>
      <c r="L1111" s="8">
        <f t="shared" si="312"/>
        <v>109.72382367142748</v>
      </c>
    </row>
    <row r="1112" spans="1:12" s="1" customFormat="1" x14ac:dyDescent="0.2">
      <c r="A1112" s="9" t="s">
        <v>11</v>
      </c>
      <c r="B1112" s="7">
        <v>26450.196</v>
      </c>
      <c r="C1112" s="7">
        <v>53038.324999999997</v>
      </c>
      <c r="D1112" s="7">
        <v>32799.957000000002</v>
      </c>
      <c r="E1112" s="7">
        <v>85838.282000000007</v>
      </c>
      <c r="F1112" s="7">
        <v>29590.532999999999</v>
      </c>
      <c r="G1112" s="7">
        <v>84191.195999999996</v>
      </c>
      <c r="H1112" s="72">
        <f>D1112/D1110*100</f>
        <v>91.989785418399535</v>
      </c>
      <c r="I1112" s="72">
        <f>E1112/E1110*100</f>
        <v>91.166719674845226</v>
      </c>
      <c r="J1112" s="8">
        <f t="shared" si="311"/>
        <v>124.00647995198221</v>
      </c>
      <c r="K1112" s="8">
        <f t="shared" si="312"/>
        <v>110.84611757415794</v>
      </c>
      <c r="L1112" s="8">
        <f t="shared" si="312"/>
        <v>101.95636370339723</v>
      </c>
    </row>
    <row r="1113" spans="1:12" s="1" customFormat="1" ht="45" x14ac:dyDescent="0.2">
      <c r="A1113" s="3" t="s">
        <v>169</v>
      </c>
      <c r="B1113" s="7"/>
      <c r="C1113" s="7"/>
      <c r="D1113" s="7"/>
      <c r="E1113" s="7"/>
      <c r="F1113" s="7"/>
      <c r="G1113" s="7"/>
    </row>
    <row r="1114" spans="1:12" s="1" customFormat="1" x14ac:dyDescent="0.2">
      <c r="A1114" s="6" t="s">
        <v>6</v>
      </c>
      <c r="B1114" s="7">
        <v>4978.2529999999997</v>
      </c>
      <c r="C1114" s="7">
        <v>12053.125</v>
      </c>
      <c r="D1114" s="7">
        <v>8331.3590000000004</v>
      </c>
      <c r="E1114" s="7">
        <v>20384.484</v>
      </c>
      <c r="F1114" s="7">
        <v>10369.637000000001</v>
      </c>
      <c r="G1114" s="7">
        <v>21399.84</v>
      </c>
      <c r="H1114" s="72">
        <f>H1115+H1116</f>
        <v>100</v>
      </c>
      <c r="I1114" s="72">
        <f>I1115+I1116</f>
        <v>100</v>
      </c>
      <c r="J1114" s="8">
        <f t="shared" ref="J1114:J1119" si="313">D1114/B1114*100</f>
        <v>167.35507415954956</v>
      </c>
      <c r="K1114" s="8">
        <f t="shared" ref="K1114:L1119" si="314">D1114/F1114*100</f>
        <v>80.343786383264913</v>
      </c>
      <c r="L1114" s="8">
        <f t="shared" si="314"/>
        <v>95.255310320077157</v>
      </c>
    </row>
    <row r="1115" spans="1:12" s="1" customFormat="1" x14ac:dyDescent="0.2">
      <c r="A1115" s="9" t="s">
        <v>7</v>
      </c>
      <c r="B1115" s="7">
        <v>587.25</v>
      </c>
      <c r="C1115" s="7">
        <v>984.83399999999995</v>
      </c>
      <c r="D1115" s="7">
        <v>580.25</v>
      </c>
      <c r="E1115" s="7">
        <v>1565.0840000000001</v>
      </c>
      <c r="F1115" s="7">
        <v>457.584</v>
      </c>
      <c r="G1115" s="7">
        <v>1334.751</v>
      </c>
      <c r="H1115" s="72">
        <f>D1115/D1114*100</f>
        <v>6.964650064893374</v>
      </c>
      <c r="I1115" s="72">
        <f>E1115/E1114*100</f>
        <v>7.6778200517609374</v>
      </c>
      <c r="J1115" s="8">
        <f t="shared" si="313"/>
        <v>98.808003405704554</v>
      </c>
      <c r="K1115" s="8">
        <f t="shared" si="314"/>
        <v>126.80731843770761</v>
      </c>
      <c r="L1115" s="8">
        <f t="shared" si="314"/>
        <v>117.25662689145766</v>
      </c>
    </row>
    <row r="1116" spans="1:12" s="1" customFormat="1" x14ac:dyDescent="0.2">
      <c r="A1116" s="9" t="s">
        <v>8</v>
      </c>
      <c r="B1116" s="7">
        <v>4391.0020000000004</v>
      </c>
      <c r="C1116" s="7">
        <v>11068.290999999999</v>
      </c>
      <c r="D1116" s="7">
        <v>7751.1090000000004</v>
      </c>
      <c r="E1116" s="7">
        <v>18819.400000000001</v>
      </c>
      <c r="F1116" s="7">
        <v>9912.0529999999999</v>
      </c>
      <c r="G1116" s="7">
        <v>20065.089</v>
      </c>
      <c r="H1116" s="72">
        <f>D1116/D1114*100</f>
        <v>93.035349935106623</v>
      </c>
      <c r="I1116" s="72">
        <f>E1116/E1114*100</f>
        <v>92.322179948239068</v>
      </c>
      <c r="J1116" s="8">
        <f t="shared" si="313"/>
        <v>176.52255681049564</v>
      </c>
      <c r="K1116" s="8">
        <f t="shared" si="314"/>
        <v>78.198825208057315</v>
      </c>
      <c r="L1116" s="8">
        <f t="shared" si="314"/>
        <v>93.791759408592711</v>
      </c>
    </row>
    <row r="1117" spans="1:12" s="1" customFormat="1" x14ac:dyDescent="0.2">
      <c r="A1117" s="6" t="s">
        <v>9</v>
      </c>
      <c r="B1117" s="7">
        <v>4978.2529999999997</v>
      </c>
      <c r="C1117" s="7">
        <v>12053.125</v>
      </c>
      <c r="D1117" s="7">
        <v>8331.3590000000004</v>
      </c>
      <c r="E1117" s="7">
        <v>20384.484</v>
      </c>
      <c r="F1117" s="7">
        <v>10369.637000000001</v>
      </c>
      <c r="G1117" s="7">
        <v>21399.84</v>
      </c>
      <c r="H1117" s="72">
        <f>H1118+H1119</f>
        <v>99.999999999999986</v>
      </c>
      <c r="I1117" s="72">
        <f>I1118+I1119</f>
        <v>100.00000000000001</v>
      </c>
      <c r="J1117" s="8">
        <f t="shared" si="313"/>
        <v>167.35507415954956</v>
      </c>
      <c r="K1117" s="8">
        <f t="shared" si="314"/>
        <v>80.343786383264913</v>
      </c>
      <c r="L1117" s="8">
        <f t="shared" si="314"/>
        <v>95.255310320077157</v>
      </c>
    </row>
    <row r="1118" spans="1:12" s="1" customFormat="1" x14ac:dyDescent="0.2">
      <c r="A1118" s="9" t="s">
        <v>10</v>
      </c>
      <c r="B1118" s="7">
        <v>61.875</v>
      </c>
      <c r="C1118" s="7">
        <v>63.47</v>
      </c>
      <c r="D1118" s="7">
        <v>44.506</v>
      </c>
      <c r="E1118" s="7">
        <v>107.976</v>
      </c>
      <c r="F1118" s="7">
        <v>61.07</v>
      </c>
      <c r="G1118" s="7">
        <v>282.036</v>
      </c>
      <c r="H1118" s="72">
        <f>D1118/D1117*100</f>
        <v>0.5341985623233857</v>
      </c>
      <c r="I1118" s="72">
        <f>E1118/E1117*100</f>
        <v>0.52969699895273281</v>
      </c>
      <c r="J1118" s="8">
        <f t="shared" si="313"/>
        <v>71.928888888888892</v>
      </c>
      <c r="K1118" s="8">
        <f t="shared" si="314"/>
        <v>72.877026363189785</v>
      </c>
      <c r="L1118" s="8">
        <f t="shared" si="314"/>
        <v>38.284474322426924</v>
      </c>
    </row>
    <row r="1119" spans="1:12" s="1" customFormat="1" x14ac:dyDescent="0.2">
      <c r="A1119" s="9" t="s">
        <v>11</v>
      </c>
      <c r="B1119" s="7">
        <v>4916.3779999999997</v>
      </c>
      <c r="C1119" s="7">
        <v>11989.655000000001</v>
      </c>
      <c r="D1119" s="7">
        <v>8286.8529999999992</v>
      </c>
      <c r="E1119" s="7">
        <v>20276.508000000002</v>
      </c>
      <c r="F1119" s="7">
        <v>10308.566999999999</v>
      </c>
      <c r="G1119" s="7">
        <v>21117.804</v>
      </c>
      <c r="H1119" s="72">
        <f>D1119/D1117*100</f>
        <v>99.465801437676603</v>
      </c>
      <c r="I1119" s="72">
        <f>E1119/E1117*100</f>
        <v>99.470303001047284</v>
      </c>
      <c r="J1119" s="8">
        <f t="shared" si="313"/>
        <v>168.55605895234257</v>
      </c>
      <c r="K1119" s="8">
        <f t="shared" si="314"/>
        <v>80.388020953833845</v>
      </c>
      <c r="L1119" s="8">
        <f t="shared" si="314"/>
        <v>96.016176682007284</v>
      </c>
    </row>
    <row r="1120" spans="1:12" s="1" customFormat="1" ht="45" x14ac:dyDescent="0.2">
      <c r="A1120" s="3" t="s">
        <v>170</v>
      </c>
      <c r="B1120" s="7"/>
      <c r="C1120" s="7"/>
      <c r="D1120" s="7"/>
      <c r="E1120" s="7"/>
      <c r="F1120" s="7"/>
      <c r="G1120" s="7"/>
    </row>
    <row r="1121" spans="1:12" s="1" customFormat="1" x14ac:dyDescent="0.2">
      <c r="A1121" s="6" t="s">
        <v>6</v>
      </c>
      <c r="B1121" s="7">
        <v>1182.981</v>
      </c>
      <c r="C1121" s="7">
        <v>4918.3280000000004</v>
      </c>
      <c r="D1121" s="7">
        <v>3866.3510000000001</v>
      </c>
      <c r="E1121" s="7">
        <v>8784.6790000000001</v>
      </c>
      <c r="F1121" s="7">
        <v>3753.1790000000001</v>
      </c>
      <c r="G1121" s="7">
        <v>8734.1380000000008</v>
      </c>
      <c r="H1121" s="72">
        <f>H1122+H1123</f>
        <v>100</v>
      </c>
      <c r="I1121" s="72">
        <f>I1122+I1123</f>
        <v>100</v>
      </c>
      <c r="J1121" s="8">
        <f t="shared" ref="J1121:J1126" si="315">D1121/B1121*100</f>
        <v>326.83120016297812</v>
      </c>
      <c r="K1121" s="8">
        <f t="shared" ref="K1121:L1126" si="316">D1121/F1121*100</f>
        <v>103.01536377561528</v>
      </c>
      <c r="L1121" s="8">
        <f t="shared" si="316"/>
        <v>100.5786604241884</v>
      </c>
    </row>
    <row r="1122" spans="1:12" s="1" customFormat="1" x14ac:dyDescent="0.2">
      <c r="A1122" s="9" t="s">
        <v>7</v>
      </c>
      <c r="B1122" s="7">
        <v>107</v>
      </c>
      <c r="C1122" s="7">
        <v>183</v>
      </c>
      <c r="D1122" s="7">
        <v>77</v>
      </c>
      <c r="E1122" s="7">
        <v>260</v>
      </c>
      <c r="F1122" s="7">
        <v>107</v>
      </c>
      <c r="G1122" s="7">
        <v>268</v>
      </c>
      <c r="H1122" s="72">
        <f>D1122/D1121*100</f>
        <v>1.9915418957047613</v>
      </c>
      <c r="I1122" s="72">
        <f>E1122/E1121*100</f>
        <v>2.9596983566502542</v>
      </c>
      <c r="J1122" s="8">
        <f t="shared" si="315"/>
        <v>71.962616822429908</v>
      </c>
      <c r="K1122" s="8">
        <f t="shared" si="316"/>
        <v>71.962616822429908</v>
      </c>
      <c r="L1122" s="8">
        <f t="shared" si="316"/>
        <v>97.014925373134332</v>
      </c>
    </row>
    <row r="1123" spans="1:12" s="1" customFormat="1" x14ac:dyDescent="0.2">
      <c r="A1123" s="9" t="s">
        <v>8</v>
      </c>
      <c r="B1123" s="7">
        <v>1075.981</v>
      </c>
      <c r="C1123" s="7">
        <v>4735.3280000000004</v>
      </c>
      <c r="D1123" s="7">
        <v>3789.3510000000001</v>
      </c>
      <c r="E1123" s="7">
        <v>8524.6790000000001</v>
      </c>
      <c r="F1123" s="7">
        <v>3646.1790000000001</v>
      </c>
      <c r="G1123" s="7">
        <v>8466.1380000000008</v>
      </c>
      <c r="H1123" s="72">
        <f>D1123/D1121*100</f>
        <v>98.008458104295244</v>
      </c>
      <c r="I1123" s="72">
        <f>E1123/E1121*100</f>
        <v>97.04030164334975</v>
      </c>
      <c r="J1123" s="8">
        <f t="shared" si="315"/>
        <v>352.17638601425119</v>
      </c>
      <c r="K1123" s="8">
        <f t="shared" si="316"/>
        <v>103.92663113906366</v>
      </c>
      <c r="L1123" s="8">
        <f t="shared" si="316"/>
        <v>100.69147231004266</v>
      </c>
    </row>
    <row r="1124" spans="1:12" s="1" customFormat="1" x14ac:dyDescent="0.2">
      <c r="A1124" s="6" t="s">
        <v>9</v>
      </c>
      <c r="B1124" s="7">
        <v>1182.981</v>
      </c>
      <c r="C1124" s="7">
        <v>4918.3280000000004</v>
      </c>
      <c r="D1124" s="7">
        <v>3866.3510000000001</v>
      </c>
      <c r="E1124" s="7">
        <v>8784.6790000000001</v>
      </c>
      <c r="F1124" s="7">
        <v>3753.1790000000001</v>
      </c>
      <c r="G1124" s="7">
        <v>8734.1380000000008</v>
      </c>
      <c r="H1124" s="72">
        <f>H1125+H1126</f>
        <v>99.999999999999986</v>
      </c>
      <c r="I1124" s="72">
        <f>I1125+I1126</f>
        <v>100</v>
      </c>
      <c r="J1124" s="8">
        <f t="shared" si="315"/>
        <v>326.83120016297812</v>
      </c>
      <c r="K1124" s="8">
        <f t="shared" si="316"/>
        <v>103.01536377561528</v>
      </c>
      <c r="L1124" s="8">
        <f t="shared" si="316"/>
        <v>100.5786604241884</v>
      </c>
    </row>
    <row r="1125" spans="1:12" s="1" customFormat="1" x14ac:dyDescent="0.2">
      <c r="A1125" s="9" t="s">
        <v>10</v>
      </c>
      <c r="B1125" s="7">
        <v>61.875</v>
      </c>
      <c r="C1125" s="7">
        <v>63.47</v>
      </c>
      <c r="D1125" s="7">
        <v>42.646000000000001</v>
      </c>
      <c r="E1125" s="7">
        <v>106.116</v>
      </c>
      <c r="F1125" s="7">
        <v>40.795999999999999</v>
      </c>
      <c r="G1125" s="7">
        <v>261.75</v>
      </c>
      <c r="H1125" s="72">
        <f>D1125/D1124*100</f>
        <v>1.1030038400548734</v>
      </c>
      <c r="I1125" s="72">
        <f>E1125/E1124*100</f>
        <v>1.2079667339011475</v>
      </c>
      <c r="J1125" s="8">
        <f t="shared" si="315"/>
        <v>68.922828282828291</v>
      </c>
      <c r="K1125" s="8">
        <f t="shared" si="316"/>
        <v>104.53475830963821</v>
      </c>
      <c r="L1125" s="8">
        <f t="shared" si="316"/>
        <v>40.540974212034385</v>
      </c>
    </row>
    <row r="1126" spans="1:12" s="1" customFormat="1" x14ac:dyDescent="0.2">
      <c r="A1126" s="9" t="s">
        <v>11</v>
      </c>
      <c r="B1126" s="7">
        <v>1121.106</v>
      </c>
      <c r="C1126" s="7">
        <v>4854.8580000000002</v>
      </c>
      <c r="D1126" s="7">
        <v>3823.7049999999999</v>
      </c>
      <c r="E1126" s="7">
        <v>8678.5630000000001</v>
      </c>
      <c r="F1126" s="7">
        <v>3712.3829999999998</v>
      </c>
      <c r="G1126" s="7">
        <v>8472.3880000000008</v>
      </c>
      <c r="H1126" s="72">
        <f>D1126/D1124*100</f>
        <v>98.896996159945118</v>
      </c>
      <c r="I1126" s="72">
        <f>E1126/E1124*100</f>
        <v>98.792033266098855</v>
      </c>
      <c r="J1126" s="8">
        <f t="shared" si="315"/>
        <v>341.0654300307018</v>
      </c>
      <c r="K1126" s="8">
        <f t="shared" si="316"/>
        <v>102.99866689401391</v>
      </c>
      <c r="L1126" s="8">
        <f t="shared" si="316"/>
        <v>102.43349336692322</v>
      </c>
    </row>
    <row r="1127" spans="1:12" s="1" customFormat="1" ht="22.5" x14ac:dyDescent="0.2">
      <c r="A1127" s="3" t="s">
        <v>171</v>
      </c>
      <c r="B1127" s="7"/>
      <c r="C1127" s="7"/>
      <c r="D1127" s="7"/>
      <c r="E1127" s="7"/>
      <c r="F1127" s="7"/>
      <c r="G1127" s="7"/>
    </row>
    <row r="1128" spans="1:12" s="1" customFormat="1" x14ac:dyDescent="0.2">
      <c r="A1128" s="6" t="s">
        <v>6</v>
      </c>
      <c r="B1128" s="7">
        <v>1719.7750000000001</v>
      </c>
      <c r="C1128" s="7">
        <v>3831.6950000000002</v>
      </c>
      <c r="D1128" s="7">
        <v>2127.5830000000001</v>
      </c>
      <c r="E1128" s="7">
        <v>5959.2780000000002</v>
      </c>
      <c r="F1128" s="7">
        <v>2363.6570000000002</v>
      </c>
      <c r="G1128" s="7">
        <v>5361.902</v>
      </c>
      <c r="H1128" s="72">
        <f>H1129+H1130</f>
        <v>100</v>
      </c>
      <c r="I1128" s="72">
        <f>I1129+I1130</f>
        <v>99.999999999999972</v>
      </c>
      <c r="J1128" s="8">
        <f t="shared" ref="J1128:J1133" si="317">D1128/B1128*100</f>
        <v>123.71286941605733</v>
      </c>
      <c r="K1128" s="8">
        <f t="shared" ref="K1128:L1133" si="318">D1128/F1128*100</f>
        <v>90.012341046099337</v>
      </c>
      <c r="L1128" s="8">
        <f t="shared" si="318"/>
        <v>111.14112119169653</v>
      </c>
    </row>
    <row r="1129" spans="1:12" s="1" customFormat="1" x14ac:dyDescent="0.2">
      <c r="A1129" s="9" t="s">
        <v>7</v>
      </c>
      <c r="B1129" s="7">
        <v>480.25</v>
      </c>
      <c r="C1129" s="7">
        <v>620.16700000000003</v>
      </c>
      <c r="D1129" s="7">
        <v>503.25</v>
      </c>
      <c r="E1129" s="7">
        <v>1123.4179999999999</v>
      </c>
      <c r="F1129" s="7">
        <v>132.917</v>
      </c>
      <c r="G1129" s="7">
        <v>366.75099999999998</v>
      </c>
      <c r="H1129" s="72">
        <f>D1129/D1128*100</f>
        <v>23.653601293110537</v>
      </c>
      <c r="I1129" s="72">
        <f>E1129/E1128*100</f>
        <v>18.851579000006375</v>
      </c>
      <c r="J1129" s="8">
        <f t="shared" si="317"/>
        <v>104.78917230609058</v>
      </c>
      <c r="K1129" s="8">
        <f t="shared" si="318"/>
        <v>378.61974013858276</v>
      </c>
      <c r="L1129" s="8">
        <f t="shared" si="318"/>
        <v>306.31627452958543</v>
      </c>
    </row>
    <row r="1130" spans="1:12" s="1" customFormat="1" x14ac:dyDescent="0.2">
      <c r="A1130" s="9" t="s">
        <v>8</v>
      </c>
      <c r="B1130" s="7">
        <v>1239.5239999999999</v>
      </c>
      <c r="C1130" s="7">
        <v>3211.5279999999998</v>
      </c>
      <c r="D1130" s="7">
        <v>1624.3330000000001</v>
      </c>
      <c r="E1130" s="7">
        <v>4835.8599999999997</v>
      </c>
      <c r="F1130" s="7">
        <v>2230.7399999999998</v>
      </c>
      <c r="G1130" s="7">
        <v>4995.1509999999998</v>
      </c>
      <c r="H1130" s="72">
        <f>D1130/D1128*100</f>
        <v>76.34639870688946</v>
      </c>
      <c r="I1130" s="72">
        <f>E1130/E1128*100</f>
        <v>81.148420999993604</v>
      </c>
      <c r="J1130" s="8">
        <f t="shared" si="317"/>
        <v>131.04490110719925</v>
      </c>
      <c r="K1130" s="8">
        <f t="shared" si="318"/>
        <v>72.815881725346756</v>
      </c>
      <c r="L1130" s="8">
        <f t="shared" si="318"/>
        <v>96.81108739255329</v>
      </c>
    </row>
    <row r="1131" spans="1:12" s="1" customFormat="1" x14ac:dyDescent="0.2">
      <c r="A1131" s="6" t="s">
        <v>9</v>
      </c>
      <c r="B1131" s="7">
        <v>1719.7750000000001</v>
      </c>
      <c r="C1131" s="7">
        <v>3831.6950000000002</v>
      </c>
      <c r="D1131" s="7">
        <v>2127.5830000000001</v>
      </c>
      <c r="E1131" s="7">
        <v>5959.2780000000002</v>
      </c>
      <c r="F1131" s="7">
        <v>2363.6570000000002</v>
      </c>
      <c r="G1131" s="7">
        <v>5361.902</v>
      </c>
      <c r="H1131" s="72">
        <f>H1132+H1133</f>
        <v>100</v>
      </c>
      <c r="I1131" s="72">
        <f>I1132+I1133</f>
        <v>99.999999999999986</v>
      </c>
      <c r="J1131" s="8">
        <f t="shared" si="317"/>
        <v>123.71286941605733</v>
      </c>
      <c r="K1131" s="8">
        <f t="shared" si="318"/>
        <v>90.012341046099337</v>
      </c>
      <c r="L1131" s="8">
        <f t="shared" si="318"/>
        <v>111.14112119169653</v>
      </c>
    </row>
    <row r="1132" spans="1:12" s="1" customFormat="1" x14ac:dyDescent="0.2">
      <c r="A1132" s="9" t="s">
        <v>10</v>
      </c>
      <c r="B1132" s="7">
        <v>0</v>
      </c>
      <c r="C1132" s="7">
        <v>0</v>
      </c>
      <c r="D1132" s="7">
        <v>1.86</v>
      </c>
      <c r="E1132" s="7">
        <v>1.86</v>
      </c>
      <c r="F1132" s="7">
        <v>0</v>
      </c>
      <c r="G1132" s="7">
        <v>1.2E-2</v>
      </c>
      <c r="H1132" s="72">
        <f>D1132/D1131*100</f>
        <v>8.742314635903746E-2</v>
      </c>
      <c r="I1132" s="72">
        <f>E1132/E1131*100</f>
        <v>3.1211834722259982E-2</v>
      </c>
      <c r="J1132" s="8">
        <v>0</v>
      </c>
      <c r="K1132" s="8">
        <v>0</v>
      </c>
      <c r="L1132" s="8"/>
    </row>
    <row r="1133" spans="1:12" s="1" customFormat="1" x14ac:dyDescent="0.2">
      <c r="A1133" s="9" t="s">
        <v>11</v>
      </c>
      <c r="B1133" s="7">
        <v>1719.7750000000001</v>
      </c>
      <c r="C1133" s="7">
        <v>3831.6950000000002</v>
      </c>
      <c r="D1133" s="7">
        <v>2125.723</v>
      </c>
      <c r="E1133" s="7">
        <v>5957.4179999999997</v>
      </c>
      <c r="F1133" s="7">
        <v>2363.6570000000002</v>
      </c>
      <c r="G1133" s="7">
        <v>5361.89</v>
      </c>
      <c r="H1133" s="72">
        <f>D1133/D1131*100</f>
        <v>99.912576853640957</v>
      </c>
      <c r="I1133" s="72">
        <f>E1133/E1131*100</f>
        <v>99.968788165277729</v>
      </c>
      <c r="J1133" s="8">
        <f t="shared" si="317"/>
        <v>123.60471573316276</v>
      </c>
      <c r="K1133" s="8">
        <f t="shared" si="318"/>
        <v>89.933649425445395</v>
      </c>
      <c r="L1133" s="8">
        <f t="shared" si="318"/>
        <v>111.10668066670519</v>
      </c>
    </row>
    <row r="1134" spans="1:12" s="1" customFormat="1" ht="33.75" x14ac:dyDescent="0.2">
      <c r="A1134" s="3" t="s">
        <v>172</v>
      </c>
      <c r="B1134" s="7"/>
      <c r="C1134" s="7"/>
      <c r="D1134" s="7"/>
      <c r="E1134" s="7"/>
      <c r="F1134" s="7"/>
      <c r="G1134" s="7"/>
    </row>
    <row r="1135" spans="1:12" s="1" customFormat="1" x14ac:dyDescent="0.2">
      <c r="A1135" s="6" t="s">
        <v>6</v>
      </c>
      <c r="B1135" s="7">
        <v>15337.289000000001</v>
      </c>
      <c r="C1135" s="7">
        <v>28266.749</v>
      </c>
      <c r="D1135" s="7">
        <v>16504.081999999999</v>
      </c>
      <c r="E1135" s="7">
        <v>44770.830999999998</v>
      </c>
      <c r="F1135" s="7">
        <v>14571.447</v>
      </c>
      <c r="G1135" s="7">
        <v>41732.144999999997</v>
      </c>
      <c r="H1135" s="72">
        <f>H1136+H1137</f>
        <v>100</v>
      </c>
      <c r="I1135" s="72">
        <f>I1136+I1137</f>
        <v>100</v>
      </c>
      <c r="J1135" s="8">
        <f t="shared" ref="J1135:J1140" si="319">D1135/B1135*100</f>
        <v>107.60755698089798</v>
      </c>
      <c r="K1135" s="8">
        <f t="shared" ref="K1135:L1140" si="320">D1135/F1135*100</f>
        <v>113.26316459854672</v>
      </c>
      <c r="L1135" s="8">
        <f t="shared" si="320"/>
        <v>107.28140381952569</v>
      </c>
    </row>
    <row r="1136" spans="1:12" s="1" customFormat="1" x14ac:dyDescent="0.2">
      <c r="A1136" s="9" t="s">
        <v>7</v>
      </c>
      <c r="B1136" s="7">
        <v>12907</v>
      </c>
      <c r="C1136" s="7">
        <v>23384.332999999999</v>
      </c>
      <c r="D1136" s="7">
        <v>13469</v>
      </c>
      <c r="E1136" s="7">
        <v>36853.332999999999</v>
      </c>
      <c r="F1136" s="7">
        <v>11576.333000000001</v>
      </c>
      <c r="G1136" s="7">
        <v>34788</v>
      </c>
      <c r="H1136" s="72">
        <f>D1136/D1135*100</f>
        <v>81.610113182908322</v>
      </c>
      <c r="I1136" s="72">
        <f>E1136/E1135*100</f>
        <v>82.315499124865482</v>
      </c>
      <c r="J1136" s="8">
        <f t="shared" si="319"/>
        <v>104.35422638878129</v>
      </c>
      <c r="K1136" s="8">
        <f t="shared" si="320"/>
        <v>116.34945193784594</v>
      </c>
      <c r="L1136" s="8">
        <f t="shared" si="320"/>
        <v>105.93691215361618</v>
      </c>
    </row>
    <row r="1137" spans="1:12" s="1" customFormat="1" x14ac:dyDescent="0.2">
      <c r="A1137" s="9" t="s">
        <v>8</v>
      </c>
      <c r="B1137" s="7">
        <v>2430.2890000000002</v>
      </c>
      <c r="C1137" s="7">
        <v>4882.4160000000002</v>
      </c>
      <c r="D1137" s="7">
        <v>3035.0819999999999</v>
      </c>
      <c r="E1137" s="7">
        <v>7917.4979999999996</v>
      </c>
      <c r="F1137" s="7">
        <v>2995.114</v>
      </c>
      <c r="G1137" s="7">
        <v>6944.1450000000004</v>
      </c>
      <c r="H1137" s="72">
        <f>D1137/D1135*100</f>
        <v>18.389886817091675</v>
      </c>
      <c r="I1137" s="72">
        <f>E1137/E1135*100</f>
        <v>17.684500875134525</v>
      </c>
      <c r="J1137" s="8">
        <f t="shared" si="319"/>
        <v>124.88564117271648</v>
      </c>
      <c r="K1137" s="8">
        <f t="shared" si="320"/>
        <v>101.33444002465349</v>
      </c>
      <c r="L1137" s="8">
        <f t="shared" si="320"/>
        <v>114.01688760819366</v>
      </c>
    </row>
    <row r="1138" spans="1:12" s="1" customFormat="1" x14ac:dyDescent="0.2">
      <c r="A1138" s="6" t="s">
        <v>9</v>
      </c>
      <c r="B1138" s="7">
        <v>15337.289000000001</v>
      </c>
      <c r="C1138" s="7">
        <v>28266.749</v>
      </c>
      <c r="D1138" s="7">
        <v>16504.081999999999</v>
      </c>
      <c r="E1138" s="7">
        <v>44770.830999999998</v>
      </c>
      <c r="F1138" s="7">
        <v>14571.447</v>
      </c>
      <c r="G1138" s="7">
        <v>41732.144999999997</v>
      </c>
      <c r="H1138" s="72">
        <f>H1139+H1140</f>
        <v>100.00000000000001</v>
      </c>
      <c r="I1138" s="72">
        <f>I1139+I1140</f>
        <v>100</v>
      </c>
      <c r="J1138" s="8">
        <f t="shared" si="319"/>
        <v>107.60755698089798</v>
      </c>
      <c r="K1138" s="8">
        <f t="shared" si="320"/>
        <v>113.26316459854672</v>
      </c>
      <c r="L1138" s="8">
        <f t="shared" si="320"/>
        <v>107.28140381952569</v>
      </c>
    </row>
    <row r="1139" spans="1:12" s="1" customFormat="1" x14ac:dyDescent="0.2">
      <c r="A1139" s="9" t="s">
        <v>10</v>
      </c>
      <c r="B1139" s="7">
        <v>2565</v>
      </c>
      <c r="C1139" s="7">
        <v>5380.183</v>
      </c>
      <c r="D1139" s="7">
        <v>2811.433</v>
      </c>
      <c r="E1139" s="7">
        <v>8191.616</v>
      </c>
      <c r="F1139" s="7">
        <v>3218.8</v>
      </c>
      <c r="G1139" s="7">
        <v>7233.6890000000003</v>
      </c>
      <c r="H1139" s="72">
        <f>D1139/D1138*100</f>
        <v>17.034773579045474</v>
      </c>
      <c r="I1139" s="72">
        <f>E1139/E1138*100</f>
        <v>18.296770055485457</v>
      </c>
      <c r="J1139" s="8">
        <f t="shared" si="319"/>
        <v>109.60752436647174</v>
      </c>
      <c r="K1139" s="8">
        <f t="shared" si="320"/>
        <v>87.344134460047215</v>
      </c>
      <c r="L1139" s="8">
        <f t="shared" si="320"/>
        <v>113.242579270411</v>
      </c>
    </row>
    <row r="1140" spans="1:12" s="1" customFormat="1" x14ac:dyDescent="0.2">
      <c r="A1140" s="9" t="s">
        <v>11</v>
      </c>
      <c r="B1140" s="7">
        <v>12772.289000000001</v>
      </c>
      <c r="C1140" s="7">
        <v>22886.565999999999</v>
      </c>
      <c r="D1140" s="7">
        <v>13692.648999999999</v>
      </c>
      <c r="E1140" s="7">
        <v>36579.214999999997</v>
      </c>
      <c r="F1140" s="7">
        <v>11352.647000000001</v>
      </c>
      <c r="G1140" s="7">
        <v>34498.455000000002</v>
      </c>
      <c r="H1140" s="72">
        <f>D1140/D1138*100</f>
        <v>82.965226420954536</v>
      </c>
      <c r="I1140" s="72">
        <f>E1140/E1138*100</f>
        <v>81.703229944514547</v>
      </c>
      <c r="J1140" s="8">
        <f t="shared" si="319"/>
        <v>107.20591273811608</v>
      </c>
      <c r="K1140" s="8">
        <f t="shared" si="320"/>
        <v>120.61195067546802</v>
      </c>
      <c r="L1140" s="8">
        <f t="shared" si="320"/>
        <v>106.0314585102434</v>
      </c>
    </row>
    <row r="1141" spans="1:12" s="1" customFormat="1" x14ac:dyDescent="0.2">
      <c r="A1141" s="3" t="s">
        <v>173</v>
      </c>
      <c r="B1141" s="7"/>
      <c r="C1141" s="7"/>
      <c r="D1141" s="7"/>
      <c r="E1141" s="7"/>
      <c r="F1141" s="7"/>
      <c r="G1141" s="7"/>
    </row>
    <row r="1142" spans="1:12" s="1" customFormat="1" x14ac:dyDescent="0.2">
      <c r="A1142" s="6" t="s">
        <v>6</v>
      </c>
      <c r="B1142" s="7">
        <v>2323542.0329999998</v>
      </c>
      <c r="C1142" s="7">
        <v>4235274.4000000004</v>
      </c>
      <c r="D1142" s="7">
        <v>1599230.433</v>
      </c>
      <c r="E1142" s="7">
        <v>5834504.8329999996</v>
      </c>
      <c r="F1142" s="7">
        <v>2388123.6669999999</v>
      </c>
      <c r="G1142" s="7">
        <v>5923556.5999999996</v>
      </c>
      <c r="H1142" s="72">
        <f>H1143+H1144</f>
        <v>100</v>
      </c>
      <c r="I1142" s="72">
        <f>I1143+I1144</f>
        <v>100</v>
      </c>
      <c r="J1142" s="8">
        <f t="shared" ref="J1142:J1147" si="321">D1142/B1142*100</f>
        <v>68.827265024131378</v>
      </c>
      <c r="K1142" s="8">
        <f t="shared" ref="K1142:L1147" si="322">D1142/F1142*100</f>
        <v>66.965980660833168</v>
      </c>
      <c r="L1142" s="8">
        <f t="shared" si="322"/>
        <v>98.496650356983167</v>
      </c>
    </row>
    <row r="1143" spans="1:12" s="1" customFormat="1" x14ac:dyDescent="0.2">
      <c r="A1143" s="9" t="s">
        <v>7</v>
      </c>
      <c r="B1143" s="7">
        <v>472497.33299999998</v>
      </c>
      <c r="C1143" s="7">
        <v>1006192</v>
      </c>
      <c r="D1143" s="7">
        <v>329519.33299999998</v>
      </c>
      <c r="E1143" s="7">
        <v>1335711.3330000001</v>
      </c>
      <c r="F1143" s="7">
        <v>437668.66700000002</v>
      </c>
      <c r="G1143" s="7">
        <v>1272912</v>
      </c>
      <c r="H1143" s="72">
        <f>D1143/D1142*100</f>
        <v>20.604868829431535</v>
      </c>
      <c r="I1143" s="72">
        <f>E1143/E1142*100</f>
        <v>22.893310936091911</v>
      </c>
      <c r="J1143" s="8">
        <f t="shared" si="321"/>
        <v>69.739935018850147</v>
      </c>
      <c r="K1143" s="8">
        <f t="shared" si="322"/>
        <v>75.289678664614115</v>
      </c>
      <c r="L1143" s="8">
        <f t="shared" si="322"/>
        <v>104.93351724235455</v>
      </c>
    </row>
    <row r="1144" spans="1:12" s="1" customFormat="1" x14ac:dyDescent="0.2">
      <c r="A1144" s="9" t="s">
        <v>8</v>
      </c>
      <c r="B1144" s="7">
        <v>1851044.7</v>
      </c>
      <c r="C1144" s="7">
        <v>3229082.4</v>
      </c>
      <c r="D1144" s="7">
        <v>1269711.1000000001</v>
      </c>
      <c r="E1144" s="7">
        <v>4498793.5</v>
      </c>
      <c r="F1144" s="7">
        <v>1950455</v>
      </c>
      <c r="G1144" s="7">
        <v>4650644.5999999996</v>
      </c>
      <c r="H1144" s="72">
        <f>D1144/D1142*100</f>
        <v>79.395131170568462</v>
      </c>
      <c r="I1144" s="72">
        <f>E1144/E1142*100</f>
        <v>77.106689063908092</v>
      </c>
      <c r="J1144" s="8">
        <f t="shared" si="321"/>
        <v>68.594297047499722</v>
      </c>
      <c r="K1144" s="8">
        <f t="shared" si="322"/>
        <v>65.098200163551596</v>
      </c>
      <c r="L1144" s="8">
        <f t="shared" si="322"/>
        <v>96.734837574989072</v>
      </c>
    </row>
    <row r="1145" spans="1:12" s="1" customFormat="1" x14ac:dyDescent="0.2">
      <c r="A1145" s="6" t="s">
        <v>9</v>
      </c>
      <c r="B1145" s="7">
        <v>2323542.0329999998</v>
      </c>
      <c r="C1145" s="7">
        <v>4235274.4000000004</v>
      </c>
      <c r="D1145" s="7">
        <v>1599230.433</v>
      </c>
      <c r="E1145" s="7">
        <v>5834504.8329999996</v>
      </c>
      <c r="F1145" s="7">
        <v>2388123.6669999999</v>
      </c>
      <c r="G1145" s="7">
        <v>5923556.5999999996</v>
      </c>
      <c r="H1145" s="72">
        <f>H1146+H1147</f>
        <v>100.00000000000001</v>
      </c>
      <c r="I1145" s="72">
        <f>I1146+I1147</f>
        <v>100</v>
      </c>
      <c r="J1145" s="8">
        <f t="shared" si="321"/>
        <v>68.827265024131378</v>
      </c>
      <c r="K1145" s="8">
        <f t="shared" si="322"/>
        <v>66.965980660833168</v>
      </c>
      <c r="L1145" s="8">
        <f t="shared" si="322"/>
        <v>98.496650356983167</v>
      </c>
    </row>
    <row r="1146" spans="1:12" s="1" customFormat="1" x14ac:dyDescent="0.2">
      <c r="A1146" s="9" t="s">
        <v>10</v>
      </c>
      <c r="B1146" s="7">
        <v>161893.29999999999</v>
      </c>
      <c r="C1146" s="7">
        <v>288588.7</v>
      </c>
      <c r="D1146" s="7">
        <v>96039.4</v>
      </c>
      <c r="E1146" s="7">
        <v>384628.1</v>
      </c>
      <c r="F1146" s="7">
        <v>143418.5</v>
      </c>
      <c r="G1146" s="7">
        <v>440019.9</v>
      </c>
      <c r="H1146" s="72">
        <f>D1146/D1145*100</f>
        <v>6.0053509499465605</v>
      </c>
      <c r="I1146" s="72">
        <f>E1146/E1145*100</f>
        <v>6.5923006494834109</v>
      </c>
      <c r="J1146" s="8">
        <f t="shared" si="321"/>
        <v>59.322652636026319</v>
      </c>
      <c r="K1146" s="8">
        <f t="shared" si="322"/>
        <v>66.964443220365567</v>
      </c>
      <c r="L1146" s="8">
        <f t="shared" si="322"/>
        <v>87.411523887896877</v>
      </c>
    </row>
    <row r="1147" spans="1:12" s="1" customFormat="1" x14ac:dyDescent="0.2">
      <c r="A1147" s="9" t="s">
        <v>11</v>
      </c>
      <c r="B1147" s="7">
        <v>2161648.733</v>
      </c>
      <c r="C1147" s="7">
        <v>3946685.7</v>
      </c>
      <c r="D1147" s="7">
        <v>1503191.0330000001</v>
      </c>
      <c r="E1147" s="7">
        <v>5449876.733</v>
      </c>
      <c r="F1147" s="7">
        <v>2244705.1669999999</v>
      </c>
      <c r="G1147" s="7">
        <v>5483536.7000000002</v>
      </c>
      <c r="H1147" s="72">
        <f>D1147/D1145*100</f>
        <v>93.994649050053454</v>
      </c>
      <c r="I1147" s="72">
        <f>E1147/E1145*100</f>
        <v>93.407699350516594</v>
      </c>
      <c r="J1147" s="8">
        <f t="shared" si="321"/>
        <v>69.539098099154486</v>
      </c>
      <c r="K1147" s="8">
        <f t="shared" si="322"/>
        <v>66.966078890840819</v>
      </c>
      <c r="L1147" s="8">
        <f t="shared" si="322"/>
        <v>99.386163185522207</v>
      </c>
    </row>
    <row r="1148" spans="1:12" s="1" customFormat="1" ht="22.5" x14ac:dyDescent="0.2">
      <c r="A1148" s="3" t="s">
        <v>174</v>
      </c>
      <c r="B1148" s="7"/>
      <c r="C1148" s="7"/>
      <c r="D1148" s="7"/>
      <c r="E1148" s="7"/>
      <c r="F1148" s="7"/>
      <c r="G1148" s="7"/>
    </row>
    <row r="1149" spans="1:12" s="1" customFormat="1" x14ac:dyDescent="0.2">
      <c r="A1149" s="6" t="s">
        <v>6</v>
      </c>
      <c r="B1149" s="7">
        <v>4318904.5710000005</v>
      </c>
      <c r="C1149" s="7">
        <v>8567319.716</v>
      </c>
      <c r="D1149" s="7">
        <v>4318158.8590000002</v>
      </c>
      <c r="E1149" s="7">
        <v>12893888.051000001</v>
      </c>
      <c r="F1149" s="7">
        <v>4985462.5580000002</v>
      </c>
      <c r="G1149" s="7">
        <v>13277527.675000001</v>
      </c>
      <c r="H1149" s="72">
        <f>H1150+H1151</f>
        <v>100</v>
      </c>
      <c r="I1149" s="72">
        <f>I1150+I1151</f>
        <v>99.999999992244369</v>
      </c>
      <c r="J1149" s="8">
        <f t="shared" ref="J1149:J1154" si="323">D1149/B1149*100</f>
        <v>99.982733769923797</v>
      </c>
      <c r="K1149" s="8">
        <f t="shared" ref="K1149:L1154" si="324">D1149/F1149*100</f>
        <v>86.615009314848805</v>
      </c>
      <c r="L1149" s="8">
        <f t="shared" si="324"/>
        <v>97.110609494549593</v>
      </c>
    </row>
    <row r="1150" spans="1:12" s="1" customFormat="1" x14ac:dyDescent="0.2">
      <c r="A1150" s="9" t="s">
        <v>7</v>
      </c>
      <c r="B1150" s="7">
        <v>3198231.0019999999</v>
      </c>
      <c r="C1150" s="7">
        <v>6159457.3370000003</v>
      </c>
      <c r="D1150" s="7">
        <v>3201226.0019999999</v>
      </c>
      <c r="E1150" s="7">
        <v>9360683.3389999997</v>
      </c>
      <c r="F1150" s="7">
        <v>3708998.0019999999</v>
      </c>
      <c r="G1150" s="7">
        <v>9785386.0059999991</v>
      </c>
      <c r="H1150" s="72">
        <f>D1150/D1149*100</f>
        <v>74.134048943751466</v>
      </c>
      <c r="I1150" s="72">
        <f>E1150/E1149*100</f>
        <v>72.597833190230162</v>
      </c>
      <c r="J1150" s="8">
        <f t="shared" si="323"/>
        <v>100.09364551835458</v>
      </c>
      <c r="K1150" s="8">
        <f t="shared" si="324"/>
        <v>86.309725706883782</v>
      </c>
      <c r="L1150" s="8">
        <f t="shared" si="324"/>
        <v>95.659827146935356</v>
      </c>
    </row>
    <row r="1151" spans="1:12" s="1" customFormat="1" x14ac:dyDescent="0.2">
      <c r="A1151" s="9" t="s">
        <v>8</v>
      </c>
      <c r="B1151" s="7">
        <v>1120673.5689999999</v>
      </c>
      <c r="C1151" s="7">
        <v>2407862.3790000002</v>
      </c>
      <c r="D1151" s="7">
        <v>1116932.8570000001</v>
      </c>
      <c r="E1151" s="7">
        <v>3533204.7110000001</v>
      </c>
      <c r="F1151" s="7">
        <v>1276464.5560000001</v>
      </c>
      <c r="G1151" s="7">
        <v>3492141.6690000002</v>
      </c>
      <c r="H1151" s="72">
        <f>D1151/D1149*100</f>
        <v>25.86595105624853</v>
      </c>
      <c r="I1151" s="72">
        <f>E1151/E1149*100</f>
        <v>27.402166802014214</v>
      </c>
      <c r="J1151" s="8">
        <f t="shared" si="323"/>
        <v>99.666208599589112</v>
      </c>
      <c r="K1151" s="8">
        <f t="shared" si="324"/>
        <v>87.50206590146793</v>
      </c>
      <c r="L1151" s="8">
        <f t="shared" si="324"/>
        <v>101.17586987849087</v>
      </c>
    </row>
    <row r="1152" spans="1:12" s="1" customFormat="1" x14ac:dyDescent="0.2">
      <c r="A1152" s="6" t="s">
        <v>9</v>
      </c>
      <c r="B1152" s="7">
        <v>4318904.5710000005</v>
      </c>
      <c r="C1152" s="7">
        <v>8567319.716</v>
      </c>
      <c r="D1152" s="7">
        <v>4318158.8590000002</v>
      </c>
      <c r="E1152" s="7">
        <v>12893888.051000001</v>
      </c>
      <c r="F1152" s="7">
        <v>4985462.5580000002</v>
      </c>
      <c r="G1152" s="7">
        <v>13277527.675000001</v>
      </c>
      <c r="H1152" s="72">
        <f>H1153+H1154</f>
        <v>100</v>
      </c>
      <c r="I1152" s="72">
        <f>I1153+I1154</f>
        <v>100</v>
      </c>
      <c r="J1152" s="8">
        <f t="shared" si="323"/>
        <v>99.982733769923797</v>
      </c>
      <c r="K1152" s="8">
        <f t="shared" si="324"/>
        <v>86.615009314848805</v>
      </c>
      <c r="L1152" s="8">
        <f t="shared" si="324"/>
        <v>97.110609494549593</v>
      </c>
    </row>
    <row r="1153" spans="1:12" s="1" customFormat="1" x14ac:dyDescent="0.2">
      <c r="A1153" s="9" t="s">
        <v>10</v>
      </c>
      <c r="B1153" s="7">
        <v>15901.201999999999</v>
      </c>
      <c r="C1153" s="7">
        <v>28694.055</v>
      </c>
      <c r="D1153" s="7">
        <v>0</v>
      </c>
      <c r="E1153" s="7">
        <v>28675.482</v>
      </c>
      <c r="F1153" s="7">
        <v>244.345</v>
      </c>
      <c r="G1153" s="7">
        <v>1738.93</v>
      </c>
      <c r="H1153" s="72">
        <f>D1153/D1152*100</f>
        <v>0</v>
      </c>
      <c r="I1153" s="72">
        <f>E1153/E1152*100</f>
        <v>0.22239592810623199</v>
      </c>
      <c r="J1153" s="8">
        <f t="shared" si="323"/>
        <v>0</v>
      </c>
      <c r="K1153" s="8">
        <f t="shared" si="324"/>
        <v>0</v>
      </c>
      <c r="L1153" s="8"/>
    </row>
    <row r="1154" spans="1:12" s="1" customFormat="1" x14ac:dyDescent="0.2">
      <c r="A1154" s="9" t="s">
        <v>11</v>
      </c>
      <c r="B1154" s="7">
        <v>4303003.37</v>
      </c>
      <c r="C1154" s="7">
        <v>8538625.6620000005</v>
      </c>
      <c r="D1154" s="7">
        <v>4318158.8590000002</v>
      </c>
      <c r="E1154" s="7">
        <v>12865212.569</v>
      </c>
      <c r="F1154" s="7">
        <v>4985218.2139999997</v>
      </c>
      <c r="G1154" s="7">
        <v>13275788.744999999</v>
      </c>
      <c r="H1154" s="72">
        <f>D1154/D1152*100</f>
        <v>100</v>
      </c>
      <c r="I1154" s="72">
        <f>E1154/E1152*100</f>
        <v>99.777604071893762</v>
      </c>
      <c r="J1154" s="8">
        <f t="shared" si="323"/>
        <v>100.35220723055116</v>
      </c>
      <c r="K1154" s="8">
        <f t="shared" si="324"/>
        <v>86.619254637105044</v>
      </c>
      <c r="L1154" s="8">
        <f t="shared" si="324"/>
        <v>96.90733120354426</v>
      </c>
    </row>
    <row r="1155" spans="1:12" s="1" customFormat="1" ht="33.75" x14ac:dyDescent="0.2">
      <c r="A1155" s="3" t="s">
        <v>175</v>
      </c>
      <c r="B1155" s="7"/>
      <c r="C1155" s="7"/>
      <c r="D1155" s="7"/>
      <c r="E1155" s="7"/>
      <c r="F1155" s="7"/>
      <c r="G1155" s="7"/>
    </row>
    <row r="1156" spans="1:12" s="1" customFormat="1" x14ac:dyDescent="0.2">
      <c r="A1156" s="6" t="s">
        <v>6</v>
      </c>
      <c r="B1156" s="7">
        <v>170.285</v>
      </c>
      <c r="C1156" s="7">
        <v>267.09199999999998</v>
      </c>
      <c r="D1156" s="7">
        <v>142.029</v>
      </c>
      <c r="E1156" s="7">
        <v>409.12099999999998</v>
      </c>
      <c r="F1156" s="7">
        <v>123.66</v>
      </c>
      <c r="G1156" s="7">
        <v>343.44299999999998</v>
      </c>
      <c r="H1156" s="72">
        <f>H1157+H1158</f>
        <v>100</v>
      </c>
      <c r="I1156" s="72">
        <f>I1157+I1158</f>
        <v>100</v>
      </c>
      <c r="J1156" s="8">
        <f t="shared" ref="J1156:J1161" si="325">D1156/B1156*100</f>
        <v>83.406641806383419</v>
      </c>
      <c r="K1156" s="8">
        <f t="shared" ref="K1156:L1161" si="326">D1156/F1156*100</f>
        <v>114.85443959243086</v>
      </c>
      <c r="L1156" s="8">
        <f t="shared" si="326"/>
        <v>119.12340621296693</v>
      </c>
    </row>
    <row r="1157" spans="1:12" s="1" customFormat="1" x14ac:dyDescent="0.2">
      <c r="A1157" s="9" t="s">
        <v>7</v>
      </c>
      <c r="B1157" s="7">
        <v>0</v>
      </c>
      <c r="C1157" s="7">
        <v>0</v>
      </c>
      <c r="D1157" s="7">
        <v>0</v>
      </c>
      <c r="E1157" s="7">
        <v>0</v>
      </c>
      <c r="F1157" s="7">
        <v>0</v>
      </c>
      <c r="G1157" s="7">
        <v>0</v>
      </c>
      <c r="H1157" s="72">
        <f>D1157/D1156*100</f>
        <v>0</v>
      </c>
      <c r="I1157" s="72">
        <f>E1157/E1156*100</f>
        <v>0</v>
      </c>
      <c r="J1157" s="8">
        <v>0</v>
      </c>
      <c r="K1157" s="8">
        <v>0</v>
      </c>
      <c r="L1157" s="8">
        <v>0</v>
      </c>
    </row>
    <row r="1158" spans="1:12" s="1" customFormat="1" x14ac:dyDescent="0.2">
      <c r="A1158" s="9" t="s">
        <v>8</v>
      </c>
      <c r="B1158" s="7">
        <v>170.285</v>
      </c>
      <c r="C1158" s="7">
        <v>267.09199999999998</v>
      </c>
      <c r="D1158" s="7">
        <v>142.029</v>
      </c>
      <c r="E1158" s="7">
        <v>409.12099999999998</v>
      </c>
      <c r="F1158" s="7">
        <v>123.66</v>
      </c>
      <c r="G1158" s="7">
        <v>343.44299999999998</v>
      </c>
      <c r="H1158" s="72">
        <f>D1158/D1156*100</f>
        <v>100</v>
      </c>
      <c r="I1158" s="72">
        <f>E1158/E1156*100</f>
        <v>100</v>
      </c>
      <c r="J1158" s="8">
        <f t="shared" si="325"/>
        <v>83.406641806383419</v>
      </c>
      <c r="K1158" s="8">
        <f t="shared" si="326"/>
        <v>114.85443959243086</v>
      </c>
      <c r="L1158" s="8">
        <f t="shared" si="326"/>
        <v>119.12340621296693</v>
      </c>
    </row>
    <row r="1159" spans="1:12" s="1" customFormat="1" x14ac:dyDescent="0.2">
      <c r="A1159" s="6" t="s">
        <v>9</v>
      </c>
      <c r="B1159" s="7">
        <v>170.285</v>
      </c>
      <c r="C1159" s="7">
        <v>267.09199999999998</v>
      </c>
      <c r="D1159" s="7">
        <v>142.029</v>
      </c>
      <c r="E1159" s="7">
        <v>409.12099999999998</v>
      </c>
      <c r="F1159" s="7">
        <v>123.66</v>
      </c>
      <c r="G1159" s="7">
        <v>343.44299999999998</v>
      </c>
      <c r="H1159" s="72">
        <f>H1160+H1161</f>
        <v>100.00000000000001</v>
      </c>
      <c r="I1159" s="72">
        <f>I1160+I1161</f>
        <v>100.00000000000001</v>
      </c>
      <c r="J1159" s="8">
        <f t="shared" si="325"/>
        <v>83.406641806383419</v>
      </c>
      <c r="K1159" s="8">
        <f t="shared" si="326"/>
        <v>114.85443959243086</v>
      </c>
      <c r="L1159" s="8">
        <f t="shared" si="326"/>
        <v>119.12340621296693</v>
      </c>
    </row>
    <row r="1160" spans="1:12" s="1" customFormat="1" x14ac:dyDescent="0.2">
      <c r="A1160" s="9" t="s">
        <v>10</v>
      </c>
      <c r="B1160" s="7">
        <v>3.6999999999999998E-2</v>
      </c>
      <c r="C1160" s="7">
        <v>9.4E-2</v>
      </c>
      <c r="D1160" s="7">
        <v>2.903</v>
      </c>
      <c r="E1160" s="7">
        <v>2.9969999999999999</v>
      </c>
      <c r="F1160" s="7">
        <v>6.6000000000000003E-2</v>
      </c>
      <c r="G1160" s="7">
        <v>1.33</v>
      </c>
      <c r="H1160" s="72">
        <f>D1160/D1159*100</f>
        <v>2.0439487710256357</v>
      </c>
      <c r="I1160" s="72">
        <f>E1160/E1159*100</f>
        <v>0.73254611716338203</v>
      </c>
      <c r="J1160" s="8"/>
      <c r="K1160" s="8"/>
      <c r="L1160" s="8">
        <f t="shared" si="326"/>
        <v>225.33834586466162</v>
      </c>
    </row>
    <row r="1161" spans="1:12" s="1" customFormat="1" x14ac:dyDescent="0.2">
      <c r="A1161" s="9" t="s">
        <v>11</v>
      </c>
      <c r="B1161" s="7">
        <v>170.249</v>
      </c>
      <c r="C1161" s="7">
        <v>266.99900000000002</v>
      </c>
      <c r="D1161" s="7">
        <v>139.126</v>
      </c>
      <c r="E1161" s="7">
        <v>406.12400000000002</v>
      </c>
      <c r="F1161" s="7">
        <v>123.59399999999999</v>
      </c>
      <c r="G1161" s="7">
        <v>342.113</v>
      </c>
      <c r="H1161" s="72">
        <f>D1161/D1159*100</f>
        <v>97.956051228974374</v>
      </c>
      <c r="I1161" s="72">
        <f>E1161/E1159*100</f>
        <v>99.267453882836634</v>
      </c>
      <c r="J1161" s="8">
        <f t="shared" si="325"/>
        <v>81.71912904040552</v>
      </c>
      <c r="K1161" s="8">
        <f t="shared" si="326"/>
        <v>112.56695308833764</v>
      </c>
      <c r="L1161" s="8">
        <f t="shared" si="326"/>
        <v>118.71048454750333</v>
      </c>
    </row>
    <row r="1162" spans="1:12" s="1" customFormat="1" x14ac:dyDescent="0.2">
      <c r="A1162" s="3" t="s">
        <v>176</v>
      </c>
      <c r="B1162" s="7"/>
      <c r="C1162" s="7"/>
      <c r="D1162" s="7"/>
      <c r="E1162" s="7"/>
      <c r="F1162" s="7"/>
      <c r="G1162" s="7"/>
    </row>
    <row r="1163" spans="1:12" s="1" customFormat="1" x14ac:dyDescent="0.2">
      <c r="A1163" s="6" t="s">
        <v>6</v>
      </c>
      <c r="B1163" s="7">
        <v>603533.68200000003</v>
      </c>
      <c r="C1163" s="7">
        <v>1006774.512</v>
      </c>
      <c r="D1163" s="7">
        <v>837160.91099999996</v>
      </c>
      <c r="E1163" s="7">
        <v>1843935.423</v>
      </c>
      <c r="F1163" s="7">
        <v>967555.18200000003</v>
      </c>
      <c r="G1163" s="7">
        <v>2010007.4040000001</v>
      </c>
      <c r="H1163" s="72">
        <f>H1164+H1165</f>
        <v>100</v>
      </c>
      <c r="I1163" s="72">
        <f>I1164+I1165</f>
        <v>100</v>
      </c>
      <c r="J1163" s="8">
        <f t="shared" ref="J1163:J1168" si="327">D1163/B1163*100</f>
        <v>138.70989075966764</v>
      </c>
      <c r="K1163" s="8">
        <f t="shared" ref="K1163:L1168" si="328">D1163/F1163*100</f>
        <v>86.52332462005252</v>
      </c>
      <c r="L1163" s="8">
        <f t="shared" si="328"/>
        <v>91.737742822762243</v>
      </c>
    </row>
    <row r="1164" spans="1:12" s="1" customFormat="1" x14ac:dyDescent="0.2">
      <c r="A1164" s="9" t="s">
        <v>7</v>
      </c>
      <c r="B1164" s="7">
        <v>573300</v>
      </c>
      <c r="C1164" s="7">
        <v>948300</v>
      </c>
      <c r="D1164" s="7">
        <v>785100</v>
      </c>
      <c r="E1164" s="7">
        <v>1733400</v>
      </c>
      <c r="F1164" s="7">
        <v>921633.33299999998</v>
      </c>
      <c r="G1164" s="7">
        <v>1890500</v>
      </c>
      <c r="H1164" s="72">
        <f>D1164/D1163*100</f>
        <v>93.781253960148163</v>
      </c>
      <c r="I1164" s="72">
        <f>E1164/E1163*100</f>
        <v>94.005461274768294</v>
      </c>
      <c r="J1164" s="8">
        <f t="shared" si="327"/>
        <v>136.94400837257982</v>
      </c>
      <c r="K1164" s="8">
        <f t="shared" si="328"/>
        <v>85.185721033377604</v>
      </c>
      <c r="L1164" s="8">
        <f t="shared" si="328"/>
        <v>91.690029092832575</v>
      </c>
    </row>
    <row r="1165" spans="1:12" s="1" customFormat="1" x14ac:dyDescent="0.2">
      <c r="A1165" s="9" t="s">
        <v>8</v>
      </c>
      <c r="B1165" s="7">
        <v>30233.682000000001</v>
      </c>
      <c r="C1165" s="7">
        <v>58474.512000000002</v>
      </c>
      <c r="D1165" s="7">
        <v>52060.911</v>
      </c>
      <c r="E1165" s="7">
        <v>110535.423</v>
      </c>
      <c r="F1165" s="7">
        <v>45921.849000000002</v>
      </c>
      <c r="G1165" s="7">
        <v>119507.40399999999</v>
      </c>
      <c r="H1165" s="72">
        <f>D1165/D1163*100</f>
        <v>6.2187460398518297</v>
      </c>
      <c r="I1165" s="72">
        <f>E1165/E1163*100</f>
        <v>5.9945387252317026</v>
      </c>
      <c r="J1165" s="8">
        <f t="shared" si="327"/>
        <v>172.19507369297594</v>
      </c>
      <c r="K1165" s="8">
        <f t="shared" si="328"/>
        <v>113.36849916474398</v>
      </c>
      <c r="L1165" s="8">
        <f t="shared" si="328"/>
        <v>92.492531257728601</v>
      </c>
    </row>
    <row r="1166" spans="1:12" s="1" customFormat="1" x14ac:dyDescent="0.2">
      <c r="A1166" s="6" t="s">
        <v>9</v>
      </c>
      <c r="B1166" s="7">
        <v>603533.68200000003</v>
      </c>
      <c r="C1166" s="7">
        <v>1006774.512</v>
      </c>
      <c r="D1166" s="7">
        <v>837160.91099999996</v>
      </c>
      <c r="E1166" s="7">
        <v>1843935.423</v>
      </c>
      <c r="F1166" s="7">
        <v>967555.18200000003</v>
      </c>
      <c r="G1166" s="7">
        <v>2010007.4040000001</v>
      </c>
      <c r="H1166" s="72">
        <f>H1167+H1168</f>
        <v>99.999999999999986</v>
      </c>
      <c r="I1166" s="72">
        <f>I1167+I1168</f>
        <v>100</v>
      </c>
      <c r="J1166" s="8">
        <f t="shared" si="327"/>
        <v>138.70989075966764</v>
      </c>
      <c r="K1166" s="8">
        <f t="shared" si="328"/>
        <v>86.52332462005252</v>
      </c>
      <c r="L1166" s="8">
        <f t="shared" si="328"/>
        <v>91.737742822762243</v>
      </c>
    </row>
    <row r="1167" spans="1:12" s="1" customFormat="1" x14ac:dyDescent="0.2">
      <c r="A1167" s="9" t="s">
        <v>10</v>
      </c>
      <c r="B1167" s="7">
        <v>53787.885000000002</v>
      </c>
      <c r="C1167" s="7">
        <v>91953.304999999993</v>
      </c>
      <c r="D1167" s="7">
        <v>73418.850000000006</v>
      </c>
      <c r="E1167" s="7">
        <v>165372.155</v>
      </c>
      <c r="F1167" s="7">
        <v>101825.37</v>
      </c>
      <c r="G1167" s="7">
        <v>192738.32</v>
      </c>
      <c r="H1167" s="72">
        <f>D1167/D1166*100</f>
        <v>8.7699806614597176</v>
      </c>
      <c r="I1167" s="72">
        <f>E1167/E1166*100</f>
        <v>8.9684352790916595</v>
      </c>
      <c r="J1167" s="8">
        <f t="shared" si="327"/>
        <v>136.49700113696608</v>
      </c>
      <c r="K1167" s="8">
        <f t="shared" si="328"/>
        <v>72.102708784657509</v>
      </c>
      <c r="L1167" s="8">
        <f t="shared" si="328"/>
        <v>85.801388639270073</v>
      </c>
    </row>
    <row r="1168" spans="1:12" s="1" customFormat="1" x14ac:dyDescent="0.2">
      <c r="A1168" s="9" t="s">
        <v>11</v>
      </c>
      <c r="B1168" s="7">
        <v>549745.79700000002</v>
      </c>
      <c r="C1168" s="7">
        <v>914821.20700000005</v>
      </c>
      <c r="D1168" s="7">
        <v>763742.06099999999</v>
      </c>
      <c r="E1168" s="7">
        <v>1678563.2679999999</v>
      </c>
      <c r="F1168" s="7">
        <v>865729.81200000003</v>
      </c>
      <c r="G1168" s="7">
        <v>1817269.084</v>
      </c>
      <c r="H1168" s="72">
        <f>D1168/D1166*100</f>
        <v>91.230019338540274</v>
      </c>
      <c r="I1168" s="72">
        <f>E1168/E1166*100</f>
        <v>91.031564720908335</v>
      </c>
      <c r="J1168" s="8">
        <f t="shared" si="327"/>
        <v>138.92640292436832</v>
      </c>
      <c r="K1168" s="8">
        <f t="shared" si="328"/>
        <v>88.219447963286726</v>
      </c>
      <c r="L1168" s="8">
        <f t="shared" si="328"/>
        <v>92.367348499942892</v>
      </c>
    </row>
    <row r="1169" spans="1:12" s="1" customFormat="1" x14ac:dyDescent="0.2">
      <c r="A1169" s="3" t="s">
        <v>177</v>
      </c>
      <c r="B1169" s="7"/>
      <c r="C1169" s="7"/>
      <c r="D1169" s="7"/>
      <c r="E1169" s="7"/>
      <c r="F1169" s="7"/>
      <c r="G1169" s="7"/>
    </row>
    <row r="1170" spans="1:12" s="1" customFormat="1" x14ac:dyDescent="0.2">
      <c r="A1170" s="6" t="s">
        <v>6</v>
      </c>
      <c r="B1170" s="7">
        <v>90292.625</v>
      </c>
      <c r="C1170" s="7">
        <v>169688.36799999999</v>
      </c>
      <c r="D1170" s="7">
        <v>87174.02</v>
      </c>
      <c r="E1170" s="7">
        <v>256862.38800000001</v>
      </c>
      <c r="F1170" s="7">
        <v>81883.596000000005</v>
      </c>
      <c r="G1170" s="7">
        <v>256562.274</v>
      </c>
      <c r="H1170" s="72">
        <f>H1171+H1172</f>
        <v>100</v>
      </c>
      <c r="I1170" s="72">
        <f>I1171+I1172</f>
        <v>100.0000003893135</v>
      </c>
      <c r="J1170" s="8">
        <f t="shared" ref="J1170:J1175" si="329">D1170/B1170*100</f>
        <v>96.54611326229579</v>
      </c>
      <c r="K1170" s="8">
        <f t="shared" ref="K1170:L1175" si="330">D1170/F1170*100</f>
        <v>106.46090823856834</v>
      </c>
      <c r="L1170" s="8">
        <f t="shared" si="330"/>
        <v>100.11697510913082</v>
      </c>
    </row>
    <row r="1171" spans="1:12" s="1" customFormat="1" x14ac:dyDescent="0.2">
      <c r="A1171" s="9" t="s">
        <v>7</v>
      </c>
      <c r="B1171" s="7">
        <v>72859.332999999999</v>
      </c>
      <c r="C1171" s="7">
        <v>141729.33300000001</v>
      </c>
      <c r="D1171" s="7">
        <v>75712.332999999999</v>
      </c>
      <c r="E1171" s="7">
        <v>217441.66699999999</v>
      </c>
      <c r="F1171" s="7">
        <v>68854</v>
      </c>
      <c r="G1171" s="7">
        <v>215071</v>
      </c>
      <c r="H1171" s="72">
        <f>D1171/D1170*100</f>
        <v>86.851946256464942</v>
      </c>
      <c r="I1171" s="72">
        <f>E1171/E1170*100</f>
        <v>84.652980412219776</v>
      </c>
      <c r="J1171" s="8">
        <f t="shared" si="329"/>
        <v>103.91576464198484</v>
      </c>
      <c r="K1171" s="8">
        <f t="shared" si="330"/>
        <v>109.96068928457315</v>
      </c>
      <c r="L1171" s="8">
        <f t="shared" si="330"/>
        <v>101.10227180791458</v>
      </c>
    </row>
    <row r="1172" spans="1:12" s="1" customFormat="1" x14ac:dyDescent="0.2">
      <c r="A1172" s="9" t="s">
        <v>8</v>
      </c>
      <c r="B1172" s="7">
        <v>17433.291000000001</v>
      </c>
      <c r="C1172" s="7">
        <v>27959.035</v>
      </c>
      <c r="D1172" s="7">
        <v>11461.687</v>
      </c>
      <c r="E1172" s="7">
        <v>39420.722000000002</v>
      </c>
      <c r="F1172" s="7">
        <v>13029.596</v>
      </c>
      <c r="G1172" s="7">
        <v>41491.273999999998</v>
      </c>
      <c r="H1172" s="72">
        <f>D1172/D1170*100</f>
        <v>13.148053743535057</v>
      </c>
      <c r="I1172" s="72">
        <f>E1172/E1170*100</f>
        <v>15.347019977093726</v>
      </c>
      <c r="J1172" s="8">
        <f t="shared" si="329"/>
        <v>65.745974182384728</v>
      </c>
      <c r="K1172" s="8">
        <f t="shared" si="330"/>
        <v>87.966557059789125</v>
      </c>
      <c r="L1172" s="8">
        <f t="shared" si="330"/>
        <v>95.00966877999457</v>
      </c>
    </row>
    <row r="1173" spans="1:12" s="1" customFormat="1" x14ac:dyDescent="0.2">
      <c r="A1173" s="6" t="s">
        <v>9</v>
      </c>
      <c r="B1173" s="7">
        <v>90292.625</v>
      </c>
      <c r="C1173" s="7">
        <v>169688.36799999999</v>
      </c>
      <c r="D1173" s="7">
        <v>87174.02</v>
      </c>
      <c r="E1173" s="7">
        <v>256862.38800000001</v>
      </c>
      <c r="F1173" s="7">
        <v>81883.596000000005</v>
      </c>
      <c r="G1173" s="7">
        <v>256562.274</v>
      </c>
      <c r="H1173" s="72">
        <f>H1174+H1175</f>
        <v>100</v>
      </c>
      <c r="I1173" s="72">
        <f>I1174+I1175</f>
        <v>100</v>
      </c>
      <c r="J1173" s="8">
        <f t="shared" si="329"/>
        <v>96.54611326229579</v>
      </c>
      <c r="K1173" s="8">
        <f t="shared" si="330"/>
        <v>106.46090823856834</v>
      </c>
      <c r="L1173" s="8">
        <f t="shared" si="330"/>
        <v>100.11697510913082</v>
      </c>
    </row>
    <row r="1174" spans="1:12" s="1" customFormat="1" x14ac:dyDescent="0.2">
      <c r="A1174" s="9" t="s">
        <v>10</v>
      </c>
      <c r="B1174" s="7">
        <v>885</v>
      </c>
      <c r="C1174" s="7">
        <v>1727</v>
      </c>
      <c r="D1174" s="7">
        <v>711</v>
      </c>
      <c r="E1174" s="7">
        <v>2438</v>
      </c>
      <c r="F1174" s="7">
        <v>574.1</v>
      </c>
      <c r="G1174" s="7">
        <v>1157.5</v>
      </c>
      <c r="H1174" s="72">
        <f>D1174/D1173*100</f>
        <v>0.81560997187005935</v>
      </c>
      <c r="I1174" s="72">
        <f>E1174/E1173*100</f>
        <v>0.94914635769873779</v>
      </c>
      <c r="J1174" s="8">
        <f t="shared" si="329"/>
        <v>80.33898305084746</v>
      </c>
      <c r="K1174" s="8">
        <f t="shared" si="330"/>
        <v>123.84601985716775</v>
      </c>
      <c r="L1174" s="8">
        <f t="shared" si="330"/>
        <v>210.62634989200865</v>
      </c>
    </row>
    <row r="1175" spans="1:12" s="1" customFormat="1" x14ac:dyDescent="0.2">
      <c r="A1175" s="9" t="s">
        <v>11</v>
      </c>
      <c r="B1175" s="7">
        <v>89407.625</v>
      </c>
      <c r="C1175" s="7">
        <v>167961.36799999999</v>
      </c>
      <c r="D1175" s="7">
        <v>86463.02</v>
      </c>
      <c r="E1175" s="7">
        <v>254424.38800000001</v>
      </c>
      <c r="F1175" s="7">
        <v>81309.495999999999</v>
      </c>
      <c r="G1175" s="7">
        <v>255404.774</v>
      </c>
      <c r="H1175" s="72">
        <f>D1175/D1173*100</f>
        <v>99.18439002812994</v>
      </c>
      <c r="I1175" s="72">
        <f>E1175/E1173*100</f>
        <v>99.050853642301263</v>
      </c>
      <c r="J1175" s="8">
        <f t="shared" si="329"/>
        <v>96.70653929125173</v>
      </c>
      <c r="K1175" s="8">
        <f t="shared" si="330"/>
        <v>106.33815759969782</v>
      </c>
      <c r="L1175" s="8">
        <f t="shared" si="330"/>
        <v>99.616144215064679</v>
      </c>
    </row>
    <row r="1176" spans="1:12" s="1" customFormat="1" x14ac:dyDescent="0.2">
      <c r="A1176" s="3" t="s">
        <v>178</v>
      </c>
      <c r="B1176" s="7"/>
      <c r="C1176" s="7"/>
      <c r="D1176" s="7"/>
      <c r="E1176" s="7"/>
      <c r="F1176" s="7"/>
      <c r="G1176" s="7"/>
    </row>
    <row r="1177" spans="1:12" s="1" customFormat="1" x14ac:dyDescent="0.2">
      <c r="A1177" s="6" t="s">
        <v>6</v>
      </c>
      <c r="B1177" s="7">
        <v>11037.710999999999</v>
      </c>
      <c r="C1177" s="7">
        <v>22450.011999999999</v>
      </c>
      <c r="D1177" s="7">
        <v>13469.441000000001</v>
      </c>
      <c r="E1177" s="7">
        <v>35919.453000000001</v>
      </c>
      <c r="F1177" s="7">
        <v>14829.598</v>
      </c>
      <c r="G1177" s="7">
        <v>37807.684000000001</v>
      </c>
      <c r="H1177" s="72">
        <f>H1178+H1179</f>
        <v>99.999999999999986</v>
      </c>
      <c r="I1177" s="72">
        <f>I1178+I1179</f>
        <v>100</v>
      </c>
      <c r="J1177" s="8">
        <f t="shared" ref="J1177:J1182" si="331">D1177/B1177*100</f>
        <v>122.03110771789551</v>
      </c>
      <c r="K1177" s="8">
        <f t="shared" ref="K1177:L1182" si="332">D1177/F1177*100</f>
        <v>90.828092575402252</v>
      </c>
      <c r="L1177" s="8">
        <f t="shared" si="332"/>
        <v>95.005695138586105</v>
      </c>
    </row>
    <row r="1178" spans="1:12" s="1" customFormat="1" x14ac:dyDescent="0.2">
      <c r="A1178" s="9" t="s">
        <v>7</v>
      </c>
      <c r="B1178" s="7">
        <v>9966.6669999999995</v>
      </c>
      <c r="C1178" s="7">
        <v>18966.667000000001</v>
      </c>
      <c r="D1178" s="7">
        <v>9766.6669999999995</v>
      </c>
      <c r="E1178" s="7">
        <v>28733.332999999999</v>
      </c>
      <c r="F1178" s="7">
        <v>10800</v>
      </c>
      <c r="G1178" s="7">
        <v>29900</v>
      </c>
      <c r="H1178" s="72">
        <f>D1178/D1177*100</f>
        <v>72.509816851345192</v>
      </c>
      <c r="I1178" s="72">
        <f>E1178/E1177*100</f>
        <v>79.99379333532724</v>
      </c>
      <c r="J1178" s="8">
        <f t="shared" si="331"/>
        <v>97.993311103902641</v>
      </c>
      <c r="K1178" s="8">
        <f t="shared" si="332"/>
        <v>90.43210185185184</v>
      </c>
      <c r="L1178" s="8">
        <f t="shared" si="332"/>
        <v>96.09810367892976</v>
      </c>
    </row>
    <row r="1179" spans="1:12" s="1" customFormat="1" x14ac:dyDescent="0.2">
      <c r="A1179" s="9" t="s">
        <v>8</v>
      </c>
      <c r="B1179" s="7">
        <v>1071.0440000000001</v>
      </c>
      <c r="C1179" s="7">
        <v>3483.346</v>
      </c>
      <c r="D1179" s="7">
        <v>3702.7739999999999</v>
      </c>
      <c r="E1179" s="7">
        <v>7186.12</v>
      </c>
      <c r="F1179" s="7">
        <v>4029.598</v>
      </c>
      <c r="G1179" s="7">
        <v>7907.6840000000002</v>
      </c>
      <c r="H1179" s="72">
        <f>D1179/D1177*100</f>
        <v>27.490183148654797</v>
      </c>
      <c r="I1179" s="72">
        <f>E1179/E1177*100</f>
        <v>20.00620666467276</v>
      </c>
      <c r="J1179" s="8">
        <f t="shared" si="331"/>
        <v>345.71632911439679</v>
      </c>
      <c r="K1179" s="8">
        <f t="shared" si="332"/>
        <v>91.889414279042228</v>
      </c>
      <c r="L1179" s="8">
        <f t="shared" si="332"/>
        <v>90.875153837710258</v>
      </c>
    </row>
    <row r="1180" spans="1:12" s="1" customFormat="1" x14ac:dyDescent="0.2">
      <c r="A1180" s="6" t="s">
        <v>9</v>
      </c>
      <c r="B1180" s="7">
        <v>11037.710999999999</v>
      </c>
      <c r="C1180" s="7">
        <v>22450.011999999999</v>
      </c>
      <c r="D1180" s="7">
        <v>13469.441000000001</v>
      </c>
      <c r="E1180" s="7">
        <v>35919.453000000001</v>
      </c>
      <c r="F1180" s="7">
        <v>14829.598</v>
      </c>
      <c r="G1180" s="7">
        <v>37807.684000000001</v>
      </c>
      <c r="H1180" s="72">
        <f>H1181+H1182</f>
        <v>100</v>
      </c>
      <c r="I1180" s="72">
        <f>I1181+I1182</f>
        <v>99.999999999999986</v>
      </c>
      <c r="J1180" s="8">
        <f t="shared" si="331"/>
        <v>122.03110771789551</v>
      </c>
      <c r="K1180" s="8">
        <f t="shared" si="332"/>
        <v>90.828092575402252</v>
      </c>
      <c r="L1180" s="8">
        <f t="shared" si="332"/>
        <v>95.005695138586105</v>
      </c>
    </row>
    <row r="1181" spans="1:12" s="1" customFormat="1" x14ac:dyDescent="0.2">
      <c r="A1181" s="9" t="s">
        <v>10</v>
      </c>
      <c r="B1181" s="7">
        <v>3152.848</v>
      </c>
      <c r="C1181" s="7">
        <v>4978.3900000000003</v>
      </c>
      <c r="D1181" s="7">
        <v>2151.643</v>
      </c>
      <c r="E1181" s="7">
        <v>7130.0330000000004</v>
      </c>
      <c r="F1181" s="7">
        <v>1507</v>
      </c>
      <c r="G1181" s="7">
        <v>5142.4449999999997</v>
      </c>
      <c r="H1181" s="72">
        <f>D1181/D1180*100</f>
        <v>15.974256095705828</v>
      </c>
      <c r="I1181" s="72">
        <f>E1181/E1180*100</f>
        <v>19.850060077473898</v>
      </c>
      <c r="J1181" s="8">
        <f t="shared" si="331"/>
        <v>68.2444253576449</v>
      </c>
      <c r="K1181" s="8">
        <f t="shared" si="332"/>
        <v>142.77657597876578</v>
      </c>
      <c r="L1181" s="8">
        <f t="shared" si="332"/>
        <v>138.65064186393826</v>
      </c>
    </row>
    <row r="1182" spans="1:12" s="1" customFormat="1" x14ac:dyDescent="0.2">
      <c r="A1182" s="9" t="s">
        <v>11</v>
      </c>
      <c r="B1182" s="7">
        <v>7884.8630000000003</v>
      </c>
      <c r="C1182" s="7">
        <v>17471.621999999999</v>
      </c>
      <c r="D1182" s="7">
        <v>11317.798000000001</v>
      </c>
      <c r="E1182" s="7">
        <v>28789.42</v>
      </c>
      <c r="F1182" s="7">
        <v>13322.598</v>
      </c>
      <c r="G1182" s="7">
        <v>32665.239000000001</v>
      </c>
      <c r="H1182" s="72">
        <f>D1182/D1180*100</f>
        <v>84.025743904294174</v>
      </c>
      <c r="I1182" s="72">
        <f>E1182/E1180*100</f>
        <v>80.149939922526087</v>
      </c>
      <c r="J1182" s="8">
        <f t="shared" si="331"/>
        <v>143.53829609975469</v>
      </c>
      <c r="K1182" s="8">
        <f t="shared" si="332"/>
        <v>84.951884009410179</v>
      </c>
      <c r="L1182" s="8">
        <f t="shared" si="332"/>
        <v>88.134729398428703</v>
      </c>
    </row>
    <row r="1183" spans="1:12" s="1" customFormat="1" ht="22.5" x14ac:dyDescent="0.2">
      <c r="A1183" s="3" t="s">
        <v>179</v>
      </c>
      <c r="B1183" s="7"/>
      <c r="C1183" s="7"/>
      <c r="D1183" s="7"/>
      <c r="E1183" s="7"/>
      <c r="F1183" s="7"/>
      <c r="G1183" s="7"/>
    </row>
    <row r="1184" spans="1:12" s="1" customFormat="1" x14ac:dyDescent="0.2">
      <c r="A1184" s="6" t="s">
        <v>6</v>
      </c>
      <c r="B1184" s="7">
        <v>592152.076</v>
      </c>
      <c r="C1184" s="7">
        <v>1031403.753</v>
      </c>
      <c r="D1184" s="7">
        <v>622862.30599999998</v>
      </c>
      <c r="E1184" s="7">
        <v>1654266.06</v>
      </c>
      <c r="F1184" s="7">
        <v>606348.92200000002</v>
      </c>
      <c r="G1184" s="7">
        <v>1767976.348</v>
      </c>
      <c r="H1184" s="72">
        <f>H1185+H1186</f>
        <v>100.00000016054913</v>
      </c>
      <c r="I1184" s="72">
        <f>I1185+I1186</f>
        <v>100</v>
      </c>
      <c r="J1184" s="8">
        <f t="shared" ref="J1184:J1189" si="333">D1184/B1184*100</f>
        <v>105.18620659197013</v>
      </c>
      <c r="K1184" s="8">
        <f t="shared" ref="K1184:L1189" si="334">D1184/F1184*100</f>
        <v>102.72341277453445</v>
      </c>
      <c r="L1184" s="8">
        <f t="shared" si="334"/>
        <v>93.568336582747094</v>
      </c>
    </row>
    <row r="1185" spans="1:12" s="1" customFormat="1" x14ac:dyDescent="0.2">
      <c r="A1185" s="9" t="s">
        <v>7</v>
      </c>
      <c r="B1185" s="7">
        <v>577949.50100000005</v>
      </c>
      <c r="C1185" s="7">
        <v>1012369.6679999999</v>
      </c>
      <c r="D1185" s="7">
        <v>617747.50100000005</v>
      </c>
      <c r="E1185" s="7">
        <v>1630117.169</v>
      </c>
      <c r="F1185" s="7">
        <v>595761.83400000003</v>
      </c>
      <c r="G1185" s="7">
        <v>1737440.5020000001</v>
      </c>
      <c r="H1185" s="72">
        <f>D1185/D1184*100</f>
        <v>99.17882251811848</v>
      </c>
      <c r="I1185" s="72">
        <f>E1185/E1184*100</f>
        <v>98.540205134837862</v>
      </c>
      <c r="J1185" s="8">
        <f t="shared" si="333"/>
        <v>106.88606875360898</v>
      </c>
      <c r="K1185" s="8">
        <f t="shared" si="334"/>
        <v>103.69034499111602</v>
      </c>
      <c r="L1185" s="8">
        <f t="shared" si="334"/>
        <v>93.822906000150326</v>
      </c>
    </row>
    <row r="1186" spans="1:12" s="1" customFormat="1" x14ac:dyDescent="0.2">
      <c r="A1186" s="9" t="s">
        <v>8</v>
      </c>
      <c r="B1186" s="7">
        <v>14202.575000000001</v>
      </c>
      <c r="C1186" s="7">
        <v>19034.084999999999</v>
      </c>
      <c r="D1186" s="7">
        <v>5114.8059999999996</v>
      </c>
      <c r="E1186" s="7">
        <v>24148.891</v>
      </c>
      <c r="F1186" s="7">
        <v>10587.088</v>
      </c>
      <c r="G1186" s="7">
        <v>30535.846000000001</v>
      </c>
      <c r="H1186" s="72">
        <f>D1186/D1184*100</f>
        <v>0.82117764243065294</v>
      </c>
      <c r="I1186" s="72">
        <f>E1186/E1184*100</f>
        <v>1.4597948651621371</v>
      </c>
      <c r="J1186" s="8">
        <f t="shared" si="333"/>
        <v>36.013229995264936</v>
      </c>
      <c r="K1186" s="8">
        <f t="shared" si="334"/>
        <v>48.311735956100485</v>
      </c>
      <c r="L1186" s="8">
        <f t="shared" si="334"/>
        <v>79.083746361571244</v>
      </c>
    </row>
    <row r="1187" spans="1:12" s="1" customFormat="1" x14ac:dyDescent="0.2">
      <c r="A1187" s="6" t="s">
        <v>9</v>
      </c>
      <c r="B1187" s="7">
        <v>592152.076</v>
      </c>
      <c r="C1187" s="7">
        <v>1031403.753</v>
      </c>
      <c r="D1187" s="7">
        <v>622862.30599999998</v>
      </c>
      <c r="E1187" s="7">
        <v>1654266.06</v>
      </c>
      <c r="F1187" s="7">
        <v>606348.92200000002</v>
      </c>
      <c r="G1187" s="7">
        <v>1767976.348</v>
      </c>
      <c r="H1187" s="72">
        <f>H1188+H1189</f>
        <v>100</v>
      </c>
      <c r="I1187" s="72">
        <f>I1188+I1189</f>
        <v>99.999999939550221</v>
      </c>
      <c r="J1187" s="8">
        <f t="shared" si="333"/>
        <v>105.18620659197013</v>
      </c>
      <c r="K1187" s="8">
        <f t="shared" si="334"/>
        <v>102.72341277453445</v>
      </c>
      <c r="L1187" s="8">
        <f t="shared" si="334"/>
        <v>93.568336582747094</v>
      </c>
    </row>
    <row r="1188" spans="1:12" s="1" customFormat="1" x14ac:dyDescent="0.2">
      <c r="A1188" s="9" t="s">
        <v>10</v>
      </c>
      <c r="B1188" s="7">
        <v>5297.4430000000002</v>
      </c>
      <c r="C1188" s="7">
        <v>7617.2389999999996</v>
      </c>
      <c r="D1188" s="7">
        <v>5743.4210000000003</v>
      </c>
      <c r="E1188" s="7">
        <v>13360.66</v>
      </c>
      <c r="F1188" s="7">
        <v>1627.604</v>
      </c>
      <c r="G1188" s="7">
        <v>3197.7130000000002</v>
      </c>
      <c r="H1188" s="72">
        <f>D1188/D1187*100</f>
        <v>0.92210123243515085</v>
      </c>
      <c r="I1188" s="72">
        <f>E1188/E1187*100</f>
        <v>0.80764880106408043</v>
      </c>
      <c r="J1188" s="8">
        <f t="shared" si="333"/>
        <v>108.41874089065233</v>
      </c>
      <c r="K1188" s="8">
        <f t="shared" si="334"/>
        <v>352.87582237448419</v>
      </c>
      <c r="L1188" s="8">
        <f t="shared" si="334"/>
        <v>417.81923518464595</v>
      </c>
    </row>
    <row r="1189" spans="1:12" s="1" customFormat="1" x14ac:dyDescent="0.2">
      <c r="A1189" s="9" t="s">
        <v>11</v>
      </c>
      <c r="B1189" s="7">
        <v>586854.63300000003</v>
      </c>
      <c r="C1189" s="7">
        <v>1023786.514</v>
      </c>
      <c r="D1189" s="7">
        <v>617118.88500000001</v>
      </c>
      <c r="E1189" s="7">
        <v>1640905.399</v>
      </c>
      <c r="F1189" s="7">
        <v>604721.31799999997</v>
      </c>
      <c r="G1189" s="7">
        <v>1764778.635</v>
      </c>
      <c r="H1189" s="72">
        <f>D1189/D1187*100</f>
        <v>99.077898767564847</v>
      </c>
      <c r="I1189" s="72">
        <f>E1189/E1187*100</f>
        <v>99.192351138486146</v>
      </c>
      <c r="J1189" s="8">
        <f t="shared" si="333"/>
        <v>105.15702702137482</v>
      </c>
      <c r="K1189" s="8">
        <f t="shared" si="334"/>
        <v>102.05012898189246</v>
      </c>
      <c r="L1189" s="8">
        <f t="shared" si="334"/>
        <v>92.980806003467961</v>
      </c>
    </row>
    <row r="1190" spans="1:12" s="1" customFormat="1" ht="22.5" x14ac:dyDescent="0.2">
      <c r="A1190" s="3" t="s">
        <v>180</v>
      </c>
      <c r="B1190" s="7"/>
      <c r="C1190" s="7"/>
      <c r="D1190" s="7"/>
      <c r="E1190" s="7"/>
      <c r="F1190" s="7"/>
      <c r="G1190" s="7"/>
    </row>
    <row r="1191" spans="1:12" s="1" customFormat="1" x14ac:dyDescent="0.2">
      <c r="A1191" s="6" t="s">
        <v>6</v>
      </c>
      <c r="B1191" s="7">
        <v>410495.7</v>
      </c>
      <c r="C1191" s="7">
        <v>711174.61800000002</v>
      </c>
      <c r="D1191" s="7">
        <v>447919.39299999998</v>
      </c>
      <c r="E1191" s="7">
        <v>1159094.0109999999</v>
      </c>
      <c r="F1191" s="7">
        <v>405532.72600000002</v>
      </c>
      <c r="G1191" s="7">
        <v>1202919.75</v>
      </c>
      <c r="H1191" s="72">
        <f>H1192+H1193</f>
        <v>100</v>
      </c>
      <c r="I1191" s="72">
        <f>I1192+I1193</f>
        <v>99.999999999999986</v>
      </c>
      <c r="J1191" s="8">
        <f t="shared" ref="J1191:J1196" si="335">D1191/B1191*100</f>
        <v>109.1167076780585</v>
      </c>
      <c r="K1191" s="8">
        <f t="shared" ref="K1191:L1196" si="336">D1191/F1191*100</f>
        <v>110.45209530142826</v>
      </c>
      <c r="L1191" s="8">
        <f t="shared" si="336"/>
        <v>96.356719639859605</v>
      </c>
    </row>
    <row r="1192" spans="1:12" s="1" customFormat="1" x14ac:dyDescent="0.2">
      <c r="A1192" s="9" t="s">
        <v>7</v>
      </c>
      <c r="B1192" s="7">
        <v>404586.25</v>
      </c>
      <c r="C1192" s="7">
        <v>702593.16700000002</v>
      </c>
      <c r="D1192" s="7">
        <v>445055.25</v>
      </c>
      <c r="E1192" s="7">
        <v>1147648.4169999999</v>
      </c>
      <c r="F1192" s="7">
        <v>397818.25</v>
      </c>
      <c r="G1192" s="7">
        <v>1183547.75</v>
      </c>
      <c r="H1192" s="72">
        <f>D1192/D1191*100</f>
        <v>99.360567315289245</v>
      </c>
      <c r="I1192" s="72">
        <f>E1192/E1191*100</f>
        <v>99.012539630834127</v>
      </c>
      <c r="J1192" s="8">
        <f t="shared" si="335"/>
        <v>110.0025643481458</v>
      </c>
      <c r="K1192" s="8">
        <f t="shared" si="336"/>
        <v>111.87401533237855</v>
      </c>
      <c r="L1192" s="8">
        <f t="shared" si="336"/>
        <v>96.966803156019679</v>
      </c>
    </row>
    <row r="1193" spans="1:12" s="1" customFormat="1" x14ac:dyDescent="0.2">
      <c r="A1193" s="9" t="s">
        <v>8</v>
      </c>
      <c r="B1193" s="7">
        <v>5909.45</v>
      </c>
      <c r="C1193" s="7">
        <v>8581.4509999999991</v>
      </c>
      <c r="D1193" s="7">
        <v>2864.143</v>
      </c>
      <c r="E1193" s="7">
        <v>11445.593999999999</v>
      </c>
      <c r="F1193" s="7">
        <v>7714.4759999999997</v>
      </c>
      <c r="G1193" s="7">
        <v>19372</v>
      </c>
      <c r="H1193" s="72">
        <f>D1193/D1191*100</f>
        <v>0.6394326847107511</v>
      </c>
      <c r="I1193" s="72">
        <f>E1193/E1191*100</f>
        <v>0.98746036916586222</v>
      </c>
      <c r="J1193" s="8">
        <f t="shared" si="335"/>
        <v>48.467166995236447</v>
      </c>
      <c r="K1193" s="8">
        <f t="shared" si="336"/>
        <v>37.126863833655065</v>
      </c>
      <c r="L1193" s="8">
        <f t="shared" si="336"/>
        <v>59.083181912037986</v>
      </c>
    </row>
    <row r="1194" spans="1:12" s="1" customFormat="1" x14ac:dyDescent="0.2">
      <c r="A1194" s="6" t="s">
        <v>9</v>
      </c>
      <c r="B1194" s="7">
        <v>410495.7</v>
      </c>
      <c r="C1194" s="7">
        <v>711174.61800000002</v>
      </c>
      <c r="D1194" s="7">
        <v>447919.39299999998</v>
      </c>
      <c r="E1194" s="7">
        <v>1159094.0109999999</v>
      </c>
      <c r="F1194" s="7">
        <v>405532.72600000002</v>
      </c>
      <c r="G1194" s="7">
        <v>1202919.75</v>
      </c>
      <c r="H1194" s="72">
        <f>H1195+H1196</f>
        <v>100</v>
      </c>
      <c r="I1194" s="72">
        <f>I1195+I1196</f>
        <v>99.999999913725716</v>
      </c>
      <c r="J1194" s="8">
        <f t="shared" si="335"/>
        <v>109.1167076780585</v>
      </c>
      <c r="K1194" s="8">
        <f t="shared" si="336"/>
        <v>110.45209530142826</v>
      </c>
      <c r="L1194" s="8">
        <f t="shared" si="336"/>
        <v>96.356719639859605</v>
      </c>
    </row>
    <row r="1195" spans="1:12" s="1" customFormat="1" x14ac:dyDescent="0.2">
      <c r="A1195" s="9" t="s">
        <v>10</v>
      </c>
      <c r="B1195" s="7">
        <v>3085.0990000000002</v>
      </c>
      <c r="C1195" s="7">
        <v>4934.9399999999996</v>
      </c>
      <c r="D1195" s="7">
        <v>3347.1709999999998</v>
      </c>
      <c r="E1195" s="7">
        <v>8282.11</v>
      </c>
      <c r="F1195" s="7">
        <v>591.12099999999998</v>
      </c>
      <c r="G1195" s="7">
        <v>1293.095</v>
      </c>
      <c r="H1195" s="72">
        <f>D1195/D1194*100</f>
        <v>0.74727083763484203</v>
      </c>
      <c r="I1195" s="72">
        <f>E1195/E1194*100</f>
        <v>0.71453306818958284</v>
      </c>
      <c r="J1195" s="8">
        <f t="shared" si="335"/>
        <v>108.49476791506527</v>
      </c>
      <c r="K1195" s="8"/>
      <c r="L1195" s="8"/>
    </row>
    <row r="1196" spans="1:12" s="1" customFormat="1" x14ac:dyDescent="0.2">
      <c r="A1196" s="9" t="s">
        <v>11</v>
      </c>
      <c r="B1196" s="7">
        <v>407410.60200000001</v>
      </c>
      <c r="C1196" s="7">
        <v>706239.67799999996</v>
      </c>
      <c r="D1196" s="7">
        <v>444572.22200000001</v>
      </c>
      <c r="E1196" s="7">
        <v>1150811.8999999999</v>
      </c>
      <c r="F1196" s="7">
        <v>404941.60499999998</v>
      </c>
      <c r="G1196" s="7">
        <v>1201626.655</v>
      </c>
      <c r="H1196" s="72">
        <f>D1196/D1194*100</f>
        <v>99.252729162365156</v>
      </c>
      <c r="I1196" s="72">
        <f>E1196/E1194*100</f>
        <v>99.285466845536135</v>
      </c>
      <c r="J1196" s="8">
        <f t="shared" si="335"/>
        <v>109.12141702193601</v>
      </c>
      <c r="K1196" s="8">
        <f t="shared" si="336"/>
        <v>109.7867486350285</v>
      </c>
      <c r="L1196" s="8">
        <f t="shared" si="336"/>
        <v>95.771169456955818</v>
      </c>
    </row>
    <row r="1197" spans="1:12" s="1" customFormat="1" ht="22.5" x14ac:dyDescent="0.2">
      <c r="A1197" s="3" t="s">
        <v>181</v>
      </c>
      <c r="B1197" s="7"/>
      <c r="C1197" s="7"/>
      <c r="D1197" s="7"/>
      <c r="E1197" s="7"/>
      <c r="F1197" s="7"/>
      <c r="G1197" s="7"/>
    </row>
    <row r="1198" spans="1:12" s="1" customFormat="1" x14ac:dyDescent="0.2">
      <c r="A1198" s="6" t="s">
        <v>6</v>
      </c>
      <c r="B1198" s="7">
        <v>3544.8290000000002</v>
      </c>
      <c r="C1198" s="7">
        <v>6519.5240000000003</v>
      </c>
      <c r="D1198" s="7">
        <v>4090.5369999999998</v>
      </c>
      <c r="E1198" s="7">
        <v>10610.061</v>
      </c>
      <c r="F1198" s="7">
        <v>4398.732</v>
      </c>
      <c r="G1198" s="7">
        <v>10122.067999999999</v>
      </c>
      <c r="H1198" s="72">
        <f>H1199+H1200</f>
        <v>100</v>
      </c>
      <c r="I1198" s="72">
        <f>I1199+I1200</f>
        <v>100</v>
      </c>
      <c r="J1198" s="8">
        <f t="shared" ref="J1198:J1203" si="337">D1198/B1198*100</f>
        <v>115.39448024150106</v>
      </c>
      <c r="K1198" s="8">
        <f t="shared" ref="K1198:L1203" si="338">D1198/F1198*100</f>
        <v>92.993549050044422</v>
      </c>
      <c r="L1198" s="8">
        <f t="shared" si="338"/>
        <v>104.8210800401657</v>
      </c>
    </row>
    <row r="1199" spans="1:12" s="1" customFormat="1" x14ac:dyDescent="0.2">
      <c r="A1199" s="9" t="s">
        <v>7</v>
      </c>
      <c r="B1199" s="7">
        <v>2768.59</v>
      </c>
      <c r="C1199" s="7">
        <v>5188.0230000000001</v>
      </c>
      <c r="D1199" s="7">
        <v>3084.0709999999999</v>
      </c>
      <c r="E1199" s="7">
        <v>8272.0939999999991</v>
      </c>
      <c r="F1199" s="7">
        <v>2532.4050000000002</v>
      </c>
      <c r="G1199" s="7">
        <v>7545.4880000000003</v>
      </c>
      <c r="H1199" s="72">
        <f>D1199/D1198*100</f>
        <v>75.395259839967224</v>
      </c>
      <c r="I1199" s="72">
        <f>E1199/E1198*100</f>
        <v>77.964622446562743</v>
      </c>
      <c r="J1199" s="8">
        <f t="shared" si="337"/>
        <v>111.39500612224995</v>
      </c>
      <c r="K1199" s="8">
        <f t="shared" si="338"/>
        <v>121.78427226292791</v>
      </c>
      <c r="L1199" s="8">
        <f t="shared" si="338"/>
        <v>109.62967537686097</v>
      </c>
    </row>
    <row r="1200" spans="1:12" s="1" customFormat="1" x14ac:dyDescent="0.2">
      <c r="A1200" s="9" t="s">
        <v>8</v>
      </c>
      <c r="B1200" s="7">
        <v>776.23900000000003</v>
      </c>
      <c r="C1200" s="7">
        <v>1331.501</v>
      </c>
      <c r="D1200" s="7">
        <v>1006.466</v>
      </c>
      <c r="E1200" s="7">
        <v>2337.9670000000001</v>
      </c>
      <c r="F1200" s="7">
        <v>1866.327</v>
      </c>
      <c r="G1200" s="7">
        <v>2576.58</v>
      </c>
      <c r="H1200" s="72">
        <f>D1200/D1198*100</f>
        <v>24.60474016003278</v>
      </c>
      <c r="I1200" s="72">
        <f>E1200/E1198*100</f>
        <v>22.03537755343725</v>
      </c>
      <c r="J1200" s="8">
        <f t="shared" si="337"/>
        <v>129.65929307854927</v>
      </c>
      <c r="K1200" s="8">
        <f t="shared" si="338"/>
        <v>53.927634332032916</v>
      </c>
      <c r="L1200" s="8">
        <f t="shared" si="338"/>
        <v>90.739158108810912</v>
      </c>
    </row>
    <row r="1201" spans="1:12" s="1" customFormat="1" x14ac:dyDescent="0.2">
      <c r="A1201" s="6" t="s">
        <v>9</v>
      </c>
      <c r="B1201" s="7">
        <v>3544.8290000000002</v>
      </c>
      <c r="C1201" s="7">
        <v>6519.5240000000003</v>
      </c>
      <c r="D1201" s="7">
        <v>4090.5369999999998</v>
      </c>
      <c r="E1201" s="7">
        <v>10610.061</v>
      </c>
      <c r="F1201" s="7">
        <v>4398.732</v>
      </c>
      <c r="G1201" s="7">
        <v>10122.067999999999</v>
      </c>
      <c r="H1201" s="72">
        <f>H1202+H1203</f>
        <v>100</v>
      </c>
      <c r="I1201" s="72">
        <f>I1202+I1203</f>
        <v>100</v>
      </c>
      <c r="J1201" s="8">
        <f t="shared" si="337"/>
        <v>115.39448024150106</v>
      </c>
      <c r="K1201" s="8">
        <f t="shared" si="338"/>
        <v>92.993549050044422</v>
      </c>
      <c r="L1201" s="8">
        <f t="shared" si="338"/>
        <v>104.8210800401657</v>
      </c>
    </row>
    <row r="1202" spans="1:12" s="1" customFormat="1" x14ac:dyDescent="0.2">
      <c r="A1202" s="9" t="s">
        <v>10</v>
      </c>
      <c r="B1202" s="7">
        <v>848.36199999999997</v>
      </c>
      <c r="C1202" s="7">
        <v>1416.0650000000001</v>
      </c>
      <c r="D1202" s="7">
        <v>672.98299999999995</v>
      </c>
      <c r="E1202" s="7">
        <v>2089.0479999999998</v>
      </c>
      <c r="F1202" s="7">
        <v>470.17099999999999</v>
      </c>
      <c r="G1202" s="7">
        <v>1668.6679999999999</v>
      </c>
      <c r="H1202" s="72">
        <f>D1202/D1201*100</f>
        <v>16.452191973816639</v>
      </c>
      <c r="I1202" s="72">
        <f>E1202/E1201*100</f>
        <v>19.689311871062756</v>
      </c>
      <c r="J1202" s="8">
        <f t="shared" si="337"/>
        <v>79.327339036873411</v>
      </c>
      <c r="K1202" s="8">
        <f t="shared" si="338"/>
        <v>143.13579527448525</v>
      </c>
      <c r="L1202" s="8">
        <f t="shared" si="338"/>
        <v>125.19254878741606</v>
      </c>
    </row>
    <row r="1203" spans="1:12" s="1" customFormat="1" x14ac:dyDescent="0.2">
      <c r="A1203" s="9" t="s">
        <v>11</v>
      </c>
      <c r="B1203" s="7">
        <v>2696.4670000000001</v>
      </c>
      <c r="C1203" s="7">
        <v>5103.4589999999998</v>
      </c>
      <c r="D1203" s="7">
        <v>3417.5540000000001</v>
      </c>
      <c r="E1203" s="7">
        <v>8521.0130000000008</v>
      </c>
      <c r="F1203" s="7">
        <v>3928.5610000000001</v>
      </c>
      <c r="G1203" s="7">
        <v>8453.4</v>
      </c>
      <c r="H1203" s="72">
        <f>D1203/D1201*100</f>
        <v>83.547808026183361</v>
      </c>
      <c r="I1203" s="72">
        <f>E1203/E1201*100</f>
        <v>80.310688128937244</v>
      </c>
      <c r="J1203" s="8">
        <f t="shared" si="337"/>
        <v>126.74191822113899</v>
      </c>
      <c r="K1203" s="8">
        <f t="shared" si="338"/>
        <v>86.992514561947743</v>
      </c>
      <c r="L1203" s="8">
        <f t="shared" si="338"/>
        <v>100.79983202025223</v>
      </c>
    </row>
    <row r="1204" spans="1:12" s="1" customFormat="1" x14ac:dyDescent="0.2">
      <c r="A1204" s="3" t="s">
        <v>182</v>
      </c>
      <c r="B1204" s="7"/>
      <c r="C1204" s="7"/>
      <c r="D1204" s="7"/>
      <c r="E1204" s="7"/>
      <c r="F1204" s="7"/>
      <c r="G1204" s="7"/>
    </row>
    <row r="1205" spans="1:12" s="1" customFormat="1" x14ac:dyDescent="0.2">
      <c r="A1205" s="6" t="s">
        <v>6</v>
      </c>
      <c r="B1205" s="7">
        <v>3484.7530000000002</v>
      </c>
      <c r="C1205" s="7">
        <v>6405.6790000000001</v>
      </c>
      <c r="D1205" s="7">
        <v>4031.558</v>
      </c>
      <c r="E1205" s="7">
        <v>10437.236999999999</v>
      </c>
      <c r="F1205" s="7">
        <v>4280.933</v>
      </c>
      <c r="G1205" s="7">
        <v>9798.0550000000003</v>
      </c>
      <c r="H1205" s="72">
        <f>H1206+H1207</f>
        <v>100</v>
      </c>
      <c r="I1205" s="72">
        <f>I1206+I1207</f>
        <v>100.00000000000001</v>
      </c>
      <c r="J1205" s="8">
        <f t="shared" ref="J1205:J1210" si="339">D1205/B1205*100</f>
        <v>115.69135603011173</v>
      </c>
      <c r="K1205" s="8">
        <f t="shared" ref="K1205:L1210" si="340">D1205/F1205*100</f>
        <v>94.174751158217134</v>
      </c>
      <c r="L1205" s="8">
        <f t="shared" si="340"/>
        <v>106.52356003308819</v>
      </c>
    </row>
    <row r="1206" spans="1:12" s="1" customFormat="1" x14ac:dyDescent="0.2">
      <c r="A1206" s="9" t="s">
        <v>7</v>
      </c>
      <c r="B1206" s="7">
        <v>2768.1309999999999</v>
      </c>
      <c r="C1206" s="7">
        <v>5187.1049999999996</v>
      </c>
      <c r="D1206" s="7">
        <v>3083.6120000000001</v>
      </c>
      <c r="E1206" s="7">
        <v>8270.7170000000006</v>
      </c>
      <c r="F1206" s="7">
        <v>2531.9459999999999</v>
      </c>
      <c r="G1206" s="7">
        <v>7544.1109999999999</v>
      </c>
      <c r="H1206" s="72">
        <f>D1206/D1205*100</f>
        <v>76.486856942154873</v>
      </c>
      <c r="I1206" s="72">
        <f>E1206/E1205*100</f>
        <v>79.242399113865105</v>
      </c>
      <c r="J1206" s="8">
        <f t="shared" si="339"/>
        <v>111.39689559489779</v>
      </c>
      <c r="K1206" s="8">
        <f t="shared" si="340"/>
        <v>121.78822139176744</v>
      </c>
      <c r="L1206" s="8">
        <f t="shared" si="340"/>
        <v>109.63143304757845</v>
      </c>
    </row>
    <row r="1207" spans="1:12" s="1" customFormat="1" x14ac:dyDescent="0.2">
      <c r="A1207" s="9" t="s">
        <v>8</v>
      </c>
      <c r="B1207" s="7">
        <v>716.62199999999996</v>
      </c>
      <c r="C1207" s="7">
        <v>1218.5740000000001</v>
      </c>
      <c r="D1207" s="7">
        <v>947.94600000000003</v>
      </c>
      <c r="E1207" s="7">
        <v>2166.52</v>
      </c>
      <c r="F1207" s="7">
        <v>1748.9870000000001</v>
      </c>
      <c r="G1207" s="7">
        <v>2253.944</v>
      </c>
      <c r="H1207" s="72">
        <f>D1207/D1205*100</f>
        <v>23.513143057845131</v>
      </c>
      <c r="I1207" s="72">
        <f>E1207/E1205*100</f>
        <v>20.757600886134906</v>
      </c>
      <c r="J1207" s="8">
        <f t="shared" si="339"/>
        <v>132.27977929787252</v>
      </c>
      <c r="K1207" s="8">
        <f t="shared" si="340"/>
        <v>54.199716750324612</v>
      </c>
      <c r="L1207" s="8">
        <f t="shared" si="340"/>
        <v>96.121287840336763</v>
      </c>
    </row>
    <row r="1208" spans="1:12" s="1" customFormat="1" x14ac:dyDescent="0.2">
      <c r="A1208" s="6" t="s">
        <v>9</v>
      </c>
      <c r="B1208" s="7">
        <v>3484.7530000000002</v>
      </c>
      <c r="C1208" s="7">
        <v>6405.6790000000001</v>
      </c>
      <c r="D1208" s="7">
        <v>4031.558</v>
      </c>
      <c r="E1208" s="7">
        <v>10437.236999999999</v>
      </c>
      <c r="F1208" s="7">
        <v>4280.933</v>
      </c>
      <c r="G1208" s="7">
        <v>9798.0550000000003</v>
      </c>
      <c r="H1208" s="72">
        <f>H1209+H1210</f>
        <v>99.999999999999986</v>
      </c>
      <c r="I1208" s="72">
        <f>I1209+I1210</f>
        <v>100.00000000000001</v>
      </c>
      <c r="J1208" s="8">
        <f t="shared" si="339"/>
        <v>115.69135603011173</v>
      </c>
      <c r="K1208" s="8">
        <f t="shared" si="340"/>
        <v>94.174751158217134</v>
      </c>
      <c r="L1208" s="8">
        <f t="shared" si="340"/>
        <v>106.52356003308819</v>
      </c>
    </row>
    <row r="1209" spans="1:12" s="1" customFormat="1" x14ac:dyDescent="0.2">
      <c r="A1209" s="9" t="s">
        <v>10</v>
      </c>
      <c r="B1209" s="7">
        <v>848.16700000000003</v>
      </c>
      <c r="C1209" s="7">
        <v>1415.87</v>
      </c>
      <c r="D1209" s="7">
        <v>672.98299999999995</v>
      </c>
      <c r="E1209" s="7">
        <v>2088.8530000000001</v>
      </c>
      <c r="F1209" s="7">
        <v>469.06799999999998</v>
      </c>
      <c r="G1209" s="7">
        <v>1667.5650000000001</v>
      </c>
      <c r="H1209" s="72">
        <f>D1209/D1208*100</f>
        <v>16.692876550455182</v>
      </c>
      <c r="I1209" s="72">
        <f>E1209/E1208*100</f>
        <v>20.013467165687626</v>
      </c>
      <c r="J1209" s="8">
        <f t="shared" si="339"/>
        <v>79.345576991323625</v>
      </c>
      <c r="K1209" s="8">
        <f t="shared" si="340"/>
        <v>143.47237500746161</v>
      </c>
      <c r="L1209" s="8">
        <f t="shared" si="340"/>
        <v>125.2636628857046</v>
      </c>
    </row>
    <row r="1210" spans="1:12" s="1" customFormat="1" x14ac:dyDescent="0.2">
      <c r="A1210" s="9" t="s">
        <v>11</v>
      </c>
      <c r="B1210" s="7">
        <v>2636.5859999999998</v>
      </c>
      <c r="C1210" s="7">
        <v>4989.8090000000002</v>
      </c>
      <c r="D1210" s="7">
        <v>3358.5749999999998</v>
      </c>
      <c r="E1210" s="7">
        <v>8348.384</v>
      </c>
      <c r="F1210" s="7">
        <v>3811.8649999999998</v>
      </c>
      <c r="G1210" s="7">
        <v>8130.49</v>
      </c>
      <c r="H1210" s="72">
        <f>D1210/D1208*100</f>
        <v>83.307123449544804</v>
      </c>
      <c r="I1210" s="72">
        <f>E1210/E1208*100</f>
        <v>79.986532834312385</v>
      </c>
      <c r="J1210" s="8">
        <f t="shared" si="339"/>
        <v>127.38348000027308</v>
      </c>
      <c r="K1210" s="8">
        <f t="shared" si="340"/>
        <v>88.108445603398863</v>
      </c>
      <c r="L1210" s="8">
        <f t="shared" si="340"/>
        <v>102.67996147833649</v>
      </c>
    </row>
    <row r="1211" spans="1:12" s="1" customFormat="1" x14ac:dyDescent="0.2">
      <c r="A1211" s="3" t="s">
        <v>183</v>
      </c>
      <c r="B1211" s="7"/>
      <c r="C1211" s="7"/>
      <c r="D1211" s="7"/>
      <c r="E1211" s="7"/>
      <c r="F1211" s="7"/>
      <c r="G1211" s="7"/>
    </row>
    <row r="1212" spans="1:12" s="1" customFormat="1" x14ac:dyDescent="0.2">
      <c r="A1212" s="6" t="s">
        <v>6</v>
      </c>
      <c r="B1212" s="7">
        <v>1239.7270000000001</v>
      </c>
      <c r="C1212" s="7">
        <v>2106.4189999999999</v>
      </c>
      <c r="D1212" s="7">
        <v>1460.6079999999999</v>
      </c>
      <c r="E1212" s="7">
        <v>3567.027</v>
      </c>
      <c r="F1212" s="7">
        <v>1300.482</v>
      </c>
      <c r="G1212" s="7">
        <v>3508.18</v>
      </c>
      <c r="H1212" s="72">
        <f>H1213+H1214</f>
        <v>100.0000684646394</v>
      </c>
      <c r="I1212" s="72">
        <f>I1213+I1214</f>
        <v>100</v>
      </c>
      <c r="J1212" s="8">
        <f t="shared" ref="J1212:J1217" si="341">D1212/B1212*100</f>
        <v>117.81690646408443</v>
      </c>
      <c r="K1212" s="8">
        <f t="shared" ref="K1212:L1217" si="342">D1212/F1212*100</f>
        <v>112.31281940080677</v>
      </c>
      <c r="L1212" s="8">
        <f t="shared" si="342"/>
        <v>101.67742248117257</v>
      </c>
    </row>
    <row r="1213" spans="1:12" s="1" customFormat="1" x14ac:dyDescent="0.2">
      <c r="A1213" s="9" t="s">
        <v>7</v>
      </c>
      <c r="B1213" s="7">
        <v>1239.51</v>
      </c>
      <c r="C1213" s="7">
        <v>2106.2020000000002</v>
      </c>
      <c r="D1213" s="7">
        <v>1460.605</v>
      </c>
      <c r="E1213" s="7">
        <v>3566.8069999999998</v>
      </c>
      <c r="F1213" s="7">
        <v>1300.482</v>
      </c>
      <c r="G1213" s="7">
        <v>3508.163</v>
      </c>
      <c r="H1213" s="72">
        <f>D1213/D1212*100</f>
        <v>99.999794606081863</v>
      </c>
      <c r="I1213" s="72">
        <f>E1213/E1212*100</f>
        <v>99.993832398801572</v>
      </c>
      <c r="J1213" s="8">
        <f t="shared" si="341"/>
        <v>117.83729054223041</v>
      </c>
      <c r="K1213" s="8">
        <f t="shared" si="342"/>
        <v>112.31258871710644</v>
      </c>
      <c r="L1213" s="8">
        <f t="shared" si="342"/>
        <v>101.67164410547629</v>
      </c>
    </row>
    <row r="1214" spans="1:12" s="1" customFormat="1" x14ac:dyDescent="0.2">
      <c r="A1214" s="9" t="s">
        <v>8</v>
      </c>
      <c r="B1214" s="7">
        <v>0.217</v>
      </c>
      <c r="C1214" s="7">
        <v>0.217</v>
      </c>
      <c r="D1214" s="7">
        <v>4.0000000000000001E-3</v>
      </c>
      <c r="E1214" s="7">
        <v>0.22</v>
      </c>
      <c r="F1214" s="7">
        <v>0</v>
      </c>
      <c r="G1214" s="7">
        <v>1.7000000000000001E-2</v>
      </c>
      <c r="H1214" s="72">
        <f>D1214/D1212*100</f>
        <v>2.7385855753220577E-4</v>
      </c>
      <c r="I1214" s="72">
        <f>E1214/E1212*100</f>
        <v>6.1676011984209819E-3</v>
      </c>
      <c r="J1214" s="8">
        <f t="shared" si="341"/>
        <v>1.8433179723502304</v>
      </c>
      <c r="K1214" s="8">
        <v>0</v>
      </c>
      <c r="L1214" s="8"/>
    </row>
    <row r="1215" spans="1:12" s="1" customFormat="1" x14ac:dyDescent="0.2">
      <c r="A1215" s="6" t="s">
        <v>9</v>
      </c>
      <c r="B1215" s="7">
        <v>1239.7270000000001</v>
      </c>
      <c r="C1215" s="7">
        <v>2106.4189999999999</v>
      </c>
      <c r="D1215" s="7">
        <v>1460.6079999999999</v>
      </c>
      <c r="E1215" s="7">
        <v>3567.027</v>
      </c>
      <c r="F1215" s="7">
        <v>1300.482</v>
      </c>
      <c r="G1215" s="7">
        <v>3508.18</v>
      </c>
      <c r="H1215" s="72">
        <f>H1216+H1217</f>
        <v>100</v>
      </c>
      <c r="I1215" s="72">
        <f>I1216+I1217</f>
        <v>100</v>
      </c>
      <c r="J1215" s="8">
        <f t="shared" si="341"/>
        <v>117.81690646408443</v>
      </c>
      <c r="K1215" s="8">
        <f t="shared" si="342"/>
        <v>112.31281940080677</v>
      </c>
      <c r="L1215" s="8">
        <f t="shared" si="342"/>
        <v>101.67742248117257</v>
      </c>
    </row>
    <row r="1216" spans="1:12" s="1" customFormat="1" x14ac:dyDescent="0.2">
      <c r="A1216" s="9" t="s">
        <v>10</v>
      </c>
      <c r="B1216" s="7">
        <v>0</v>
      </c>
      <c r="C1216" s="7">
        <v>0</v>
      </c>
      <c r="D1216" s="7">
        <v>0</v>
      </c>
      <c r="E1216" s="7">
        <v>0</v>
      </c>
      <c r="F1216" s="7">
        <v>0</v>
      </c>
      <c r="G1216" s="7">
        <v>0</v>
      </c>
      <c r="H1216" s="72">
        <f>D1216/D1215*100</f>
        <v>0</v>
      </c>
      <c r="I1216" s="72">
        <f>E1216/E1215*100</f>
        <v>0</v>
      </c>
      <c r="J1216" s="8">
        <v>0</v>
      </c>
      <c r="K1216" s="8">
        <v>0</v>
      </c>
      <c r="L1216" s="8">
        <v>0</v>
      </c>
    </row>
    <row r="1217" spans="1:12" s="1" customFormat="1" x14ac:dyDescent="0.2">
      <c r="A1217" s="9" t="s">
        <v>11</v>
      </c>
      <c r="B1217" s="7">
        <v>1239.7270000000001</v>
      </c>
      <c r="C1217" s="7">
        <v>2106.4189999999999</v>
      </c>
      <c r="D1217" s="7">
        <v>1460.6079999999999</v>
      </c>
      <c r="E1217" s="7">
        <v>3567.027</v>
      </c>
      <c r="F1217" s="7">
        <v>1300.482</v>
      </c>
      <c r="G1217" s="7">
        <v>3508.18</v>
      </c>
      <c r="H1217" s="72">
        <f>D1217/D1215*100</f>
        <v>100</v>
      </c>
      <c r="I1217" s="72">
        <f>E1217/E1215*100</f>
        <v>100</v>
      </c>
      <c r="J1217" s="8">
        <f t="shared" si="341"/>
        <v>117.81690646408443</v>
      </c>
      <c r="K1217" s="8">
        <f t="shared" si="342"/>
        <v>112.31281940080677</v>
      </c>
      <c r="L1217" s="8">
        <f t="shared" si="342"/>
        <v>101.67742248117257</v>
      </c>
    </row>
    <row r="1218" spans="1:12" s="1" customFormat="1" x14ac:dyDescent="0.2">
      <c r="A1218" s="3" t="s">
        <v>184</v>
      </c>
      <c r="B1218" s="7"/>
      <c r="C1218" s="7"/>
      <c r="D1218" s="7"/>
      <c r="E1218" s="7"/>
      <c r="F1218" s="7"/>
      <c r="G1218" s="7"/>
    </row>
    <row r="1219" spans="1:12" s="1" customFormat="1" x14ac:dyDescent="0.2">
      <c r="A1219" s="6" t="s">
        <v>6</v>
      </c>
      <c r="B1219" s="7">
        <v>126613.853</v>
      </c>
      <c r="C1219" s="7">
        <v>230446.397</v>
      </c>
      <c r="D1219" s="7">
        <v>157460.36600000001</v>
      </c>
      <c r="E1219" s="7">
        <v>387906.76299999998</v>
      </c>
      <c r="F1219" s="7">
        <v>127719.486</v>
      </c>
      <c r="G1219" s="7">
        <v>374709.897</v>
      </c>
      <c r="H1219" s="72">
        <f>H1220+H1221</f>
        <v>99.999999999999986</v>
      </c>
      <c r="I1219" s="72">
        <f>I1220+I1221</f>
        <v>99.9999997422061</v>
      </c>
      <c r="J1219" s="8">
        <f t="shared" ref="J1219:J1224" si="343">D1219/B1219*100</f>
        <v>124.36266827769629</v>
      </c>
      <c r="K1219" s="8">
        <f t="shared" ref="K1219:L1224" si="344">D1219/F1219*100</f>
        <v>123.28609433959043</v>
      </c>
      <c r="L1219" s="8">
        <f t="shared" si="344"/>
        <v>103.52188882803914</v>
      </c>
    </row>
    <row r="1220" spans="1:12" s="1" customFormat="1" x14ac:dyDescent="0.2">
      <c r="A1220" s="9" t="s">
        <v>7</v>
      </c>
      <c r="B1220" s="7">
        <v>124050.251</v>
      </c>
      <c r="C1220" s="7">
        <v>226808.83499999999</v>
      </c>
      <c r="D1220" s="7">
        <v>153960.25099999999</v>
      </c>
      <c r="E1220" s="7">
        <v>380769.08500000002</v>
      </c>
      <c r="F1220" s="7">
        <v>126056.584</v>
      </c>
      <c r="G1220" s="7">
        <v>366532.75199999998</v>
      </c>
      <c r="H1220" s="72">
        <f>D1220/D1219*100</f>
        <v>97.777145392892066</v>
      </c>
      <c r="I1220" s="72">
        <f>E1220/E1219*100</f>
        <v>98.159950101205126</v>
      </c>
      <c r="J1220" s="8">
        <f t="shared" si="343"/>
        <v>124.11119667948111</v>
      </c>
      <c r="K1220" s="8">
        <f t="shared" si="344"/>
        <v>122.13582671730974</v>
      </c>
      <c r="L1220" s="8">
        <f t="shared" si="344"/>
        <v>103.88405481428849</v>
      </c>
    </row>
    <row r="1221" spans="1:12" s="1" customFormat="1" x14ac:dyDescent="0.2">
      <c r="A1221" s="9" t="s">
        <v>8</v>
      </c>
      <c r="B1221" s="7">
        <v>2563.6019999999999</v>
      </c>
      <c r="C1221" s="7">
        <v>3637.5619999999999</v>
      </c>
      <c r="D1221" s="7">
        <v>3500.1149999999998</v>
      </c>
      <c r="E1221" s="7">
        <v>7137.6769999999997</v>
      </c>
      <c r="F1221" s="7">
        <v>1662.902</v>
      </c>
      <c r="G1221" s="7">
        <v>8177.1450000000004</v>
      </c>
      <c r="H1221" s="72">
        <f>D1221/D1219*100</f>
        <v>2.2228546071079243</v>
      </c>
      <c r="I1221" s="72">
        <f>E1221/E1219*100</f>
        <v>1.8400496410009743</v>
      </c>
      <c r="J1221" s="8">
        <f t="shared" si="343"/>
        <v>136.53113860887922</v>
      </c>
      <c r="K1221" s="8">
        <f t="shared" si="344"/>
        <v>210.48233750395391</v>
      </c>
      <c r="L1221" s="8">
        <f t="shared" si="344"/>
        <v>87.288130514990243</v>
      </c>
    </row>
    <row r="1222" spans="1:12" s="1" customFormat="1" x14ac:dyDescent="0.2">
      <c r="A1222" s="6" t="s">
        <v>9</v>
      </c>
      <c r="B1222" s="7">
        <v>126613.853</v>
      </c>
      <c r="C1222" s="7">
        <v>230446.397</v>
      </c>
      <c r="D1222" s="7">
        <v>157460.36600000001</v>
      </c>
      <c r="E1222" s="7">
        <v>387906.76299999998</v>
      </c>
      <c r="F1222" s="7">
        <v>127719.486</v>
      </c>
      <c r="G1222" s="7">
        <v>374709.897</v>
      </c>
      <c r="H1222" s="72">
        <f>H1223+H1224</f>
        <v>99.999999999999986</v>
      </c>
      <c r="I1222" s="72">
        <f>I1223+I1224</f>
        <v>99.9999997422061</v>
      </c>
      <c r="J1222" s="8">
        <f t="shared" si="343"/>
        <v>124.36266827769629</v>
      </c>
      <c r="K1222" s="8">
        <f t="shared" si="344"/>
        <v>123.28609433959043</v>
      </c>
      <c r="L1222" s="8">
        <f t="shared" si="344"/>
        <v>103.52188882803914</v>
      </c>
    </row>
    <row r="1223" spans="1:12" s="1" customFormat="1" x14ac:dyDescent="0.2">
      <c r="A1223" s="9" t="s">
        <v>10</v>
      </c>
      <c r="B1223" s="7">
        <v>86</v>
      </c>
      <c r="C1223" s="7">
        <v>442</v>
      </c>
      <c r="D1223" s="7">
        <v>496.19900000000001</v>
      </c>
      <c r="E1223" s="7">
        <v>938.19899999999996</v>
      </c>
      <c r="F1223" s="7">
        <v>203.32</v>
      </c>
      <c r="G1223" s="7">
        <v>304.32</v>
      </c>
      <c r="H1223" s="72">
        <f>D1223/D1222*100</f>
        <v>0.31512628390562736</v>
      </c>
      <c r="I1223" s="72">
        <f>E1223/E1222*100</f>
        <v>0.24186198578857984</v>
      </c>
      <c r="J1223" s="8"/>
      <c r="K1223" s="8">
        <f t="shared" si="344"/>
        <v>244.04829824906554</v>
      </c>
      <c r="L1223" s="8">
        <f t="shared" si="344"/>
        <v>308.29357255520506</v>
      </c>
    </row>
    <row r="1224" spans="1:12" s="1" customFormat="1" x14ac:dyDescent="0.2">
      <c r="A1224" s="9" t="s">
        <v>11</v>
      </c>
      <c r="B1224" s="7">
        <v>126527.853</v>
      </c>
      <c r="C1224" s="7">
        <v>230004.397</v>
      </c>
      <c r="D1224" s="7">
        <v>156964.16699999999</v>
      </c>
      <c r="E1224" s="7">
        <v>386968.56300000002</v>
      </c>
      <c r="F1224" s="7">
        <v>127516.166</v>
      </c>
      <c r="G1224" s="7">
        <v>374405.57699999999</v>
      </c>
      <c r="H1224" s="72">
        <f>D1224/D1222*100</f>
        <v>99.684873716094359</v>
      </c>
      <c r="I1224" s="72">
        <f>E1224/E1222*100</f>
        <v>99.758137756417526</v>
      </c>
      <c r="J1224" s="8">
        <f t="shared" si="343"/>
        <v>124.05503079231099</v>
      </c>
      <c r="K1224" s="8">
        <f t="shared" si="344"/>
        <v>123.09354329238538</v>
      </c>
      <c r="L1224" s="8">
        <f t="shared" si="344"/>
        <v>103.35544841523556</v>
      </c>
    </row>
    <row r="1225" spans="1:12" s="1" customFormat="1" ht="22.5" x14ac:dyDescent="0.2">
      <c r="A1225" s="3" t="s">
        <v>185</v>
      </c>
      <c r="B1225" s="7"/>
      <c r="C1225" s="7"/>
      <c r="D1225" s="7"/>
      <c r="E1225" s="7"/>
      <c r="F1225" s="7"/>
      <c r="G1225" s="7"/>
    </row>
    <row r="1226" spans="1:12" s="1" customFormat="1" x14ac:dyDescent="0.2">
      <c r="A1226" s="6" t="s">
        <v>6</v>
      </c>
      <c r="B1226" s="7">
        <v>76355.558000000005</v>
      </c>
      <c r="C1226" s="7">
        <v>106955.05499999999</v>
      </c>
      <c r="D1226" s="7">
        <v>64713.385000000002</v>
      </c>
      <c r="E1226" s="7">
        <v>171668.44099999999</v>
      </c>
      <c r="F1226" s="7">
        <v>66246.616999999998</v>
      </c>
      <c r="G1226" s="7">
        <v>171063.94899999999</v>
      </c>
      <c r="H1226" s="72">
        <f>H1227+H1228</f>
        <v>100</v>
      </c>
      <c r="I1226" s="72">
        <f>I1227+I1228</f>
        <v>100</v>
      </c>
      <c r="J1226" s="8">
        <f t="shared" ref="J1226:J1231" si="345">D1226/B1226*100</f>
        <v>84.752684277416975</v>
      </c>
      <c r="K1226" s="8">
        <f t="shared" ref="K1226:L1231" si="346">D1226/F1226*100</f>
        <v>97.685569362734398</v>
      </c>
      <c r="L1226" s="8">
        <f t="shared" si="346"/>
        <v>100.35337194279317</v>
      </c>
    </row>
    <row r="1227" spans="1:12" s="1" customFormat="1" x14ac:dyDescent="0.2">
      <c r="A1227" s="9" t="s">
        <v>7</v>
      </c>
      <c r="B1227" s="7">
        <v>70807.5</v>
      </c>
      <c r="C1227" s="7">
        <v>96147</v>
      </c>
      <c r="D1227" s="7">
        <v>58834.5</v>
      </c>
      <c r="E1227" s="7">
        <v>154981.5</v>
      </c>
      <c r="F1227" s="7">
        <v>57847.5</v>
      </c>
      <c r="G1227" s="7">
        <v>151094.5</v>
      </c>
      <c r="H1227" s="72">
        <f>D1227/D1226*100</f>
        <v>90.915503801879623</v>
      </c>
      <c r="I1227" s="72">
        <f>E1227/E1226*100</f>
        <v>90.279552314452488</v>
      </c>
      <c r="J1227" s="8">
        <f t="shared" si="345"/>
        <v>83.09077428238534</v>
      </c>
      <c r="K1227" s="8">
        <f t="shared" si="346"/>
        <v>101.70621029430831</v>
      </c>
      <c r="L1227" s="8">
        <f t="shared" si="346"/>
        <v>102.57256220444822</v>
      </c>
    </row>
    <row r="1228" spans="1:12" s="1" customFormat="1" x14ac:dyDescent="0.2">
      <c r="A1228" s="9" t="s">
        <v>8</v>
      </c>
      <c r="B1228" s="7">
        <v>5548.058</v>
      </c>
      <c r="C1228" s="7">
        <v>10808.055</v>
      </c>
      <c r="D1228" s="7">
        <v>5878.8850000000002</v>
      </c>
      <c r="E1228" s="7">
        <v>16686.940999999999</v>
      </c>
      <c r="F1228" s="7">
        <v>8399.1170000000002</v>
      </c>
      <c r="G1228" s="7">
        <v>19969.449000000001</v>
      </c>
      <c r="H1228" s="72">
        <f>D1228/D1226*100</f>
        <v>9.0844961981203731</v>
      </c>
      <c r="I1228" s="72">
        <f>E1228/E1226*100</f>
        <v>9.7204476855475139</v>
      </c>
      <c r="J1228" s="8">
        <f t="shared" si="345"/>
        <v>105.96293333631337</v>
      </c>
      <c r="K1228" s="8">
        <f t="shared" si="346"/>
        <v>69.994083901914934</v>
      </c>
      <c r="L1228" s="8">
        <f t="shared" si="346"/>
        <v>83.562350668764068</v>
      </c>
    </row>
    <row r="1229" spans="1:12" s="1" customFormat="1" x14ac:dyDescent="0.2">
      <c r="A1229" s="6" t="s">
        <v>9</v>
      </c>
      <c r="B1229" s="7">
        <v>76355.558000000005</v>
      </c>
      <c r="C1229" s="7">
        <v>106955.05499999999</v>
      </c>
      <c r="D1229" s="7">
        <v>64713.385000000002</v>
      </c>
      <c r="E1229" s="7">
        <v>171668.44099999999</v>
      </c>
      <c r="F1229" s="7">
        <v>66246.616999999998</v>
      </c>
      <c r="G1229" s="7">
        <v>171063.94899999999</v>
      </c>
      <c r="H1229" s="72">
        <f>H1230+H1231</f>
        <v>100</v>
      </c>
      <c r="I1229" s="72">
        <f>I1230+I1231</f>
        <v>100</v>
      </c>
      <c r="J1229" s="8">
        <f t="shared" si="345"/>
        <v>84.752684277416975</v>
      </c>
      <c r="K1229" s="8">
        <f t="shared" si="346"/>
        <v>97.685569362734398</v>
      </c>
      <c r="L1229" s="8">
        <f t="shared" si="346"/>
        <v>100.35337194279317</v>
      </c>
    </row>
    <row r="1230" spans="1:12" s="1" customFormat="1" x14ac:dyDescent="0.2">
      <c r="A1230" s="9" t="s">
        <v>10</v>
      </c>
      <c r="B1230" s="7">
        <v>208.24100000000001</v>
      </c>
      <c r="C1230" s="7">
        <v>664.73099999999999</v>
      </c>
      <c r="D1230" s="7">
        <v>1029.19</v>
      </c>
      <c r="E1230" s="7">
        <v>1693.921</v>
      </c>
      <c r="F1230" s="7">
        <v>438.82100000000003</v>
      </c>
      <c r="G1230" s="7">
        <v>616.721</v>
      </c>
      <c r="H1230" s="72">
        <f>D1230/D1229*100</f>
        <v>1.5903819588482353</v>
      </c>
      <c r="I1230" s="72">
        <f>E1230/E1229*100</f>
        <v>0.98673989822043073</v>
      </c>
      <c r="J1230" s="8">
        <f t="shared" si="345"/>
        <v>494.23024284362828</v>
      </c>
      <c r="K1230" s="8">
        <f t="shared" si="346"/>
        <v>234.53526608799487</v>
      </c>
      <c r="L1230" s="8">
        <f t="shared" si="346"/>
        <v>274.66569161744133</v>
      </c>
    </row>
    <row r="1231" spans="1:12" s="1" customFormat="1" x14ac:dyDescent="0.2">
      <c r="A1231" s="9" t="s">
        <v>11</v>
      </c>
      <c r="B1231" s="7">
        <v>76147.316999999995</v>
      </c>
      <c r="C1231" s="7">
        <v>106290.325</v>
      </c>
      <c r="D1231" s="7">
        <v>63684.195</v>
      </c>
      <c r="E1231" s="7">
        <v>169974.52</v>
      </c>
      <c r="F1231" s="7">
        <v>65807.796000000002</v>
      </c>
      <c r="G1231" s="7">
        <v>170447.228</v>
      </c>
      <c r="H1231" s="72">
        <f>D1231/D1229*100</f>
        <v>98.409618041151759</v>
      </c>
      <c r="I1231" s="72">
        <f>E1231/E1229*100</f>
        <v>99.013260101779565</v>
      </c>
      <c r="J1231" s="8">
        <f t="shared" si="345"/>
        <v>83.632880985156703</v>
      </c>
      <c r="K1231" s="8">
        <f t="shared" si="346"/>
        <v>96.773025189903024</v>
      </c>
      <c r="L1231" s="8">
        <f t="shared" si="346"/>
        <v>99.722666067646458</v>
      </c>
    </row>
    <row r="1232" spans="1:12" s="1" customFormat="1" ht="22.5" x14ac:dyDescent="0.2">
      <c r="A1232" s="3" t="s">
        <v>186</v>
      </c>
      <c r="B1232" s="7"/>
      <c r="C1232" s="7"/>
      <c r="D1232" s="7"/>
      <c r="E1232" s="7"/>
      <c r="F1232" s="7"/>
      <c r="G1232" s="7"/>
    </row>
    <row r="1233" spans="1:12" s="1" customFormat="1" x14ac:dyDescent="0.2">
      <c r="A1233" s="6" t="s">
        <v>6</v>
      </c>
      <c r="B1233" s="7">
        <v>2751.0819999999999</v>
      </c>
      <c r="C1233" s="7">
        <v>4284.8310000000001</v>
      </c>
      <c r="D1233" s="7">
        <v>3236.6819999999998</v>
      </c>
      <c r="E1233" s="7">
        <v>7521.5140000000001</v>
      </c>
      <c r="F1233" s="7">
        <v>2016.1569999999999</v>
      </c>
      <c r="G1233" s="7">
        <v>5220.2269999999999</v>
      </c>
      <c r="H1233" s="72">
        <f>H1234+H1235</f>
        <v>100.00000000000001</v>
      </c>
      <c r="I1233" s="72">
        <f>I1234+I1235</f>
        <v>100</v>
      </c>
      <c r="J1233" s="8">
        <f t="shared" ref="J1233:J1238" si="347">D1233/B1233*100</f>
        <v>117.65123685880683</v>
      </c>
      <c r="K1233" s="8">
        <f t="shared" ref="K1233:L1238" si="348">D1233/F1233*100</f>
        <v>160.53720022795844</v>
      </c>
      <c r="L1233" s="8">
        <f t="shared" si="348"/>
        <v>144.08404078979709</v>
      </c>
    </row>
    <row r="1234" spans="1:12" s="1" customFormat="1" x14ac:dyDescent="0.2">
      <c r="A1234" s="9" t="s">
        <v>7</v>
      </c>
      <c r="B1234" s="7">
        <v>2747.0819999999999</v>
      </c>
      <c r="C1234" s="7">
        <v>4280.8310000000001</v>
      </c>
      <c r="D1234" s="7">
        <v>2747.0819999999999</v>
      </c>
      <c r="E1234" s="7">
        <v>7027.9139999999998</v>
      </c>
      <c r="F1234" s="7">
        <v>1533.749</v>
      </c>
      <c r="G1234" s="7">
        <v>4601.2470000000003</v>
      </c>
      <c r="H1234" s="72">
        <f>D1234/D1233*100</f>
        <v>84.873398128083025</v>
      </c>
      <c r="I1234" s="72">
        <f>E1234/E1233*100</f>
        <v>93.437491441217816</v>
      </c>
      <c r="J1234" s="8">
        <f t="shared" si="347"/>
        <v>100</v>
      </c>
      <c r="K1234" s="8">
        <f t="shared" si="348"/>
        <v>179.10896763420871</v>
      </c>
      <c r="L1234" s="8">
        <f t="shared" si="348"/>
        <v>152.73933348937797</v>
      </c>
    </row>
    <row r="1235" spans="1:12" s="1" customFormat="1" x14ac:dyDescent="0.2">
      <c r="A1235" s="9" t="s">
        <v>8</v>
      </c>
      <c r="B1235" s="7">
        <v>4</v>
      </c>
      <c r="C1235" s="7">
        <v>4</v>
      </c>
      <c r="D1235" s="7">
        <v>489.6</v>
      </c>
      <c r="E1235" s="7">
        <v>493.6</v>
      </c>
      <c r="F1235" s="7">
        <v>482.40800000000002</v>
      </c>
      <c r="G1235" s="7">
        <v>618.98</v>
      </c>
      <c r="H1235" s="72">
        <f>D1235/D1233*100</f>
        <v>15.126601871916984</v>
      </c>
      <c r="I1235" s="72">
        <f>E1235/E1233*100</f>
        <v>6.5625085587821816</v>
      </c>
      <c r="J1235" s="8"/>
      <c r="K1235" s="8">
        <f t="shared" si="348"/>
        <v>101.49085421468965</v>
      </c>
      <c r="L1235" s="8">
        <f t="shared" si="348"/>
        <v>79.744095124236651</v>
      </c>
    </row>
    <row r="1236" spans="1:12" s="1" customFormat="1" x14ac:dyDescent="0.2">
      <c r="A1236" s="6" t="s">
        <v>9</v>
      </c>
      <c r="B1236" s="7">
        <v>2751.0819999999999</v>
      </c>
      <c r="C1236" s="7">
        <v>4284.8310000000001</v>
      </c>
      <c r="D1236" s="7">
        <v>3236.6819999999998</v>
      </c>
      <c r="E1236" s="7">
        <v>7521.5140000000001</v>
      </c>
      <c r="F1236" s="7">
        <v>2016.1569999999999</v>
      </c>
      <c r="G1236" s="7">
        <v>5220.2269999999999</v>
      </c>
      <c r="H1236" s="72">
        <f>H1237+H1238</f>
        <v>100</v>
      </c>
      <c r="I1236" s="72">
        <f>I1237+I1238</f>
        <v>99.999999999999986</v>
      </c>
      <c r="J1236" s="8">
        <f t="shared" si="347"/>
        <v>117.65123685880683</v>
      </c>
      <c r="K1236" s="8">
        <f t="shared" si="348"/>
        <v>160.53720022795844</v>
      </c>
      <c r="L1236" s="8">
        <f t="shared" si="348"/>
        <v>144.08404078979709</v>
      </c>
    </row>
    <row r="1237" spans="1:12" s="1" customFormat="1" x14ac:dyDescent="0.2">
      <c r="A1237" s="9" t="s">
        <v>10</v>
      </c>
      <c r="B1237" s="7">
        <v>178.34399999999999</v>
      </c>
      <c r="C1237" s="7">
        <v>608.73800000000006</v>
      </c>
      <c r="D1237" s="7">
        <v>1002.09</v>
      </c>
      <c r="E1237" s="7">
        <v>1610.828</v>
      </c>
      <c r="F1237" s="7">
        <v>0</v>
      </c>
      <c r="G1237" s="7">
        <v>0</v>
      </c>
      <c r="H1237" s="72">
        <f>D1237/D1236*100</f>
        <v>30.960409456350675</v>
      </c>
      <c r="I1237" s="72">
        <f>E1237/E1236*100</f>
        <v>21.416273372621522</v>
      </c>
      <c r="J1237" s="8"/>
      <c r="K1237" s="8">
        <v>0</v>
      </c>
      <c r="L1237" s="8">
        <v>0</v>
      </c>
    </row>
    <row r="1238" spans="1:12" s="1" customFormat="1" x14ac:dyDescent="0.2">
      <c r="A1238" s="9" t="s">
        <v>11</v>
      </c>
      <c r="B1238" s="7">
        <v>2572.7379999999998</v>
      </c>
      <c r="C1238" s="7">
        <v>3676.0929999999998</v>
      </c>
      <c r="D1238" s="7">
        <v>2234.5920000000001</v>
      </c>
      <c r="E1238" s="7">
        <v>5910.6859999999997</v>
      </c>
      <c r="F1238" s="7">
        <v>2016.1569999999999</v>
      </c>
      <c r="G1238" s="7">
        <v>5220.2269999999999</v>
      </c>
      <c r="H1238" s="72">
        <f>D1238/D1236*100</f>
        <v>69.039590543649325</v>
      </c>
      <c r="I1238" s="72">
        <f>E1238/E1236*100</f>
        <v>78.583726627378468</v>
      </c>
      <c r="J1238" s="8">
        <f t="shared" si="347"/>
        <v>86.856570704051492</v>
      </c>
      <c r="K1238" s="8">
        <f t="shared" si="348"/>
        <v>110.834225707621</v>
      </c>
      <c r="L1238" s="8">
        <f t="shared" si="348"/>
        <v>113.22660872793462</v>
      </c>
    </row>
    <row r="1239" spans="1:12" s="1" customFormat="1" ht="22.5" x14ac:dyDescent="0.2">
      <c r="A1239" s="3" t="s">
        <v>187</v>
      </c>
      <c r="B1239" s="7"/>
      <c r="C1239" s="7"/>
      <c r="D1239" s="7"/>
      <c r="E1239" s="7"/>
      <c r="F1239" s="7"/>
      <c r="G1239" s="7"/>
    </row>
    <row r="1240" spans="1:12" s="1" customFormat="1" x14ac:dyDescent="0.2">
      <c r="A1240" s="6" t="s">
        <v>6</v>
      </c>
      <c r="B1240" s="7">
        <v>2308.3739999999998</v>
      </c>
      <c r="C1240" s="7">
        <v>3852.8310000000001</v>
      </c>
      <c r="D1240" s="7">
        <v>1838.7170000000001</v>
      </c>
      <c r="E1240" s="7">
        <v>5691.5479999999998</v>
      </c>
      <c r="F1240" s="7">
        <v>1361.7280000000001</v>
      </c>
      <c r="G1240" s="7">
        <v>4472.6840000000002</v>
      </c>
      <c r="H1240" s="72">
        <f>H1241+H1242</f>
        <v>100.00005438574833</v>
      </c>
      <c r="I1240" s="72">
        <f>I1241+I1242</f>
        <v>100.00001756991243</v>
      </c>
      <c r="J1240" s="8">
        <f t="shared" ref="J1240:J1245" si="349">D1240/B1240*100</f>
        <v>79.654206813973829</v>
      </c>
      <c r="K1240" s="8">
        <f t="shared" ref="K1240:L1245" si="350">D1240/F1240*100</f>
        <v>135.02821415143111</v>
      </c>
      <c r="L1240" s="8">
        <f t="shared" si="350"/>
        <v>127.2512880409168</v>
      </c>
    </row>
    <row r="1241" spans="1:12" s="1" customFormat="1" x14ac:dyDescent="0.2">
      <c r="A1241" s="9" t="s">
        <v>7</v>
      </c>
      <c r="B1241" s="7">
        <v>85.433999999999997</v>
      </c>
      <c r="C1241" s="7">
        <v>184.434</v>
      </c>
      <c r="D1241" s="7">
        <v>87.433999999999997</v>
      </c>
      <c r="E1241" s="7">
        <v>271.86799999999999</v>
      </c>
      <c r="F1241" s="7">
        <v>91</v>
      </c>
      <c r="G1241" s="7">
        <v>275.00099999999998</v>
      </c>
      <c r="H1241" s="72">
        <f>D1241/D1240*100</f>
        <v>4.7551635189101962</v>
      </c>
      <c r="I1241" s="72">
        <f>E1241/E1240*100</f>
        <v>4.7766969548530565</v>
      </c>
      <c r="J1241" s="8">
        <f t="shared" si="349"/>
        <v>102.34098836528783</v>
      </c>
      <c r="K1241" s="8">
        <f t="shared" si="350"/>
        <v>96.081318681318677</v>
      </c>
      <c r="L1241" s="8">
        <f t="shared" si="350"/>
        <v>98.860731415522125</v>
      </c>
    </row>
    <row r="1242" spans="1:12" s="1" customFormat="1" x14ac:dyDescent="0.2">
      <c r="A1242" s="9" t="s">
        <v>8</v>
      </c>
      <c r="B1242" s="7">
        <v>2222.94</v>
      </c>
      <c r="C1242" s="7">
        <v>3668.3969999999999</v>
      </c>
      <c r="D1242" s="7">
        <v>1751.2840000000001</v>
      </c>
      <c r="E1242" s="7">
        <v>5419.6809999999996</v>
      </c>
      <c r="F1242" s="7">
        <v>1270.7280000000001</v>
      </c>
      <c r="G1242" s="7">
        <v>4197.683</v>
      </c>
      <c r="H1242" s="72">
        <f>D1242/D1240*100</f>
        <v>95.244890866838134</v>
      </c>
      <c r="I1242" s="72">
        <f>E1242/E1240*100</f>
        <v>95.223320615059379</v>
      </c>
      <c r="J1242" s="8">
        <f t="shared" si="349"/>
        <v>78.782333306342053</v>
      </c>
      <c r="K1242" s="8">
        <f t="shared" si="350"/>
        <v>137.81737712555321</v>
      </c>
      <c r="L1242" s="8">
        <f t="shared" si="350"/>
        <v>129.11125018254117</v>
      </c>
    </row>
    <row r="1243" spans="1:12" s="1" customFormat="1" x14ac:dyDescent="0.2">
      <c r="A1243" s="6" t="s">
        <v>9</v>
      </c>
      <c r="B1243" s="7">
        <v>2308.3739999999998</v>
      </c>
      <c r="C1243" s="7">
        <v>3852.8310000000001</v>
      </c>
      <c r="D1243" s="7">
        <v>1838.7170000000001</v>
      </c>
      <c r="E1243" s="7">
        <v>5691.5479999999998</v>
      </c>
      <c r="F1243" s="7">
        <v>1361.7280000000001</v>
      </c>
      <c r="G1243" s="7">
        <v>4472.6840000000002</v>
      </c>
      <c r="H1243" s="72">
        <f>H1244+H1245</f>
        <v>99.999999999999986</v>
      </c>
      <c r="I1243" s="72">
        <f>I1244+I1245</f>
        <v>100.00000000000001</v>
      </c>
      <c r="J1243" s="8">
        <f t="shared" si="349"/>
        <v>79.654206813973829</v>
      </c>
      <c r="K1243" s="8">
        <f t="shared" si="350"/>
        <v>135.02821415143111</v>
      </c>
      <c r="L1243" s="8">
        <f t="shared" si="350"/>
        <v>127.2512880409168</v>
      </c>
    </row>
    <row r="1244" spans="1:12" s="1" customFormat="1" x14ac:dyDescent="0.2">
      <c r="A1244" s="9" t="s">
        <v>10</v>
      </c>
      <c r="B1244" s="7">
        <v>15.01</v>
      </c>
      <c r="C1244" s="7">
        <v>15.01</v>
      </c>
      <c r="D1244" s="7">
        <v>10.64</v>
      </c>
      <c r="E1244" s="7">
        <v>25.65</v>
      </c>
      <c r="F1244" s="7">
        <v>4.2000000000000003E-2</v>
      </c>
      <c r="G1244" s="7">
        <v>5.1989999999999998</v>
      </c>
      <c r="H1244" s="72">
        <f>D1244/D1243*100</f>
        <v>0.57866436216122441</v>
      </c>
      <c r="I1244" s="72">
        <f>E1244/E1243*100</f>
        <v>0.45066825404968908</v>
      </c>
      <c r="J1244" s="8">
        <f t="shared" si="349"/>
        <v>70.886075949367083</v>
      </c>
      <c r="K1244" s="8"/>
      <c r="L1244" s="8">
        <f t="shared" si="350"/>
        <v>493.36410848240047</v>
      </c>
    </row>
    <row r="1245" spans="1:12" s="1" customFormat="1" x14ac:dyDescent="0.2">
      <c r="A1245" s="9" t="s">
        <v>11</v>
      </c>
      <c r="B1245" s="7">
        <v>2293.364</v>
      </c>
      <c r="C1245" s="7">
        <v>3837.8209999999999</v>
      </c>
      <c r="D1245" s="7">
        <v>1828.077</v>
      </c>
      <c r="E1245" s="7">
        <v>5665.8980000000001</v>
      </c>
      <c r="F1245" s="7">
        <v>1361.6859999999999</v>
      </c>
      <c r="G1245" s="7">
        <v>4467.4849999999997</v>
      </c>
      <c r="H1245" s="72">
        <f>D1245/D1243*100</f>
        <v>99.421335637838766</v>
      </c>
      <c r="I1245" s="72">
        <f>E1245/E1243*100</f>
        <v>99.549331745950326</v>
      </c>
      <c r="J1245" s="8">
        <f t="shared" si="349"/>
        <v>79.711593972871285</v>
      </c>
      <c r="K1245" s="8">
        <f t="shared" si="350"/>
        <v>134.25099472271876</v>
      </c>
      <c r="L1245" s="8">
        <f t="shared" si="350"/>
        <v>126.82522716920148</v>
      </c>
    </row>
    <row r="1246" spans="1:12" s="1" customFormat="1" ht="33.75" x14ac:dyDescent="0.2">
      <c r="A1246" s="3" t="s">
        <v>188</v>
      </c>
      <c r="B1246" s="7"/>
      <c r="C1246" s="7"/>
      <c r="D1246" s="7"/>
      <c r="E1246" s="7"/>
      <c r="F1246" s="7"/>
      <c r="G1246" s="7"/>
    </row>
    <row r="1247" spans="1:12" s="1" customFormat="1" x14ac:dyDescent="0.2">
      <c r="A1247" s="6" t="s">
        <v>6</v>
      </c>
      <c r="B1247" s="7">
        <v>14373</v>
      </c>
      <c r="C1247" s="7">
        <v>29437.876</v>
      </c>
      <c r="D1247" s="7">
        <v>14864.614</v>
      </c>
      <c r="E1247" s="7">
        <v>44302.49</v>
      </c>
      <c r="F1247" s="7">
        <v>9229.4580000000005</v>
      </c>
      <c r="G1247" s="7">
        <v>27652.49</v>
      </c>
      <c r="H1247" s="72">
        <f>H1248+H1249</f>
        <v>100</v>
      </c>
      <c r="I1247" s="72">
        <f>I1248+I1249</f>
        <v>100</v>
      </c>
      <c r="J1247" s="8">
        <f t="shared" ref="J1247:J1252" si="351">D1247/B1247*100</f>
        <v>103.42039935991095</v>
      </c>
      <c r="K1247" s="8">
        <f t="shared" ref="K1247:L1252" si="352">D1247/F1247*100</f>
        <v>161.05619636602711</v>
      </c>
      <c r="L1247" s="8">
        <f t="shared" si="352"/>
        <v>160.21157588340145</v>
      </c>
    </row>
    <row r="1248" spans="1:12" s="1" customFormat="1" x14ac:dyDescent="0.2">
      <c r="A1248" s="9" t="s">
        <v>7</v>
      </c>
      <c r="B1248" s="7">
        <v>8368.6669999999995</v>
      </c>
      <c r="C1248" s="7">
        <v>17264.667000000001</v>
      </c>
      <c r="D1248" s="7">
        <v>7955.6670000000004</v>
      </c>
      <c r="E1248" s="7">
        <v>25220.332999999999</v>
      </c>
      <c r="F1248" s="7">
        <v>3272</v>
      </c>
      <c r="G1248" s="7">
        <v>12053</v>
      </c>
      <c r="H1248" s="72">
        <f>D1248/D1247*100</f>
        <v>53.520844873603856</v>
      </c>
      <c r="I1248" s="72">
        <f>E1248/E1247*100</f>
        <v>56.927574499762876</v>
      </c>
      <c r="J1248" s="8">
        <f t="shared" si="351"/>
        <v>95.064924915760201</v>
      </c>
      <c r="K1248" s="8">
        <f t="shared" si="352"/>
        <v>243.14385696821518</v>
      </c>
      <c r="L1248" s="8">
        <f t="shared" si="352"/>
        <v>209.2452750352609</v>
      </c>
    </row>
    <row r="1249" spans="1:12" s="1" customFormat="1" x14ac:dyDescent="0.2">
      <c r="A1249" s="9" t="s">
        <v>8</v>
      </c>
      <c r="B1249" s="7">
        <v>6004.3339999999998</v>
      </c>
      <c r="C1249" s="7">
        <v>12173.209000000001</v>
      </c>
      <c r="D1249" s="7">
        <v>6908.9470000000001</v>
      </c>
      <c r="E1249" s="7">
        <v>19082.156999999999</v>
      </c>
      <c r="F1249" s="7">
        <v>5957.4579999999996</v>
      </c>
      <c r="G1249" s="7">
        <v>15599.49</v>
      </c>
      <c r="H1249" s="72">
        <f>D1249/D1247*100</f>
        <v>46.479155126396151</v>
      </c>
      <c r="I1249" s="72">
        <f>E1249/E1247*100</f>
        <v>43.072425500237124</v>
      </c>
      <c r="J1249" s="8">
        <f t="shared" si="351"/>
        <v>115.06600065885742</v>
      </c>
      <c r="K1249" s="8">
        <f t="shared" si="352"/>
        <v>115.97139249659838</v>
      </c>
      <c r="L1249" s="8">
        <f t="shared" si="352"/>
        <v>122.32551833425322</v>
      </c>
    </row>
    <row r="1250" spans="1:12" s="1" customFormat="1" x14ac:dyDescent="0.2">
      <c r="A1250" s="6" t="s">
        <v>9</v>
      </c>
      <c r="B1250" s="7">
        <v>14373</v>
      </c>
      <c r="C1250" s="7">
        <v>29437.876</v>
      </c>
      <c r="D1250" s="7">
        <v>14864.614</v>
      </c>
      <c r="E1250" s="7">
        <v>44302.49</v>
      </c>
      <c r="F1250" s="7">
        <v>9229.4580000000005</v>
      </c>
      <c r="G1250" s="7">
        <v>27652.49</v>
      </c>
      <c r="H1250" s="72">
        <f>H1251+H1252</f>
        <v>100</v>
      </c>
      <c r="I1250" s="72">
        <f>I1251+I1252</f>
        <v>100</v>
      </c>
      <c r="J1250" s="8">
        <f t="shared" si="351"/>
        <v>103.42039935991095</v>
      </c>
      <c r="K1250" s="8">
        <f t="shared" si="352"/>
        <v>161.05619636602711</v>
      </c>
      <c r="L1250" s="8">
        <f t="shared" si="352"/>
        <v>160.21157588340145</v>
      </c>
    </row>
    <row r="1251" spans="1:12" s="1" customFormat="1" x14ac:dyDescent="0.2">
      <c r="A1251" s="9" t="s">
        <v>10</v>
      </c>
      <c r="B1251" s="7">
        <v>2307.9299999999998</v>
      </c>
      <c r="C1251" s="7">
        <v>4414.8770000000004</v>
      </c>
      <c r="D1251" s="7">
        <v>3259.38</v>
      </c>
      <c r="E1251" s="7">
        <v>7674.2569999999996</v>
      </c>
      <c r="F1251" s="7">
        <v>324.08</v>
      </c>
      <c r="G1251" s="7">
        <v>1140.405</v>
      </c>
      <c r="H1251" s="72">
        <f>D1251/D1250*100</f>
        <v>21.927108231670196</v>
      </c>
      <c r="I1251" s="72">
        <f>E1251/E1250*100</f>
        <v>17.322405580363544</v>
      </c>
      <c r="J1251" s="8">
        <f t="shared" si="351"/>
        <v>141.22525379885872</v>
      </c>
      <c r="K1251" s="8"/>
      <c r="L1251" s="8"/>
    </row>
    <row r="1252" spans="1:12" s="1" customFormat="1" x14ac:dyDescent="0.2">
      <c r="A1252" s="9" t="s">
        <v>11</v>
      </c>
      <c r="B1252" s="7">
        <v>12065.07</v>
      </c>
      <c r="C1252" s="7">
        <v>25022.999</v>
      </c>
      <c r="D1252" s="7">
        <v>11605.234</v>
      </c>
      <c r="E1252" s="7">
        <v>36628.233</v>
      </c>
      <c r="F1252" s="7">
        <v>8905.3780000000006</v>
      </c>
      <c r="G1252" s="7">
        <v>26512.084999999999</v>
      </c>
      <c r="H1252" s="72">
        <f>D1252/D1250*100</f>
        <v>78.072891768329811</v>
      </c>
      <c r="I1252" s="72">
        <f>E1252/E1250*100</f>
        <v>82.677594419636463</v>
      </c>
      <c r="J1252" s="8">
        <f t="shared" si="351"/>
        <v>96.188700107003115</v>
      </c>
      <c r="K1252" s="8">
        <f t="shared" si="352"/>
        <v>130.31714094561735</v>
      </c>
      <c r="L1252" s="8">
        <f t="shared" si="352"/>
        <v>138.15674248177766</v>
      </c>
    </row>
    <row r="1253" spans="1:12" s="1" customFormat="1" ht="33.75" x14ac:dyDescent="0.2">
      <c r="A1253" s="3" t="s">
        <v>189</v>
      </c>
      <c r="B1253" s="7"/>
      <c r="C1253" s="7"/>
      <c r="D1253" s="7"/>
      <c r="E1253" s="7"/>
      <c r="F1253" s="7"/>
      <c r="G1253" s="7"/>
    </row>
    <row r="1254" spans="1:12" s="1" customFormat="1" x14ac:dyDescent="0.2">
      <c r="A1254" s="6" t="s">
        <v>6</v>
      </c>
      <c r="B1254" s="7">
        <v>5619.5730000000003</v>
      </c>
      <c r="C1254" s="7">
        <v>8994.9429999999993</v>
      </c>
      <c r="D1254" s="7">
        <v>5350.433</v>
      </c>
      <c r="E1254" s="7">
        <v>14345.376</v>
      </c>
      <c r="F1254" s="7">
        <v>8110.0730000000003</v>
      </c>
      <c r="G1254" s="7">
        <v>22353.73</v>
      </c>
      <c r="H1254" s="72">
        <f>H1255+H1256</f>
        <v>100</v>
      </c>
      <c r="I1254" s="72">
        <f>I1255+I1256</f>
        <v>100</v>
      </c>
      <c r="J1254" s="8">
        <f t="shared" ref="J1254:J1259" si="353">D1254/B1254*100</f>
        <v>95.210668141511817</v>
      </c>
      <c r="K1254" s="8">
        <f t="shared" ref="K1254:L1259" si="354">D1254/F1254*100</f>
        <v>65.972686065834424</v>
      </c>
      <c r="L1254" s="8">
        <f t="shared" si="354"/>
        <v>64.174417423848283</v>
      </c>
    </row>
    <row r="1255" spans="1:12" s="1" customFormat="1" x14ac:dyDescent="0.2">
      <c r="A1255" s="9" t="s">
        <v>7</v>
      </c>
      <c r="B1255" s="7">
        <v>5490.25</v>
      </c>
      <c r="C1255" s="7">
        <v>8730.8330000000005</v>
      </c>
      <c r="D1255" s="7">
        <v>5224.25</v>
      </c>
      <c r="E1255" s="7">
        <v>13955.083000000001</v>
      </c>
      <c r="F1255" s="7">
        <v>7816.5829999999996</v>
      </c>
      <c r="G1255" s="7">
        <v>21704.75</v>
      </c>
      <c r="H1255" s="72">
        <f>D1255/D1254*100</f>
        <v>97.641630126010355</v>
      </c>
      <c r="I1255" s="72">
        <f>E1255/E1254*100</f>
        <v>97.279311465938576</v>
      </c>
      <c r="J1255" s="8">
        <f t="shared" si="353"/>
        <v>95.15504758435408</v>
      </c>
      <c r="K1255" s="8">
        <f t="shared" si="354"/>
        <v>66.835470179233042</v>
      </c>
      <c r="L1255" s="8">
        <f t="shared" si="354"/>
        <v>64.295064444418841</v>
      </c>
    </row>
    <row r="1256" spans="1:12" s="1" customFormat="1" x14ac:dyDescent="0.2">
      <c r="A1256" s="9" t="s">
        <v>8</v>
      </c>
      <c r="B1256" s="7">
        <v>129.32300000000001</v>
      </c>
      <c r="C1256" s="7">
        <v>264.10899999999998</v>
      </c>
      <c r="D1256" s="7">
        <v>126.18300000000001</v>
      </c>
      <c r="E1256" s="7">
        <v>390.29300000000001</v>
      </c>
      <c r="F1256" s="7">
        <v>293.49</v>
      </c>
      <c r="G1256" s="7">
        <v>648.98</v>
      </c>
      <c r="H1256" s="72">
        <f>D1256/D1254*100</f>
        <v>2.3583698739896382</v>
      </c>
      <c r="I1256" s="72">
        <f>E1256/E1254*100</f>
        <v>2.7206885340614289</v>
      </c>
      <c r="J1256" s="8">
        <f t="shared" si="353"/>
        <v>97.571970956442399</v>
      </c>
      <c r="K1256" s="8">
        <f t="shared" si="354"/>
        <v>42.993969130123681</v>
      </c>
      <c r="L1256" s="8">
        <f t="shared" si="354"/>
        <v>60.139449597830442</v>
      </c>
    </row>
    <row r="1257" spans="1:12" s="1" customFormat="1" x14ac:dyDescent="0.2">
      <c r="A1257" s="6" t="s">
        <v>9</v>
      </c>
      <c r="B1257" s="7">
        <v>5619.5730000000003</v>
      </c>
      <c r="C1257" s="7">
        <v>8994.9429999999993</v>
      </c>
      <c r="D1257" s="7">
        <v>5350.433</v>
      </c>
      <c r="E1257" s="7">
        <v>14345.376</v>
      </c>
      <c r="F1257" s="7">
        <v>8110.0730000000003</v>
      </c>
      <c r="G1257" s="7">
        <v>22353.73</v>
      </c>
      <c r="H1257" s="72">
        <f>H1258+H1259</f>
        <v>99.999999999999986</v>
      </c>
      <c r="I1257" s="72">
        <f>I1258+I1259</f>
        <v>100</v>
      </c>
      <c r="J1257" s="8">
        <f t="shared" si="353"/>
        <v>95.210668141511817</v>
      </c>
      <c r="K1257" s="8">
        <f t="shared" si="354"/>
        <v>65.972686065834424</v>
      </c>
      <c r="L1257" s="8">
        <f t="shared" si="354"/>
        <v>64.174417423848283</v>
      </c>
    </row>
    <row r="1258" spans="1:12" s="1" customFormat="1" x14ac:dyDescent="0.2">
      <c r="A1258" s="9" t="s">
        <v>10</v>
      </c>
      <c r="B1258" s="7">
        <v>55.37</v>
      </c>
      <c r="C1258" s="7">
        <v>55.784999999999997</v>
      </c>
      <c r="D1258" s="7">
        <v>0.29599999999999999</v>
      </c>
      <c r="E1258" s="7">
        <v>56.081000000000003</v>
      </c>
      <c r="F1258" s="7">
        <v>0.71599999999999997</v>
      </c>
      <c r="G1258" s="7">
        <v>19.745999999999999</v>
      </c>
      <c r="H1258" s="72">
        <f>D1258/D1257*100</f>
        <v>5.5322625290326966E-3</v>
      </c>
      <c r="I1258" s="72">
        <f>E1258/E1257*100</f>
        <v>0.39093433312587972</v>
      </c>
      <c r="J1258" s="8">
        <f t="shared" si="353"/>
        <v>0.53458551562217804</v>
      </c>
      <c r="K1258" s="8">
        <f t="shared" si="354"/>
        <v>41.340782122905026</v>
      </c>
      <c r="L1258" s="8">
        <f t="shared" si="354"/>
        <v>284.01195178770388</v>
      </c>
    </row>
    <row r="1259" spans="1:12" s="1" customFormat="1" x14ac:dyDescent="0.2">
      <c r="A1259" s="9" t="s">
        <v>11</v>
      </c>
      <c r="B1259" s="7">
        <v>5564.2030000000004</v>
      </c>
      <c r="C1259" s="7">
        <v>8939.1579999999994</v>
      </c>
      <c r="D1259" s="7">
        <v>5350.1369999999997</v>
      </c>
      <c r="E1259" s="7">
        <v>14289.295</v>
      </c>
      <c r="F1259" s="7">
        <v>8109.357</v>
      </c>
      <c r="G1259" s="7">
        <v>22333.984</v>
      </c>
      <c r="H1259" s="72">
        <f>D1259/D1257*100</f>
        <v>99.994467737470956</v>
      </c>
      <c r="I1259" s="72">
        <f>E1259/E1257*100</f>
        <v>99.609065666874116</v>
      </c>
      <c r="J1259" s="8">
        <f t="shared" si="353"/>
        <v>96.152800320189598</v>
      </c>
      <c r="K1259" s="8">
        <f t="shared" si="354"/>
        <v>65.974860892176778</v>
      </c>
      <c r="L1259" s="8">
        <f t="shared" si="354"/>
        <v>63.980053894549215</v>
      </c>
    </row>
    <row r="1260" spans="1:12" s="1" customFormat="1" ht="33.75" x14ac:dyDescent="0.2">
      <c r="A1260" s="3" t="s">
        <v>190</v>
      </c>
      <c r="B1260" s="7"/>
      <c r="C1260" s="7"/>
      <c r="D1260" s="7"/>
      <c r="E1260" s="7"/>
      <c r="F1260" s="7"/>
      <c r="G1260" s="7"/>
    </row>
    <row r="1261" spans="1:12" s="1" customFormat="1" x14ac:dyDescent="0.2">
      <c r="A1261" s="6" t="s">
        <v>6</v>
      </c>
      <c r="B1261" s="7">
        <v>235911.14</v>
      </c>
      <c r="C1261" s="7">
        <v>480065.033</v>
      </c>
      <c r="D1261" s="7">
        <v>238465.524</v>
      </c>
      <c r="E1261" s="7">
        <v>718530.55700000003</v>
      </c>
      <c r="F1261" s="7">
        <v>238953.16399999999</v>
      </c>
      <c r="G1261" s="7">
        <v>683534.89500000002</v>
      </c>
      <c r="H1261" s="72">
        <f>H1262+H1263</f>
        <v>100</v>
      </c>
      <c r="I1261" s="72">
        <f>I1262+I1263</f>
        <v>100</v>
      </c>
      <c r="J1261" s="8">
        <f t="shared" ref="J1261:J1266" si="355">D1261/B1261*100</f>
        <v>101.08277379355633</v>
      </c>
      <c r="K1261" s="8">
        <f t="shared" ref="K1261:L1266" si="356">D1261/F1261*100</f>
        <v>99.795926535628553</v>
      </c>
      <c r="L1261" s="8">
        <f t="shared" si="356"/>
        <v>105.11980620974735</v>
      </c>
    </row>
    <row r="1262" spans="1:12" s="1" customFormat="1" x14ac:dyDescent="0.2">
      <c r="A1262" s="9" t="s">
        <v>7</v>
      </c>
      <c r="B1262" s="7">
        <v>235760</v>
      </c>
      <c r="C1262" s="7">
        <v>479696.33299999998</v>
      </c>
      <c r="D1262" s="7">
        <v>238210</v>
      </c>
      <c r="E1262" s="7">
        <v>717906.33299999998</v>
      </c>
      <c r="F1262" s="7">
        <v>238642.33300000001</v>
      </c>
      <c r="G1262" s="7">
        <v>683067</v>
      </c>
      <c r="H1262" s="72">
        <f>D1262/D1261*100</f>
        <v>99.892846565107661</v>
      </c>
      <c r="I1262" s="72">
        <f>E1262/E1261*100</f>
        <v>99.913124919473674</v>
      </c>
      <c r="J1262" s="8">
        <f t="shared" si="355"/>
        <v>101.03919239904988</v>
      </c>
      <c r="K1262" s="8">
        <f t="shared" si="356"/>
        <v>99.818836417426411</v>
      </c>
      <c r="L1262" s="8">
        <f t="shared" si="356"/>
        <v>105.10042689809345</v>
      </c>
    </row>
    <row r="1263" spans="1:12" s="1" customFormat="1" x14ac:dyDescent="0.2">
      <c r="A1263" s="9" t="s">
        <v>8</v>
      </c>
      <c r="B1263" s="7">
        <v>151.13999999999999</v>
      </c>
      <c r="C1263" s="7">
        <v>368.7</v>
      </c>
      <c r="D1263" s="7">
        <v>255.524</v>
      </c>
      <c r="E1263" s="7">
        <v>624.22400000000005</v>
      </c>
      <c r="F1263" s="7">
        <v>310.83100000000002</v>
      </c>
      <c r="G1263" s="7">
        <v>467.89499999999998</v>
      </c>
      <c r="H1263" s="72">
        <f>D1263/D1261*100</f>
        <v>0.1071534348923327</v>
      </c>
      <c r="I1263" s="72">
        <f>E1263/E1261*100</f>
        <v>8.6875080526324783E-2</v>
      </c>
      <c r="J1263" s="8">
        <f t="shared" si="355"/>
        <v>169.06444356226018</v>
      </c>
      <c r="K1263" s="8">
        <f t="shared" si="356"/>
        <v>82.206729701992401</v>
      </c>
      <c r="L1263" s="8">
        <f t="shared" si="356"/>
        <v>133.41112856516955</v>
      </c>
    </row>
    <row r="1264" spans="1:12" s="1" customFormat="1" x14ac:dyDescent="0.2">
      <c r="A1264" s="6" t="s">
        <v>9</v>
      </c>
      <c r="B1264" s="7">
        <v>235911.14</v>
      </c>
      <c r="C1264" s="7">
        <v>480065.033</v>
      </c>
      <c r="D1264" s="7">
        <v>238465.524</v>
      </c>
      <c r="E1264" s="7">
        <v>718530.55700000003</v>
      </c>
      <c r="F1264" s="7">
        <v>238953.16399999999</v>
      </c>
      <c r="G1264" s="7">
        <v>683534.89500000002</v>
      </c>
      <c r="H1264" s="72">
        <f>H1265+H1266</f>
        <v>99.999999999999986</v>
      </c>
      <c r="I1264" s="72">
        <f>I1265+I1266</f>
        <v>100</v>
      </c>
      <c r="J1264" s="8">
        <f t="shared" si="355"/>
        <v>101.08277379355633</v>
      </c>
      <c r="K1264" s="8">
        <f t="shared" si="356"/>
        <v>99.795926535628553</v>
      </c>
      <c r="L1264" s="8">
        <f t="shared" si="356"/>
        <v>105.11980620974735</v>
      </c>
    </row>
    <row r="1265" spans="1:12" s="1" customFormat="1" x14ac:dyDescent="0.2">
      <c r="A1265" s="9" t="s">
        <v>10</v>
      </c>
      <c r="B1265" s="7">
        <v>692.9</v>
      </c>
      <c r="C1265" s="7">
        <v>1039.4000000000001</v>
      </c>
      <c r="D1265" s="7">
        <v>331.66</v>
      </c>
      <c r="E1265" s="7">
        <v>1371.06</v>
      </c>
      <c r="F1265" s="7">
        <v>67.349999999999994</v>
      </c>
      <c r="G1265" s="7">
        <v>152.35</v>
      </c>
      <c r="H1265" s="72">
        <f>D1265/D1264*100</f>
        <v>0.1390809012710785</v>
      </c>
      <c r="I1265" s="72">
        <f>E1265/E1264*100</f>
        <v>0.1908144318488601</v>
      </c>
      <c r="J1265" s="8">
        <f t="shared" si="355"/>
        <v>47.865492856111999</v>
      </c>
      <c r="K1265" s="8">
        <f t="shared" si="356"/>
        <v>492.44246473645143</v>
      </c>
      <c r="L1265" s="8"/>
    </row>
    <row r="1266" spans="1:12" s="1" customFormat="1" x14ac:dyDescent="0.2">
      <c r="A1266" s="9" t="s">
        <v>11</v>
      </c>
      <c r="B1266" s="7">
        <v>235218.24</v>
      </c>
      <c r="C1266" s="7">
        <v>479025.63299999997</v>
      </c>
      <c r="D1266" s="7">
        <v>238133.864</v>
      </c>
      <c r="E1266" s="7">
        <v>717159.49699999997</v>
      </c>
      <c r="F1266" s="7">
        <v>238885.81400000001</v>
      </c>
      <c r="G1266" s="7">
        <v>683382.54500000004</v>
      </c>
      <c r="H1266" s="72">
        <f>D1266/D1264*100</f>
        <v>99.860919098728914</v>
      </c>
      <c r="I1266" s="72">
        <f>E1266/E1264*100</f>
        <v>99.809185568151136</v>
      </c>
      <c r="J1266" s="8">
        <f t="shared" si="355"/>
        <v>101.2395399268356</v>
      </c>
      <c r="K1266" s="8">
        <f t="shared" si="356"/>
        <v>99.685226180906668</v>
      </c>
      <c r="L1266" s="8">
        <f t="shared" si="356"/>
        <v>104.94261263287021</v>
      </c>
    </row>
    <row r="1267" spans="1:12" s="1" customFormat="1" x14ac:dyDescent="0.2">
      <c r="A1267" s="3" t="s">
        <v>191</v>
      </c>
      <c r="B1267" s="7"/>
      <c r="C1267" s="7"/>
      <c r="D1267" s="7"/>
      <c r="E1267" s="7"/>
      <c r="F1267" s="7"/>
      <c r="G1267" s="7"/>
    </row>
    <row r="1268" spans="1:12" s="1" customFormat="1" x14ac:dyDescent="0.2">
      <c r="A1268" s="6" t="s">
        <v>6</v>
      </c>
      <c r="B1268" s="7">
        <v>153515.43299999999</v>
      </c>
      <c r="C1268" s="7">
        <v>335259.77100000001</v>
      </c>
      <c r="D1268" s="7">
        <v>213660.16899999999</v>
      </c>
      <c r="E1268" s="7">
        <v>524847.397</v>
      </c>
      <c r="F1268" s="7">
        <v>163656.81400000001</v>
      </c>
      <c r="G1268" s="7">
        <v>443922.16700000002</v>
      </c>
      <c r="H1268" s="72">
        <f>H1269+H1270+H1271</f>
        <v>100</v>
      </c>
      <c r="I1268" s="72">
        <f>I1269+I1270+I1271</f>
        <v>99.999999999999986</v>
      </c>
      <c r="J1268" s="8">
        <f t="shared" ref="J1268:J1274" si="357">D1268/B1268*100</f>
        <v>139.17829942218253</v>
      </c>
      <c r="K1268" s="8">
        <f t="shared" ref="K1268:L1274" si="358">D1268/F1268*100</f>
        <v>130.5537873907285</v>
      </c>
      <c r="L1268" s="8">
        <f t="shared" si="358"/>
        <v>118.22959879361015</v>
      </c>
    </row>
    <row r="1269" spans="1:12" s="1" customFormat="1" x14ac:dyDescent="0.2">
      <c r="A1269" s="9" t="s">
        <v>7</v>
      </c>
      <c r="B1269" s="7">
        <v>153092.66699999999</v>
      </c>
      <c r="C1269" s="7">
        <v>334474.66700000002</v>
      </c>
      <c r="D1269" s="7">
        <v>189326.66699999999</v>
      </c>
      <c r="E1269" s="7">
        <v>523801.33299999998</v>
      </c>
      <c r="F1269" s="7">
        <v>163177</v>
      </c>
      <c r="G1269" s="7">
        <v>442132</v>
      </c>
      <c r="H1269" s="72">
        <f>D1269/D1268*100</f>
        <v>88.611119183379472</v>
      </c>
      <c r="I1269" s="72">
        <f>E1269/E1268*100</f>
        <v>99.800691780891114</v>
      </c>
      <c r="J1269" s="8">
        <f t="shared" si="357"/>
        <v>123.66801801160079</v>
      </c>
      <c r="K1269" s="8">
        <f t="shared" si="358"/>
        <v>116.0253387425924</v>
      </c>
      <c r="L1269" s="8">
        <f t="shared" si="358"/>
        <v>118.47170822288366</v>
      </c>
    </row>
    <row r="1270" spans="1:12" s="1" customFormat="1" x14ac:dyDescent="0.2">
      <c r="A1270" s="9" t="s">
        <v>8</v>
      </c>
      <c r="B1270" s="7">
        <v>422.76600000000002</v>
      </c>
      <c r="C1270" s="7">
        <v>785.10500000000002</v>
      </c>
      <c r="D1270" s="7">
        <v>260.959</v>
      </c>
      <c r="E1270" s="7">
        <v>1046.0640000000001</v>
      </c>
      <c r="F1270" s="7">
        <v>479.81400000000002</v>
      </c>
      <c r="G1270" s="7">
        <v>1790.1669999999999</v>
      </c>
      <c r="H1270" s="72">
        <f>D1270/D1268*100</f>
        <v>0.12213741158278314</v>
      </c>
      <c r="I1270" s="72">
        <f>E1270/E1268*100</f>
        <v>0.19930821910887747</v>
      </c>
      <c r="J1270" s="8">
        <f t="shared" si="357"/>
        <v>61.726581607792482</v>
      </c>
      <c r="K1270" s="8">
        <f t="shared" si="358"/>
        <v>54.387533502565574</v>
      </c>
      <c r="L1270" s="8">
        <f t="shared" si="358"/>
        <v>58.433877956637573</v>
      </c>
    </row>
    <row r="1271" spans="1:12" s="1" customFormat="1" x14ac:dyDescent="0.2">
      <c r="A1271" s="9" t="s">
        <v>124</v>
      </c>
      <c r="B1271" s="7">
        <v>0</v>
      </c>
      <c r="C1271" s="7">
        <v>0</v>
      </c>
      <c r="D1271" s="7">
        <v>24072.543000000001</v>
      </c>
      <c r="E1271" s="7">
        <v>0</v>
      </c>
      <c r="F1271" s="7">
        <v>0</v>
      </c>
      <c r="G1271" s="7">
        <v>0</v>
      </c>
      <c r="H1271" s="72">
        <f>D1271/D1268*100</f>
        <v>11.266743405037746</v>
      </c>
      <c r="I1271" s="72">
        <f>E1271/E1268*100</f>
        <v>0</v>
      </c>
      <c r="J1271" s="8">
        <v>0</v>
      </c>
      <c r="K1271" s="8">
        <v>0</v>
      </c>
      <c r="L1271" s="8">
        <v>0</v>
      </c>
    </row>
    <row r="1272" spans="1:12" s="1" customFormat="1" x14ac:dyDescent="0.2">
      <c r="A1272" s="6" t="s">
        <v>9</v>
      </c>
      <c r="B1272" s="7">
        <v>153515.43299999999</v>
      </c>
      <c r="C1272" s="7">
        <v>335259.77100000001</v>
      </c>
      <c r="D1272" s="7">
        <v>213660.16899999999</v>
      </c>
      <c r="E1272" s="7">
        <v>524847.397</v>
      </c>
      <c r="F1272" s="7">
        <v>163656.81400000001</v>
      </c>
      <c r="G1272" s="7">
        <v>443922.16700000002</v>
      </c>
      <c r="H1272" s="72">
        <f>H1273+H1274</f>
        <v>100</v>
      </c>
      <c r="I1272" s="72">
        <f>I1273+I1274</f>
        <v>100</v>
      </c>
      <c r="J1272" s="8">
        <f t="shared" si="357"/>
        <v>139.17829942218253</v>
      </c>
      <c r="K1272" s="8">
        <f t="shared" si="358"/>
        <v>130.5537873907285</v>
      </c>
      <c r="L1272" s="8">
        <f t="shared" si="358"/>
        <v>118.22959879361015</v>
      </c>
    </row>
    <row r="1273" spans="1:12" s="1" customFormat="1" x14ac:dyDescent="0.2">
      <c r="A1273" s="9" t="s">
        <v>10</v>
      </c>
      <c r="B1273" s="7">
        <v>146223.03099999999</v>
      </c>
      <c r="C1273" s="7">
        <v>196242.45699999999</v>
      </c>
      <c r="D1273" s="7">
        <v>213660.16899999999</v>
      </c>
      <c r="E1273" s="7">
        <v>409902.62599999999</v>
      </c>
      <c r="F1273" s="7">
        <v>115878.683</v>
      </c>
      <c r="G1273" s="7">
        <v>404329.41899999999</v>
      </c>
      <c r="H1273" s="72">
        <f>D1273/D1272*100</f>
        <v>100</v>
      </c>
      <c r="I1273" s="72">
        <f>E1273/E1272*100</f>
        <v>78.099392002891079</v>
      </c>
      <c r="J1273" s="8">
        <f t="shared" si="357"/>
        <v>146.11936815890516</v>
      </c>
      <c r="K1273" s="8">
        <f t="shared" si="358"/>
        <v>184.38263489756781</v>
      </c>
      <c r="L1273" s="8">
        <f t="shared" si="358"/>
        <v>101.37838275873763</v>
      </c>
    </row>
    <row r="1274" spans="1:12" s="1" customFormat="1" x14ac:dyDescent="0.2">
      <c r="A1274" s="9" t="s">
        <v>11</v>
      </c>
      <c r="B1274" s="7">
        <v>7292.402</v>
      </c>
      <c r="C1274" s="7">
        <v>139017.31400000001</v>
      </c>
      <c r="D1274" s="7">
        <v>0</v>
      </c>
      <c r="E1274" s="7">
        <v>114944.77099999999</v>
      </c>
      <c r="F1274" s="7">
        <v>47778.131000000001</v>
      </c>
      <c r="G1274" s="7">
        <v>39592.748</v>
      </c>
      <c r="H1274" s="72">
        <f>D1274/D1272*100</f>
        <v>0</v>
      </c>
      <c r="I1274" s="72">
        <f>E1274/E1272*100</f>
        <v>21.900607997108917</v>
      </c>
      <c r="J1274" s="8">
        <f t="shared" si="357"/>
        <v>0</v>
      </c>
      <c r="K1274" s="8">
        <f t="shared" si="358"/>
        <v>0</v>
      </c>
      <c r="L1274" s="8">
        <f t="shared" si="358"/>
        <v>290.31773950118338</v>
      </c>
    </row>
    <row r="1275" spans="1:12" s="1" customFormat="1" x14ac:dyDescent="0.2">
      <c r="A1275" s="3" t="s">
        <v>192</v>
      </c>
      <c r="B1275" s="7"/>
      <c r="C1275" s="7"/>
      <c r="D1275" s="7"/>
      <c r="E1275" s="7"/>
      <c r="F1275" s="7"/>
      <c r="G1275" s="7"/>
    </row>
    <row r="1276" spans="1:12" s="1" customFormat="1" x14ac:dyDescent="0.2">
      <c r="A1276" s="6" t="s">
        <v>6</v>
      </c>
      <c r="B1276" s="7">
        <v>289.52100000000002</v>
      </c>
      <c r="C1276" s="7">
        <v>492.62599999999998</v>
      </c>
      <c r="D1276" s="7">
        <v>186.25899999999999</v>
      </c>
      <c r="E1276" s="7">
        <v>678.88499999999999</v>
      </c>
      <c r="F1276" s="7">
        <v>45.725999999999999</v>
      </c>
      <c r="G1276" s="7">
        <v>666.10299999999995</v>
      </c>
      <c r="H1276" s="72">
        <f>H1277+H1278+H1279</f>
        <v>100.00000000000001</v>
      </c>
      <c r="I1276" s="72">
        <f>I1277+I1278+I1279</f>
        <v>100</v>
      </c>
      <c r="J1276" s="8">
        <f t="shared" ref="J1276:J1282" si="359">D1276/B1276*100</f>
        <v>64.333502578396732</v>
      </c>
      <c r="K1276" s="8">
        <f t="shared" ref="K1276:L1281" si="360">D1276/F1276*100</f>
        <v>407.3371823470236</v>
      </c>
      <c r="L1276" s="8">
        <f t="shared" si="360"/>
        <v>101.91892244893057</v>
      </c>
    </row>
    <row r="1277" spans="1:12" s="1" customFormat="1" x14ac:dyDescent="0.2">
      <c r="A1277" s="9" t="s">
        <v>7</v>
      </c>
      <c r="B1277" s="7">
        <v>2.6669999999999998</v>
      </c>
      <c r="C1277" s="7">
        <v>2.6669999999999998</v>
      </c>
      <c r="D1277" s="7">
        <v>2.6669999999999998</v>
      </c>
      <c r="E1277" s="7">
        <v>5.3330000000000002</v>
      </c>
      <c r="F1277" s="7">
        <v>0</v>
      </c>
      <c r="G1277" s="7">
        <v>0</v>
      </c>
      <c r="H1277" s="72">
        <f>D1277/D1276*100</f>
        <v>1.4318771173473497</v>
      </c>
      <c r="I1277" s="72">
        <f>E1277/E1276*100</f>
        <v>0.78555278139891149</v>
      </c>
      <c r="J1277" s="8">
        <f t="shared" si="359"/>
        <v>100</v>
      </c>
      <c r="K1277" s="8">
        <v>0</v>
      </c>
      <c r="L1277" s="8">
        <v>0</v>
      </c>
    </row>
    <row r="1278" spans="1:12" s="1" customFormat="1" x14ac:dyDescent="0.2">
      <c r="A1278" s="9" t="s">
        <v>8</v>
      </c>
      <c r="B1278" s="7">
        <v>286.85399999999998</v>
      </c>
      <c r="C1278" s="7">
        <v>489.96</v>
      </c>
      <c r="D1278" s="7">
        <v>183.59200000000001</v>
      </c>
      <c r="E1278" s="7">
        <v>673.55200000000002</v>
      </c>
      <c r="F1278" s="7">
        <v>45.725999999999999</v>
      </c>
      <c r="G1278" s="7">
        <v>516.23599999999999</v>
      </c>
      <c r="H1278" s="72">
        <f>D1278/D1276*100</f>
        <v>98.568122882652659</v>
      </c>
      <c r="I1278" s="72">
        <f>E1278/E1276*100</f>
        <v>99.214447218601094</v>
      </c>
      <c r="J1278" s="8">
        <f t="shared" si="359"/>
        <v>64.001896435120315</v>
      </c>
      <c r="K1278" s="8">
        <f t="shared" si="360"/>
        <v>401.5046144425491</v>
      </c>
      <c r="L1278" s="8">
        <f t="shared" si="360"/>
        <v>130.47365933410302</v>
      </c>
    </row>
    <row r="1279" spans="1:12" s="1" customFormat="1" x14ac:dyDescent="0.2">
      <c r="A1279" s="9" t="s">
        <v>124</v>
      </c>
      <c r="B1279" s="7">
        <v>0</v>
      </c>
      <c r="C1279" s="7">
        <v>0</v>
      </c>
      <c r="D1279" s="7">
        <v>0</v>
      </c>
      <c r="E1279" s="7">
        <v>0</v>
      </c>
      <c r="F1279" s="7">
        <v>0</v>
      </c>
      <c r="G1279" s="7">
        <v>149.86699999999999</v>
      </c>
      <c r="H1279" s="72">
        <f>D1279/D1276*100</f>
        <v>0</v>
      </c>
      <c r="I1279" s="72">
        <f>E1279/E1276*100</f>
        <v>0</v>
      </c>
      <c r="J1279" s="8">
        <v>0</v>
      </c>
      <c r="K1279" s="8">
        <v>0</v>
      </c>
      <c r="L1279" s="8">
        <f t="shared" si="360"/>
        <v>0</v>
      </c>
    </row>
    <row r="1280" spans="1:12" s="1" customFormat="1" x14ac:dyDescent="0.2">
      <c r="A1280" s="6" t="s">
        <v>9</v>
      </c>
      <c r="B1280" s="7">
        <v>289.52100000000002</v>
      </c>
      <c r="C1280" s="7">
        <v>492.62599999999998</v>
      </c>
      <c r="D1280" s="7">
        <v>186.25899999999999</v>
      </c>
      <c r="E1280" s="7">
        <v>678.88499999999999</v>
      </c>
      <c r="F1280" s="7">
        <v>45.725999999999999</v>
      </c>
      <c r="G1280" s="7">
        <v>666.10299999999995</v>
      </c>
      <c r="H1280" s="72">
        <f>H1281+H1282</f>
        <v>100</v>
      </c>
      <c r="I1280" s="72">
        <f>I1281+I1282</f>
        <v>100</v>
      </c>
      <c r="J1280" s="8">
        <f t="shared" si="359"/>
        <v>64.333502578396732</v>
      </c>
      <c r="K1280" s="8">
        <f t="shared" si="360"/>
        <v>407.3371823470236</v>
      </c>
      <c r="L1280" s="8">
        <f t="shared" si="360"/>
        <v>101.91892244893057</v>
      </c>
    </row>
    <row r="1281" spans="1:12" s="1" customFormat="1" x14ac:dyDescent="0.2">
      <c r="A1281" s="9" t="s">
        <v>10</v>
      </c>
      <c r="B1281" s="7">
        <v>204.65600000000001</v>
      </c>
      <c r="C1281" s="7">
        <v>449.14499999999998</v>
      </c>
      <c r="D1281" s="7">
        <v>0</v>
      </c>
      <c r="E1281" s="7">
        <v>449.14499999999998</v>
      </c>
      <c r="F1281" s="7">
        <v>40</v>
      </c>
      <c r="G1281" s="7">
        <v>666.10299999999995</v>
      </c>
      <c r="H1281" s="72">
        <f>D1281/D1280*100</f>
        <v>0</v>
      </c>
      <c r="I1281" s="72">
        <f>E1281/E1280*100</f>
        <v>66.159216951324595</v>
      </c>
      <c r="J1281" s="8">
        <f t="shared" si="359"/>
        <v>0</v>
      </c>
      <c r="K1281" s="8">
        <f t="shared" si="360"/>
        <v>0</v>
      </c>
      <c r="L1281" s="8">
        <f t="shared" si="360"/>
        <v>67.428761017440252</v>
      </c>
    </row>
    <row r="1282" spans="1:12" s="1" customFormat="1" x14ac:dyDescent="0.2">
      <c r="A1282" s="9" t="s">
        <v>11</v>
      </c>
      <c r="B1282" s="7">
        <v>84.864999999999995</v>
      </c>
      <c r="C1282" s="7">
        <v>43.481000000000002</v>
      </c>
      <c r="D1282" s="7">
        <v>186.25899999999999</v>
      </c>
      <c r="E1282" s="7">
        <v>229.74</v>
      </c>
      <c r="F1282" s="7">
        <v>5.726</v>
      </c>
      <c r="G1282" s="7">
        <v>0</v>
      </c>
      <c r="H1282" s="72">
        <f>D1282/D1280*100</f>
        <v>100</v>
      </c>
      <c r="I1282" s="72">
        <f>E1282/E1280*100</f>
        <v>33.840783048675405</v>
      </c>
      <c r="J1282" s="8">
        <f t="shared" si="359"/>
        <v>219.47681611971953</v>
      </c>
      <c r="K1282" s="8"/>
      <c r="L1282" s="8">
        <v>0</v>
      </c>
    </row>
    <row r="1283" spans="1:12" s="1" customFormat="1" x14ac:dyDescent="0.2">
      <c r="A1283" s="3" t="s">
        <v>193</v>
      </c>
      <c r="B1283" s="7"/>
      <c r="C1283" s="7"/>
      <c r="D1283" s="7"/>
      <c r="E1283" s="7"/>
      <c r="F1283" s="7"/>
      <c r="G1283" s="7"/>
    </row>
    <row r="1284" spans="1:12" s="1" customFormat="1" x14ac:dyDescent="0.2">
      <c r="A1284" s="6" t="s">
        <v>6</v>
      </c>
      <c r="B1284" s="7">
        <v>121631.908</v>
      </c>
      <c r="C1284" s="7">
        <v>262165.63500000001</v>
      </c>
      <c r="D1284" s="7">
        <v>184665.935</v>
      </c>
      <c r="E1284" s="7">
        <v>411611.75</v>
      </c>
      <c r="F1284" s="7">
        <v>118842.47500000001</v>
      </c>
      <c r="G1284" s="7">
        <v>317804.99300000002</v>
      </c>
      <c r="H1284" s="72">
        <f>H1285+H1286+H1287</f>
        <v>100</v>
      </c>
      <c r="I1284" s="72">
        <f>I1285+I1286+I1287</f>
        <v>100</v>
      </c>
      <c r="J1284" s="8">
        <f t="shared" ref="J1284:J1289" si="361">D1284/B1284*100</f>
        <v>151.82359467714673</v>
      </c>
      <c r="K1284" s="8">
        <f t="shared" ref="K1284:L1290" si="362">D1284/F1284*100</f>
        <v>155.38715009090816</v>
      </c>
      <c r="L1284" s="8">
        <f t="shared" si="362"/>
        <v>129.5170809352262</v>
      </c>
    </row>
    <row r="1285" spans="1:12" s="1" customFormat="1" x14ac:dyDescent="0.2">
      <c r="A1285" s="9" t="s">
        <v>7</v>
      </c>
      <c r="B1285" s="7">
        <v>117962</v>
      </c>
      <c r="C1285" s="7">
        <v>262161</v>
      </c>
      <c r="D1285" s="7">
        <v>149421</v>
      </c>
      <c r="E1285" s="7">
        <v>411582</v>
      </c>
      <c r="F1285" s="7">
        <v>118830</v>
      </c>
      <c r="G1285" s="7">
        <v>317753</v>
      </c>
      <c r="H1285" s="72">
        <f>D1285/D1284*100</f>
        <v>80.914219506700036</v>
      </c>
      <c r="I1285" s="72">
        <f>E1285/E1284*100</f>
        <v>99.992772315173212</v>
      </c>
      <c r="J1285" s="8">
        <f t="shared" si="361"/>
        <v>126.66875773554196</v>
      </c>
      <c r="K1285" s="8">
        <f t="shared" si="362"/>
        <v>125.74349911638475</v>
      </c>
      <c r="L1285" s="8">
        <f t="shared" si="362"/>
        <v>129.5289108206689</v>
      </c>
    </row>
    <row r="1286" spans="1:12" s="1" customFormat="1" x14ac:dyDescent="0.2">
      <c r="A1286" s="9" t="s">
        <v>8</v>
      </c>
      <c r="B1286" s="7">
        <v>3.6349999999999998</v>
      </c>
      <c r="C1286" s="7">
        <v>4.6349999999999998</v>
      </c>
      <c r="D1286" s="7">
        <v>25.114999999999998</v>
      </c>
      <c r="E1286" s="7">
        <v>29.75</v>
      </c>
      <c r="F1286" s="7">
        <v>12.475</v>
      </c>
      <c r="G1286" s="7">
        <v>51.993000000000002</v>
      </c>
      <c r="H1286" s="72">
        <f>D1286/D1284*100</f>
        <v>1.3600234390820375E-2</v>
      </c>
      <c r="I1286" s="72">
        <f>E1286/E1284*100</f>
        <v>7.2276848267815485E-3</v>
      </c>
      <c r="J1286" s="8"/>
      <c r="K1286" s="8">
        <f t="shared" si="362"/>
        <v>201.32264529058114</v>
      </c>
      <c r="L1286" s="8">
        <f t="shared" si="362"/>
        <v>57.219241051680036</v>
      </c>
    </row>
    <row r="1287" spans="1:12" s="1" customFormat="1" x14ac:dyDescent="0.2">
      <c r="A1287" s="9" t="s">
        <v>124</v>
      </c>
      <c r="B1287" s="7">
        <v>3666.2730000000001</v>
      </c>
      <c r="C1287" s="7">
        <v>0</v>
      </c>
      <c r="D1287" s="7">
        <v>35219.82</v>
      </c>
      <c r="E1287" s="7">
        <v>0</v>
      </c>
      <c r="F1287" s="7">
        <v>0</v>
      </c>
      <c r="G1287" s="7">
        <v>0</v>
      </c>
      <c r="H1287" s="72">
        <f>D1287/D1284*100</f>
        <v>19.07218025890915</v>
      </c>
      <c r="I1287" s="72">
        <f>E1287/E1284*100</f>
        <v>0</v>
      </c>
      <c r="J1287" s="8"/>
      <c r="K1287" s="8">
        <v>0</v>
      </c>
      <c r="L1287" s="8">
        <v>0</v>
      </c>
    </row>
    <row r="1288" spans="1:12" s="1" customFormat="1" x14ac:dyDescent="0.2">
      <c r="A1288" s="6" t="s">
        <v>9</v>
      </c>
      <c r="B1288" s="7">
        <v>121631.908</v>
      </c>
      <c r="C1288" s="7">
        <v>262165.63500000001</v>
      </c>
      <c r="D1288" s="7">
        <v>184665.935</v>
      </c>
      <c r="E1288" s="7">
        <v>411611.75</v>
      </c>
      <c r="F1288" s="7">
        <v>118842.47500000001</v>
      </c>
      <c r="G1288" s="7">
        <v>317804.99300000002</v>
      </c>
      <c r="H1288" s="72">
        <f>H1289+H1290</f>
        <v>100</v>
      </c>
      <c r="I1288" s="72">
        <f>I1289+I1290</f>
        <v>100</v>
      </c>
      <c r="J1288" s="8">
        <f t="shared" si="361"/>
        <v>151.82359467714673</v>
      </c>
      <c r="K1288" s="8">
        <f t="shared" si="362"/>
        <v>155.38715009090816</v>
      </c>
      <c r="L1288" s="8">
        <f t="shared" si="362"/>
        <v>129.5170809352262</v>
      </c>
    </row>
    <row r="1289" spans="1:12" s="1" customFormat="1" x14ac:dyDescent="0.2">
      <c r="A1289" s="9" t="s">
        <v>10</v>
      </c>
      <c r="B1289" s="7">
        <v>121631.908</v>
      </c>
      <c r="C1289" s="7">
        <v>150454.72399999999</v>
      </c>
      <c r="D1289" s="7">
        <v>184665.935</v>
      </c>
      <c r="E1289" s="7">
        <v>335120.65899999999</v>
      </c>
      <c r="F1289" s="7">
        <v>78197.437999999995</v>
      </c>
      <c r="G1289" s="7">
        <v>316950.25799999997</v>
      </c>
      <c r="H1289" s="72">
        <f>D1289/D1288*100</f>
        <v>100</v>
      </c>
      <c r="I1289" s="72">
        <f>E1289/E1288*100</f>
        <v>81.416689149422965</v>
      </c>
      <c r="J1289" s="8">
        <f t="shared" si="361"/>
        <v>151.82359467714673</v>
      </c>
      <c r="K1289" s="8">
        <f t="shared" si="362"/>
        <v>236.1534338247757</v>
      </c>
      <c r="L1289" s="8">
        <f t="shared" si="362"/>
        <v>105.73288727217253</v>
      </c>
    </row>
    <row r="1290" spans="1:12" s="1" customFormat="1" x14ac:dyDescent="0.2">
      <c r="A1290" s="9" t="s">
        <v>11</v>
      </c>
      <c r="B1290" s="7">
        <v>0</v>
      </c>
      <c r="C1290" s="7">
        <v>111710.91099999999</v>
      </c>
      <c r="D1290" s="7">
        <v>0</v>
      </c>
      <c r="E1290" s="7">
        <v>76491.091</v>
      </c>
      <c r="F1290" s="7">
        <v>40645.036999999997</v>
      </c>
      <c r="G1290" s="7">
        <v>854.73500000000001</v>
      </c>
      <c r="H1290" s="72">
        <f>D1290/D1288*100</f>
        <v>0</v>
      </c>
      <c r="I1290" s="72">
        <f>E1290/E1288*100</f>
        <v>18.583310850577032</v>
      </c>
      <c r="J1290" s="8">
        <v>0</v>
      </c>
      <c r="K1290" s="8">
        <f t="shared" si="362"/>
        <v>0</v>
      </c>
      <c r="L1290" s="8"/>
    </row>
    <row r="1291" spans="1:12" s="1" customFormat="1" x14ac:dyDescent="0.2">
      <c r="A1291" s="3" t="s">
        <v>194</v>
      </c>
      <c r="B1291" s="7"/>
      <c r="C1291" s="7"/>
      <c r="D1291" s="7"/>
      <c r="E1291" s="7"/>
      <c r="F1291" s="7"/>
      <c r="G1291" s="7"/>
    </row>
    <row r="1292" spans="1:12" s="1" customFormat="1" x14ac:dyDescent="0.2">
      <c r="A1292" s="6" t="s">
        <v>6</v>
      </c>
      <c r="B1292" s="7">
        <v>12897.21</v>
      </c>
      <c r="C1292" s="7">
        <v>27714.47</v>
      </c>
      <c r="D1292" s="7">
        <v>17903.152999999998</v>
      </c>
      <c r="E1292" s="7">
        <v>45617.623</v>
      </c>
      <c r="F1292" s="7">
        <v>17694.007000000001</v>
      </c>
      <c r="G1292" s="7">
        <v>52047.427000000003</v>
      </c>
      <c r="H1292" s="72">
        <f>H1293+H1294</f>
        <v>100</v>
      </c>
      <c r="I1292" s="72">
        <f>I1293+I1294</f>
        <v>99.999999999999986</v>
      </c>
      <c r="J1292" s="8">
        <f t="shared" ref="J1292:J1297" si="363">D1292/B1292*100</f>
        <v>138.8141543791254</v>
      </c>
      <c r="K1292" s="8">
        <f t="shared" ref="K1292:L1297" si="364">D1292/F1292*100</f>
        <v>101.1820160351468</v>
      </c>
      <c r="L1292" s="8">
        <f t="shared" si="364"/>
        <v>87.646259631624048</v>
      </c>
    </row>
    <row r="1293" spans="1:12" s="1" customFormat="1" x14ac:dyDescent="0.2">
      <c r="A1293" s="9" t="s">
        <v>7</v>
      </c>
      <c r="B1293" s="7">
        <v>12883</v>
      </c>
      <c r="C1293" s="7">
        <v>27676</v>
      </c>
      <c r="D1293" s="7">
        <v>17874</v>
      </c>
      <c r="E1293" s="7">
        <v>45550</v>
      </c>
      <c r="F1293" s="7">
        <v>17336</v>
      </c>
      <c r="G1293" s="7">
        <v>51188</v>
      </c>
      <c r="H1293" s="72">
        <f>D1293/D1292*100</f>
        <v>99.83716276121865</v>
      </c>
      <c r="I1293" s="72">
        <f>E1293/E1292*100</f>
        <v>99.851761237099083</v>
      </c>
      <c r="J1293" s="8">
        <f t="shared" si="363"/>
        <v>138.74097648063341</v>
      </c>
      <c r="K1293" s="8">
        <f t="shared" si="364"/>
        <v>103.10336871250576</v>
      </c>
      <c r="L1293" s="8">
        <f t="shared" si="364"/>
        <v>88.985699773384383</v>
      </c>
    </row>
    <row r="1294" spans="1:12" s="1" customFormat="1" x14ac:dyDescent="0.2">
      <c r="A1294" s="9" t="s">
        <v>8</v>
      </c>
      <c r="B1294" s="7">
        <v>14.21</v>
      </c>
      <c r="C1294" s="7">
        <v>38.47</v>
      </c>
      <c r="D1294" s="7">
        <v>29.152999999999999</v>
      </c>
      <c r="E1294" s="7">
        <v>67.623000000000005</v>
      </c>
      <c r="F1294" s="7">
        <v>358.00700000000001</v>
      </c>
      <c r="G1294" s="7">
        <v>859.42700000000002</v>
      </c>
      <c r="H1294" s="72">
        <f>D1294/D1292*100</f>
        <v>0.16283723878134762</v>
      </c>
      <c r="I1294" s="72">
        <f>E1294/E1292*100</f>
        <v>0.14823876290090784</v>
      </c>
      <c r="J1294" s="8">
        <f t="shared" si="363"/>
        <v>205.15833919774806</v>
      </c>
      <c r="K1294" s="8">
        <f t="shared" si="364"/>
        <v>8.1431368660389314</v>
      </c>
      <c r="L1294" s="8">
        <f t="shared" si="364"/>
        <v>7.8683820731720093</v>
      </c>
    </row>
    <row r="1295" spans="1:12" s="1" customFormat="1" x14ac:dyDescent="0.2">
      <c r="A1295" s="6" t="s">
        <v>9</v>
      </c>
      <c r="B1295" s="7">
        <v>12897.21</v>
      </c>
      <c r="C1295" s="7">
        <v>27714.47</v>
      </c>
      <c r="D1295" s="7">
        <v>17903.152999999998</v>
      </c>
      <c r="E1295" s="7">
        <v>45617.623</v>
      </c>
      <c r="F1295" s="7">
        <v>17694.007000000001</v>
      </c>
      <c r="G1295" s="7">
        <v>52047.427000000003</v>
      </c>
      <c r="H1295" s="72">
        <f>H1296+H1297</f>
        <v>100.00000000000001</v>
      </c>
      <c r="I1295" s="72">
        <f>I1296+I1297</f>
        <v>100</v>
      </c>
      <c r="J1295" s="8">
        <f t="shared" si="363"/>
        <v>138.8141543791254</v>
      </c>
      <c r="K1295" s="8">
        <f t="shared" si="364"/>
        <v>101.1820160351468</v>
      </c>
      <c r="L1295" s="8">
        <f t="shared" si="364"/>
        <v>87.646259631624048</v>
      </c>
    </row>
    <row r="1296" spans="1:12" s="1" customFormat="1" x14ac:dyDescent="0.2">
      <c r="A1296" s="9" t="s">
        <v>10</v>
      </c>
      <c r="B1296" s="7">
        <v>9583.44</v>
      </c>
      <c r="C1296" s="7">
        <v>16137.638000000001</v>
      </c>
      <c r="D1296" s="7">
        <v>11714.124</v>
      </c>
      <c r="E1296" s="7">
        <v>27851.761999999999</v>
      </c>
      <c r="F1296" s="7">
        <v>17123.555</v>
      </c>
      <c r="G1296" s="7">
        <v>42252.798000000003</v>
      </c>
      <c r="H1296" s="72">
        <f>D1296/D1295*100</f>
        <v>65.430508246229039</v>
      </c>
      <c r="I1296" s="72">
        <f>E1296/E1295*100</f>
        <v>61.054829621438188</v>
      </c>
      <c r="J1296" s="8">
        <f t="shared" si="363"/>
        <v>122.23297688512685</v>
      </c>
      <c r="K1296" s="8">
        <f t="shared" si="364"/>
        <v>68.409416152195035</v>
      </c>
      <c r="L1296" s="8">
        <f t="shared" si="364"/>
        <v>65.916964836269528</v>
      </c>
    </row>
    <row r="1297" spans="1:12" s="1" customFormat="1" x14ac:dyDescent="0.2">
      <c r="A1297" s="9" t="s">
        <v>11</v>
      </c>
      <c r="B1297" s="7">
        <v>3313.77</v>
      </c>
      <c r="C1297" s="7">
        <v>11576.832</v>
      </c>
      <c r="D1297" s="7">
        <v>6189.0290000000005</v>
      </c>
      <c r="E1297" s="7">
        <v>17765.861000000001</v>
      </c>
      <c r="F1297" s="7">
        <v>570.452</v>
      </c>
      <c r="G1297" s="7">
        <v>9794.6290000000008</v>
      </c>
      <c r="H1297" s="72">
        <f>D1297/D1295*100</f>
        <v>34.569491753770976</v>
      </c>
      <c r="I1297" s="72">
        <f>E1297/E1295*100</f>
        <v>38.945170378561812</v>
      </c>
      <c r="J1297" s="8">
        <f t="shared" si="363"/>
        <v>186.76700555560586</v>
      </c>
      <c r="K1297" s="8"/>
      <c r="L1297" s="8">
        <f t="shared" si="364"/>
        <v>181.38370529399324</v>
      </c>
    </row>
    <row r="1298" spans="1:12" s="1" customFormat="1" x14ac:dyDescent="0.2">
      <c r="A1298" s="3" t="s">
        <v>195</v>
      </c>
      <c r="B1298" s="7"/>
      <c r="C1298" s="7"/>
      <c r="D1298" s="7"/>
      <c r="E1298" s="7"/>
      <c r="F1298" s="7"/>
      <c r="G1298" s="7"/>
    </row>
    <row r="1299" spans="1:12" s="1" customFormat="1" x14ac:dyDescent="0.2">
      <c r="A1299" s="6" t="s">
        <v>6</v>
      </c>
      <c r="B1299" s="7" t="s">
        <v>635</v>
      </c>
      <c r="C1299" s="7">
        <v>17900</v>
      </c>
      <c r="D1299" s="7" t="s">
        <v>635</v>
      </c>
      <c r="E1299" s="7">
        <v>27287</v>
      </c>
      <c r="F1299" s="7" t="s">
        <v>635</v>
      </c>
      <c r="G1299" s="7">
        <v>27652</v>
      </c>
      <c r="H1299" s="72"/>
      <c r="I1299" s="72">
        <f>I1300+I1301</f>
        <v>100</v>
      </c>
      <c r="J1299" s="8"/>
      <c r="K1299" s="8"/>
      <c r="L1299" s="8">
        <f t="shared" ref="K1299:L1304" si="365">E1299/G1299*100</f>
        <v>98.680023144799662</v>
      </c>
    </row>
    <row r="1300" spans="1:12" s="1" customFormat="1" x14ac:dyDescent="0.2">
      <c r="A1300" s="9" t="s">
        <v>7</v>
      </c>
      <c r="B1300" s="7" t="s">
        <v>635</v>
      </c>
      <c r="C1300" s="7">
        <v>17900</v>
      </c>
      <c r="D1300" s="7" t="s">
        <v>635</v>
      </c>
      <c r="E1300" s="7">
        <v>27287</v>
      </c>
      <c r="F1300" s="7" t="s">
        <v>635</v>
      </c>
      <c r="G1300" s="7">
        <v>27652</v>
      </c>
      <c r="H1300" s="72"/>
      <c r="I1300" s="72">
        <f>E1300/E1299*100</f>
        <v>100</v>
      </c>
      <c r="J1300" s="8"/>
      <c r="K1300" s="8"/>
      <c r="L1300" s="8">
        <f t="shared" si="365"/>
        <v>98.680023144799662</v>
      </c>
    </row>
    <row r="1301" spans="1:12" s="1" customFormat="1" x14ac:dyDescent="0.2">
      <c r="A1301" s="9" t="s">
        <v>8</v>
      </c>
      <c r="B1301" s="7">
        <v>0</v>
      </c>
      <c r="C1301" s="7">
        <v>0</v>
      </c>
      <c r="D1301" s="7">
        <v>0</v>
      </c>
      <c r="E1301" s="7">
        <v>0</v>
      </c>
      <c r="F1301" s="7">
        <v>0</v>
      </c>
      <c r="G1301" s="7">
        <v>0</v>
      </c>
      <c r="H1301" s="72"/>
      <c r="I1301" s="72">
        <f>E1301/E1299*100</f>
        <v>0</v>
      </c>
      <c r="J1301" s="8">
        <v>0</v>
      </c>
      <c r="K1301" s="8">
        <v>0</v>
      </c>
      <c r="L1301" s="8">
        <v>0</v>
      </c>
    </row>
    <row r="1302" spans="1:12" s="1" customFormat="1" x14ac:dyDescent="0.2">
      <c r="A1302" s="6" t="s">
        <v>9</v>
      </c>
      <c r="B1302" s="7">
        <v>9651</v>
      </c>
      <c r="C1302" s="7">
        <v>17900</v>
      </c>
      <c r="D1302" s="7">
        <v>9387</v>
      </c>
      <c r="E1302" s="7">
        <v>27287</v>
      </c>
      <c r="F1302" s="7">
        <v>9455</v>
      </c>
      <c r="G1302" s="7">
        <v>27652</v>
      </c>
      <c r="H1302" s="72">
        <f>H1303+H1304</f>
        <v>100</v>
      </c>
      <c r="I1302" s="72">
        <f>I1303+I1304</f>
        <v>100</v>
      </c>
      <c r="J1302" s="8">
        <f t="shared" ref="J1302:J1304" si="366">D1302/B1302*100</f>
        <v>97.264532172831835</v>
      </c>
      <c r="K1302" s="8">
        <f t="shared" si="365"/>
        <v>99.280803807509258</v>
      </c>
      <c r="L1302" s="8">
        <f t="shared" si="365"/>
        <v>98.680023144799662</v>
      </c>
    </row>
    <row r="1303" spans="1:12" s="1" customFormat="1" x14ac:dyDescent="0.2">
      <c r="A1303" s="9" t="s">
        <v>10</v>
      </c>
      <c r="B1303" s="7">
        <v>1838.09</v>
      </c>
      <c r="C1303" s="7">
        <v>4322.68</v>
      </c>
      <c r="D1303" s="7">
        <v>486.05</v>
      </c>
      <c r="E1303" s="7">
        <v>4808.7299999999996</v>
      </c>
      <c r="F1303" s="7">
        <v>3700.22</v>
      </c>
      <c r="G1303" s="7">
        <v>7968.79</v>
      </c>
      <c r="H1303" s="72">
        <f>D1303/D1302*100</f>
        <v>5.1779056141472246</v>
      </c>
      <c r="I1303" s="72">
        <f>E1303/E1302*100</f>
        <v>17.622787407923184</v>
      </c>
      <c r="J1303" s="8">
        <f t="shared" si="366"/>
        <v>26.443210071324042</v>
      </c>
      <c r="K1303" s="8">
        <f t="shared" si="365"/>
        <v>13.135705444541138</v>
      </c>
      <c r="L1303" s="8">
        <f t="shared" si="365"/>
        <v>60.344544152876402</v>
      </c>
    </row>
    <row r="1304" spans="1:12" s="1" customFormat="1" x14ac:dyDescent="0.2">
      <c r="A1304" s="9" t="s">
        <v>11</v>
      </c>
      <c r="B1304" s="7">
        <v>7812.91</v>
      </c>
      <c r="C1304" s="7">
        <v>13577.32</v>
      </c>
      <c r="D1304" s="7">
        <v>8900.9500000000007</v>
      </c>
      <c r="E1304" s="7">
        <v>22478.27</v>
      </c>
      <c r="F1304" s="7">
        <v>5754.78</v>
      </c>
      <c r="G1304" s="7">
        <v>19683.21</v>
      </c>
      <c r="H1304" s="72">
        <f>D1304/D1302*100</f>
        <v>94.822094385852779</v>
      </c>
      <c r="I1304" s="72">
        <f>E1304/E1302*100</f>
        <v>82.377212592076816</v>
      </c>
      <c r="J1304" s="8">
        <f t="shared" si="366"/>
        <v>113.92618115401305</v>
      </c>
      <c r="K1304" s="8">
        <f t="shared" si="365"/>
        <v>154.67055213231438</v>
      </c>
      <c r="L1304" s="8">
        <f t="shared" si="365"/>
        <v>114.20022445525908</v>
      </c>
    </row>
    <row r="1305" spans="1:12" s="1" customFormat="1" x14ac:dyDescent="0.2">
      <c r="A1305" s="3" t="s">
        <v>196</v>
      </c>
      <c r="B1305" s="7"/>
      <c r="C1305" s="7"/>
      <c r="D1305" s="7"/>
      <c r="E1305" s="7"/>
      <c r="F1305" s="7"/>
      <c r="G1305" s="7"/>
    </row>
    <row r="1306" spans="1:12" s="1" customFormat="1" x14ac:dyDescent="0.2">
      <c r="A1306" s="6" t="s">
        <v>6</v>
      </c>
      <c r="B1306" s="7">
        <v>200998.40299999999</v>
      </c>
      <c r="C1306" s="7">
        <v>434752.74699999997</v>
      </c>
      <c r="D1306" s="7">
        <v>288156.592</v>
      </c>
      <c r="E1306" s="7">
        <v>722909.33799999999</v>
      </c>
      <c r="F1306" s="7">
        <v>266776.72700000001</v>
      </c>
      <c r="G1306" s="7">
        <v>764736.70400000003</v>
      </c>
      <c r="H1306" s="72">
        <f>H1307+H1308</f>
        <v>100</v>
      </c>
      <c r="I1306" s="72">
        <f>I1307+I1308</f>
        <v>100.00000000000001</v>
      </c>
      <c r="J1306" s="8">
        <f t="shared" ref="J1306:J1311" si="367">D1306/B1306*100</f>
        <v>143.36262761251891</v>
      </c>
      <c r="K1306" s="8">
        <f t="shared" ref="K1306:L1311" si="368">D1306/F1306*100</f>
        <v>108.01414172833749</v>
      </c>
      <c r="L1306" s="8">
        <f t="shared" si="368"/>
        <v>94.530487973021366</v>
      </c>
    </row>
    <row r="1307" spans="1:12" s="1" customFormat="1" x14ac:dyDescent="0.2">
      <c r="A1307" s="9" t="s">
        <v>7</v>
      </c>
      <c r="B1307" s="7">
        <v>163530.16699999999</v>
      </c>
      <c r="C1307" s="7">
        <v>352634.33399999997</v>
      </c>
      <c r="D1307" s="7">
        <v>236743.16699999999</v>
      </c>
      <c r="E1307" s="7">
        <v>589377.50100000005</v>
      </c>
      <c r="F1307" s="7">
        <v>213292.16699999999</v>
      </c>
      <c r="G1307" s="7">
        <v>639874.50100000005</v>
      </c>
      <c r="H1307" s="72">
        <f>D1307/D1306*100</f>
        <v>82.157817510556896</v>
      </c>
      <c r="I1307" s="72">
        <f>E1307/E1306*100</f>
        <v>81.528549988103777</v>
      </c>
      <c r="J1307" s="8">
        <f t="shared" si="367"/>
        <v>144.7703328034882</v>
      </c>
      <c r="K1307" s="8">
        <f t="shared" si="368"/>
        <v>110.99477788136495</v>
      </c>
      <c r="L1307" s="8">
        <f t="shared" si="368"/>
        <v>92.108296248548271</v>
      </c>
    </row>
    <row r="1308" spans="1:12" s="1" customFormat="1" x14ac:dyDescent="0.2">
      <c r="A1308" s="9" t="s">
        <v>8</v>
      </c>
      <c r="B1308" s="7">
        <v>37468.235999999997</v>
      </c>
      <c r="C1308" s="7">
        <v>82118.413</v>
      </c>
      <c r="D1308" s="7">
        <v>51413.425000000003</v>
      </c>
      <c r="E1308" s="7">
        <v>133531.837</v>
      </c>
      <c r="F1308" s="7">
        <v>53484.56</v>
      </c>
      <c r="G1308" s="7">
        <v>124862.20299999999</v>
      </c>
      <c r="H1308" s="72">
        <f>D1308/D1306*100</f>
        <v>17.8421824894431</v>
      </c>
      <c r="I1308" s="72">
        <f>E1308/E1306*100</f>
        <v>18.471450011896238</v>
      </c>
      <c r="J1308" s="8">
        <f t="shared" si="367"/>
        <v>137.21869639125794</v>
      </c>
      <c r="K1308" s="8">
        <f t="shared" si="368"/>
        <v>96.127602059360697</v>
      </c>
      <c r="L1308" s="8">
        <f t="shared" si="368"/>
        <v>106.94336139496114</v>
      </c>
    </row>
    <row r="1309" spans="1:12" s="1" customFormat="1" x14ac:dyDescent="0.2">
      <c r="A1309" s="6" t="s">
        <v>9</v>
      </c>
      <c r="B1309" s="7">
        <v>200998.40299999999</v>
      </c>
      <c r="C1309" s="7">
        <v>434752.74699999997</v>
      </c>
      <c r="D1309" s="7">
        <v>288156.592</v>
      </c>
      <c r="E1309" s="7">
        <v>722909.33799999999</v>
      </c>
      <c r="F1309" s="7">
        <v>266776.72700000001</v>
      </c>
      <c r="G1309" s="7">
        <v>764736.70400000003</v>
      </c>
      <c r="H1309" s="72">
        <f>H1310+H1311</f>
        <v>100</v>
      </c>
      <c r="I1309" s="72">
        <f>I1310+I1311</f>
        <v>100.00000013832994</v>
      </c>
      <c r="J1309" s="8">
        <f t="shared" si="367"/>
        <v>143.36262761251891</v>
      </c>
      <c r="K1309" s="8">
        <f t="shared" si="368"/>
        <v>108.01414172833749</v>
      </c>
      <c r="L1309" s="8">
        <f t="shared" si="368"/>
        <v>94.530487973021366</v>
      </c>
    </row>
    <row r="1310" spans="1:12" s="1" customFormat="1" x14ac:dyDescent="0.2">
      <c r="A1310" s="9" t="s">
        <v>10</v>
      </c>
      <c r="B1310" s="7">
        <v>126862.08199999999</v>
      </c>
      <c r="C1310" s="7">
        <v>259854.83900000001</v>
      </c>
      <c r="D1310" s="7">
        <v>184765.736</v>
      </c>
      <c r="E1310" s="7">
        <v>444620.57500000001</v>
      </c>
      <c r="F1310" s="7">
        <v>168694.22899999999</v>
      </c>
      <c r="G1310" s="7">
        <v>518408.511</v>
      </c>
      <c r="H1310" s="72">
        <f>D1310/D1309*100</f>
        <v>64.119906026650952</v>
      </c>
      <c r="I1310" s="72">
        <f>E1310/E1309*100</f>
        <v>61.504334171431054</v>
      </c>
      <c r="J1310" s="8">
        <f t="shared" si="367"/>
        <v>145.64299520167106</v>
      </c>
      <c r="K1310" s="8">
        <f t="shared" si="368"/>
        <v>109.5270046256295</v>
      </c>
      <c r="L1310" s="8">
        <f t="shared" si="368"/>
        <v>85.766449733306942</v>
      </c>
    </row>
    <row r="1311" spans="1:12" s="1" customFormat="1" x14ac:dyDescent="0.2">
      <c r="A1311" s="9" t="s">
        <v>11</v>
      </c>
      <c r="B1311" s="7">
        <v>74136.320999999996</v>
      </c>
      <c r="C1311" s="7">
        <v>174897.908</v>
      </c>
      <c r="D1311" s="7">
        <v>103390.856</v>
      </c>
      <c r="E1311" s="7">
        <v>278288.76400000002</v>
      </c>
      <c r="F1311" s="7">
        <v>98082.498000000007</v>
      </c>
      <c r="G1311" s="7">
        <v>246328.19399999999</v>
      </c>
      <c r="H1311" s="72">
        <f>D1311/D1309*100</f>
        <v>35.880093973349048</v>
      </c>
      <c r="I1311" s="72">
        <f>E1311/E1309*100</f>
        <v>38.495665966898883</v>
      </c>
      <c r="J1311" s="8">
        <f t="shared" si="367"/>
        <v>139.46046230160246</v>
      </c>
      <c r="K1311" s="8">
        <f t="shared" si="368"/>
        <v>105.41213581244637</v>
      </c>
      <c r="L1311" s="8">
        <f t="shared" si="368"/>
        <v>112.97479167163465</v>
      </c>
    </row>
    <row r="1312" spans="1:12" s="1" customFormat="1" ht="33.75" x14ac:dyDescent="0.2">
      <c r="A1312" s="3" t="s">
        <v>197</v>
      </c>
      <c r="B1312" s="7"/>
      <c r="C1312" s="7"/>
      <c r="D1312" s="7"/>
      <c r="E1312" s="7"/>
      <c r="F1312" s="7"/>
      <c r="G1312" s="7"/>
    </row>
    <row r="1313" spans="1:12" s="1" customFormat="1" x14ac:dyDescent="0.2">
      <c r="A1313" s="6" t="s">
        <v>6</v>
      </c>
      <c r="B1313" s="7">
        <v>149506.61900000001</v>
      </c>
      <c r="C1313" s="7">
        <v>337191.18599999999</v>
      </c>
      <c r="D1313" s="7">
        <v>159015.48499999999</v>
      </c>
      <c r="E1313" s="7">
        <v>496206.67099999997</v>
      </c>
      <c r="F1313" s="7">
        <v>148126.39799999999</v>
      </c>
      <c r="G1313" s="7">
        <v>450152.42200000002</v>
      </c>
      <c r="H1313" s="72">
        <f>H1314+H1315</f>
        <v>100</v>
      </c>
      <c r="I1313" s="72">
        <f>I1314+I1315</f>
        <v>100</v>
      </c>
      <c r="J1313" s="8">
        <f t="shared" ref="J1313:J1318" si="369">D1313/B1313*100</f>
        <v>106.36016389347951</v>
      </c>
      <c r="K1313" s="8">
        <f t="shared" ref="K1313:L1318" si="370">D1313/F1313*100</f>
        <v>107.35121298230719</v>
      </c>
      <c r="L1313" s="8">
        <f t="shared" si="370"/>
        <v>110.23081222031055</v>
      </c>
    </row>
    <row r="1314" spans="1:12" s="1" customFormat="1" x14ac:dyDescent="0.2">
      <c r="A1314" s="9" t="s">
        <v>7</v>
      </c>
      <c r="B1314" s="7">
        <v>69915.082999999999</v>
      </c>
      <c r="C1314" s="7">
        <v>146555.166</v>
      </c>
      <c r="D1314" s="7">
        <v>81903.082999999999</v>
      </c>
      <c r="E1314" s="7">
        <v>228458.24900000001</v>
      </c>
      <c r="F1314" s="7">
        <v>75964.082999999999</v>
      </c>
      <c r="G1314" s="7">
        <v>217241.24900000001</v>
      </c>
      <c r="H1314" s="72">
        <f>D1314/D1313*100</f>
        <v>51.506356755129858</v>
      </c>
      <c r="I1314" s="72">
        <f>E1314/E1313*100</f>
        <v>46.040946716736102</v>
      </c>
      <c r="J1314" s="8">
        <f t="shared" si="369"/>
        <v>117.14651472272442</v>
      </c>
      <c r="K1314" s="8">
        <f t="shared" si="370"/>
        <v>107.81816848891602</v>
      </c>
      <c r="L1314" s="8">
        <f t="shared" si="370"/>
        <v>105.1633840495918</v>
      </c>
    </row>
    <row r="1315" spans="1:12" s="1" customFormat="1" x14ac:dyDescent="0.2">
      <c r="A1315" s="9" t="s">
        <v>8</v>
      </c>
      <c r="B1315" s="7">
        <v>79591.535999999993</v>
      </c>
      <c r="C1315" s="7">
        <v>190636.02</v>
      </c>
      <c r="D1315" s="7">
        <v>77112.402000000002</v>
      </c>
      <c r="E1315" s="7">
        <v>267748.42200000002</v>
      </c>
      <c r="F1315" s="7">
        <v>72162.315000000002</v>
      </c>
      <c r="G1315" s="7">
        <v>232911.17300000001</v>
      </c>
      <c r="H1315" s="72">
        <f>D1315/D1313*100</f>
        <v>48.49364324487015</v>
      </c>
      <c r="I1315" s="72">
        <f>E1315/E1313*100</f>
        <v>53.959053283263906</v>
      </c>
      <c r="J1315" s="8">
        <f t="shared" si="369"/>
        <v>96.885178846152698</v>
      </c>
      <c r="K1315" s="8">
        <f t="shared" si="370"/>
        <v>106.85965659499699</v>
      </c>
      <c r="L1315" s="8">
        <f t="shared" si="370"/>
        <v>114.95731121494974</v>
      </c>
    </row>
    <row r="1316" spans="1:12" s="1" customFormat="1" x14ac:dyDescent="0.2">
      <c r="A1316" s="6" t="s">
        <v>9</v>
      </c>
      <c r="B1316" s="7">
        <v>149506.61900000001</v>
      </c>
      <c r="C1316" s="7">
        <v>337191.18599999999</v>
      </c>
      <c r="D1316" s="7">
        <v>159015.48499999999</v>
      </c>
      <c r="E1316" s="7">
        <v>496206.67099999997</v>
      </c>
      <c r="F1316" s="7">
        <v>148126.39799999999</v>
      </c>
      <c r="G1316" s="7">
        <v>450152.42200000002</v>
      </c>
      <c r="H1316" s="72">
        <f>H1317+H1318</f>
        <v>100.00000000000001</v>
      </c>
      <c r="I1316" s="72">
        <f>I1317+I1318</f>
        <v>100</v>
      </c>
      <c r="J1316" s="8">
        <f t="shared" si="369"/>
        <v>106.36016389347951</v>
      </c>
      <c r="K1316" s="8">
        <f t="shared" si="370"/>
        <v>107.35121298230719</v>
      </c>
      <c r="L1316" s="8">
        <f t="shared" si="370"/>
        <v>110.23081222031055</v>
      </c>
    </row>
    <row r="1317" spans="1:12" s="1" customFormat="1" x14ac:dyDescent="0.2">
      <c r="A1317" s="9" t="s">
        <v>10</v>
      </c>
      <c r="B1317" s="7">
        <v>26702.556</v>
      </c>
      <c r="C1317" s="7">
        <v>52113.686999999998</v>
      </c>
      <c r="D1317" s="7">
        <v>25673.39</v>
      </c>
      <c r="E1317" s="7">
        <v>77787.077000000005</v>
      </c>
      <c r="F1317" s="7">
        <v>26352.823</v>
      </c>
      <c r="G1317" s="7">
        <v>72090.229000000007</v>
      </c>
      <c r="H1317" s="72">
        <f>D1317/D1316*100</f>
        <v>16.14521378216719</v>
      </c>
      <c r="I1317" s="72">
        <f>E1317/E1316*100</f>
        <v>15.676346479428933</v>
      </c>
      <c r="J1317" s="8">
        <f t="shared" si="369"/>
        <v>96.145814655346101</v>
      </c>
      <c r="K1317" s="8">
        <f t="shared" si="370"/>
        <v>97.421782857950362</v>
      </c>
      <c r="L1317" s="8">
        <f t="shared" si="370"/>
        <v>107.90238577269604</v>
      </c>
    </row>
    <row r="1318" spans="1:12" s="1" customFormat="1" x14ac:dyDescent="0.2">
      <c r="A1318" s="9" t="s">
        <v>11</v>
      </c>
      <c r="B1318" s="7">
        <v>122804.06299999999</v>
      </c>
      <c r="C1318" s="7">
        <v>285077.49900000001</v>
      </c>
      <c r="D1318" s="7">
        <v>133342.095</v>
      </c>
      <c r="E1318" s="7">
        <v>418419.59399999998</v>
      </c>
      <c r="F1318" s="7">
        <v>121773.575</v>
      </c>
      <c r="G1318" s="7">
        <v>378062.19300000003</v>
      </c>
      <c r="H1318" s="72">
        <f>D1318/D1316*100</f>
        <v>83.854786217832824</v>
      </c>
      <c r="I1318" s="72">
        <f>E1318/E1316*100</f>
        <v>84.323653520571071</v>
      </c>
      <c r="J1318" s="8">
        <f t="shared" si="369"/>
        <v>108.58117536388028</v>
      </c>
      <c r="K1318" s="8">
        <f t="shared" si="370"/>
        <v>109.5000249438353</v>
      </c>
      <c r="L1318" s="8">
        <f t="shared" si="370"/>
        <v>110.67480476684426</v>
      </c>
    </row>
    <row r="1319" spans="1:12" s="1" customFormat="1" ht="33.75" x14ac:dyDescent="0.2">
      <c r="A1319" s="3" t="s">
        <v>198</v>
      </c>
      <c r="B1319" s="7"/>
      <c r="C1319" s="7"/>
      <c r="D1319" s="7"/>
      <c r="E1319" s="7"/>
      <c r="F1319" s="7"/>
      <c r="G1319" s="7"/>
    </row>
    <row r="1320" spans="1:12" s="1" customFormat="1" x14ac:dyDescent="0.2">
      <c r="A1320" s="6" t="s">
        <v>6</v>
      </c>
      <c r="B1320" s="7">
        <v>20661.957999999999</v>
      </c>
      <c r="C1320" s="7">
        <v>46296.074999999997</v>
      </c>
      <c r="D1320" s="7">
        <v>25272.565999999999</v>
      </c>
      <c r="E1320" s="7">
        <v>71568.642000000007</v>
      </c>
      <c r="F1320" s="7">
        <v>7636.4660000000003</v>
      </c>
      <c r="G1320" s="7">
        <v>33025.527999999998</v>
      </c>
      <c r="H1320" s="72"/>
      <c r="I1320" s="72">
        <f>I1321+I1322+I1323</f>
        <v>100</v>
      </c>
      <c r="J1320" s="8">
        <f t="shared" ref="J1320:J1326" si="371">D1320/B1320*100</f>
        <v>122.31447765018204</v>
      </c>
      <c r="K1320" s="8">
        <f t="shared" ref="K1320:L1326" si="372">D1320/F1320*100</f>
        <v>330.94583279752698</v>
      </c>
      <c r="L1320" s="8">
        <f t="shared" si="372"/>
        <v>216.7070334197231</v>
      </c>
    </row>
    <row r="1321" spans="1:12" s="1" customFormat="1" x14ac:dyDescent="0.2">
      <c r="A1321" s="9" t="s">
        <v>7</v>
      </c>
      <c r="B1321" s="7" t="s">
        <v>635</v>
      </c>
      <c r="C1321" s="7">
        <v>42713</v>
      </c>
      <c r="D1321" s="7" t="s">
        <v>635</v>
      </c>
      <c r="E1321" s="7">
        <v>65858</v>
      </c>
      <c r="F1321" s="7" t="s">
        <v>635</v>
      </c>
      <c r="G1321" s="7">
        <v>26535</v>
      </c>
      <c r="H1321" s="72"/>
      <c r="I1321" s="72">
        <f>E1321/E1320*100</f>
        <v>92.020748416604022</v>
      </c>
      <c r="J1321" s="8"/>
      <c r="K1321" s="8"/>
      <c r="L1321" s="8">
        <f t="shared" si="372"/>
        <v>248.19295270397589</v>
      </c>
    </row>
    <row r="1322" spans="1:12" s="1" customFormat="1" x14ac:dyDescent="0.2">
      <c r="A1322" s="9" t="s">
        <v>8</v>
      </c>
      <c r="B1322" s="7">
        <v>1868.9580000000001</v>
      </c>
      <c r="C1322" s="7">
        <v>3583.0749999999998</v>
      </c>
      <c r="D1322" s="7">
        <v>2127.5659999999998</v>
      </c>
      <c r="E1322" s="7">
        <v>5710.6419999999998</v>
      </c>
      <c r="F1322" s="7">
        <v>2148.8780000000002</v>
      </c>
      <c r="G1322" s="7">
        <v>6490.5280000000002</v>
      </c>
      <c r="H1322" s="72">
        <f>D1322/D1320*100</f>
        <v>8.4184803395112304</v>
      </c>
      <c r="I1322" s="72">
        <f>E1322/E1320*100</f>
        <v>7.9792515833959783</v>
      </c>
      <c r="J1322" s="8">
        <f t="shared" si="371"/>
        <v>113.83701506400892</v>
      </c>
      <c r="K1322" s="8">
        <f t="shared" si="372"/>
        <v>99.008226618728457</v>
      </c>
      <c r="L1322" s="8">
        <f t="shared" si="372"/>
        <v>87.984244116965513</v>
      </c>
    </row>
    <row r="1323" spans="1:12" s="1" customFormat="1" x14ac:dyDescent="0.2">
      <c r="A1323" s="9" t="s">
        <v>124</v>
      </c>
      <c r="B1323" s="7">
        <v>0</v>
      </c>
      <c r="C1323" s="7">
        <v>0</v>
      </c>
      <c r="D1323" s="7">
        <v>0</v>
      </c>
      <c r="E1323" s="7">
        <v>0</v>
      </c>
      <c r="F1323" s="7">
        <v>1920.588</v>
      </c>
      <c r="G1323" s="7">
        <v>0</v>
      </c>
      <c r="H1323" s="72">
        <f>D1323/D1320*100</f>
        <v>0</v>
      </c>
      <c r="I1323" s="72">
        <f>E1323/E1320*100</f>
        <v>0</v>
      </c>
      <c r="J1323" s="8">
        <v>0</v>
      </c>
      <c r="K1323" s="8">
        <f t="shared" si="372"/>
        <v>0</v>
      </c>
      <c r="L1323" s="8">
        <v>0</v>
      </c>
    </row>
    <row r="1324" spans="1:12" s="1" customFormat="1" x14ac:dyDescent="0.2">
      <c r="A1324" s="6" t="s">
        <v>9</v>
      </c>
      <c r="B1324" s="7">
        <v>20661.957999999999</v>
      </c>
      <c r="C1324" s="7">
        <v>46296.074999999997</v>
      </c>
      <c r="D1324" s="7">
        <v>25272.565999999999</v>
      </c>
      <c r="E1324" s="7">
        <v>71568.642000000007</v>
      </c>
      <c r="F1324" s="7">
        <v>7636.4660000000003</v>
      </c>
      <c r="G1324" s="7">
        <v>33025.527999999998</v>
      </c>
      <c r="H1324" s="72">
        <f>H1325+H1326</f>
        <v>100</v>
      </c>
      <c r="I1324" s="72">
        <f>I1325+I1326</f>
        <v>100</v>
      </c>
      <c r="J1324" s="8">
        <f t="shared" si="371"/>
        <v>122.31447765018204</v>
      </c>
      <c r="K1324" s="8">
        <f t="shared" si="372"/>
        <v>330.94583279752698</v>
      </c>
      <c r="L1324" s="8">
        <f t="shared" si="372"/>
        <v>216.7070334197231</v>
      </c>
    </row>
    <row r="1325" spans="1:12" s="1" customFormat="1" x14ac:dyDescent="0.2">
      <c r="A1325" s="9" t="s">
        <v>10</v>
      </c>
      <c r="B1325" s="7">
        <v>4309.5829999999996</v>
      </c>
      <c r="C1325" s="7">
        <v>5258.0810000000001</v>
      </c>
      <c r="D1325" s="7">
        <v>68.816999999999993</v>
      </c>
      <c r="E1325" s="7">
        <v>5326.8980000000001</v>
      </c>
      <c r="F1325" s="7">
        <v>7636.4660000000003</v>
      </c>
      <c r="G1325" s="7">
        <v>11009.897999999999</v>
      </c>
      <c r="H1325" s="72">
        <f>D1325/D1324*100</f>
        <v>0.27229921963602743</v>
      </c>
      <c r="I1325" s="72">
        <f>E1325/E1324*100</f>
        <v>7.4430614458214803</v>
      </c>
      <c r="J1325" s="8">
        <f t="shared" si="371"/>
        <v>1.5968366312935613</v>
      </c>
      <c r="K1325" s="8">
        <f t="shared" si="372"/>
        <v>0.90116292012561816</v>
      </c>
      <c r="L1325" s="8">
        <f t="shared" si="372"/>
        <v>48.382809722669549</v>
      </c>
    </row>
    <row r="1326" spans="1:12" s="1" customFormat="1" x14ac:dyDescent="0.2">
      <c r="A1326" s="9" t="s">
        <v>11</v>
      </c>
      <c r="B1326" s="7">
        <v>16352.375</v>
      </c>
      <c r="C1326" s="7">
        <v>41037.995000000003</v>
      </c>
      <c r="D1326" s="7">
        <v>25203.749</v>
      </c>
      <c r="E1326" s="7">
        <v>66241.744000000006</v>
      </c>
      <c r="F1326" s="7">
        <v>0</v>
      </c>
      <c r="G1326" s="7">
        <v>22015.63</v>
      </c>
      <c r="H1326" s="72">
        <f>D1326/D1324*100</f>
        <v>99.727700780363975</v>
      </c>
      <c r="I1326" s="72">
        <f>E1326/E1324*100</f>
        <v>92.556938554178515</v>
      </c>
      <c r="J1326" s="8">
        <f t="shared" si="371"/>
        <v>154.12898126418946</v>
      </c>
      <c r="K1326" s="8">
        <v>0</v>
      </c>
      <c r="L1326" s="8">
        <f t="shared" si="372"/>
        <v>300.88507119714495</v>
      </c>
    </row>
    <row r="1327" spans="1:12" s="1" customFormat="1" ht="22.5" x14ac:dyDescent="0.2">
      <c r="A1327" s="3" t="s">
        <v>199</v>
      </c>
      <c r="B1327" s="7"/>
      <c r="C1327" s="7"/>
      <c r="D1327" s="7"/>
      <c r="E1327" s="7"/>
      <c r="F1327" s="7"/>
      <c r="G1327" s="7"/>
    </row>
    <row r="1328" spans="1:12" s="1" customFormat="1" x14ac:dyDescent="0.2">
      <c r="A1328" s="6" t="s">
        <v>6</v>
      </c>
      <c r="B1328" s="7">
        <v>64795.737000000001</v>
      </c>
      <c r="C1328" s="7">
        <v>126820.89599999999</v>
      </c>
      <c r="D1328" s="7">
        <v>73361.597999999998</v>
      </c>
      <c r="E1328" s="7">
        <v>200182.49400000001</v>
      </c>
      <c r="F1328" s="7">
        <v>116391.916</v>
      </c>
      <c r="G1328" s="7">
        <v>272798.30900000001</v>
      </c>
      <c r="H1328" s="72">
        <f>H1329+H1330</f>
        <v>100</v>
      </c>
      <c r="I1328" s="72">
        <f>I1329+I1330</f>
        <v>99.999999999999986</v>
      </c>
      <c r="J1328" s="8">
        <f t="shared" ref="J1328:J1333" si="373">D1328/B1328*100</f>
        <v>113.21979098717559</v>
      </c>
      <c r="K1328" s="8">
        <f t="shared" ref="K1328:L1333" si="374">D1328/F1328*100</f>
        <v>63.029805265857121</v>
      </c>
      <c r="L1328" s="8">
        <f t="shared" si="374"/>
        <v>73.381134484964861</v>
      </c>
    </row>
    <row r="1329" spans="1:12" s="1" customFormat="1" x14ac:dyDescent="0.2">
      <c r="A1329" s="9" t="s">
        <v>7</v>
      </c>
      <c r="B1329" s="7">
        <v>24594.332999999999</v>
      </c>
      <c r="C1329" s="7">
        <v>53125.999000000003</v>
      </c>
      <c r="D1329" s="7">
        <v>21733.332999999999</v>
      </c>
      <c r="E1329" s="7">
        <v>74859.331999999995</v>
      </c>
      <c r="F1329" s="7">
        <v>29371</v>
      </c>
      <c r="G1329" s="7">
        <v>85182.998999999996</v>
      </c>
      <c r="H1329" s="72">
        <f>D1329/D1328*100</f>
        <v>29.624944920092933</v>
      </c>
      <c r="I1329" s="72">
        <f>E1329/E1328*100</f>
        <v>37.395543688250775</v>
      </c>
      <c r="J1329" s="8">
        <f t="shared" si="373"/>
        <v>88.367238908247685</v>
      </c>
      <c r="K1329" s="8">
        <f t="shared" si="374"/>
        <v>73.995890504238872</v>
      </c>
      <c r="L1329" s="8">
        <f t="shared" si="374"/>
        <v>87.880601620987775</v>
      </c>
    </row>
    <row r="1330" spans="1:12" s="1" customFormat="1" x14ac:dyDescent="0.2">
      <c r="A1330" s="9" t="s">
        <v>8</v>
      </c>
      <c r="B1330" s="7">
        <v>40201.404000000002</v>
      </c>
      <c r="C1330" s="7">
        <v>73694.896999999997</v>
      </c>
      <c r="D1330" s="7">
        <v>51628.264999999999</v>
      </c>
      <c r="E1330" s="7">
        <v>125323.162</v>
      </c>
      <c r="F1330" s="7">
        <v>87020.917000000001</v>
      </c>
      <c r="G1330" s="7">
        <v>187615.31</v>
      </c>
      <c r="H1330" s="72">
        <f>D1330/D1328*100</f>
        <v>70.375055079907071</v>
      </c>
      <c r="I1330" s="72">
        <f>E1330/E1328*100</f>
        <v>62.60445631174921</v>
      </c>
      <c r="J1330" s="8">
        <f t="shared" si="373"/>
        <v>128.42403464316817</v>
      </c>
      <c r="K1330" s="8">
        <f t="shared" si="374"/>
        <v>59.328569245024156</v>
      </c>
      <c r="L1330" s="8">
        <f t="shared" si="374"/>
        <v>66.797939890939602</v>
      </c>
    </row>
    <row r="1331" spans="1:12" s="1" customFormat="1" x14ac:dyDescent="0.2">
      <c r="A1331" s="6" t="s">
        <v>9</v>
      </c>
      <c r="B1331" s="7">
        <v>64795.737000000001</v>
      </c>
      <c r="C1331" s="7">
        <v>126820.89599999999</v>
      </c>
      <c r="D1331" s="7">
        <v>73361.597999999998</v>
      </c>
      <c r="E1331" s="7">
        <v>200182.49400000001</v>
      </c>
      <c r="F1331" s="7">
        <v>116391.916</v>
      </c>
      <c r="G1331" s="7">
        <v>272798.30900000001</v>
      </c>
      <c r="H1331" s="72">
        <f>H1332+H1333</f>
        <v>100</v>
      </c>
      <c r="I1331" s="72">
        <f>I1332+I1333</f>
        <v>100</v>
      </c>
      <c r="J1331" s="8">
        <f t="shared" si="373"/>
        <v>113.21979098717559</v>
      </c>
      <c r="K1331" s="8">
        <f t="shared" si="374"/>
        <v>63.029805265857121</v>
      </c>
      <c r="L1331" s="8">
        <f t="shared" si="374"/>
        <v>73.381134484964861</v>
      </c>
    </row>
    <row r="1332" spans="1:12" s="1" customFormat="1" x14ac:dyDescent="0.2">
      <c r="A1332" s="9" t="s">
        <v>10</v>
      </c>
      <c r="B1332" s="7">
        <v>7896.2640000000001</v>
      </c>
      <c r="C1332" s="7">
        <v>18516.364000000001</v>
      </c>
      <c r="D1332" s="7">
        <v>7117.8559999999998</v>
      </c>
      <c r="E1332" s="7">
        <v>25634.22</v>
      </c>
      <c r="F1332" s="7">
        <v>12588.531999999999</v>
      </c>
      <c r="G1332" s="7">
        <v>34338.623</v>
      </c>
      <c r="H1332" s="72">
        <f>D1332/D1331*100</f>
        <v>9.7024276924829245</v>
      </c>
      <c r="I1332" s="72">
        <f>E1332/E1331*100</f>
        <v>12.805425433454737</v>
      </c>
      <c r="J1332" s="8">
        <f t="shared" si="373"/>
        <v>90.142072250877121</v>
      </c>
      <c r="K1332" s="8">
        <f t="shared" si="374"/>
        <v>56.542383178594612</v>
      </c>
      <c r="L1332" s="8">
        <f t="shared" si="374"/>
        <v>74.651275329240789</v>
      </c>
    </row>
    <row r="1333" spans="1:12" s="1" customFormat="1" x14ac:dyDescent="0.2">
      <c r="A1333" s="9" t="s">
        <v>11</v>
      </c>
      <c r="B1333" s="7">
        <v>56899.472999999998</v>
      </c>
      <c r="C1333" s="7">
        <v>108304.53200000001</v>
      </c>
      <c r="D1333" s="7">
        <v>66243.741999999998</v>
      </c>
      <c r="E1333" s="7">
        <v>174548.274</v>
      </c>
      <c r="F1333" s="7">
        <v>103803.38499999999</v>
      </c>
      <c r="G1333" s="7">
        <v>238459.68599999999</v>
      </c>
      <c r="H1333" s="72">
        <f>D1333/D1331*100</f>
        <v>90.297572307517072</v>
      </c>
      <c r="I1333" s="72">
        <f>E1333/E1331*100</f>
        <v>87.19457456654527</v>
      </c>
      <c r="J1333" s="8">
        <f t="shared" si="373"/>
        <v>116.42241748003536</v>
      </c>
      <c r="K1333" s="8">
        <f t="shared" si="374"/>
        <v>63.816552803167262</v>
      </c>
      <c r="L1333" s="8">
        <f t="shared" si="374"/>
        <v>73.198231922522965</v>
      </c>
    </row>
    <row r="1334" spans="1:12" s="1" customFormat="1" x14ac:dyDescent="0.2">
      <c r="A1334" s="3" t="s">
        <v>200</v>
      </c>
      <c r="B1334" s="7"/>
      <c r="C1334" s="7"/>
      <c r="D1334" s="7"/>
      <c r="E1334" s="7"/>
      <c r="F1334" s="7"/>
      <c r="G1334" s="7"/>
    </row>
    <row r="1335" spans="1:12" s="1" customFormat="1" x14ac:dyDescent="0.2">
      <c r="A1335" s="6" t="s">
        <v>6</v>
      </c>
      <c r="B1335" s="7">
        <v>1762.376</v>
      </c>
      <c r="C1335" s="7">
        <v>3065.8629999999998</v>
      </c>
      <c r="D1335" s="7">
        <v>1083.7370000000001</v>
      </c>
      <c r="E1335" s="7">
        <v>4149.6009999999997</v>
      </c>
      <c r="F1335" s="7">
        <v>1746.4670000000001</v>
      </c>
      <c r="G1335" s="7">
        <v>4622.8249999999998</v>
      </c>
      <c r="H1335" s="72">
        <f>H1336+H1337</f>
        <v>99.999999999999986</v>
      </c>
      <c r="I1335" s="72">
        <f>I1336+I1337</f>
        <v>100</v>
      </c>
      <c r="J1335" s="8">
        <f t="shared" ref="J1335:J1340" si="375">D1335/B1335*100</f>
        <v>61.492950426015788</v>
      </c>
      <c r="K1335" s="8">
        <f t="shared" ref="K1335:L1340" si="376">D1335/F1335*100</f>
        <v>62.05310492554397</v>
      </c>
      <c r="L1335" s="8">
        <f t="shared" si="376"/>
        <v>89.763315721447384</v>
      </c>
    </row>
    <row r="1336" spans="1:12" s="1" customFormat="1" x14ac:dyDescent="0.2">
      <c r="A1336" s="9" t="s">
        <v>7</v>
      </c>
      <c r="B1336" s="7">
        <v>91.582999999999998</v>
      </c>
      <c r="C1336" s="7">
        <v>157.833</v>
      </c>
      <c r="D1336" s="7">
        <v>96.582999999999998</v>
      </c>
      <c r="E1336" s="7">
        <v>254.417</v>
      </c>
      <c r="F1336" s="7">
        <v>154.917</v>
      </c>
      <c r="G1336" s="7">
        <v>465.75</v>
      </c>
      <c r="H1336" s="72">
        <f>D1336/D1335*100</f>
        <v>8.9120330855179795</v>
      </c>
      <c r="I1336" s="72">
        <f>E1336/E1335*100</f>
        <v>6.1311195943899186</v>
      </c>
      <c r="J1336" s="8">
        <f t="shared" si="375"/>
        <v>105.45952851511744</v>
      </c>
      <c r="K1336" s="8">
        <f t="shared" si="376"/>
        <v>62.344997643899639</v>
      </c>
      <c r="L1336" s="8">
        <f t="shared" si="376"/>
        <v>54.625228126677406</v>
      </c>
    </row>
    <row r="1337" spans="1:12" s="1" customFormat="1" x14ac:dyDescent="0.2">
      <c r="A1337" s="9" t="s">
        <v>8</v>
      </c>
      <c r="B1337" s="7">
        <v>1670.7929999999999</v>
      </c>
      <c r="C1337" s="7">
        <v>2908.03</v>
      </c>
      <c r="D1337" s="7">
        <v>987.154</v>
      </c>
      <c r="E1337" s="7">
        <v>3895.1840000000002</v>
      </c>
      <c r="F1337" s="7">
        <v>1591.55</v>
      </c>
      <c r="G1337" s="7">
        <v>4157.0749999999998</v>
      </c>
      <c r="H1337" s="72">
        <f>D1337/D1335*100</f>
        <v>91.08796691448201</v>
      </c>
      <c r="I1337" s="72">
        <f>E1337/E1335*100</f>
        <v>93.868880405610085</v>
      </c>
      <c r="J1337" s="8">
        <f t="shared" si="375"/>
        <v>59.082962401685911</v>
      </c>
      <c r="K1337" s="8">
        <f t="shared" si="376"/>
        <v>62.024692909427912</v>
      </c>
      <c r="L1337" s="8">
        <f t="shared" si="376"/>
        <v>93.700113661649127</v>
      </c>
    </row>
    <row r="1338" spans="1:12" s="1" customFormat="1" x14ac:dyDescent="0.2">
      <c r="A1338" s="6" t="s">
        <v>9</v>
      </c>
      <c r="B1338" s="7">
        <v>1762.376</v>
      </c>
      <c r="C1338" s="7">
        <v>3065.8629999999998</v>
      </c>
      <c r="D1338" s="7">
        <v>1083.7370000000001</v>
      </c>
      <c r="E1338" s="7">
        <v>4149.6009999999997</v>
      </c>
      <c r="F1338" s="7">
        <v>1746.4670000000001</v>
      </c>
      <c r="G1338" s="7">
        <v>4622.8249999999998</v>
      </c>
      <c r="H1338" s="72">
        <f>H1339+H1340</f>
        <v>100</v>
      </c>
      <c r="I1338" s="72">
        <f>I1339+I1340</f>
        <v>100</v>
      </c>
      <c r="J1338" s="8">
        <f t="shared" si="375"/>
        <v>61.492950426015788</v>
      </c>
      <c r="K1338" s="8">
        <f t="shared" si="376"/>
        <v>62.05310492554397</v>
      </c>
      <c r="L1338" s="8">
        <f t="shared" si="376"/>
        <v>89.763315721447384</v>
      </c>
    </row>
    <row r="1339" spans="1:12" s="1" customFormat="1" x14ac:dyDescent="0.2">
      <c r="A1339" s="9" t="s">
        <v>10</v>
      </c>
      <c r="B1339" s="7">
        <v>106.986</v>
      </c>
      <c r="C1339" s="7">
        <v>132.18600000000001</v>
      </c>
      <c r="D1339" s="7">
        <v>67.522999999999996</v>
      </c>
      <c r="E1339" s="7">
        <v>199.709</v>
      </c>
      <c r="F1339" s="7">
        <v>24.68</v>
      </c>
      <c r="G1339" s="7">
        <v>64.599999999999994</v>
      </c>
      <c r="H1339" s="72">
        <f>D1339/D1338*100</f>
        <v>6.2305707011941083</v>
      </c>
      <c r="I1339" s="72">
        <f>E1339/E1338*100</f>
        <v>4.8127277779237092</v>
      </c>
      <c r="J1339" s="8">
        <f t="shared" si="375"/>
        <v>63.113865365561836</v>
      </c>
      <c r="K1339" s="8">
        <f t="shared" si="376"/>
        <v>273.59400324149107</v>
      </c>
      <c r="L1339" s="8">
        <f t="shared" si="376"/>
        <v>309.14705882352945</v>
      </c>
    </row>
    <row r="1340" spans="1:12" s="1" customFormat="1" x14ac:dyDescent="0.2">
      <c r="A1340" s="9" t="s">
        <v>11</v>
      </c>
      <c r="B1340" s="7">
        <v>1655.3910000000001</v>
      </c>
      <c r="C1340" s="7">
        <v>2933.6770000000001</v>
      </c>
      <c r="D1340" s="7">
        <v>1016.2140000000001</v>
      </c>
      <c r="E1340" s="7">
        <v>3949.8919999999998</v>
      </c>
      <c r="F1340" s="7">
        <v>1721.7860000000001</v>
      </c>
      <c r="G1340" s="7">
        <v>4558.2250000000004</v>
      </c>
      <c r="H1340" s="72">
        <f>D1340/D1338*100</f>
        <v>93.769429298805889</v>
      </c>
      <c r="I1340" s="72">
        <f>E1340/E1338*100</f>
        <v>95.187272222076288</v>
      </c>
      <c r="J1340" s="8">
        <f t="shared" si="375"/>
        <v>61.388155426723955</v>
      </c>
      <c r="K1340" s="8">
        <f t="shared" si="376"/>
        <v>59.020923622331701</v>
      </c>
      <c r="L1340" s="8">
        <f t="shared" si="376"/>
        <v>86.654169111880165</v>
      </c>
    </row>
    <row r="1341" spans="1:12" s="1" customFormat="1" ht="33.75" x14ac:dyDescent="0.2">
      <c r="A1341" s="3" t="s">
        <v>201</v>
      </c>
      <c r="B1341" s="7"/>
      <c r="C1341" s="7"/>
      <c r="D1341" s="7"/>
      <c r="E1341" s="7"/>
      <c r="F1341" s="7"/>
      <c r="G1341" s="7"/>
    </row>
    <row r="1342" spans="1:12" s="1" customFormat="1" x14ac:dyDescent="0.2">
      <c r="A1342" s="6" t="s">
        <v>6</v>
      </c>
      <c r="B1342" s="7">
        <v>4190.0159999999996</v>
      </c>
      <c r="C1342" s="7">
        <v>10393.276</v>
      </c>
      <c r="D1342" s="7">
        <v>6585.1319999999996</v>
      </c>
      <c r="E1342" s="7">
        <v>16978.406999999999</v>
      </c>
      <c r="F1342" s="7">
        <v>8127.9790000000003</v>
      </c>
      <c r="G1342" s="7">
        <v>15709.727999999999</v>
      </c>
      <c r="H1342" s="72">
        <f>H1343+H1344</f>
        <v>100</v>
      </c>
      <c r="I1342" s="72">
        <f>I1343+I1344</f>
        <v>100</v>
      </c>
      <c r="J1342" s="8">
        <f t="shared" ref="J1342:J1347" si="377">D1342/B1342*100</f>
        <v>157.16245474957614</v>
      </c>
      <c r="K1342" s="8">
        <f t="shared" ref="K1342:L1347" si="378">D1342/F1342*100</f>
        <v>81.018073496498928</v>
      </c>
      <c r="L1342" s="8">
        <f t="shared" si="378"/>
        <v>108.07575408052897</v>
      </c>
    </row>
    <row r="1343" spans="1:12" s="1" customFormat="1" x14ac:dyDescent="0.2">
      <c r="A1343" s="9" t="s">
        <v>7</v>
      </c>
      <c r="B1343" s="7">
        <v>0</v>
      </c>
      <c r="C1343" s="7">
        <v>0</v>
      </c>
      <c r="D1343" s="7">
        <v>0</v>
      </c>
      <c r="E1343" s="7">
        <v>0</v>
      </c>
      <c r="F1343" s="7">
        <v>0</v>
      </c>
      <c r="G1343" s="7">
        <v>6</v>
      </c>
      <c r="H1343" s="72">
        <f>D1343/D1342*100</f>
        <v>0</v>
      </c>
      <c r="I1343" s="72">
        <f>E1343/E1342*100</f>
        <v>0</v>
      </c>
      <c r="J1343" s="8">
        <v>0</v>
      </c>
      <c r="K1343" s="8">
        <v>0</v>
      </c>
      <c r="L1343" s="8">
        <f t="shared" si="378"/>
        <v>0</v>
      </c>
    </row>
    <row r="1344" spans="1:12" s="1" customFormat="1" x14ac:dyDescent="0.2">
      <c r="A1344" s="9" t="s">
        <v>8</v>
      </c>
      <c r="B1344" s="7">
        <v>4190.0159999999996</v>
      </c>
      <c r="C1344" s="7">
        <v>10393.276</v>
      </c>
      <c r="D1344" s="7">
        <v>6585.1319999999996</v>
      </c>
      <c r="E1344" s="7">
        <v>16978.406999999999</v>
      </c>
      <c r="F1344" s="7">
        <v>8127.9790000000003</v>
      </c>
      <c r="G1344" s="7">
        <v>15703.727999999999</v>
      </c>
      <c r="H1344" s="72">
        <f>D1344/D1342*100</f>
        <v>100</v>
      </c>
      <c r="I1344" s="72">
        <f>E1344/E1342*100</f>
        <v>100</v>
      </c>
      <c r="J1344" s="8">
        <f t="shared" si="377"/>
        <v>157.16245474957614</v>
      </c>
      <c r="K1344" s="8">
        <f t="shared" si="378"/>
        <v>81.018073496498928</v>
      </c>
      <c r="L1344" s="8">
        <f t="shared" si="378"/>
        <v>108.11704711136107</v>
      </c>
    </row>
    <row r="1345" spans="1:12" s="1" customFormat="1" x14ac:dyDescent="0.2">
      <c r="A1345" s="6" t="s">
        <v>9</v>
      </c>
      <c r="B1345" s="7">
        <v>4190.0159999999996</v>
      </c>
      <c r="C1345" s="7">
        <v>10393.276</v>
      </c>
      <c r="D1345" s="7">
        <v>6585.1319999999996</v>
      </c>
      <c r="E1345" s="7">
        <v>16978.406999999999</v>
      </c>
      <c r="F1345" s="7">
        <v>8127.9790000000003</v>
      </c>
      <c r="G1345" s="7">
        <v>15709.727999999999</v>
      </c>
      <c r="H1345" s="72">
        <f>H1346+H1347</f>
        <v>100</v>
      </c>
      <c r="I1345" s="72">
        <f>I1346+I1347</f>
        <v>100.00000000000001</v>
      </c>
      <c r="J1345" s="8">
        <f t="shared" si="377"/>
        <v>157.16245474957614</v>
      </c>
      <c r="K1345" s="8">
        <f t="shared" si="378"/>
        <v>81.018073496498928</v>
      </c>
      <c r="L1345" s="8">
        <f t="shared" si="378"/>
        <v>108.07575408052897</v>
      </c>
    </row>
    <row r="1346" spans="1:12" s="1" customFormat="1" x14ac:dyDescent="0.2">
      <c r="A1346" s="9" t="s">
        <v>10</v>
      </c>
      <c r="B1346" s="7">
        <v>397.65600000000001</v>
      </c>
      <c r="C1346" s="7">
        <v>924.84</v>
      </c>
      <c r="D1346" s="7">
        <v>850.96299999999997</v>
      </c>
      <c r="E1346" s="7">
        <v>1775.8030000000001</v>
      </c>
      <c r="F1346" s="7">
        <v>1869.7370000000001</v>
      </c>
      <c r="G1346" s="7">
        <v>3239.7570000000001</v>
      </c>
      <c r="H1346" s="72">
        <f>D1346/D1345*100</f>
        <v>12.922489632705918</v>
      </c>
      <c r="I1346" s="72">
        <f>E1346/E1345*100</f>
        <v>10.459185010702123</v>
      </c>
      <c r="J1346" s="8">
        <f t="shared" si="377"/>
        <v>213.9947592894361</v>
      </c>
      <c r="K1346" s="8">
        <f t="shared" si="378"/>
        <v>45.512443728716924</v>
      </c>
      <c r="L1346" s="8">
        <f t="shared" si="378"/>
        <v>54.812845531316093</v>
      </c>
    </row>
    <row r="1347" spans="1:12" s="1" customFormat="1" x14ac:dyDescent="0.2">
      <c r="A1347" s="9" t="s">
        <v>11</v>
      </c>
      <c r="B1347" s="7">
        <v>3792.36</v>
      </c>
      <c r="C1347" s="7">
        <v>9468.4349999999995</v>
      </c>
      <c r="D1347" s="7">
        <v>5734.1689999999999</v>
      </c>
      <c r="E1347" s="7">
        <v>15202.603999999999</v>
      </c>
      <c r="F1347" s="7">
        <v>6258.2420000000002</v>
      </c>
      <c r="G1347" s="7">
        <v>12469.971</v>
      </c>
      <c r="H1347" s="72">
        <f>D1347/D1345*100</f>
        <v>87.077510367294082</v>
      </c>
      <c r="I1347" s="72">
        <f>E1347/E1345*100</f>
        <v>89.540814989297886</v>
      </c>
      <c r="J1347" s="8">
        <f t="shared" si="377"/>
        <v>151.20318218734508</v>
      </c>
      <c r="K1347" s="8">
        <f t="shared" si="378"/>
        <v>91.625875125953897</v>
      </c>
      <c r="L1347" s="8">
        <f t="shared" si="378"/>
        <v>121.91370773837404</v>
      </c>
    </row>
    <row r="1348" spans="1:12" s="1" customFormat="1" ht="33.75" x14ac:dyDescent="0.2">
      <c r="A1348" s="3" t="s">
        <v>202</v>
      </c>
      <c r="B1348" s="7"/>
      <c r="C1348" s="7"/>
      <c r="D1348" s="7"/>
      <c r="E1348" s="7"/>
      <c r="F1348" s="7"/>
      <c r="G1348" s="7"/>
    </row>
    <row r="1349" spans="1:12" s="1" customFormat="1" x14ac:dyDescent="0.2">
      <c r="A1349" s="6" t="s">
        <v>6</v>
      </c>
      <c r="B1349" s="7">
        <v>12771.742</v>
      </c>
      <c r="C1349" s="7">
        <v>24261.991999999998</v>
      </c>
      <c r="D1349" s="7">
        <v>15471.714</v>
      </c>
      <c r="E1349" s="7">
        <v>39733.705999999998</v>
      </c>
      <c r="F1349" s="7">
        <v>13839.084000000001</v>
      </c>
      <c r="G1349" s="7">
        <v>38013.832999999999</v>
      </c>
      <c r="H1349" s="72">
        <f>H1350+H1351</f>
        <v>99.999993536592001</v>
      </c>
      <c r="I1349" s="72">
        <f>I1350+I1351</f>
        <v>100.00000000000001</v>
      </c>
      <c r="J1349" s="8">
        <f t="shared" ref="J1349:J1354" si="379">D1349/B1349*100</f>
        <v>121.14020154807386</v>
      </c>
      <c r="K1349" s="8">
        <f t="shared" ref="K1349:L1354" si="380">D1349/F1349*100</f>
        <v>111.79724033758302</v>
      </c>
      <c r="L1349" s="8">
        <f t="shared" si="380"/>
        <v>104.52433460209076</v>
      </c>
    </row>
    <row r="1350" spans="1:12" s="1" customFormat="1" x14ac:dyDescent="0.2">
      <c r="A1350" s="9" t="s">
        <v>7</v>
      </c>
      <c r="B1350" s="7">
        <v>12132.749</v>
      </c>
      <c r="C1350" s="7">
        <v>23046.165000000001</v>
      </c>
      <c r="D1350" s="7">
        <v>14568.749</v>
      </c>
      <c r="E1350" s="7">
        <v>37614.915000000001</v>
      </c>
      <c r="F1350" s="7">
        <v>12481.749</v>
      </c>
      <c r="G1350" s="7">
        <v>35399.248</v>
      </c>
      <c r="H1350" s="72">
        <f>D1350/D1349*100</f>
        <v>94.163768797691063</v>
      </c>
      <c r="I1350" s="72">
        <f>E1350/E1349*100</f>
        <v>94.667522329782187</v>
      </c>
      <c r="J1350" s="8">
        <f t="shared" si="379"/>
        <v>120.07789001486802</v>
      </c>
      <c r="K1350" s="8">
        <f t="shared" si="380"/>
        <v>116.72041314081865</v>
      </c>
      <c r="L1350" s="8">
        <f t="shared" si="380"/>
        <v>106.25907928891598</v>
      </c>
    </row>
    <row r="1351" spans="1:12" s="1" customFormat="1" x14ac:dyDescent="0.2">
      <c r="A1351" s="9" t="s">
        <v>8</v>
      </c>
      <c r="B1351" s="7">
        <v>638.99199999999996</v>
      </c>
      <c r="C1351" s="7">
        <v>1215.827</v>
      </c>
      <c r="D1351" s="7">
        <v>902.96400000000006</v>
      </c>
      <c r="E1351" s="7">
        <v>2118.7910000000002</v>
      </c>
      <c r="F1351" s="7">
        <v>1357.3340000000001</v>
      </c>
      <c r="G1351" s="7">
        <v>2614.585</v>
      </c>
      <c r="H1351" s="72">
        <f>D1351/D1349*100</f>
        <v>5.8362247389009392</v>
      </c>
      <c r="I1351" s="72">
        <f>E1351/E1349*100</f>
        <v>5.3324776702178251</v>
      </c>
      <c r="J1351" s="8">
        <f t="shared" si="379"/>
        <v>141.31068933570376</v>
      </c>
      <c r="K1351" s="8">
        <f t="shared" si="380"/>
        <v>66.524819977986255</v>
      </c>
      <c r="L1351" s="8">
        <f t="shared" si="380"/>
        <v>81.037373043905632</v>
      </c>
    </row>
    <row r="1352" spans="1:12" s="1" customFormat="1" x14ac:dyDescent="0.2">
      <c r="A1352" s="6" t="s">
        <v>9</v>
      </c>
      <c r="B1352" s="7">
        <v>12771.742</v>
      </c>
      <c r="C1352" s="7">
        <v>24261.991999999998</v>
      </c>
      <c r="D1352" s="7">
        <v>15471.714</v>
      </c>
      <c r="E1352" s="7">
        <v>39733.705999999998</v>
      </c>
      <c r="F1352" s="7">
        <v>13839.084000000001</v>
      </c>
      <c r="G1352" s="7">
        <v>38013.832999999999</v>
      </c>
      <c r="H1352" s="72">
        <f>H1353+H1354</f>
        <v>100.00000000000001</v>
      </c>
      <c r="I1352" s="72">
        <f>I1353+I1354</f>
        <v>100</v>
      </c>
      <c r="J1352" s="8">
        <f t="shared" si="379"/>
        <v>121.14020154807386</v>
      </c>
      <c r="K1352" s="8">
        <f t="shared" si="380"/>
        <v>111.79724033758302</v>
      </c>
      <c r="L1352" s="8">
        <f t="shared" si="380"/>
        <v>104.52433460209076</v>
      </c>
    </row>
    <row r="1353" spans="1:12" s="1" customFormat="1" x14ac:dyDescent="0.2">
      <c r="A1353" s="9" t="s">
        <v>10</v>
      </c>
      <c r="B1353" s="7">
        <v>123.639</v>
      </c>
      <c r="C1353" s="7">
        <v>180.03200000000001</v>
      </c>
      <c r="D1353" s="7">
        <v>121.23699999999999</v>
      </c>
      <c r="E1353" s="7">
        <v>301.26900000000001</v>
      </c>
      <c r="F1353" s="7">
        <v>468.05900000000003</v>
      </c>
      <c r="G1353" s="7">
        <v>1217.855</v>
      </c>
      <c r="H1353" s="72">
        <f>D1353/D1352*100</f>
        <v>0.78360419537227743</v>
      </c>
      <c r="I1353" s="72">
        <f>E1353/E1352*100</f>
        <v>0.75822023749810807</v>
      </c>
      <c r="J1353" s="8">
        <f t="shared" si="379"/>
        <v>98.0572473086971</v>
      </c>
      <c r="K1353" s="8">
        <f t="shared" si="380"/>
        <v>25.902076447627326</v>
      </c>
      <c r="L1353" s="8">
        <f t="shared" si="380"/>
        <v>24.737674025232888</v>
      </c>
    </row>
    <row r="1354" spans="1:12" s="1" customFormat="1" x14ac:dyDescent="0.2">
      <c r="A1354" s="9" t="s">
        <v>11</v>
      </c>
      <c r="B1354" s="7">
        <v>12648.102999999999</v>
      </c>
      <c r="C1354" s="7">
        <v>24081.960999999999</v>
      </c>
      <c r="D1354" s="7">
        <v>15350.477000000001</v>
      </c>
      <c r="E1354" s="7">
        <v>39432.436999999998</v>
      </c>
      <c r="F1354" s="7">
        <v>13371.025</v>
      </c>
      <c r="G1354" s="7">
        <v>36795.978000000003</v>
      </c>
      <c r="H1354" s="72">
        <f>D1354/D1352*100</f>
        <v>99.216395804627737</v>
      </c>
      <c r="I1354" s="72">
        <f>E1354/E1352*100</f>
        <v>99.241779762501892</v>
      </c>
      <c r="J1354" s="8">
        <f t="shared" si="379"/>
        <v>121.36584434835802</v>
      </c>
      <c r="K1354" s="8">
        <f t="shared" si="380"/>
        <v>114.80404082708692</v>
      </c>
      <c r="L1354" s="8">
        <f t="shared" si="380"/>
        <v>107.16507385671335</v>
      </c>
    </row>
    <row r="1355" spans="1:12" s="1" customFormat="1" ht="22.5" x14ac:dyDescent="0.2">
      <c r="A1355" s="3" t="s">
        <v>203</v>
      </c>
      <c r="B1355" s="7"/>
      <c r="C1355" s="7"/>
      <c r="D1355" s="7"/>
      <c r="E1355" s="7"/>
      <c r="F1355" s="7"/>
      <c r="G1355" s="7"/>
    </row>
    <row r="1356" spans="1:12" s="1" customFormat="1" x14ac:dyDescent="0.2">
      <c r="A1356" s="6" t="s">
        <v>6</v>
      </c>
      <c r="B1356" s="7">
        <v>1739.171</v>
      </c>
      <c r="C1356" s="7">
        <v>1741.021</v>
      </c>
      <c r="D1356" s="7">
        <v>1395.903</v>
      </c>
      <c r="E1356" s="7">
        <v>3136.924</v>
      </c>
      <c r="F1356" s="7">
        <v>1290.3579999999999</v>
      </c>
      <c r="G1356" s="7">
        <v>2538.1880000000001</v>
      </c>
      <c r="H1356" s="72">
        <f>H1357+H1358</f>
        <v>100</v>
      </c>
      <c r="I1356" s="72">
        <f>I1357+I1358</f>
        <v>100</v>
      </c>
      <c r="J1356" s="8">
        <f t="shared" ref="J1356:J1361" si="381">D1356/B1356*100</f>
        <v>80.26255037601247</v>
      </c>
      <c r="K1356" s="8">
        <f t="shared" ref="K1356:L1361" si="382">D1356/F1356*100</f>
        <v>108.17951297236891</v>
      </c>
      <c r="L1356" s="8">
        <f t="shared" si="382"/>
        <v>123.58911160245026</v>
      </c>
    </row>
    <row r="1357" spans="1:12" s="1" customFormat="1" x14ac:dyDescent="0.2">
      <c r="A1357" s="9" t="s">
        <v>7</v>
      </c>
      <c r="B1357" s="7">
        <v>0</v>
      </c>
      <c r="C1357" s="7">
        <v>0</v>
      </c>
      <c r="D1357" s="7">
        <v>0</v>
      </c>
      <c r="E1357" s="7">
        <v>0</v>
      </c>
      <c r="F1357" s="7">
        <v>0</v>
      </c>
      <c r="G1357" s="7">
        <v>0</v>
      </c>
      <c r="H1357" s="72">
        <f>D1357/D1356*100</f>
        <v>0</v>
      </c>
      <c r="I1357" s="72">
        <f>E1357/E1356*100</f>
        <v>0</v>
      </c>
      <c r="J1357" s="8">
        <v>0</v>
      </c>
      <c r="K1357" s="8">
        <v>0</v>
      </c>
      <c r="L1357" s="8">
        <v>0</v>
      </c>
    </row>
    <row r="1358" spans="1:12" s="1" customFormat="1" x14ac:dyDescent="0.2">
      <c r="A1358" s="9" t="s">
        <v>8</v>
      </c>
      <c r="B1358" s="7">
        <v>1739.171</v>
      </c>
      <c r="C1358" s="7">
        <v>1741.021</v>
      </c>
      <c r="D1358" s="7">
        <v>1395.903</v>
      </c>
      <c r="E1358" s="7">
        <v>3136.924</v>
      </c>
      <c r="F1358" s="7">
        <v>1290.3579999999999</v>
      </c>
      <c r="G1358" s="7">
        <v>2538.1880000000001</v>
      </c>
      <c r="H1358" s="72">
        <f>D1358/D1356*100</f>
        <v>100</v>
      </c>
      <c r="I1358" s="72">
        <f>E1358/E1356*100</f>
        <v>100</v>
      </c>
      <c r="J1358" s="8">
        <f t="shared" si="381"/>
        <v>80.26255037601247</v>
      </c>
      <c r="K1358" s="8">
        <f t="shared" si="382"/>
        <v>108.17951297236891</v>
      </c>
      <c r="L1358" s="8">
        <f t="shared" si="382"/>
        <v>123.58911160245026</v>
      </c>
    </row>
    <row r="1359" spans="1:12" s="1" customFormat="1" x14ac:dyDescent="0.2">
      <c r="A1359" s="6" t="s">
        <v>9</v>
      </c>
      <c r="B1359" s="7">
        <v>1739.171</v>
      </c>
      <c r="C1359" s="7">
        <v>1741.021</v>
      </c>
      <c r="D1359" s="7">
        <v>1395.903</v>
      </c>
      <c r="E1359" s="7">
        <v>3136.924</v>
      </c>
      <c r="F1359" s="7">
        <v>1290.3579999999999</v>
      </c>
      <c r="G1359" s="7">
        <v>2538.1880000000001</v>
      </c>
      <c r="H1359" s="72">
        <f>H1360+H1361</f>
        <v>100</v>
      </c>
      <c r="I1359" s="72">
        <f>I1360+I1361</f>
        <v>100</v>
      </c>
      <c r="J1359" s="8">
        <f t="shared" si="381"/>
        <v>80.26255037601247</v>
      </c>
      <c r="K1359" s="8">
        <f t="shared" si="382"/>
        <v>108.17951297236891</v>
      </c>
      <c r="L1359" s="8">
        <f t="shared" si="382"/>
        <v>123.58911160245026</v>
      </c>
    </row>
    <row r="1360" spans="1:12" s="1" customFormat="1" x14ac:dyDescent="0.2">
      <c r="A1360" s="9" t="s">
        <v>10</v>
      </c>
      <c r="B1360" s="7">
        <v>6.0000000000000001E-3</v>
      </c>
      <c r="C1360" s="7">
        <v>8.0000000000000002E-3</v>
      </c>
      <c r="D1360" s="7">
        <v>0</v>
      </c>
      <c r="E1360" s="7">
        <v>8.0000000000000002E-3</v>
      </c>
      <c r="F1360" s="7">
        <v>1E-3</v>
      </c>
      <c r="G1360" s="7">
        <v>1E-3</v>
      </c>
      <c r="H1360" s="72">
        <f>D1360/D1359*100</f>
        <v>0</v>
      </c>
      <c r="I1360" s="72">
        <f>E1360/E1359*100</f>
        <v>2.5502689896216805E-4</v>
      </c>
      <c r="J1360" s="8">
        <f t="shared" si="381"/>
        <v>0</v>
      </c>
      <c r="K1360" s="8">
        <f t="shared" si="382"/>
        <v>0</v>
      </c>
      <c r="L1360" s="8"/>
    </row>
    <row r="1361" spans="1:12" s="1" customFormat="1" x14ac:dyDescent="0.2">
      <c r="A1361" s="9" t="s">
        <v>11</v>
      </c>
      <c r="B1361" s="7">
        <v>1739.165</v>
      </c>
      <c r="C1361" s="7">
        <v>1741.0129999999999</v>
      </c>
      <c r="D1361" s="7">
        <v>1395.903</v>
      </c>
      <c r="E1361" s="7">
        <v>3136.9160000000002</v>
      </c>
      <c r="F1361" s="7">
        <v>1290.357</v>
      </c>
      <c r="G1361" s="7">
        <v>2538.1869999999999</v>
      </c>
      <c r="H1361" s="72">
        <f>D1361/D1359*100</f>
        <v>100</v>
      </c>
      <c r="I1361" s="72">
        <f>E1361/E1359*100</f>
        <v>99.999744973101045</v>
      </c>
      <c r="J1361" s="8">
        <f t="shared" si="381"/>
        <v>80.262827276307888</v>
      </c>
      <c r="K1361" s="8">
        <f t="shared" si="382"/>
        <v>108.1795968092551</v>
      </c>
      <c r="L1361" s="8">
        <f t="shared" si="382"/>
        <v>123.58884510873314</v>
      </c>
    </row>
    <row r="1362" spans="1:12" s="1" customFormat="1" ht="22.5" x14ac:dyDescent="0.2">
      <c r="A1362" s="3" t="s">
        <v>204</v>
      </c>
      <c r="B1362" s="7"/>
      <c r="C1362" s="7"/>
      <c r="D1362" s="7"/>
      <c r="E1362" s="7"/>
      <c r="F1362" s="7"/>
      <c r="G1362" s="7"/>
    </row>
    <row r="1363" spans="1:12" s="1" customFormat="1" x14ac:dyDescent="0.2">
      <c r="A1363" s="6" t="s">
        <v>6</v>
      </c>
      <c r="B1363" s="7">
        <v>51.985999999999997</v>
      </c>
      <c r="C1363" s="7">
        <v>112.602</v>
      </c>
      <c r="D1363" s="7">
        <v>59.18</v>
      </c>
      <c r="E1363" s="7">
        <v>171.78299999999999</v>
      </c>
      <c r="F1363" s="7">
        <v>804.375</v>
      </c>
      <c r="G1363" s="7">
        <v>1134.4760000000001</v>
      </c>
      <c r="H1363" s="72">
        <f>H1364+H1365</f>
        <v>100</v>
      </c>
      <c r="I1363" s="72">
        <f>I1364+I1365</f>
        <v>100</v>
      </c>
      <c r="J1363" s="8">
        <f t="shared" ref="J1363:J1368" si="383">D1363/B1363*100</f>
        <v>113.83834109183242</v>
      </c>
      <c r="K1363" s="8">
        <f t="shared" ref="K1363:L1368" si="384">D1363/F1363*100</f>
        <v>7.3572649572649569</v>
      </c>
      <c r="L1363" s="8">
        <f t="shared" si="384"/>
        <v>15.14205677334734</v>
      </c>
    </row>
    <row r="1364" spans="1:12" s="1" customFormat="1" x14ac:dyDescent="0.2">
      <c r="A1364" s="9" t="s">
        <v>7</v>
      </c>
      <c r="B1364" s="7">
        <v>0</v>
      </c>
      <c r="C1364" s="7">
        <v>0</v>
      </c>
      <c r="D1364" s="7">
        <v>0</v>
      </c>
      <c r="E1364" s="7">
        <v>0</v>
      </c>
      <c r="F1364" s="7">
        <v>0</v>
      </c>
      <c r="G1364" s="7">
        <v>0</v>
      </c>
      <c r="H1364" s="72">
        <f>D1364/D1363*100</f>
        <v>0</v>
      </c>
      <c r="I1364" s="72">
        <f>E1364/E1363*100</f>
        <v>0</v>
      </c>
      <c r="J1364" s="8">
        <v>0</v>
      </c>
      <c r="K1364" s="8">
        <v>0</v>
      </c>
      <c r="L1364" s="8">
        <v>0</v>
      </c>
    </row>
    <row r="1365" spans="1:12" s="1" customFormat="1" x14ac:dyDescent="0.2">
      <c r="A1365" s="9" t="s">
        <v>8</v>
      </c>
      <c r="B1365" s="7">
        <v>51.985999999999997</v>
      </c>
      <c r="C1365" s="7">
        <v>112.602</v>
      </c>
      <c r="D1365" s="7">
        <v>59.18</v>
      </c>
      <c r="E1365" s="7">
        <v>171.78299999999999</v>
      </c>
      <c r="F1365" s="7">
        <v>804.375</v>
      </c>
      <c r="G1365" s="7">
        <v>1134.4760000000001</v>
      </c>
      <c r="H1365" s="72">
        <f>D1365/D1363*100</f>
        <v>100</v>
      </c>
      <c r="I1365" s="72">
        <f>E1365/E1363*100</f>
        <v>100</v>
      </c>
      <c r="J1365" s="8">
        <f t="shared" si="383"/>
        <v>113.83834109183242</v>
      </c>
      <c r="K1365" s="8">
        <f t="shared" si="384"/>
        <v>7.3572649572649569</v>
      </c>
      <c r="L1365" s="8">
        <f t="shared" si="384"/>
        <v>15.14205677334734</v>
      </c>
    </row>
    <row r="1366" spans="1:12" s="1" customFormat="1" x14ac:dyDescent="0.2">
      <c r="A1366" s="6" t="s">
        <v>9</v>
      </c>
      <c r="B1366" s="7">
        <v>51.985999999999997</v>
      </c>
      <c r="C1366" s="7">
        <v>112.602</v>
      </c>
      <c r="D1366" s="7">
        <v>59.18</v>
      </c>
      <c r="E1366" s="7">
        <v>171.78299999999999</v>
      </c>
      <c r="F1366" s="7">
        <v>804.375</v>
      </c>
      <c r="G1366" s="7">
        <v>1134.4760000000001</v>
      </c>
      <c r="H1366" s="72">
        <f>H1367+H1368</f>
        <v>100</v>
      </c>
      <c r="I1366" s="72">
        <f>I1367+I1368</f>
        <v>100</v>
      </c>
      <c r="J1366" s="8">
        <f t="shared" si="383"/>
        <v>113.83834109183242</v>
      </c>
      <c r="K1366" s="8">
        <f t="shared" si="384"/>
        <v>7.3572649572649569</v>
      </c>
      <c r="L1366" s="8">
        <f t="shared" si="384"/>
        <v>15.14205677334734</v>
      </c>
    </row>
    <row r="1367" spans="1:12" s="1" customFormat="1" x14ac:dyDescent="0.2">
      <c r="A1367" s="9" t="s">
        <v>10</v>
      </c>
      <c r="B1367" s="7">
        <v>13.175000000000001</v>
      </c>
      <c r="C1367" s="7">
        <v>17.651</v>
      </c>
      <c r="D1367" s="7">
        <v>0.214</v>
      </c>
      <c r="E1367" s="7">
        <v>17.864999999999998</v>
      </c>
      <c r="F1367" s="7">
        <v>2.21</v>
      </c>
      <c r="G1367" s="7">
        <v>21.221</v>
      </c>
      <c r="H1367" s="72">
        <f>D1367/D1366*100</f>
        <v>0.36160865157147681</v>
      </c>
      <c r="I1367" s="72">
        <f>E1367/E1366*100</f>
        <v>10.399748519935034</v>
      </c>
      <c r="J1367" s="8">
        <f t="shared" si="383"/>
        <v>1.6242884250474383</v>
      </c>
      <c r="K1367" s="8">
        <f t="shared" si="384"/>
        <v>9.6832579185520373</v>
      </c>
      <c r="L1367" s="8">
        <f t="shared" si="384"/>
        <v>84.185476650487715</v>
      </c>
    </row>
    <row r="1368" spans="1:12" s="1" customFormat="1" x14ac:dyDescent="0.2">
      <c r="A1368" s="9" t="s">
        <v>11</v>
      </c>
      <c r="B1368" s="7">
        <v>38.811</v>
      </c>
      <c r="C1368" s="7">
        <v>94.950999999999993</v>
      </c>
      <c r="D1368" s="7">
        <v>58.966000000000001</v>
      </c>
      <c r="E1368" s="7">
        <v>153.91800000000001</v>
      </c>
      <c r="F1368" s="7">
        <v>802.16499999999996</v>
      </c>
      <c r="G1368" s="7">
        <v>1113.2550000000001</v>
      </c>
      <c r="H1368" s="72">
        <f>D1368/D1366*100</f>
        <v>99.638391348428527</v>
      </c>
      <c r="I1368" s="72">
        <f>E1368/E1366*100</f>
        <v>89.600251480064969</v>
      </c>
      <c r="J1368" s="8">
        <f t="shared" si="383"/>
        <v>151.93115353894515</v>
      </c>
      <c r="K1368" s="8">
        <f t="shared" si="384"/>
        <v>7.3508567439367223</v>
      </c>
      <c r="L1368" s="8">
        <f t="shared" si="384"/>
        <v>13.825942843283883</v>
      </c>
    </row>
    <row r="1369" spans="1:12" s="1" customFormat="1" x14ac:dyDescent="0.2">
      <c r="A1369" s="3" t="s">
        <v>205</v>
      </c>
      <c r="B1369" s="7"/>
      <c r="C1369" s="7"/>
      <c r="D1369" s="7"/>
      <c r="E1369" s="7"/>
      <c r="F1369" s="7"/>
      <c r="G1369" s="7"/>
    </row>
    <row r="1370" spans="1:12" s="1" customFormat="1" x14ac:dyDescent="0.2">
      <c r="A1370" s="6" t="s">
        <v>6</v>
      </c>
      <c r="B1370" s="7">
        <v>9540.2129999999997</v>
      </c>
      <c r="C1370" s="7">
        <v>18203.138999999999</v>
      </c>
      <c r="D1370" s="7">
        <v>9630.7800000000007</v>
      </c>
      <c r="E1370" s="7">
        <v>27833.919000000002</v>
      </c>
      <c r="F1370" s="7">
        <v>9631.8690000000006</v>
      </c>
      <c r="G1370" s="7">
        <v>30859.362000000001</v>
      </c>
      <c r="H1370" s="72">
        <f>H1371+H1372</f>
        <v>99.999999999999986</v>
      </c>
      <c r="I1370" s="72">
        <f>I1371+I1372</f>
        <v>100</v>
      </c>
      <c r="J1370" s="8">
        <f t="shared" ref="J1370:J1375" si="385">D1370/B1370*100</f>
        <v>100.94931842716721</v>
      </c>
      <c r="K1370" s="8">
        <f t="shared" ref="K1370:L1375" si="386">D1370/F1370*100</f>
        <v>99.988693783106896</v>
      </c>
      <c r="L1370" s="8">
        <f t="shared" si="386"/>
        <v>90.196028680048542</v>
      </c>
    </row>
    <row r="1371" spans="1:12" s="1" customFormat="1" x14ac:dyDescent="0.2">
      <c r="A1371" s="9" t="s">
        <v>7</v>
      </c>
      <c r="B1371" s="7">
        <v>2643.3330000000001</v>
      </c>
      <c r="C1371" s="7">
        <v>4765.6670000000004</v>
      </c>
      <c r="D1371" s="7">
        <v>3083.3330000000001</v>
      </c>
      <c r="E1371" s="7">
        <v>7849</v>
      </c>
      <c r="F1371" s="7">
        <v>2468.3330000000001</v>
      </c>
      <c r="G1371" s="7">
        <v>7742</v>
      </c>
      <c r="H1371" s="72">
        <f>D1371/D1370*100</f>
        <v>32.015402698431487</v>
      </c>
      <c r="I1371" s="72">
        <f>E1371/E1370*100</f>
        <v>28.199406630449701</v>
      </c>
      <c r="J1371" s="8">
        <f t="shared" si="385"/>
        <v>116.64565153160802</v>
      </c>
      <c r="K1371" s="8">
        <f t="shared" si="386"/>
        <v>124.91560093390966</v>
      </c>
      <c r="L1371" s="8">
        <f t="shared" si="386"/>
        <v>101.38207181606819</v>
      </c>
    </row>
    <row r="1372" spans="1:12" s="1" customFormat="1" x14ac:dyDescent="0.2">
      <c r="A1372" s="9" t="s">
        <v>8</v>
      </c>
      <c r="B1372" s="7">
        <v>6896.88</v>
      </c>
      <c r="C1372" s="7">
        <v>13437.473</v>
      </c>
      <c r="D1372" s="7">
        <v>6547.4470000000001</v>
      </c>
      <c r="E1372" s="7">
        <v>19984.919000000002</v>
      </c>
      <c r="F1372" s="7">
        <v>7163.5360000000001</v>
      </c>
      <c r="G1372" s="7">
        <v>23117.362000000001</v>
      </c>
      <c r="H1372" s="72">
        <f>D1372/D1370*100</f>
        <v>67.984597301568499</v>
      </c>
      <c r="I1372" s="72">
        <f>E1372/E1370*100</f>
        <v>71.800593369550299</v>
      </c>
      <c r="J1372" s="8">
        <f t="shared" si="385"/>
        <v>94.933462667177039</v>
      </c>
      <c r="K1372" s="8">
        <f t="shared" si="386"/>
        <v>91.39965235045932</v>
      </c>
      <c r="L1372" s="8">
        <f t="shared" si="386"/>
        <v>86.449825027613443</v>
      </c>
    </row>
    <row r="1373" spans="1:12" s="1" customFormat="1" x14ac:dyDescent="0.2">
      <c r="A1373" s="6" t="s">
        <v>9</v>
      </c>
      <c r="B1373" s="7">
        <v>9540.2129999999997</v>
      </c>
      <c r="C1373" s="7">
        <v>18203.138999999999</v>
      </c>
      <c r="D1373" s="7">
        <v>9630.7800000000007</v>
      </c>
      <c r="E1373" s="7">
        <v>27833.919000000002</v>
      </c>
      <c r="F1373" s="7">
        <v>9631.8690000000006</v>
      </c>
      <c r="G1373" s="7">
        <v>30859.362000000001</v>
      </c>
      <c r="H1373" s="72">
        <f>H1374+H1375</f>
        <v>100</v>
      </c>
      <c r="I1373" s="72">
        <f>I1374+I1375</f>
        <v>99.999999999999986</v>
      </c>
      <c r="J1373" s="8">
        <f t="shared" si="385"/>
        <v>100.94931842716721</v>
      </c>
      <c r="K1373" s="8">
        <f t="shared" si="386"/>
        <v>99.988693783106896</v>
      </c>
      <c r="L1373" s="8">
        <f t="shared" si="386"/>
        <v>90.196028680048542</v>
      </c>
    </row>
    <row r="1374" spans="1:12" s="1" customFormat="1" x14ac:dyDescent="0.2">
      <c r="A1374" s="9" t="s">
        <v>10</v>
      </c>
      <c r="B1374" s="7">
        <v>966.44600000000003</v>
      </c>
      <c r="C1374" s="7">
        <v>1587.5719999999999</v>
      </c>
      <c r="D1374" s="7">
        <v>509.72399999999999</v>
      </c>
      <c r="E1374" s="7">
        <v>2097.2959999999998</v>
      </c>
      <c r="F1374" s="7">
        <v>695.23199999999997</v>
      </c>
      <c r="G1374" s="7">
        <v>1831.816</v>
      </c>
      <c r="H1374" s="72">
        <f>D1374/D1373*100</f>
        <v>5.2926554235482479</v>
      </c>
      <c r="I1374" s="72">
        <f>E1374/E1373*100</f>
        <v>7.5350366579711601</v>
      </c>
      <c r="J1374" s="8">
        <f t="shared" si="385"/>
        <v>52.742108715851685</v>
      </c>
      <c r="K1374" s="8">
        <f t="shared" si="386"/>
        <v>73.317108533554261</v>
      </c>
      <c r="L1374" s="8">
        <f t="shared" si="386"/>
        <v>114.49272197644305</v>
      </c>
    </row>
    <row r="1375" spans="1:12" s="1" customFormat="1" x14ac:dyDescent="0.2">
      <c r="A1375" s="9" t="s">
        <v>11</v>
      </c>
      <c r="B1375" s="7">
        <v>8573.7669999999998</v>
      </c>
      <c r="C1375" s="7">
        <v>16615.566999999999</v>
      </c>
      <c r="D1375" s="7">
        <v>9121.0560000000005</v>
      </c>
      <c r="E1375" s="7">
        <v>25736.623</v>
      </c>
      <c r="F1375" s="7">
        <v>8936.6370000000006</v>
      </c>
      <c r="G1375" s="7">
        <v>29027.545999999998</v>
      </c>
      <c r="H1375" s="72">
        <f>D1375/D1373*100</f>
        <v>94.707344576451746</v>
      </c>
      <c r="I1375" s="72">
        <f>E1375/E1373*100</f>
        <v>92.464963342028824</v>
      </c>
      <c r="J1375" s="8">
        <f t="shared" si="385"/>
        <v>106.38329686356067</v>
      </c>
      <c r="K1375" s="8">
        <f t="shared" si="386"/>
        <v>102.06362863345572</v>
      </c>
      <c r="L1375" s="8">
        <f t="shared" si="386"/>
        <v>88.662758470867644</v>
      </c>
    </row>
    <row r="1376" spans="1:12" s="1" customFormat="1" x14ac:dyDescent="0.2">
      <c r="A1376" s="3" t="s">
        <v>206</v>
      </c>
      <c r="B1376" s="7"/>
      <c r="C1376" s="7"/>
      <c r="D1376" s="7"/>
      <c r="E1376" s="7"/>
      <c r="F1376" s="7"/>
      <c r="G1376" s="7"/>
    </row>
    <row r="1377" spans="1:12" s="1" customFormat="1" x14ac:dyDescent="0.2">
      <c r="A1377" s="6" t="s">
        <v>6</v>
      </c>
      <c r="B1377" s="7">
        <v>152480.679</v>
      </c>
      <c r="C1377" s="7">
        <v>305477.07500000001</v>
      </c>
      <c r="D1377" s="7">
        <v>160702.23800000001</v>
      </c>
      <c r="E1377" s="7">
        <v>466179.31300000002</v>
      </c>
      <c r="F1377" s="7">
        <v>134751.04999999999</v>
      </c>
      <c r="G1377" s="7">
        <v>366379.55900000001</v>
      </c>
      <c r="H1377" s="72">
        <f>H1378+H1379</f>
        <v>100</v>
      </c>
      <c r="I1377" s="72">
        <f>I1378+I1379</f>
        <v>99.99999978549026</v>
      </c>
      <c r="J1377" s="8">
        <f t="shared" ref="J1377:J1382" si="387">D1377/B1377*100</f>
        <v>105.39186935283782</v>
      </c>
      <c r="K1377" s="8">
        <f t="shared" ref="K1377:L1382" si="388">D1377/F1377*100</f>
        <v>119.2586165376819</v>
      </c>
      <c r="L1377" s="8">
        <f t="shared" si="388"/>
        <v>127.2394437813055</v>
      </c>
    </row>
    <row r="1378" spans="1:12" s="1" customFormat="1" x14ac:dyDescent="0.2">
      <c r="A1378" s="9" t="s">
        <v>7</v>
      </c>
      <c r="B1378" s="7">
        <v>151697.33300000001</v>
      </c>
      <c r="C1378" s="7">
        <v>304198</v>
      </c>
      <c r="D1378" s="7">
        <v>159806.33300000001</v>
      </c>
      <c r="E1378" s="7">
        <v>464004.33299999998</v>
      </c>
      <c r="F1378" s="7">
        <v>133687.66699999999</v>
      </c>
      <c r="G1378" s="7">
        <v>364560</v>
      </c>
      <c r="H1378" s="72">
        <f>D1378/D1377*100</f>
        <v>99.442506208283177</v>
      </c>
      <c r="I1378" s="72">
        <f>E1378/E1377*100</f>
        <v>99.533445620741219</v>
      </c>
      <c r="J1378" s="8">
        <f t="shared" si="387"/>
        <v>105.34551256744902</v>
      </c>
      <c r="K1378" s="8">
        <f t="shared" si="388"/>
        <v>119.53707966195569</v>
      </c>
      <c r="L1378" s="8">
        <f t="shared" si="388"/>
        <v>127.27790569453587</v>
      </c>
    </row>
    <row r="1379" spans="1:12" s="1" customFormat="1" x14ac:dyDescent="0.2">
      <c r="A1379" s="9" t="s">
        <v>8</v>
      </c>
      <c r="B1379" s="7">
        <v>783.346</v>
      </c>
      <c r="C1379" s="7">
        <v>1279.075</v>
      </c>
      <c r="D1379" s="7">
        <v>895.90499999999997</v>
      </c>
      <c r="E1379" s="7">
        <v>2174.9789999999998</v>
      </c>
      <c r="F1379" s="7">
        <v>1063.383</v>
      </c>
      <c r="G1379" s="7">
        <v>1819.559</v>
      </c>
      <c r="H1379" s="72">
        <f>D1379/D1377*100</f>
        <v>0.55749379171682723</v>
      </c>
      <c r="I1379" s="72">
        <f>E1379/E1377*100</f>
        <v>0.46655416474904793</v>
      </c>
      <c r="J1379" s="8">
        <f t="shared" si="387"/>
        <v>114.36900169273858</v>
      </c>
      <c r="K1379" s="8">
        <f t="shared" si="388"/>
        <v>84.250453505463213</v>
      </c>
      <c r="L1379" s="8">
        <f t="shared" si="388"/>
        <v>119.53330449850759</v>
      </c>
    </row>
    <row r="1380" spans="1:12" s="1" customFormat="1" x14ac:dyDescent="0.2">
      <c r="A1380" s="6" t="s">
        <v>9</v>
      </c>
      <c r="B1380" s="7">
        <v>152480.679</v>
      </c>
      <c r="C1380" s="7">
        <v>305477.07500000001</v>
      </c>
      <c r="D1380" s="7">
        <v>160702.23800000001</v>
      </c>
      <c r="E1380" s="7">
        <v>466179.31300000002</v>
      </c>
      <c r="F1380" s="7">
        <v>134751.04999999999</v>
      </c>
      <c r="G1380" s="7">
        <v>366379.55900000001</v>
      </c>
      <c r="H1380" s="72">
        <f>H1381+H1382</f>
        <v>100</v>
      </c>
      <c r="I1380" s="72">
        <f>I1381+I1382</f>
        <v>100.00000000000001</v>
      </c>
      <c r="J1380" s="8">
        <f t="shared" si="387"/>
        <v>105.39186935283782</v>
      </c>
      <c r="K1380" s="8">
        <f t="shared" si="388"/>
        <v>119.2586165376819</v>
      </c>
      <c r="L1380" s="8">
        <f t="shared" si="388"/>
        <v>127.2394437813055</v>
      </c>
    </row>
    <row r="1381" spans="1:12" s="1" customFormat="1" x14ac:dyDescent="0.2">
      <c r="A1381" s="9" t="s">
        <v>10</v>
      </c>
      <c r="B1381" s="7">
        <v>82780.210000000006</v>
      </c>
      <c r="C1381" s="7">
        <v>228978.15</v>
      </c>
      <c r="D1381" s="7">
        <v>80362.148000000001</v>
      </c>
      <c r="E1381" s="7">
        <v>309340.29800000001</v>
      </c>
      <c r="F1381" s="7">
        <v>72854.668999999994</v>
      </c>
      <c r="G1381" s="7">
        <v>180341.82800000001</v>
      </c>
      <c r="H1381" s="72">
        <f>D1381/D1380*100</f>
        <v>50.006863003364025</v>
      </c>
      <c r="I1381" s="72">
        <f>E1381/E1380*100</f>
        <v>66.356504755499529</v>
      </c>
      <c r="J1381" s="8">
        <f t="shared" si="387"/>
        <v>97.078937103445369</v>
      </c>
      <c r="K1381" s="8">
        <f t="shared" si="388"/>
        <v>110.3047328373697</v>
      </c>
      <c r="L1381" s="8">
        <f t="shared" si="388"/>
        <v>171.52997805922206</v>
      </c>
    </row>
    <row r="1382" spans="1:12" s="1" customFormat="1" x14ac:dyDescent="0.2">
      <c r="A1382" s="9" t="s">
        <v>11</v>
      </c>
      <c r="B1382" s="7">
        <v>69700.468999999997</v>
      </c>
      <c r="C1382" s="7">
        <v>76498.925000000003</v>
      </c>
      <c r="D1382" s="7">
        <v>80340.09</v>
      </c>
      <c r="E1382" s="7">
        <v>156839.01500000001</v>
      </c>
      <c r="F1382" s="7">
        <v>61896.381000000001</v>
      </c>
      <c r="G1382" s="7">
        <v>186037.731</v>
      </c>
      <c r="H1382" s="72">
        <f>D1382/D1380*100</f>
        <v>49.993136996635975</v>
      </c>
      <c r="I1382" s="72">
        <f>E1382/E1380*100</f>
        <v>33.643495244500485</v>
      </c>
      <c r="J1382" s="8">
        <f t="shared" si="387"/>
        <v>115.26477676929261</v>
      </c>
      <c r="K1382" s="8">
        <f t="shared" si="388"/>
        <v>129.79771789888653</v>
      </c>
      <c r="L1382" s="8">
        <f t="shared" si="388"/>
        <v>84.304949408354162</v>
      </c>
    </row>
    <row r="1383" spans="1:12" s="1" customFormat="1" x14ac:dyDescent="0.2">
      <c r="A1383" s="3" t="s">
        <v>207</v>
      </c>
      <c r="B1383" s="7"/>
      <c r="C1383" s="7"/>
      <c r="D1383" s="7"/>
      <c r="E1383" s="7"/>
      <c r="F1383" s="7"/>
      <c r="G1383" s="7"/>
    </row>
    <row r="1384" spans="1:12" s="1" customFormat="1" x14ac:dyDescent="0.2">
      <c r="A1384" s="6" t="s">
        <v>6</v>
      </c>
      <c r="B1384" s="7">
        <v>11077.120999999999</v>
      </c>
      <c r="C1384" s="7">
        <v>24523.678</v>
      </c>
      <c r="D1384" s="7">
        <v>12375.375</v>
      </c>
      <c r="E1384" s="7">
        <v>36899.053</v>
      </c>
      <c r="F1384" s="7">
        <v>13065.456</v>
      </c>
      <c r="G1384" s="7">
        <v>32503.337</v>
      </c>
      <c r="H1384" s="72">
        <f>H1385+H1386</f>
        <v>99.999999999999986</v>
      </c>
      <c r="I1384" s="72">
        <f>I1385+I1386</f>
        <v>100</v>
      </c>
      <c r="J1384" s="8">
        <f t="shared" ref="J1384:J1389" si="389">D1384/B1384*100</f>
        <v>111.72013919501286</v>
      </c>
      <c r="K1384" s="8">
        <f t="shared" ref="K1384:L1389" si="390">D1384/F1384*100</f>
        <v>94.718278489476376</v>
      </c>
      <c r="L1384" s="8">
        <f t="shared" si="390"/>
        <v>113.52389140844214</v>
      </c>
    </row>
    <row r="1385" spans="1:12" s="1" customFormat="1" x14ac:dyDescent="0.2">
      <c r="A1385" s="9" t="s">
        <v>7</v>
      </c>
      <c r="B1385" s="7">
        <v>10139</v>
      </c>
      <c r="C1385" s="7">
        <v>22534.332999999999</v>
      </c>
      <c r="D1385" s="7">
        <v>11071</v>
      </c>
      <c r="E1385" s="7">
        <v>33605.332999999999</v>
      </c>
      <c r="F1385" s="7">
        <v>12789.333000000001</v>
      </c>
      <c r="G1385" s="7">
        <v>32134</v>
      </c>
      <c r="H1385" s="72">
        <f>D1385/D1384*100</f>
        <v>89.459915356100311</v>
      </c>
      <c r="I1385" s="72">
        <f>E1385/E1384*100</f>
        <v>91.073700455130918</v>
      </c>
      <c r="J1385" s="8">
        <f t="shared" si="389"/>
        <v>109.19222803037776</v>
      </c>
      <c r="K1385" s="8">
        <f t="shared" si="390"/>
        <v>86.564326693190324</v>
      </c>
      <c r="L1385" s="8">
        <f t="shared" si="390"/>
        <v>104.5787421422792</v>
      </c>
    </row>
    <row r="1386" spans="1:12" s="1" customFormat="1" x14ac:dyDescent="0.2">
      <c r="A1386" s="9" t="s">
        <v>8</v>
      </c>
      <c r="B1386" s="7">
        <v>938.12099999999998</v>
      </c>
      <c r="C1386" s="7">
        <v>1989.345</v>
      </c>
      <c r="D1386" s="7">
        <v>1304.375</v>
      </c>
      <c r="E1386" s="7">
        <v>3293.72</v>
      </c>
      <c r="F1386" s="7">
        <v>276.12200000000001</v>
      </c>
      <c r="G1386" s="7">
        <v>369.33699999999999</v>
      </c>
      <c r="H1386" s="72">
        <f>D1386/D1384*100</f>
        <v>10.54008464389968</v>
      </c>
      <c r="I1386" s="72">
        <f>E1386/E1384*100</f>
        <v>8.9262995448690781</v>
      </c>
      <c r="J1386" s="8">
        <f t="shared" si="389"/>
        <v>139.04123242097768</v>
      </c>
      <c r="K1386" s="8">
        <f t="shared" si="390"/>
        <v>472.39082724303023</v>
      </c>
      <c r="L1386" s="8"/>
    </row>
    <row r="1387" spans="1:12" s="1" customFormat="1" x14ac:dyDescent="0.2">
      <c r="A1387" s="6" t="s">
        <v>9</v>
      </c>
      <c r="B1387" s="7">
        <v>11077.120999999999</v>
      </c>
      <c r="C1387" s="7">
        <v>24523.678</v>
      </c>
      <c r="D1387" s="7">
        <v>12375.375</v>
      </c>
      <c r="E1387" s="7">
        <v>36899.053</v>
      </c>
      <c r="F1387" s="7">
        <v>13065.456</v>
      </c>
      <c r="G1387" s="7">
        <v>32503.337</v>
      </c>
      <c r="H1387" s="72">
        <f>H1388+H1389</f>
        <v>100</v>
      </c>
      <c r="I1387" s="72">
        <f>I1388+I1389</f>
        <v>99.999999999999986</v>
      </c>
      <c r="J1387" s="8">
        <f t="shared" si="389"/>
        <v>111.72013919501286</v>
      </c>
      <c r="K1387" s="8">
        <f t="shared" si="390"/>
        <v>94.718278489476376</v>
      </c>
      <c r="L1387" s="8">
        <f t="shared" si="390"/>
        <v>113.52389140844214</v>
      </c>
    </row>
    <row r="1388" spans="1:12" s="1" customFormat="1" x14ac:dyDescent="0.2">
      <c r="A1388" s="9" t="s">
        <v>10</v>
      </c>
      <c r="B1388" s="7">
        <v>6960.1769999999997</v>
      </c>
      <c r="C1388" s="7">
        <v>15837.736999999999</v>
      </c>
      <c r="D1388" s="7">
        <v>6613.7749999999996</v>
      </c>
      <c r="E1388" s="7">
        <v>22451.511999999999</v>
      </c>
      <c r="F1388" s="7">
        <v>6820.6880000000001</v>
      </c>
      <c r="G1388" s="7">
        <v>13906.955</v>
      </c>
      <c r="H1388" s="72">
        <f>D1388/D1387*100</f>
        <v>53.443026978980434</v>
      </c>
      <c r="I1388" s="72">
        <f>E1388/E1387*100</f>
        <v>60.845767505198566</v>
      </c>
      <c r="J1388" s="8">
        <f t="shared" si="389"/>
        <v>95.023086338177905</v>
      </c>
      <c r="K1388" s="8">
        <f t="shared" si="390"/>
        <v>96.966391073745058</v>
      </c>
      <c r="L1388" s="8">
        <f t="shared" si="390"/>
        <v>161.44089054721181</v>
      </c>
    </row>
    <row r="1389" spans="1:12" s="1" customFormat="1" x14ac:dyDescent="0.2">
      <c r="A1389" s="9" t="s">
        <v>11</v>
      </c>
      <c r="B1389" s="7">
        <v>4116.9449999999997</v>
      </c>
      <c r="C1389" s="7">
        <v>8685.9410000000007</v>
      </c>
      <c r="D1389" s="7">
        <v>5761.6</v>
      </c>
      <c r="E1389" s="7">
        <v>14447.540999999999</v>
      </c>
      <c r="F1389" s="7">
        <v>6244.768</v>
      </c>
      <c r="G1389" s="7">
        <v>18596.382000000001</v>
      </c>
      <c r="H1389" s="72">
        <f>D1389/D1387*100</f>
        <v>46.556973021019566</v>
      </c>
      <c r="I1389" s="72">
        <f>E1389/E1387*100</f>
        <v>39.15423249480142</v>
      </c>
      <c r="J1389" s="8">
        <f t="shared" si="389"/>
        <v>139.94843263633595</v>
      </c>
      <c r="K1389" s="8">
        <f t="shared" si="390"/>
        <v>92.262835064489195</v>
      </c>
      <c r="L1389" s="8">
        <f t="shared" si="390"/>
        <v>77.690063583335714</v>
      </c>
    </row>
    <row r="1390" spans="1:12" s="1" customFormat="1" x14ac:dyDescent="0.2">
      <c r="A1390" s="3" t="s">
        <v>208</v>
      </c>
      <c r="B1390" s="7"/>
      <c r="C1390" s="7"/>
      <c r="D1390" s="7"/>
      <c r="E1390" s="7"/>
      <c r="F1390" s="7"/>
      <c r="G1390" s="7"/>
    </row>
    <row r="1391" spans="1:12" s="1" customFormat="1" x14ac:dyDescent="0.2">
      <c r="A1391" s="6" t="s">
        <v>6</v>
      </c>
      <c r="B1391" s="7">
        <v>29596.591</v>
      </c>
      <c r="C1391" s="7">
        <v>43996.483</v>
      </c>
      <c r="D1391" s="7">
        <v>23039.940999999999</v>
      </c>
      <c r="E1391" s="7">
        <v>67036.423999999999</v>
      </c>
      <c r="F1391" s="7">
        <v>31738.333999999999</v>
      </c>
      <c r="G1391" s="7">
        <v>74167.034</v>
      </c>
      <c r="H1391" s="72">
        <f>H1392+H1393+H1394</f>
        <v>100.00000000000001</v>
      </c>
      <c r="I1391" s="72">
        <f>I1392+I1393+I1394</f>
        <v>100</v>
      </c>
      <c r="J1391" s="8">
        <f t="shared" ref="J1391:J1396" si="391">D1391/B1391*100</f>
        <v>77.846604022740323</v>
      </c>
      <c r="K1391" s="8">
        <f t="shared" ref="K1391:L1397" si="392">D1391/F1391*100</f>
        <v>72.59341652904655</v>
      </c>
      <c r="L1391" s="8">
        <f t="shared" si="392"/>
        <v>90.385741999605912</v>
      </c>
    </row>
    <row r="1392" spans="1:12" s="1" customFormat="1" x14ac:dyDescent="0.2">
      <c r="A1392" s="9" t="s">
        <v>7</v>
      </c>
      <c r="B1392" s="7">
        <v>21307</v>
      </c>
      <c r="C1392" s="7">
        <v>43993</v>
      </c>
      <c r="D1392" s="7">
        <v>23036</v>
      </c>
      <c r="E1392" s="7">
        <v>67029</v>
      </c>
      <c r="F1392" s="7">
        <v>31736</v>
      </c>
      <c r="G1392" s="7">
        <v>74161</v>
      </c>
      <c r="H1392" s="72">
        <f>D1392/D1391*100</f>
        <v>99.982894921475719</v>
      </c>
      <c r="I1392" s="72">
        <f>E1392/E1391*100</f>
        <v>99.988925423587631</v>
      </c>
      <c r="J1392" s="8">
        <f t="shared" si="391"/>
        <v>108.11470408785846</v>
      </c>
      <c r="K1392" s="8">
        <f t="shared" si="392"/>
        <v>72.586337282581297</v>
      </c>
      <c r="L1392" s="8">
        <f t="shared" si="392"/>
        <v>90.383085449225334</v>
      </c>
    </row>
    <row r="1393" spans="1:12" s="1" customFormat="1" x14ac:dyDescent="0.2">
      <c r="A1393" s="9" t="s">
        <v>8</v>
      </c>
      <c r="B1393" s="7">
        <v>2.98</v>
      </c>
      <c r="C1393" s="7">
        <v>3.4830000000000001</v>
      </c>
      <c r="D1393" s="7">
        <v>3.9409999999999998</v>
      </c>
      <c r="E1393" s="7">
        <v>7.4240000000000004</v>
      </c>
      <c r="F1393" s="7">
        <v>2.3340000000000001</v>
      </c>
      <c r="G1393" s="7">
        <v>6.0339999999999998</v>
      </c>
      <c r="H1393" s="72">
        <f>D1393/D1391*100</f>
        <v>1.7105078524289625E-2</v>
      </c>
      <c r="I1393" s="72">
        <f>E1393/E1391*100</f>
        <v>1.1074576412369492E-2</v>
      </c>
      <c r="J1393" s="8">
        <f t="shared" si="391"/>
        <v>132.24832214765101</v>
      </c>
      <c r="K1393" s="8">
        <f t="shared" si="392"/>
        <v>168.85175664095971</v>
      </c>
      <c r="L1393" s="8">
        <f t="shared" si="392"/>
        <v>123.03612860457409</v>
      </c>
    </row>
    <row r="1394" spans="1:12" s="1" customFormat="1" x14ac:dyDescent="0.2">
      <c r="A1394" s="9" t="s">
        <v>124</v>
      </c>
      <c r="B1394" s="7">
        <v>8286.6110000000008</v>
      </c>
      <c r="C1394" s="7">
        <v>0</v>
      </c>
      <c r="D1394" s="7">
        <v>0</v>
      </c>
      <c r="E1394" s="7">
        <v>0</v>
      </c>
      <c r="F1394" s="7">
        <v>0</v>
      </c>
      <c r="G1394" s="7">
        <v>0</v>
      </c>
      <c r="H1394" s="72">
        <f>D1394/D1391*100</f>
        <v>0</v>
      </c>
      <c r="I1394" s="72">
        <f>E1394/E1391*100</f>
        <v>0</v>
      </c>
      <c r="J1394" s="8">
        <f t="shared" si="391"/>
        <v>0</v>
      </c>
      <c r="K1394" s="8">
        <v>0</v>
      </c>
      <c r="L1394" s="8">
        <v>0</v>
      </c>
    </row>
    <row r="1395" spans="1:12" s="1" customFormat="1" x14ac:dyDescent="0.2">
      <c r="A1395" s="6" t="s">
        <v>9</v>
      </c>
      <c r="B1395" s="7">
        <v>29596.591</v>
      </c>
      <c r="C1395" s="7">
        <v>43996.483</v>
      </c>
      <c r="D1395" s="7">
        <v>23039.940999999999</v>
      </c>
      <c r="E1395" s="7">
        <v>67036.423999999999</v>
      </c>
      <c r="F1395" s="7">
        <v>31738.333999999999</v>
      </c>
      <c r="G1395" s="7">
        <v>74167.034</v>
      </c>
      <c r="H1395" s="72">
        <f>H1396+H1397</f>
        <v>100</v>
      </c>
      <c r="I1395" s="72">
        <f>I1396+I1397</f>
        <v>100.00000000000001</v>
      </c>
      <c r="J1395" s="8">
        <f t="shared" si="391"/>
        <v>77.846604022740323</v>
      </c>
      <c r="K1395" s="8">
        <f t="shared" si="392"/>
        <v>72.59341652904655</v>
      </c>
      <c r="L1395" s="8">
        <f t="shared" si="392"/>
        <v>90.385741999605912</v>
      </c>
    </row>
    <row r="1396" spans="1:12" s="1" customFormat="1" x14ac:dyDescent="0.2">
      <c r="A1396" s="9" t="s">
        <v>10</v>
      </c>
      <c r="B1396" s="7">
        <v>29596.591</v>
      </c>
      <c r="C1396" s="7">
        <v>40406.199999999997</v>
      </c>
      <c r="D1396" s="7">
        <v>18284.28</v>
      </c>
      <c r="E1396" s="7">
        <v>58690.48</v>
      </c>
      <c r="F1396" s="7">
        <v>8670.3619999999992</v>
      </c>
      <c r="G1396" s="7">
        <v>44332.637999999999</v>
      </c>
      <c r="H1396" s="72">
        <f>D1396/D1395*100</f>
        <v>79.359057386475072</v>
      </c>
      <c r="I1396" s="72">
        <f>E1396/E1395*100</f>
        <v>87.550135430851753</v>
      </c>
      <c r="J1396" s="8">
        <f t="shared" si="391"/>
        <v>61.778331159828504</v>
      </c>
      <c r="K1396" s="8">
        <f t="shared" si="392"/>
        <v>210.88254446584816</v>
      </c>
      <c r="L1396" s="8">
        <f t="shared" si="392"/>
        <v>132.38661773296684</v>
      </c>
    </row>
    <row r="1397" spans="1:12" s="1" customFormat="1" x14ac:dyDescent="0.2">
      <c r="A1397" s="9" t="s">
        <v>11</v>
      </c>
      <c r="B1397" s="7">
        <v>0</v>
      </c>
      <c r="C1397" s="7">
        <v>3590.2829999999999</v>
      </c>
      <c r="D1397" s="7">
        <v>4755.6610000000001</v>
      </c>
      <c r="E1397" s="7">
        <v>8345.9439999999995</v>
      </c>
      <c r="F1397" s="7">
        <v>23067.972000000002</v>
      </c>
      <c r="G1397" s="7">
        <v>29834.396000000001</v>
      </c>
      <c r="H1397" s="72">
        <f>D1397/D1395*100</f>
        <v>20.640942613524924</v>
      </c>
      <c r="I1397" s="72">
        <f>E1397/E1395*100</f>
        <v>12.449864569148259</v>
      </c>
      <c r="J1397" s="8">
        <v>0</v>
      </c>
      <c r="K1397" s="8">
        <f t="shared" si="392"/>
        <v>20.615860813425645</v>
      </c>
      <c r="L1397" s="8">
        <f t="shared" si="392"/>
        <v>27.974234839545602</v>
      </c>
    </row>
    <row r="1398" spans="1:12" s="1" customFormat="1" ht="22.5" x14ac:dyDescent="0.2">
      <c r="A1398" s="3" t="s">
        <v>209</v>
      </c>
      <c r="B1398" s="7"/>
      <c r="C1398" s="7"/>
      <c r="D1398" s="7"/>
      <c r="E1398" s="7"/>
      <c r="F1398" s="7"/>
      <c r="G1398" s="7"/>
    </row>
    <row r="1399" spans="1:12" s="1" customFormat="1" x14ac:dyDescent="0.2">
      <c r="A1399" s="6" t="s">
        <v>6</v>
      </c>
      <c r="B1399" s="7">
        <v>46851.919000000002</v>
      </c>
      <c r="C1399" s="7">
        <v>88808.673999999999</v>
      </c>
      <c r="D1399" s="7">
        <v>40091.400999999998</v>
      </c>
      <c r="E1399" s="7">
        <v>128830.976</v>
      </c>
      <c r="F1399" s="7">
        <v>37995.002999999997</v>
      </c>
      <c r="G1399" s="7">
        <v>106433.641</v>
      </c>
      <c r="H1399" s="72">
        <f>H1400+H1401+H1402</f>
        <v>100.00000000000001</v>
      </c>
      <c r="I1399" s="72">
        <f>I1400+I1401+I1402</f>
        <v>99.999999999999986</v>
      </c>
      <c r="J1399" s="8">
        <f t="shared" ref="J1399:J1404" si="393">D1399/B1399*100</f>
        <v>85.570456569772517</v>
      </c>
      <c r="K1399" s="8">
        <f t="shared" ref="K1399:L1405" si="394">D1399/F1399*100</f>
        <v>105.51756240156107</v>
      </c>
      <c r="L1399" s="8">
        <f t="shared" si="394"/>
        <v>121.04347346343248</v>
      </c>
    </row>
    <row r="1400" spans="1:12" s="1" customFormat="1" x14ac:dyDescent="0.2">
      <c r="A1400" s="9" t="s">
        <v>7</v>
      </c>
      <c r="B1400" s="7">
        <v>38887</v>
      </c>
      <c r="C1400" s="7">
        <v>82303</v>
      </c>
      <c r="D1400" s="7">
        <v>40037</v>
      </c>
      <c r="E1400" s="7">
        <v>122340</v>
      </c>
      <c r="F1400" s="7">
        <v>37928</v>
      </c>
      <c r="G1400" s="7">
        <v>106256</v>
      </c>
      <c r="H1400" s="72">
        <f>D1400/D1399*100</f>
        <v>99.864307560616311</v>
      </c>
      <c r="I1400" s="72">
        <f>E1400/E1399*100</f>
        <v>94.961634071607122</v>
      </c>
      <c r="J1400" s="8">
        <f t="shared" si="393"/>
        <v>102.9572864967727</v>
      </c>
      <c r="K1400" s="8">
        <f t="shared" si="394"/>
        <v>105.56053575195105</v>
      </c>
      <c r="L1400" s="8">
        <f t="shared" si="394"/>
        <v>115.13702755609094</v>
      </c>
    </row>
    <row r="1401" spans="1:12" s="1" customFormat="1" x14ac:dyDescent="0.2">
      <c r="A1401" s="9" t="s">
        <v>8</v>
      </c>
      <c r="B1401" s="7">
        <v>26.414000000000001</v>
      </c>
      <c r="C1401" s="7">
        <v>58.561</v>
      </c>
      <c r="D1401" s="7">
        <v>54.401000000000003</v>
      </c>
      <c r="E1401" s="7">
        <v>112.962</v>
      </c>
      <c r="F1401" s="7">
        <v>67.003</v>
      </c>
      <c r="G1401" s="7">
        <v>177.64099999999999</v>
      </c>
      <c r="H1401" s="72">
        <f>D1401/D1399*100</f>
        <v>0.13569243938369729</v>
      </c>
      <c r="I1401" s="72">
        <f>E1401/E1399*100</f>
        <v>8.7682328821292177E-2</v>
      </c>
      <c r="J1401" s="8">
        <f t="shared" si="393"/>
        <v>205.95517528583329</v>
      </c>
      <c r="K1401" s="8">
        <f t="shared" si="394"/>
        <v>81.191886930435956</v>
      </c>
      <c r="L1401" s="8">
        <f t="shared" si="394"/>
        <v>63.590049594406707</v>
      </c>
    </row>
    <row r="1402" spans="1:12" s="1" customFormat="1" x14ac:dyDescent="0.2">
      <c r="A1402" s="9" t="s">
        <v>124</v>
      </c>
      <c r="B1402" s="7">
        <v>7938.5039999999999</v>
      </c>
      <c r="C1402" s="7">
        <v>6447.1130000000003</v>
      </c>
      <c r="D1402" s="7">
        <v>0</v>
      </c>
      <c r="E1402" s="7">
        <v>6378.0140000000001</v>
      </c>
      <c r="F1402" s="7">
        <v>0</v>
      </c>
      <c r="G1402" s="7">
        <v>0</v>
      </c>
      <c r="H1402" s="72">
        <f>D1402/D1399*100</f>
        <v>0</v>
      </c>
      <c r="I1402" s="72">
        <f>E1402/E1399*100</f>
        <v>4.9506835995715814</v>
      </c>
      <c r="J1402" s="8">
        <f t="shared" si="393"/>
        <v>0</v>
      </c>
      <c r="K1402" s="8">
        <v>0</v>
      </c>
      <c r="L1402" s="8">
        <v>0</v>
      </c>
    </row>
    <row r="1403" spans="1:12" s="1" customFormat="1" x14ac:dyDescent="0.2">
      <c r="A1403" s="6" t="s">
        <v>9</v>
      </c>
      <c r="B1403" s="7">
        <v>46851.919000000002</v>
      </c>
      <c r="C1403" s="7">
        <v>88808.673999999999</v>
      </c>
      <c r="D1403" s="7">
        <v>40091.400999999998</v>
      </c>
      <c r="E1403" s="7">
        <v>128830.976</v>
      </c>
      <c r="F1403" s="7">
        <v>37995.002999999997</v>
      </c>
      <c r="G1403" s="7">
        <v>106433.641</v>
      </c>
      <c r="H1403" s="72">
        <f>H1404+H1405</f>
        <v>100.00000000000001</v>
      </c>
      <c r="I1403" s="72">
        <f>I1404+I1405</f>
        <v>100</v>
      </c>
      <c r="J1403" s="8">
        <f t="shared" si="393"/>
        <v>85.570456569772517</v>
      </c>
      <c r="K1403" s="8">
        <f t="shared" si="394"/>
        <v>105.51756240156107</v>
      </c>
      <c r="L1403" s="8">
        <f t="shared" si="394"/>
        <v>121.04347346343248</v>
      </c>
    </row>
    <row r="1404" spans="1:12" s="1" customFormat="1" x14ac:dyDescent="0.2">
      <c r="A1404" s="9" t="s">
        <v>10</v>
      </c>
      <c r="B1404" s="7">
        <v>46851.919000000002</v>
      </c>
      <c r="C1404" s="7">
        <v>88808.673999999999</v>
      </c>
      <c r="D1404" s="7">
        <v>40022.302000000003</v>
      </c>
      <c r="E1404" s="7">
        <v>128830.976</v>
      </c>
      <c r="F1404" s="7">
        <v>22994.577000000001</v>
      </c>
      <c r="G1404" s="7">
        <v>85048.566999999995</v>
      </c>
      <c r="H1404" s="72">
        <f>D1404/D1403*100</f>
        <v>99.82764633243923</v>
      </c>
      <c r="I1404" s="72">
        <f>E1404/E1403*100</f>
        <v>100</v>
      </c>
      <c r="J1404" s="8">
        <f t="shared" si="393"/>
        <v>85.422972749526011</v>
      </c>
      <c r="K1404" s="8">
        <f t="shared" si="394"/>
        <v>174.05104690553779</v>
      </c>
      <c r="L1404" s="8">
        <f t="shared" si="394"/>
        <v>151.47930240846975</v>
      </c>
    </row>
    <row r="1405" spans="1:12" s="1" customFormat="1" x14ac:dyDescent="0.2">
      <c r="A1405" s="9" t="s">
        <v>11</v>
      </c>
      <c r="B1405" s="7">
        <v>0</v>
      </c>
      <c r="C1405" s="7">
        <v>0</v>
      </c>
      <c r="D1405" s="7">
        <v>69.099000000000004</v>
      </c>
      <c r="E1405" s="7">
        <v>0</v>
      </c>
      <c r="F1405" s="7">
        <v>15000.425999999999</v>
      </c>
      <c r="G1405" s="7">
        <v>21385.074000000001</v>
      </c>
      <c r="H1405" s="72">
        <f>D1405/D1403*100</f>
        <v>0.17235366756078194</v>
      </c>
      <c r="I1405" s="72">
        <f>E1405/E1403*100</f>
        <v>0</v>
      </c>
      <c r="J1405" s="8">
        <v>0</v>
      </c>
      <c r="K1405" s="8">
        <f t="shared" si="394"/>
        <v>0.4606469176275394</v>
      </c>
      <c r="L1405" s="8">
        <f t="shared" si="394"/>
        <v>0</v>
      </c>
    </row>
    <row r="1406" spans="1:12" s="1" customFormat="1" ht="22.5" x14ac:dyDescent="0.2">
      <c r="A1406" s="3" t="s">
        <v>210</v>
      </c>
      <c r="B1406" s="7"/>
      <c r="C1406" s="7"/>
      <c r="D1406" s="7"/>
      <c r="E1406" s="7"/>
      <c r="F1406" s="7"/>
      <c r="G1406" s="7"/>
    </row>
    <row r="1407" spans="1:12" s="1" customFormat="1" x14ac:dyDescent="0.2">
      <c r="A1407" s="6" t="s">
        <v>6</v>
      </c>
      <c r="B1407" s="7">
        <v>1460.3230000000001</v>
      </c>
      <c r="C1407" s="7">
        <v>3607.2510000000002</v>
      </c>
      <c r="D1407" s="7">
        <v>1335.279</v>
      </c>
      <c r="E1407" s="7">
        <v>4942.53</v>
      </c>
      <c r="F1407" s="7">
        <v>1943.046</v>
      </c>
      <c r="G1407" s="7">
        <v>5363.9570000000003</v>
      </c>
      <c r="H1407" s="72">
        <f>H1408+H1409</f>
        <v>100</v>
      </c>
      <c r="I1407" s="72">
        <f>I1408+I1409</f>
        <v>100</v>
      </c>
      <c r="J1407" s="8">
        <f t="shared" ref="J1407:J1412" si="395">D1407/B1407*100</f>
        <v>91.437236830482021</v>
      </c>
      <c r="K1407" s="8">
        <f t="shared" ref="K1407:L1412" si="396">D1407/F1407*100</f>
        <v>68.720915511006936</v>
      </c>
      <c r="L1407" s="8">
        <f t="shared" si="396"/>
        <v>92.143356108186538</v>
      </c>
    </row>
    <row r="1408" spans="1:12" s="1" customFormat="1" x14ac:dyDescent="0.2">
      <c r="A1408" s="9" t="s">
        <v>7</v>
      </c>
      <c r="B1408" s="7">
        <v>1099</v>
      </c>
      <c r="C1408" s="7">
        <v>2638</v>
      </c>
      <c r="D1408" s="7">
        <v>884</v>
      </c>
      <c r="E1408" s="7">
        <v>3522</v>
      </c>
      <c r="F1408" s="7">
        <v>1281</v>
      </c>
      <c r="G1408" s="7">
        <v>3749</v>
      </c>
      <c r="H1408" s="72">
        <f>D1408/D1407*100</f>
        <v>66.20339269920369</v>
      </c>
      <c r="I1408" s="72">
        <f>E1408/E1407*100</f>
        <v>71.259051538382167</v>
      </c>
      <c r="J1408" s="8">
        <f t="shared" si="395"/>
        <v>80.436760691537756</v>
      </c>
      <c r="K1408" s="8">
        <f t="shared" si="396"/>
        <v>69.008587041373929</v>
      </c>
      <c r="L1408" s="8">
        <f t="shared" si="396"/>
        <v>93.945052013870367</v>
      </c>
    </row>
    <row r="1409" spans="1:12" s="1" customFormat="1" x14ac:dyDescent="0.2">
      <c r="A1409" s="9" t="s">
        <v>8</v>
      </c>
      <c r="B1409" s="7">
        <v>361.32299999999998</v>
      </c>
      <c r="C1409" s="7">
        <v>969.25099999999998</v>
      </c>
      <c r="D1409" s="7">
        <v>451.279</v>
      </c>
      <c r="E1409" s="7">
        <v>1420.53</v>
      </c>
      <c r="F1409" s="7">
        <v>662.04600000000005</v>
      </c>
      <c r="G1409" s="7">
        <v>1614.9570000000001</v>
      </c>
      <c r="H1409" s="72">
        <f>D1409/D1407*100</f>
        <v>33.79660730079631</v>
      </c>
      <c r="I1409" s="72">
        <f>E1409/E1407*100</f>
        <v>28.740948461617837</v>
      </c>
      <c r="J1409" s="8">
        <f t="shared" si="395"/>
        <v>124.89628393431916</v>
      </c>
      <c r="K1409" s="8">
        <f t="shared" si="396"/>
        <v>68.164296740709858</v>
      </c>
      <c r="L1409" s="8">
        <f t="shared" si="396"/>
        <v>87.960855923718086</v>
      </c>
    </row>
    <row r="1410" spans="1:12" s="1" customFormat="1" x14ac:dyDescent="0.2">
      <c r="A1410" s="6" t="s">
        <v>9</v>
      </c>
      <c r="B1410" s="7">
        <v>1460.3230000000001</v>
      </c>
      <c r="C1410" s="7">
        <v>3607.2510000000002</v>
      </c>
      <c r="D1410" s="7">
        <v>1335.279</v>
      </c>
      <c r="E1410" s="7">
        <v>4942.53</v>
      </c>
      <c r="F1410" s="7">
        <v>1943.046</v>
      </c>
      <c r="G1410" s="7">
        <v>5363.9570000000003</v>
      </c>
      <c r="H1410" s="72">
        <f>H1411+H1412</f>
        <v>100</v>
      </c>
      <c r="I1410" s="72">
        <f>I1411+I1412</f>
        <v>100</v>
      </c>
      <c r="J1410" s="8">
        <f t="shared" si="395"/>
        <v>91.437236830482021</v>
      </c>
      <c r="K1410" s="8">
        <f t="shared" si="396"/>
        <v>68.720915511006936</v>
      </c>
      <c r="L1410" s="8">
        <f t="shared" si="396"/>
        <v>92.143356108186538</v>
      </c>
    </row>
    <row r="1411" spans="1:12" s="1" customFormat="1" x14ac:dyDescent="0.2">
      <c r="A1411" s="9" t="s">
        <v>10</v>
      </c>
      <c r="B1411" s="7">
        <v>72.998000000000005</v>
      </c>
      <c r="C1411" s="7">
        <v>140.00899999999999</v>
      </c>
      <c r="D1411" s="7">
        <v>144.33799999999999</v>
      </c>
      <c r="E1411" s="7">
        <v>284.34699999999998</v>
      </c>
      <c r="F1411" s="7">
        <v>46.222999999999999</v>
      </c>
      <c r="G1411" s="7">
        <v>179.119</v>
      </c>
      <c r="H1411" s="72">
        <f>D1411/D1410*100</f>
        <v>10.809576126038078</v>
      </c>
      <c r="I1411" s="72">
        <f>E1411/E1410*100</f>
        <v>5.7530657375878338</v>
      </c>
      <c r="J1411" s="8">
        <f t="shared" si="395"/>
        <v>197.72870489602451</v>
      </c>
      <c r="K1411" s="8">
        <f t="shared" si="396"/>
        <v>312.26445708846245</v>
      </c>
      <c r="L1411" s="8">
        <f t="shared" si="396"/>
        <v>158.74753655391106</v>
      </c>
    </row>
    <row r="1412" spans="1:12" s="1" customFormat="1" x14ac:dyDescent="0.2">
      <c r="A1412" s="9" t="s">
        <v>11</v>
      </c>
      <c r="B1412" s="7">
        <v>1387.325</v>
      </c>
      <c r="C1412" s="7">
        <v>3467.2420000000002</v>
      </c>
      <c r="D1412" s="7">
        <v>1190.941</v>
      </c>
      <c r="E1412" s="7">
        <v>4658.183</v>
      </c>
      <c r="F1412" s="7">
        <v>1896.8230000000001</v>
      </c>
      <c r="G1412" s="7">
        <v>5184.8379999999997</v>
      </c>
      <c r="H1412" s="72">
        <f>D1412/D1410*100</f>
        <v>89.190423873961919</v>
      </c>
      <c r="I1412" s="72">
        <f>E1412/E1410*100</f>
        <v>94.246934262412168</v>
      </c>
      <c r="J1412" s="8">
        <f t="shared" si="395"/>
        <v>85.844412808822739</v>
      </c>
      <c r="K1412" s="8">
        <f t="shared" si="396"/>
        <v>62.786090215059595</v>
      </c>
      <c r="L1412" s="8">
        <f t="shared" si="396"/>
        <v>89.842402019118055</v>
      </c>
    </row>
    <row r="1413" spans="1:12" s="1" customFormat="1" x14ac:dyDescent="0.2">
      <c r="A1413" s="3" t="s">
        <v>211</v>
      </c>
      <c r="B1413" s="7"/>
      <c r="C1413" s="7"/>
      <c r="D1413" s="7"/>
      <c r="E1413" s="7"/>
      <c r="F1413" s="7"/>
      <c r="G1413" s="7"/>
    </row>
    <row r="1414" spans="1:12" s="1" customFormat="1" x14ac:dyDescent="0.2">
      <c r="A1414" s="6" t="s">
        <v>6</v>
      </c>
      <c r="B1414" s="7">
        <v>1185.2729999999999</v>
      </c>
      <c r="C1414" s="7">
        <v>2754.7629999999999</v>
      </c>
      <c r="D1414" s="7">
        <v>866.43200000000002</v>
      </c>
      <c r="E1414" s="7">
        <v>3621.1950000000002</v>
      </c>
      <c r="F1414" s="7">
        <v>1495.021</v>
      </c>
      <c r="G1414" s="7">
        <v>4170.076</v>
      </c>
      <c r="H1414" s="72">
        <f>H1415+H1416</f>
        <v>100</v>
      </c>
      <c r="I1414" s="72">
        <f>I1415+I1416</f>
        <v>100</v>
      </c>
      <c r="J1414" s="8">
        <f t="shared" ref="J1414:J1419" si="397">D1414/B1414*100</f>
        <v>73.09978376289682</v>
      </c>
      <c r="K1414" s="8">
        <f t="shared" ref="K1414:L1419" si="398">D1414/F1414*100</f>
        <v>57.954503649112624</v>
      </c>
      <c r="L1414" s="8">
        <f t="shared" si="398"/>
        <v>86.83762598091738</v>
      </c>
    </row>
    <row r="1415" spans="1:12" s="1" customFormat="1" x14ac:dyDescent="0.2">
      <c r="A1415" s="9" t="s">
        <v>7</v>
      </c>
      <c r="B1415" s="7">
        <v>1064</v>
      </c>
      <c r="C1415" s="7">
        <v>2583</v>
      </c>
      <c r="D1415" s="7">
        <v>813</v>
      </c>
      <c r="E1415" s="7">
        <v>3396</v>
      </c>
      <c r="F1415" s="7">
        <v>1235</v>
      </c>
      <c r="G1415" s="7">
        <v>3661</v>
      </c>
      <c r="H1415" s="72">
        <f>D1415/D1414*100</f>
        <v>93.83309942384399</v>
      </c>
      <c r="I1415" s="72">
        <f>E1415/E1414*100</f>
        <v>93.781196538711669</v>
      </c>
      <c r="J1415" s="8">
        <f t="shared" si="397"/>
        <v>76.409774436090231</v>
      </c>
      <c r="K1415" s="8">
        <f t="shared" si="398"/>
        <v>65.829959514170042</v>
      </c>
      <c r="L1415" s="8">
        <f t="shared" si="398"/>
        <v>92.761540562687799</v>
      </c>
    </row>
    <row r="1416" spans="1:12" s="1" customFormat="1" x14ac:dyDescent="0.2">
      <c r="A1416" s="9" t="s">
        <v>8</v>
      </c>
      <c r="B1416" s="7">
        <v>121.273</v>
      </c>
      <c r="C1416" s="7">
        <v>171.76300000000001</v>
      </c>
      <c r="D1416" s="7">
        <v>53.432000000000002</v>
      </c>
      <c r="E1416" s="7">
        <v>225.19499999999999</v>
      </c>
      <c r="F1416" s="7">
        <v>260.02100000000002</v>
      </c>
      <c r="G1416" s="7">
        <v>509.07600000000002</v>
      </c>
      <c r="H1416" s="72">
        <f>D1416/D1414*100</f>
        <v>6.1669005761560056</v>
      </c>
      <c r="I1416" s="72">
        <f>E1416/E1414*100</f>
        <v>6.2188034612883314</v>
      </c>
      <c r="J1416" s="8">
        <f t="shared" si="397"/>
        <v>44.059271231024219</v>
      </c>
      <c r="K1416" s="8">
        <f t="shared" si="398"/>
        <v>20.549109495002327</v>
      </c>
      <c r="L1416" s="8">
        <f t="shared" si="398"/>
        <v>44.236027626523345</v>
      </c>
    </row>
    <row r="1417" spans="1:12" s="1" customFormat="1" x14ac:dyDescent="0.2">
      <c r="A1417" s="6" t="s">
        <v>9</v>
      </c>
      <c r="B1417" s="7">
        <v>1185.2729999999999</v>
      </c>
      <c r="C1417" s="7">
        <v>2754.7629999999999</v>
      </c>
      <c r="D1417" s="7">
        <v>866.43200000000002</v>
      </c>
      <c r="E1417" s="7">
        <v>3621.1950000000002</v>
      </c>
      <c r="F1417" s="7">
        <v>1495.021</v>
      </c>
      <c r="G1417" s="7">
        <v>4170.076</v>
      </c>
      <c r="H1417" s="72">
        <f>H1418+H1419</f>
        <v>100</v>
      </c>
      <c r="I1417" s="72">
        <f>I1418+I1419</f>
        <v>100</v>
      </c>
      <c r="J1417" s="8">
        <f t="shared" si="397"/>
        <v>73.09978376289682</v>
      </c>
      <c r="K1417" s="8">
        <f t="shared" si="398"/>
        <v>57.954503649112624</v>
      </c>
      <c r="L1417" s="8">
        <f t="shared" si="398"/>
        <v>86.83762598091738</v>
      </c>
    </row>
    <row r="1418" spans="1:12" s="1" customFormat="1" x14ac:dyDescent="0.2">
      <c r="A1418" s="9" t="s">
        <v>10</v>
      </c>
      <c r="B1418" s="7">
        <v>61.618000000000002</v>
      </c>
      <c r="C1418" s="7">
        <v>115.581</v>
      </c>
      <c r="D1418" s="7">
        <v>63.249000000000002</v>
      </c>
      <c r="E1418" s="7">
        <v>178.83</v>
      </c>
      <c r="F1418" s="7">
        <v>17.178000000000001</v>
      </c>
      <c r="G1418" s="7">
        <v>90.808000000000007</v>
      </c>
      <c r="H1418" s="72">
        <f>D1418/D1417*100</f>
        <v>7.299938137095582</v>
      </c>
      <c r="I1418" s="72">
        <f>E1418/E1417*100</f>
        <v>4.9384250226789783</v>
      </c>
      <c r="J1418" s="8">
        <f t="shared" si="397"/>
        <v>102.64695381219772</v>
      </c>
      <c r="K1418" s="8">
        <f t="shared" si="398"/>
        <v>368.19769472581208</v>
      </c>
      <c r="L1418" s="8">
        <f t="shared" si="398"/>
        <v>196.93198837106863</v>
      </c>
    </row>
    <row r="1419" spans="1:12" s="1" customFormat="1" x14ac:dyDescent="0.2">
      <c r="A1419" s="9" t="s">
        <v>11</v>
      </c>
      <c r="B1419" s="7">
        <v>1123.655</v>
      </c>
      <c r="C1419" s="7">
        <v>2639.1819999999998</v>
      </c>
      <c r="D1419" s="7">
        <v>803.18299999999999</v>
      </c>
      <c r="E1419" s="7">
        <v>3442.3649999999998</v>
      </c>
      <c r="F1419" s="7">
        <v>1477.8430000000001</v>
      </c>
      <c r="G1419" s="7">
        <v>4079.268</v>
      </c>
      <c r="H1419" s="72">
        <f>D1419/D1417*100</f>
        <v>92.70006186290442</v>
      </c>
      <c r="I1419" s="72">
        <f>E1419/E1417*100</f>
        <v>95.061574977321015</v>
      </c>
      <c r="J1419" s="8">
        <f t="shared" si="397"/>
        <v>71.47950216036061</v>
      </c>
      <c r="K1419" s="8">
        <f t="shared" si="398"/>
        <v>54.348330641346877</v>
      </c>
      <c r="L1419" s="8">
        <f t="shared" si="398"/>
        <v>84.386831166768147</v>
      </c>
    </row>
    <row r="1420" spans="1:12" s="1" customFormat="1" ht="33.75" x14ac:dyDescent="0.2">
      <c r="A1420" s="3" t="s">
        <v>212</v>
      </c>
      <c r="B1420" s="7"/>
      <c r="C1420" s="7"/>
      <c r="D1420" s="7"/>
      <c r="E1420" s="7"/>
      <c r="F1420" s="7"/>
      <c r="G1420" s="7"/>
    </row>
    <row r="1421" spans="1:12" s="1" customFormat="1" x14ac:dyDescent="0.2">
      <c r="A1421" s="6" t="s">
        <v>6</v>
      </c>
      <c r="B1421" s="7">
        <v>84978.226999999999</v>
      </c>
      <c r="C1421" s="7">
        <v>149871.79</v>
      </c>
      <c r="D1421" s="7">
        <v>92337.672000000006</v>
      </c>
      <c r="E1421" s="7">
        <v>242209.46100000001</v>
      </c>
      <c r="F1421" s="7">
        <v>78113.919999999998</v>
      </c>
      <c r="G1421" s="7">
        <v>217172.24</v>
      </c>
      <c r="H1421" s="72">
        <f>H1422+H1423</f>
        <v>100</v>
      </c>
      <c r="I1421" s="72">
        <f>I1422+I1423</f>
        <v>99.999999999999986</v>
      </c>
      <c r="J1421" s="8">
        <f t="shared" ref="J1421:J1426" si="399">D1421/B1421*100</f>
        <v>108.66038897234229</v>
      </c>
      <c r="K1421" s="8">
        <f t="shared" ref="K1421:L1426" si="400">D1421/F1421*100</f>
        <v>118.20898503109305</v>
      </c>
      <c r="L1421" s="8">
        <f t="shared" si="400"/>
        <v>111.52873912430061</v>
      </c>
    </row>
    <row r="1422" spans="1:12" s="1" customFormat="1" x14ac:dyDescent="0.2">
      <c r="A1422" s="9" t="s">
        <v>7</v>
      </c>
      <c r="B1422" s="7">
        <v>84577.498000000007</v>
      </c>
      <c r="C1422" s="7">
        <v>147613.995</v>
      </c>
      <c r="D1422" s="7">
        <v>91143.498000000007</v>
      </c>
      <c r="E1422" s="7">
        <v>238757.49299999999</v>
      </c>
      <c r="F1422" s="7">
        <v>76776.831000000006</v>
      </c>
      <c r="G1422" s="7">
        <v>213315.49299999999</v>
      </c>
      <c r="H1422" s="72">
        <f>D1422/D1421*100</f>
        <v>98.706731527734419</v>
      </c>
      <c r="I1422" s="72">
        <f>E1422/E1421*100</f>
        <v>98.574800511198845</v>
      </c>
      <c r="J1422" s="8">
        <f t="shared" si="399"/>
        <v>107.76329420385551</v>
      </c>
      <c r="K1422" s="8">
        <f t="shared" si="400"/>
        <v>118.71224275979819</v>
      </c>
      <c r="L1422" s="8">
        <f t="shared" si="400"/>
        <v>111.92693490856756</v>
      </c>
    </row>
    <row r="1423" spans="1:12" s="1" customFormat="1" x14ac:dyDescent="0.2">
      <c r="A1423" s="9" t="s">
        <v>8</v>
      </c>
      <c r="B1423" s="7">
        <v>400.72899999999998</v>
      </c>
      <c r="C1423" s="7">
        <v>2257.7939999999999</v>
      </c>
      <c r="D1423" s="7">
        <v>1194.174</v>
      </c>
      <c r="E1423" s="7">
        <v>3451.9679999999998</v>
      </c>
      <c r="F1423" s="7">
        <v>1337.0889999999999</v>
      </c>
      <c r="G1423" s="7">
        <v>3856.7469999999998</v>
      </c>
      <c r="H1423" s="72">
        <f>D1423/D1421*100</f>
        <v>1.2932684722655776</v>
      </c>
      <c r="I1423" s="72">
        <f>E1423/E1421*100</f>
        <v>1.4251994888011412</v>
      </c>
      <c r="J1423" s="8">
        <f t="shared" si="399"/>
        <v>298.00039428142213</v>
      </c>
      <c r="K1423" s="8">
        <f t="shared" si="400"/>
        <v>89.311481883404923</v>
      </c>
      <c r="L1423" s="8">
        <f t="shared" si="400"/>
        <v>89.50465249600245</v>
      </c>
    </row>
    <row r="1424" spans="1:12" s="1" customFormat="1" x14ac:dyDescent="0.2">
      <c r="A1424" s="6" t="s">
        <v>9</v>
      </c>
      <c r="B1424" s="7">
        <v>84978.226999999999</v>
      </c>
      <c r="C1424" s="7">
        <v>149871.79</v>
      </c>
      <c r="D1424" s="7">
        <v>92337.672000000006</v>
      </c>
      <c r="E1424" s="7">
        <v>242209.46100000001</v>
      </c>
      <c r="F1424" s="7">
        <v>78113.919999999998</v>
      </c>
      <c r="G1424" s="7">
        <v>217172.24</v>
      </c>
      <c r="H1424" s="72">
        <f>H1425+H1426</f>
        <v>100</v>
      </c>
      <c r="I1424" s="72">
        <f>I1425+I1426</f>
        <v>100</v>
      </c>
      <c r="J1424" s="8">
        <f t="shared" si="399"/>
        <v>108.66038897234229</v>
      </c>
      <c r="K1424" s="8">
        <f t="shared" si="400"/>
        <v>118.20898503109305</v>
      </c>
      <c r="L1424" s="8">
        <f t="shared" si="400"/>
        <v>111.52873912430061</v>
      </c>
    </row>
    <row r="1425" spans="1:12" s="1" customFormat="1" x14ac:dyDescent="0.2">
      <c r="A1425" s="9" t="s">
        <v>10</v>
      </c>
      <c r="B1425" s="7">
        <v>29.396000000000001</v>
      </c>
      <c r="C1425" s="7">
        <v>49.158000000000001</v>
      </c>
      <c r="D1425" s="7">
        <v>54.134999999999998</v>
      </c>
      <c r="E1425" s="7">
        <v>103.29300000000001</v>
      </c>
      <c r="F1425" s="7">
        <v>15.044</v>
      </c>
      <c r="G1425" s="7">
        <v>47.423000000000002</v>
      </c>
      <c r="H1425" s="72">
        <f>D1425/D1424*100</f>
        <v>5.8627209055043095E-2</v>
      </c>
      <c r="I1425" s="72">
        <f>E1425/E1424*100</f>
        <v>4.2646145849769258E-2</v>
      </c>
      <c r="J1425" s="8">
        <f t="shared" si="399"/>
        <v>184.15770853177301</v>
      </c>
      <c r="K1425" s="8">
        <f t="shared" si="400"/>
        <v>359.8444562616325</v>
      </c>
      <c r="L1425" s="8">
        <f t="shared" si="400"/>
        <v>217.81203213630516</v>
      </c>
    </row>
    <row r="1426" spans="1:12" s="1" customFormat="1" x14ac:dyDescent="0.2">
      <c r="A1426" s="9" t="s">
        <v>11</v>
      </c>
      <c r="B1426" s="7">
        <v>84948.831000000006</v>
      </c>
      <c r="C1426" s="7">
        <v>149822.63099999999</v>
      </c>
      <c r="D1426" s="7">
        <v>92283.536999999997</v>
      </c>
      <c r="E1426" s="7">
        <v>242106.16800000001</v>
      </c>
      <c r="F1426" s="7">
        <v>78098.876000000004</v>
      </c>
      <c r="G1426" s="7">
        <v>217124.818</v>
      </c>
      <c r="H1426" s="72">
        <f>D1426/D1424*100</f>
        <v>99.941372790944953</v>
      </c>
      <c r="I1426" s="72">
        <f>E1426/E1424*100</f>
        <v>99.957353854150227</v>
      </c>
      <c r="J1426" s="8">
        <f t="shared" si="399"/>
        <v>108.63426360746504</v>
      </c>
      <c r="K1426" s="8">
        <f t="shared" si="400"/>
        <v>118.16243936724517</v>
      </c>
      <c r="L1426" s="8">
        <f t="shared" si="400"/>
        <v>111.50552490042847</v>
      </c>
    </row>
    <row r="1427" spans="1:12" s="1" customFormat="1" ht="22.5" x14ac:dyDescent="0.2">
      <c r="A1427" s="3" t="s">
        <v>213</v>
      </c>
      <c r="B1427" s="7"/>
      <c r="C1427" s="7"/>
      <c r="D1427" s="7"/>
      <c r="E1427" s="7"/>
      <c r="F1427" s="7"/>
      <c r="G1427" s="7"/>
    </row>
    <row r="1428" spans="1:12" s="1" customFormat="1" x14ac:dyDescent="0.2">
      <c r="A1428" s="6" t="s">
        <v>6</v>
      </c>
      <c r="B1428" s="7">
        <v>78285.982000000004</v>
      </c>
      <c r="C1428" s="7">
        <v>136238.07399999999</v>
      </c>
      <c r="D1428" s="7">
        <v>84381.057000000001</v>
      </c>
      <c r="E1428" s="7">
        <v>220619.13099999999</v>
      </c>
      <c r="F1428" s="7">
        <v>72110.873000000007</v>
      </c>
      <c r="G1428" s="7">
        <v>202046.19200000001</v>
      </c>
      <c r="H1428" s="72">
        <f>H1429+H1430</f>
        <v>100</v>
      </c>
      <c r="I1428" s="72">
        <f>I1429+I1430</f>
        <v>100</v>
      </c>
      <c r="J1428" s="8">
        <f t="shared" ref="J1428:J1433" si="401">D1428/B1428*100</f>
        <v>107.78565311986506</v>
      </c>
      <c r="K1428" s="8">
        <f t="shared" ref="K1428:L1433" si="402">D1428/F1428*100</f>
        <v>117.0157196682392</v>
      </c>
      <c r="L1428" s="8">
        <f t="shared" si="402"/>
        <v>109.19242219620749</v>
      </c>
    </row>
    <row r="1429" spans="1:12" s="1" customFormat="1" x14ac:dyDescent="0.2">
      <c r="A1429" s="9" t="s">
        <v>7</v>
      </c>
      <c r="B1429" s="7">
        <v>78205.665999999997</v>
      </c>
      <c r="C1429" s="7">
        <v>135868.33100000001</v>
      </c>
      <c r="D1429" s="7">
        <v>84250.665999999997</v>
      </c>
      <c r="E1429" s="7">
        <v>220118.997</v>
      </c>
      <c r="F1429" s="7">
        <v>71678.998999999996</v>
      </c>
      <c r="G1429" s="7">
        <v>200531.997</v>
      </c>
      <c r="H1429" s="72">
        <f>D1429/D1428*100</f>
        <v>99.84547361145286</v>
      </c>
      <c r="I1429" s="72">
        <f>E1429/E1428*100</f>
        <v>99.773304337782022</v>
      </c>
      <c r="J1429" s="8">
        <f t="shared" si="401"/>
        <v>107.729618976712</v>
      </c>
      <c r="K1429" s="8">
        <f t="shared" si="402"/>
        <v>117.53884286246799</v>
      </c>
      <c r="L1429" s="8">
        <f t="shared" si="402"/>
        <v>109.76751854717727</v>
      </c>
    </row>
    <row r="1430" spans="1:12" s="1" customFormat="1" x14ac:dyDescent="0.2">
      <c r="A1430" s="9" t="s">
        <v>8</v>
      </c>
      <c r="B1430" s="7">
        <v>80.316999999999993</v>
      </c>
      <c r="C1430" s="7">
        <v>369.74299999999999</v>
      </c>
      <c r="D1430" s="7">
        <v>130.39099999999999</v>
      </c>
      <c r="E1430" s="7">
        <v>500.13400000000001</v>
      </c>
      <c r="F1430" s="7">
        <v>431.87400000000002</v>
      </c>
      <c r="G1430" s="7">
        <v>1514.1949999999999</v>
      </c>
      <c r="H1430" s="72">
        <f>D1430/D1428*100</f>
        <v>0.15452638854713563</v>
      </c>
      <c r="I1430" s="72">
        <f>E1430/E1428*100</f>
        <v>0.22669566221797874</v>
      </c>
      <c r="J1430" s="8">
        <f t="shared" si="401"/>
        <v>162.34545613008456</v>
      </c>
      <c r="K1430" s="8">
        <f t="shared" si="402"/>
        <v>30.191907824967462</v>
      </c>
      <c r="L1430" s="8">
        <f t="shared" si="402"/>
        <v>33.029695646861867</v>
      </c>
    </row>
    <row r="1431" spans="1:12" s="1" customFormat="1" x14ac:dyDescent="0.2">
      <c r="A1431" s="6" t="s">
        <v>9</v>
      </c>
      <c r="B1431" s="7">
        <v>78285.982000000004</v>
      </c>
      <c r="C1431" s="7">
        <v>136238.07399999999</v>
      </c>
      <c r="D1431" s="7">
        <v>84381.057000000001</v>
      </c>
      <c r="E1431" s="7">
        <v>220619.13099999999</v>
      </c>
      <c r="F1431" s="7">
        <v>72110.873000000007</v>
      </c>
      <c r="G1431" s="7">
        <v>202046.19200000001</v>
      </c>
      <c r="H1431" s="72">
        <f>H1432+H1433</f>
        <v>100</v>
      </c>
      <c r="I1431" s="72">
        <f>I1432+I1433</f>
        <v>99.999999999999986</v>
      </c>
      <c r="J1431" s="8">
        <f t="shared" si="401"/>
        <v>107.78565311986506</v>
      </c>
      <c r="K1431" s="8">
        <f t="shared" si="402"/>
        <v>117.0157196682392</v>
      </c>
      <c r="L1431" s="8">
        <f t="shared" si="402"/>
        <v>109.19242219620749</v>
      </c>
    </row>
    <row r="1432" spans="1:12" s="1" customFormat="1" x14ac:dyDescent="0.2">
      <c r="A1432" s="9" t="s">
        <v>10</v>
      </c>
      <c r="B1432" s="7">
        <v>2.8340000000000001</v>
      </c>
      <c r="C1432" s="7">
        <v>2.8340000000000001</v>
      </c>
      <c r="D1432" s="7">
        <v>0.6</v>
      </c>
      <c r="E1432" s="7">
        <v>3.4340000000000002</v>
      </c>
      <c r="F1432" s="7">
        <v>10.047000000000001</v>
      </c>
      <c r="G1432" s="7">
        <v>24.524999999999999</v>
      </c>
      <c r="H1432" s="72">
        <f>D1432/D1431*100</f>
        <v>7.1106006647913883E-4</v>
      </c>
      <c r="I1432" s="72">
        <f>E1432/E1431*100</f>
        <v>1.5565286584326181E-3</v>
      </c>
      <c r="J1432" s="8">
        <f t="shared" si="401"/>
        <v>21.171489061397317</v>
      </c>
      <c r="K1432" s="8">
        <f t="shared" si="402"/>
        <v>5.9719319199761118</v>
      </c>
      <c r="L1432" s="8">
        <f t="shared" si="402"/>
        <v>14.002038735983691</v>
      </c>
    </row>
    <row r="1433" spans="1:12" s="1" customFormat="1" x14ac:dyDescent="0.2">
      <c r="A1433" s="9" t="s">
        <v>11</v>
      </c>
      <c r="B1433" s="7">
        <v>78283.148000000001</v>
      </c>
      <c r="C1433" s="7">
        <v>136235.24</v>
      </c>
      <c r="D1433" s="7">
        <v>84380.456999999995</v>
      </c>
      <c r="E1433" s="7">
        <v>220615.69699999999</v>
      </c>
      <c r="F1433" s="7">
        <v>72100.826000000001</v>
      </c>
      <c r="G1433" s="7">
        <v>202021.66699999999</v>
      </c>
      <c r="H1433" s="72">
        <f>D1433/D1431*100</f>
        <v>99.999288939933521</v>
      </c>
      <c r="I1433" s="72">
        <f>E1433/E1431*100</f>
        <v>99.99844347134156</v>
      </c>
      <c r="J1433" s="8">
        <f t="shared" si="401"/>
        <v>107.78878871861413</v>
      </c>
      <c r="K1433" s="8">
        <f t="shared" si="402"/>
        <v>117.03119323487361</v>
      </c>
      <c r="L1433" s="8">
        <f t="shared" si="402"/>
        <v>109.20397810597218</v>
      </c>
    </row>
    <row r="1434" spans="1:12" s="1" customFormat="1" x14ac:dyDescent="0.2">
      <c r="A1434" s="3" t="s">
        <v>214</v>
      </c>
      <c r="B1434" s="7"/>
      <c r="C1434" s="7"/>
      <c r="D1434" s="7"/>
      <c r="E1434" s="7"/>
      <c r="F1434" s="7"/>
      <c r="G1434" s="7"/>
    </row>
    <row r="1435" spans="1:12" s="1" customFormat="1" x14ac:dyDescent="0.2">
      <c r="A1435" s="6" t="s">
        <v>6</v>
      </c>
      <c r="B1435" s="7">
        <v>6372.643</v>
      </c>
      <c r="C1435" s="7">
        <v>12205.834000000001</v>
      </c>
      <c r="D1435" s="7">
        <v>6957.9719999999998</v>
      </c>
      <c r="E1435" s="7">
        <v>19163.806</v>
      </c>
      <c r="F1435" s="7">
        <v>5412.7460000000001</v>
      </c>
      <c r="G1435" s="7">
        <v>13111.124</v>
      </c>
      <c r="H1435" s="72">
        <f>H1436+H1437</f>
        <v>100.00000000000001</v>
      </c>
      <c r="I1435" s="72">
        <f>I1436+I1437</f>
        <v>99.999999999999986</v>
      </c>
      <c r="J1435" s="8">
        <f t="shared" ref="J1435:J1440" si="403">D1435/B1435*100</f>
        <v>109.18502731127413</v>
      </c>
      <c r="K1435" s="8">
        <f t="shared" ref="K1435:L1440" si="404">D1435/F1435*100</f>
        <v>128.54791264914334</v>
      </c>
      <c r="L1435" s="8">
        <f t="shared" si="404"/>
        <v>146.16447834678402</v>
      </c>
    </row>
    <row r="1436" spans="1:12" s="1" customFormat="1" x14ac:dyDescent="0.2">
      <c r="A1436" s="9" t="s">
        <v>7</v>
      </c>
      <c r="B1436" s="7">
        <v>6371.8320000000003</v>
      </c>
      <c r="C1436" s="7">
        <v>11745.664000000001</v>
      </c>
      <c r="D1436" s="7">
        <v>6892.8320000000003</v>
      </c>
      <c r="E1436" s="7">
        <v>18638.495999999999</v>
      </c>
      <c r="F1436" s="7">
        <v>5097.8320000000003</v>
      </c>
      <c r="G1436" s="7">
        <v>12783.495999999999</v>
      </c>
      <c r="H1436" s="72">
        <f>D1436/D1435*100</f>
        <v>99.063807672695447</v>
      </c>
      <c r="I1436" s="72">
        <f>E1436/E1435*100</f>
        <v>97.258843050279253</v>
      </c>
      <c r="J1436" s="8">
        <f t="shared" si="403"/>
        <v>108.17661231495117</v>
      </c>
      <c r="K1436" s="8">
        <f t="shared" si="404"/>
        <v>135.21104657823167</v>
      </c>
      <c r="L1436" s="8">
        <f t="shared" si="404"/>
        <v>145.8012424770188</v>
      </c>
    </row>
    <row r="1437" spans="1:12" s="1" customFormat="1" x14ac:dyDescent="0.2">
      <c r="A1437" s="9" t="s">
        <v>8</v>
      </c>
      <c r="B1437" s="7">
        <v>0.81100000000000005</v>
      </c>
      <c r="C1437" s="7">
        <v>460.17</v>
      </c>
      <c r="D1437" s="7">
        <v>65.14</v>
      </c>
      <c r="E1437" s="7">
        <v>525.30999999999995</v>
      </c>
      <c r="F1437" s="7">
        <v>314.91399999999999</v>
      </c>
      <c r="G1437" s="7">
        <v>327.62799999999999</v>
      </c>
      <c r="H1437" s="72">
        <f>D1437/D1435*100</f>
        <v>0.93619232730456514</v>
      </c>
      <c r="I1437" s="72">
        <f>E1437/E1435*100</f>
        <v>2.7411569497207391</v>
      </c>
      <c r="J1437" s="8"/>
      <c r="K1437" s="8">
        <f t="shared" si="404"/>
        <v>20.685012416088203</v>
      </c>
      <c r="L1437" s="8">
        <f t="shared" si="404"/>
        <v>160.33733380541344</v>
      </c>
    </row>
    <row r="1438" spans="1:12" s="1" customFormat="1" x14ac:dyDescent="0.2">
      <c r="A1438" s="6" t="s">
        <v>9</v>
      </c>
      <c r="B1438" s="7">
        <v>6372.643</v>
      </c>
      <c r="C1438" s="7">
        <v>12205.834000000001</v>
      </c>
      <c r="D1438" s="7">
        <v>6957.9719999999998</v>
      </c>
      <c r="E1438" s="7">
        <v>19163.806</v>
      </c>
      <c r="F1438" s="7">
        <v>5412.7460000000001</v>
      </c>
      <c r="G1438" s="7">
        <v>13111.124</v>
      </c>
      <c r="H1438" s="72">
        <f>H1439+H1440</f>
        <v>100</v>
      </c>
      <c r="I1438" s="72">
        <f>I1439+I1440</f>
        <v>100</v>
      </c>
      <c r="J1438" s="8">
        <f t="shared" si="403"/>
        <v>109.18502731127413</v>
      </c>
      <c r="K1438" s="8">
        <f t="shared" si="404"/>
        <v>128.54791264914334</v>
      </c>
      <c r="L1438" s="8">
        <f t="shared" si="404"/>
        <v>146.16447834678402</v>
      </c>
    </row>
    <row r="1439" spans="1:12" s="1" customFormat="1" x14ac:dyDescent="0.2">
      <c r="A1439" s="9" t="s">
        <v>10</v>
      </c>
      <c r="B1439" s="7">
        <v>6.3620000000000001</v>
      </c>
      <c r="C1439" s="7">
        <v>18.545000000000002</v>
      </c>
      <c r="D1439" s="7">
        <v>6.3620000000000001</v>
      </c>
      <c r="E1439" s="7">
        <v>24.907</v>
      </c>
      <c r="F1439" s="7">
        <v>4.91</v>
      </c>
      <c r="G1439" s="7">
        <v>4.91</v>
      </c>
      <c r="H1439" s="72">
        <f>D1439/D1438*100</f>
        <v>9.1434688153387234E-2</v>
      </c>
      <c r="I1439" s="72">
        <f>E1439/E1438*100</f>
        <v>0.12996896336771516</v>
      </c>
      <c r="J1439" s="8">
        <f t="shared" si="403"/>
        <v>100</v>
      </c>
      <c r="K1439" s="8">
        <f t="shared" si="404"/>
        <v>129.57230142566192</v>
      </c>
      <c r="L1439" s="8"/>
    </row>
    <row r="1440" spans="1:12" s="1" customFormat="1" x14ac:dyDescent="0.2">
      <c r="A1440" s="9" t="s">
        <v>11</v>
      </c>
      <c r="B1440" s="7">
        <v>6366.2809999999999</v>
      </c>
      <c r="C1440" s="7">
        <v>12187.289000000001</v>
      </c>
      <c r="D1440" s="7">
        <v>6951.61</v>
      </c>
      <c r="E1440" s="7">
        <v>19138.899000000001</v>
      </c>
      <c r="F1440" s="7">
        <v>5407.8360000000002</v>
      </c>
      <c r="G1440" s="7">
        <v>13106.214</v>
      </c>
      <c r="H1440" s="72">
        <f>D1440/D1438*100</f>
        <v>99.908565311846615</v>
      </c>
      <c r="I1440" s="72">
        <f>E1440/E1438*100</f>
        <v>99.870031036632284</v>
      </c>
      <c r="J1440" s="8">
        <f t="shared" si="403"/>
        <v>109.19420616212196</v>
      </c>
      <c r="K1440" s="8">
        <f t="shared" si="404"/>
        <v>128.54698256382034</v>
      </c>
      <c r="L1440" s="8">
        <f t="shared" si="404"/>
        <v>146.0291965322709</v>
      </c>
    </row>
    <row r="1441" spans="1:12" s="1" customFormat="1" x14ac:dyDescent="0.2">
      <c r="A1441" s="3" t="s">
        <v>215</v>
      </c>
      <c r="B1441" s="7"/>
      <c r="C1441" s="7"/>
      <c r="D1441" s="7"/>
      <c r="E1441" s="7"/>
      <c r="F1441" s="7"/>
      <c r="G1441" s="7"/>
    </row>
    <row r="1442" spans="1:12" s="1" customFormat="1" x14ac:dyDescent="0.2">
      <c r="A1442" s="6" t="s">
        <v>6</v>
      </c>
      <c r="B1442" s="7">
        <v>21667.02</v>
      </c>
      <c r="C1442" s="7">
        <v>40591.201999999997</v>
      </c>
      <c r="D1442" s="7">
        <v>22050.717000000001</v>
      </c>
      <c r="E1442" s="7">
        <v>62641.919000000002</v>
      </c>
      <c r="F1442" s="7">
        <v>20609.866999999998</v>
      </c>
      <c r="G1442" s="7">
        <v>54693.154999999999</v>
      </c>
      <c r="H1442" s="72">
        <f>H1443+H1444</f>
        <v>100</v>
      </c>
      <c r="I1442" s="72">
        <f>I1443+I1444</f>
        <v>100</v>
      </c>
      <c r="J1442" s="8">
        <f t="shared" ref="J1442:J1447" si="405">D1442/B1442*100</f>
        <v>101.77088035179733</v>
      </c>
      <c r="K1442" s="8">
        <f t="shared" ref="K1442:L1447" si="406">D1442/F1442*100</f>
        <v>106.99106888947902</v>
      </c>
      <c r="L1442" s="8">
        <f t="shared" si="406"/>
        <v>114.53337990832675</v>
      </c>
    </row>
    <row r="1443" spans="1:12" s="1" customFormat="1" x14ac:dyDescent="0.2">
      <c r="A1443" s="9" t="s">
        <v>7</v>
      </c>
      <c r="B1443" s="7">
        <v>13208.246999999999</v>
      </c>
      <c r="C1443" s="7">
        <v>22111.494999999999</v>
      </c>
      <c r="D1443" s="7">
        <v>11334.246999999999</v>
      </c>
      <c r="E1443" s="7">
        <v>33445.741999999998</v>
      </c>
      <c r="F1443" s="7">
        <v>10033.246999999999</v>
      </c>
      <c r="G1443" s="7">
        <v>30995.741999999998</v>
      </c>
      <c r="H1443" s="72">
        <f>D1443/D1442*100</f>
        <v>51.400809325157084</v>
      </c>
      <c r="I1443" s="72">
        <f>E1443/E1442*100</f>
        <v>53.391949885826449</v>
      </c>
      <c r="J1443" s="8">
        <f t="shared" si="405"/>
        <v>85.811894644308211</v>
      </c>
      <c r="K1443" s="8">
        <f t="shared" si="406"/>
        <v>112.96688898419424</v>
      </c>
      <c r="L1443" s="8">
        <f t="shared" si="406"/>
        <v>107.90431150188307</v>
      </c>
    </row>
    <row r="1444" spans="1:12" s="1" customFormat="1" x14ac:dyDescent="0.2">
      <c r="A1444" s="9" t="s">
        <v>8</v>
      </c>
      <c r="B1444" s="7">
        <v>8458.7729999999992</v>
      </c>
      <c r="C1444" s="7">
        <v>18479.706999999999</v>
      </c>
      <c r="D1444" s="7">
        <v>10716.47</v>
      </c>
      <c r="E1444" s="7">
        <v>29196.177</v>
      </c>
      <c r="F1444" s="7">
        <v>10576.62</v>
      </c>
      <c r="G1444" s="7">
        <v>23697.413</v>
      </c>
      <c r="H1444" s="72">
        <f>D1444/D1442*100</f>
        <v>48.599190674842909</v>
      </c>
      <c r="I1444" s="72">
        <f>E1444/E1442*100</f>
        <v>46.608050114173544</v>
      </c>
      <c r="J1444" s="8">
        <f t="shared" si="405"/>
        <v>126.69059685134003</v>
      </c>
      <c r="K1444" s="8">
        <f t="shared" si="406"/>
        <v>101.32225607046483</v>
      </c>
      <c r="L1444" s="8">
        <f t="shared" si="406"/>
        <v>123.20406873104672</v>
      </c>
    </row>
    <row r="1445" spans="1:12" s="1" customFormat="1" x14ac:dyDescent="0.2">
      <c r="A1445" s="6" t="s">
        <v>9</v>
      </c>
      <c r="B1445" s="7">
        <v>21667.02</v>
      </c>
      <c r="C1445" s="7">
        <v>40591.201999999997</v>
      </c>
      <c r="D1445" s="7">
        <v>22050.717000000001</v>
      </c>
      <c r="E1445" s="7">
        <v>62641.919000000002</v>
      </c>
      <c r="F1445" s="7">
        <v>20609.866999999998</v>
      </c>
      <c r="G1445" s="7">
        <v>54693.154999999999</v>
      </c>
      <c r="H1445" s="72">
        <f>H1446+H1447</f>
        <v>100</v>
      </c>
      <c r="I1445" s="72">
        <f>I1446+I1447</f>
        <v>100</v>
      </c>
      <c r="J1445" s="8">
        <f t="shared" si="405"/>
        <v>101.77088035179733</v>
      </c>
      <c r="K1445" s="8">
        <f t="shared" si="406"/>
        <v>106.99106888947902</v>
      </c>
      <c r="L1445" s="8">
        <f t="shared" si="406"/>
        <v>114.53337990832675</v>
      </c>
    </row>
    <row r="1446" spans="1:12" s="1" customFormat="1" x14ac:dyDescent="0.2">
      <c r="A1446" s="9" t="s">
        <v>10</v>
      </c>
      <c r="B1446" s="7">
        <v>366.5</v>
      </c>
      <c r="C1446" s="7">
        <v>534.71100000000001</v>
      </c>
      <c r="D1446" s="7">
        <v>3176.5970000000002</v>
      </c>
      <c r="E1446" s="7">
        <v>3711.308</v>
      </c>
      <c r="F1446" s="7">
        <v>1438.6310000000001</v>
      </c>
      <c r="G1446" s="7">
        <v>2406.4940000000001</v>
      </c>
      <c r="H1446" s="72">
        <f>D1446/D1445*100</f>
        <v>14.405867165226418</v>
      </c>
      <c r="I1446" s="72">
        <f>E1446/E1445*100</f>
        <v>5.924639696941596</v>
      </c>
      <c r="J1446" s="8"/>
      <c r="K1446" s="8">
        <f t="shared" si="406"/>
        <v>220.8069338141608</v>
      </c>
      <c r="L1446" s="8">
        <f t="shared" si="406"/>
        <v>154.2205382602242</v>
      </c>
    </row>
    <row r="1447" spans="1:12" s="1" customFormat="1" x14ac:dyDescent="0.2">
      <c r="A1447" s="9" t="s">
        <v>11</v>
      </c>
      <c r="B1447" s="7">
        <v>21300.52</v>
      </c>
      <c r="C1447" s="7">
        <v>40056.491000000002</v>
      </c>
      <c r="D1447" s="7">
        <v>18874.12</v>
      </c>
      <c r="E1447" s="7">
        <v>58930.610999999997</v>
      </c>
      <c r="F1447" s="7">
        <v>19171.236000000001</v>
      </c>
      <c r="G1447" s="7">
        <v>52286.661</v>
      </c>
      <c r="H1447" s="72">
        <f>D1447/D1445*100</f>
        <v>85.594132834773575</v>
      </c>
      <c r="I1447" s="72">
        <f>E1447/E1445*100</f>
        <v>94.075360303058403</v>
      </c>
      <c r="J1447" s="8">
        <f t="shared" si="405"/>
        <v>88.608728800987009</v>
      </c>
      <c r="K1447" s="8">
        <f t="shared" si="406"/>
        <v>98.450199037766779</v>
      </c>
      <c r="L1447" s="8">
        <f t="shared" si="406"/>
        <v>112.70677812071419</v>
      </c>
    </row>
    <row r="1448" spans="1:12" s="1" customFormat="1" ht="33.75" x14ac:dyDescent="0.2">
      <c r="A1448" s="3" t="s">
        <v>216</v>
      </c>
      <c r="B1448" s="7"/>
      <c r="C1448" s="7"/>
      <c r="D1448" s="7"/>
      <c r="E1448" s="7"/>
      <c r="F1448" s="7"/>
      <c r="G1448" s="7"/>
    </row>
    <row r="1449" spans="1:12" s="1" customFormat="1" x14ac:dyDescent="0.2">
      <c r="A1449" s="6" t="s">
        <v>6</v>
      </c>
      <c r="B1449" s="7">
        <v>18141.149000000001</v>
      </c>
      <c r="C1449" s="7">
        <v>32660.294000000002</v>
      </c>
      <c r="D1449" s="7">
        <v>19473.184000000001</v>
      </c>
      <c r="E1449" s="7">
        <v>52133.478999999999</v>
      </c>
      <c r="F1449" s="7">
        <v>17409.322</v>
      </c>
      <c r="G1449" s="7">
        <v>46838.014999999999</v>
      </c>
      <c r="H1449" s="72">
        <f>H1450+H1451</f>
        <v>99.999999999999986</v>
      </c>
      <c r="I1449" s="72">
        <f>I1450+I1451</f>
        <v>100</v>
      </c>
      <c r="J1449" s="8">
        <f t="shared" ref="J1449:J1454" si="407">D1449/B1449*100</f>
        <v>107.34261650130318</v>
      </c>
      <c r="K1449" s="8">
        <f t="shared" ref="K1449:L1454" si="408">D1449/F1449*100</f>
        <v>111.85492462026954</v>
      </c>
      <c r="L1449" s="8">
        <f t="shared" si="408"/>
        <v>111.30591038070253</v>
      </c>
    </row>
    <row r="1450" spans="1:12" s="1" customFormat="1" x14ac:dyDescent="0.2">
      <c r="A1450" s="9" t="s">
        <v>7</v>
      </c>
      <c r="B1450" s="7">
        <v>10735.499</v>
      </c>
      <c r="C1450" s="7">
        <v>17893.665000000001</v>
      </c>
      <c r="D1450" s="7">
        <v>8790.4989999999998</v>
      </c>
      <c r="E1450" s="7">
        <v>26684.165000000001</v>
      </c>
      <c r="F1450" s="7">
        <v>8371.1659999999993</v>
      </c>
      <c r="G1450" s="7">
        <v>26108.498</v>
      </c>
      <c r="H1450" s="72">
        <f>D1450/D1449*100</f>
        <v>45.141559798336004</v>
      </c>
      <c r="I1450" s="72">
        <f>E1450/E1449*100</f>
        <v>51.18431670366752</v>
      </c>
      <c r="J1450" s="8">
        <f t="shared" si="407"/>
        <v>81.882537551351831</v>
      </c>
      <c r="K1450" s="8">
        <f t="shared" si="408"/>
        <v>105.00925438582868</v>
      </c>
      <c r="L1450" s="8">
        <f t="shared" si="408"/>
        <v>102.20490278682443</v>
      </c>
    </row>
    <row r="1451" spans="1:12" s="1" customFormat="1" x14ac:dyDescent="0.2">
      <c r="A1451" s="9" t="s">
        <v>8</v>
      </c>
      <c r="B1451" s="7">
        <v>7405.65</v>
      </c>
      <c r="C1451" s="7">
        <v>14766.629000000001</v>
      </c>
      <c r="D1451" s="7">
        <v>10682.684999999999</v>
      </c>
      <c r="E1451" s="7">
        <v>25449.313999999998</v>
      </c>
      <c r="F1451" s="7">
        <v>9038.1560000000009</v>
      </c>
      <c r="G1451" s="7">
        <v>20729.517</v>
      </c>
      <c r="H1451" s="72">
        <f>D1451/D1449*100</f>
        <v>54.858440201663981</v>
      </c>
      <c r="I1451" s="72">
        <f>E1451/E1449*100</f>
        <v>48.815683296332473</v>
      </c>
      <c r="J1451" s="8">
        <f t="shared" si="407"/>
        <v>144.25047092422679</v>
      </c>
      <c r="K1451" s="8">
        <f t="shared" si="408"/>
        <v>118.19540401825326</v>
      </c>
      <c r="L1451" s="8">
        <f t="shared" si="408"/>
        <v>122.76848515090823</v>
      </c>
    </row>
    <row r="1452" spans="1:12" s="1" customFormat="1" x14ac:dyDescent="0.2">
      <c r="A1452" s="6" t="s">
        <v>9</v>
      </c>
      <c r="B1452" s="7">
        <v>18141.149000000001</v>
      </c>
      <c r="C1452" s="7">
        <v>32660.294000000002</v>
      </c>
      <c r="D1452" s="7">
        <v>19473.184000000001</v>
      </c>
      <c r="E1452" s="7">
        <v>52133.478999999999</v>
      </c>
      <c r="F1452" s="7">
        <v>17409.322</v>
      </c>
      <c r="G1452" s="7">
        <v>46838.014999999999</v>
      </c>
      <c r="H1452" s="72">
        <f>H1453+H1454</f>
        <v>99.999999999999986</v>
      </c>
      <c r="I1452" s="72">
        <f>I1453+I1454</f>
        <v>100</v>
      </c>
      <c r="J1452" s="8">
        <f t="shared" si="407"/>
        <v>107.34261650130318</v>
      </c>
      <c r="K1452" s="8">
        <f t="shared" si="408"/>
        <v>111.85492462026954</v>
      </c>
      <c r="L1452" s="8">
        <f t="shared" si="408"/>
        <v>111.30591038070253</v>
      </c>
    </row>
    <row r="1453" spans="1:12" s="1" customFormat="1" x14ac:dyDescent="0.2">
      <c r="A1453" s="9" t="s">
        <v>10</v>
      </c>
      <c r="B1453" s="7">
        <v>253.45</v>
      </c>
      <c r="C1453" s="7">
        <v>421.661</v>
      </c>
      <c r="D1453" s="7">
        <v>2459.6669999999999</v>
      </c>
      <c r="E1453" s="7">
        <v>2881.328</v>
      </c>
      <c r="F1453" s="7">
        <v>927.33799999999997</v>
      </c>
      <c r="G1453" s="7">
        <v>1653.309</v>
      </c>
      <c r="H1453" s="72">
        <f>D1453/D1452*100</f>
        <v>12.631046879647414</v>
      </c>
      <c r="I1453" s="72">
        <f>E1453/E1452*100</f>
        <v>5.5268285471606449</v>
      </c>
      <c r="J1453" s="8"/>
      <c r="K1453" s="8">
        <f t="shared" si="408"/>
        <v>265.23953509939201</v>
      </c>
      <c r="L1453" s="8">
        <f t="shared" si="408"/>
        <v>174.2764359233513</v>
      </c>
    </row>
    <row r="1454" spans="1:12" s="1" customFormat="1" x14ac:dyDescent="0.2">
      <c r="A1454" s="9" t="s">
        <v>11</v>
      </c>
      <c r="B1454" s="7">
        <v>17887.699000000001</v>
      </c>
      <c r="C1454" s="7">
        <v>32238.633999999998</v>
      </c>
      <c r="D1454" s="7">
        <v>17013.517</v>
      </c>
      <c r="E1454" s="7">
        <v>49252.150999999998</v>
      </c>
      <c r="F1454" s="7">
        <v>16481.984</v>
      </c>
      <c r="G1454" s="7">
        <v>45184.705999999998</v>
      </c>
      <c r="H1454" s="72">
        <f>D1454/D1452*100</f>
        <v>87.368953120352572</v>
      </c>
      <c r="I1454" s="72">
        <f>E1454/E1452*100</f>
        <v>94.473171452839352</v>
      </c>
      <c r="J1454" s="8">
        <f t="shared" si="407"/>
        <v>95.112943257822039</v>
      </c>
      <c r="K1454" s="8">
        <f t="shared" si="408"/>
        <v>103.22493335753752</v>
      </c>
      <c r="L1454" s="8">
        <f t="shared" si="408"/>
        <v>109.00181800452569</v>
      </c>
    </row>
    <row r="1455" spans="1:12" s="1" customFormat="1" ht="22.5" x14ac:dyDescent="0.2">
      <c r="A1455" s="3" t="s">
        <v>217</v>
      </c>
      <c r="B1455" s="7"/>
      <c r="C1455" s="7"/>
      <c r="D1455" s="7"/>
      <c r="E1455" s="7"/>
      <c r="F1455" s="7"/>
      <c r="G1455" s="7"/>
    </row>
    <row r="1456" spans="1:12" s="1" customFormat="1" x14ac:dyDescent="0.2">
      <c r="A1456" s="6" t="s">
        <v>6</v>
      </c>
      <c r="B1456" s="7">
        <v>493.67200000000003</v>
      </c>
      <c r="C1456" s="7">
        <v>776.26199999999994</v>
      </c>
      <c r="D1456" s="7">
        <v>488.27499999999998</v>
      </c>
      <c r="E1456" s="7">
        <v>1164.6389999999999</v>
      </c>
      <c r="F1456" s="7">
        <v>437.33300000000003</v>
      </c>
      <c r="G1456" s="7">
        <v>1750.6369999999999</v>
      </c>
      <c r="H1456" s="72">
        <f>H1457+H1458+H1459</f>
        <v>100.00000000000001</v>
      </c>
      <c r="I1456" s="72">
        <f>I1457+I1458+I1459</f>
        <v>100</v>
      </c>
      <c r="J1456" s="8">
        <f t="shared" ref="J1456:J1462" si="409">D1456/B1456*100</f>
        <v>98.906764005250437</v>
      </c>
      <c r="K1456" s="8">
        <f t="shared" ref="K1456:L1462" si="410">D1456/F1456*100</f>
        <v>111.64833204903357</v>
      </c>
      <c r="L1456" s="8">
        <f t="shared" si="410"/>
        <v>66.526584323306309</v>
      </c>
    </row>
    <row r="1457" spans="1:12" s="1" customFormat="1" x14ac:dyDescent="0.2">
      <c r="A1457" s="9" t="s">
        <v>7</v>
      </c>
      <c r="B1457" s="7">
        <v>124.333</v>
      </c>
      <c r="C1457" s="7">
        <v>238.667</v>
      </c>
      <c r="D1457" s="7">
        <v>109.333</v>
      </c>
      <c r="E1457" s="7">
        <v>348</v>
      </c>
      <c r="F1457" s="7">
        <v>161.333</v>
      </c>
      <c r="G1457" s="7">
        <v>479</v>
      </c>
      <c r="H1457" s="72">
        <f>D1457/D1456*100</f>
        <v>22.391685013568175</v>
      </c>
      <c r="I1457" s="72">
        <f>E1457/E1456*100</f>
        <v>29.880503744078641</v>
      </c>
      <c r="J1457" s="8">
        <f t="shared" si="409"/>
        <v>87.93562449229087</v>
      </c>
      <c r="K1457" s="8">
        <f t="shared" si="410"/>
        <v>67.768528447372816</v>
      </c>
      <c r="L1457" s="8">
        <f t="shared" si="410"/>
        <v>72.651356993736954</v>
      </c>
    </row>
    <row r="1458" spans="1:12" s="1" customFormat="1" x14ac:dyDescent="0.2">
      <c r="A1458" s="9" t="s">
        <v>8</v>
      </c>
      <c r="B1458" s="7">
        <v>369.339</v>
      </c>
      <c r="C1458" s="7">
        <v>537.59500000000003</v>
      </c>
      <c r="D1458" s="7">
        <v>279.04300000000001</v>
      </c>
      <c r="E1458" s="7">
        <v>816.63900000000001</v>
      </c>
      <c r="F1458" s="7">
        <v>275.99900000000002</v>
      </c>
      <c r="G1458" s="7">
        <v>1271.6369999999999</v>
      </c>
      <c r="H1458" s="72">
        <f>D1458/D1456*100</f>
        <v>57.148737903845173</v>
      </c>
      <c r="I1458" s="72">
        <f>E1458/E1456*100</f>
        <v>70.119496255921362</v>
      </c>
      <c r="J1458" s="8">
        <f t="shared" si="409"/>
        <v>75.551999653434919</v>
      </c>
      <c r="K1458" s="8">
        <f t="shared" si="410"/>
        <v>101.10290254674834</v>
      </c>
      <c r="L1458" s="8">
        <f t="shared" si="410"/>
        <v>64.219506038279789</v>
      </c>
    </row>
    <row r="1459" spans="1:12" s="1" customFormat="1" x14ac:dyDescent="0.2">
      <c r="A1459" s="9" t="s">
        <v>124</v>
      </c>
      <c r="B1459" s="7">
        <v>0</v>
      </c>
      <c r="C1459" s="7">
        <v>0</v>
      </c>
      <c r="D1459" s="7">
        <v>99.899000000000001</v>
      </c>
      <c r="E1459" s="7">
        <v>0</v>
      </c>
      <c r="F1459" s="7">
        <v>0</v>
      </c>
      <c r="G1459" s="7">
        <v>0</v>
      </c>
      <c r="H1459" s="72">
        <f>D1459/D1456*100</f>
        <v>20.459577082586659</v>
      </c>
      <c r="I1459" s="72">
        <f>E1459/E1456*100</f>
        <v>0</v>
      </c>
      <c r="J1459" s="8">
        <v>0</v>
      </c>
      <c r="K1459" s="8">
        <v>0</v>
      </c>
      <c r="L1459" s="8">
        <v>0</v>
      </c>
    </row>
    <row r="1460" spans="1:12" s="1" customFormat="1" x14ac:dyDescent="0.2">
      <c r="A1460" s="6" t="s">
        <v>9</v>
      </c>
      <c r="B1460" s="7">
        <v>493.67200000000003</v>
      </c>
      <c r="C1460" s="7">
        <v>776.26199999999994</v>
      </c>
      <c r="D1460" s="7">
        <v>488.27499999999998</v>
      </c>
      <c r="E1460" s="7">
        <v>1164.6389999999999</v>
      </c>
      <c r="F1460" s="7">
        <v>437.33300000000003</v>
      </c>
      <c r="G1460" s="7">
        <v>1750.6369999999999</v>
      </c>
      <c r="H1460" s="72">
        <f>H1461+H1462</f>
        <v>100</v>
      </c>
      <c r="I1460" s="72">
        <f>I1461+I1462</f>
        <v>99.999914136483497</v>
      </c>
      <c r="J1460" s="8">
        <f t="shared" si="409"/>
        <v>98.906764005250437</v>
      </c>
      <c r="K1460" s="8">
        <f t="shared" si="410"/>
        <v>111.64833204903357</v>
      </c>
      <c r="L1460" s="8">
        <f t="shared" si="410"/>
        <v>66.526584323306309</v>
      </c>
    </row>
    <row r="1461" spans="1:12" s="1" customFormat="1" x14ac:dyDescent="0.2">
      <c r="A1461" s="9" t="s">
        <v>10</v>
      </c>
      <c r="B1461" s="7">
        <v>306.11599999999999</v>
      </c>
      <c r="C1461" s="7">
        <v>517.14499999999998</v>
      </c>
      <c r="D1461" s="7">
        <v>488.27499999999998</v>
      </c>
      <c r="E1461" s="7">
        <v>1005.42</v>
      </c>
      <c r="F1461" s="7">
        <v>9.8109999999999999</v>
      </c>
      <c r="G1461" s="7">
        <v>31.21</v>
      </c>
      <c r="H1461" s="72">
        <f>D1461/D1460*100</f>
        <v>100</v>
      </c>
      <c r="I1461" s="72">
        <f>E1461/E1460*100</f>
        <v>86.328896765435474</v>
      </c>
      <c r="J1461" s="8">
        <f t="shared" si="409"/>
        <v>159.50652693750084</v>
      </c>
      <c r="K1461" s="8"/>
      <c r="L1461" s="8"/>
    </row>
    <row r="1462" spans="1:12" s="1" customFormat="1" x14ac:dyDescent="0.2">
      <c r="A1462" s="9" t="s">
        <v>11</v>
      </c>
      <c r="B1462" s="7">
        <v>187.55600000000001</v>
      </c>
      <c r="C1462" s="7">
        <v>259.11700000000002</v>
      </c>
      <c r="D1462" s="7">
        <v>0</v>
      </c>
      <c r="E1462" s="7">
        <v>159.21799999999999</v>
      </c>
      <c r="F1462" s="7">
        <v>427.52199999999999</v>
      </c>
      <c r="G1462" s="7">
        <v>1719.4280000000001</v>
      </c>
      <c r="H1462" s="72">
        <f>D1462/D1460*100</f>
        <v>0</v>
      </c>
      <c r="I1462" s="72">
        <f>E1462/E1460*100</f>
        <v>13.671017371048025</v>
      </c>
      <c r="J1462" s="8">
        <f t="shared" si="409"/>
        <v>0</v>
      </c>
      <c r="K1462" s="8">
        <f t="shared" si="410"/>
        <v>0</v>
      </c>
      <c r="L1462" s="8">
        <f t="shared" si="410"/>
        <v>9.2599399335127721</v>
      </c>
    </row>
    <row r="1463" spans="1:12" s="1" customFormat="1" ht="22.5" x14ac:dyDescent="0.2">
      <c r="A1463" s="3" t="s">
        <v>218</v>
      </c>
      <c r="B1463" s="7"/>
      <c r="C1463" s="7"/>
      <c r="D1463" s="7"/>
      <c r="E1463" s="7"/>
      <c r="F1463" s="7"/>
      <c r="G1463" s="7"/>
    </row>
    <row r="1464" spans="1:12" s="1" customFormat="1" x14ac:dyDescent="0.2">
      <c r="A1464" s="6" t="s">
        <v>6</v>
      </c>
      <c r="B1464" s="7">
        <v>9622</v>
      </c>
      <c r="C1464" s="7">
        <v>22040</v>
      </c>
      <c r="D1464" s="7">
        <v>8076</v>
      </c>
      <c r="E1464" s="7">
        <v>30116</v>
      </c>
      <c r="F1464" s="7">
        <v>16399</v>
      </c>
      <c r="G1464" s="7">
        <v>45834</v>
      </c>
      <c r="H1464" s="72">
        <f>H1465+H1466</f>
        <v>100</v>
      </c>
      <c r="I1464" s="72">
        <f>I1465+I1466</f>
        <v>100</v>
      </c>
      <c r="J1464" s="8">
        <f t="shared" ref="J1464:J1469" si="411">D1464/B1464*100</f>
        <v>83.932654333818334</v>
      </c>
      <c r="K1464" s="8">
        <f t="shared" ref="K1464:L1469" si="412">D1464/F1464*100</f>
        <v>49.246905299103602</v>
      </c>
      <c r="L1464" s="8">
        <f t="shared" si="412"/>
        <v>65.706680630099925</v>
      </c>
    </row>
    <row r="1465" spans="1:12" s="1" customFormat="1" x14ac:dyDescent="0.2">
      <c r="A1465" s="9" t="s">
        <v>7</v>
      </c>
      <c r="B1465" s="7">
        <v>1929</v>
      </c>
      <c r="C1465" s="7">
        <v>3497</v>
      </c>
      <c r="D1465" s="7">
        <v>1648</v>
      </c>
      <c r="E1465" s="7">
        <v>5145</v>
      </c>
      <c r="F1465" s="7">
        <v>4164</v>
      </c>
      <c r="G1465" s="7">
        <v>7365</v>
      </c>
      <c r="H1465" s="72">
        <f>D1465/D1464*100</f>
        <v>20.406141654284298</v>
      </c>
      <c r="I1465" s="72">
        <f>E1465/E1464*100</f>
        <v>17.083942090583079</v>
      </c>
      <c r="J1465" s="8">
        <f t="shared" si="411"/>
        <v>85.432866770347331</v>
      </c>
      <c r="K1465" s="8">
        <f t="shared" si="412"/>
        <v>39.577329490874156</v>
      </c>
      <c r="L1465" s="8">
        <f t="shared" si="412"/>
        <v>69.857433808553964</v>
      </c>
    </row>
    <row r="1466" spans="1:12" s="1" customFormat="1" x14ac:dyDescent="0.2">
      <c r="A1466" s="9" t="s">
        <v>8</v>
      </c>
      <c r="B1466" s="7">
        <v>7693</v>
      </c>
      <c r="C1466" s="7">
        <v>18543</v>
      </c>
      <c r="D1466" s="7">
        <v>6428</v>
      </c>
      <c r="E1466" s="7">
        <v>24971</v>
      </c>
      <c r="F1466" s="7">
        <v>12235</v>
      </c>
      <c r="G1466" s="7">
        <v>38469</v>
      </c>
      <c r="H1466" s="72">
        <f>D1466/D1464*100</f>
        <v>79.593858345715702</v>
      </c>
      <c r="I1466" s="72">
        <f>E1466/E1464*100</f>
        <v>82.916057909416921</v>
      </c>
      <c r="J1466" s="8">
        <f t="shared" si="411"/>
        <v>83.55647991680749</v>
      </c>
      <c r="K1466" s="8">
        <f t="shared" si="412"/>
        <v>52.537801389456476</v>
      </c>
      <c r="L1466" s="8">
        <f t="shared" si="412"/>
        <v>64.912007070628292</v>
      </c>
    </row>
    <row r="1467" spans="1:12" s="1" customFormat="1" x14ac:dyDescent="0.2">
      <c r="A1467" s="6" t="s">
        <v>9</v>
      </c>
      <c r="B1467" s="7">
        <v>9622</v>
      </c>
      <c r="C1467" s="7">
        <v>22040</v>
      </c>
      <c r="D1467" s="7">
        <v>8076</v>
      </c>
      <c r="E1467" s="7">
        <v>30116</v>
      </c>
      <c r="F1467" s="7">
        <v>16399</v>
      </c>
      <c r="G1467" s="7">
        <v>45834</v>
      </c>
      <c r="H1467" s="72">
        <f>H1468+H1469</f>
        <v>100</v>
      </c>
      <c r="I1467" s="72">
        <f>I1468+I1469</f>
        <v>100</v>
      </c>
      <c r="J1467" s="8">
        <f t="shared" si="411"/>
        <v>83.932654333818334</v>
      </c>
      <c r="K1467" s="8">
        <f t="shared" si="412"/>
        <v>49.246905299103602</v>
      </c>
      <c r="L1467" s="8">
        <f t="shared" si="412"/>
        <v>65.706680630099925</v>
      </c>
    </row>
    <row r="1468" spans="1:12" s="1" customFormat="1" x14ac:dyDescent="0.2">
      <c r="A1468" s="9" t="s">
        <v>10</v>
      </c>
      <c r="B1468" s="7">
        <v>1914</v>
      </c>
      <c r="C1468" s="7">
        <v>2812</v>
      </c>
      <c r="D1468" s="7">
        <v>3330</v>
      </c>
      <c r="E1468" s="7">
        <v>6142</v>
      </c>
      <c r="F1468" s="7">
        <v>5240</v>
      </c>
      <c r="G1468" s="7">
        <v>17275</v>
      </c>
      <c r="H1468" s="72">
        <f>D1468/D1467*100</f>
        <v>41.233283803863294</v>
      </c>
      <c r="I1468" s="72">
        <f>E1468/E1467*100</f>
        <v>20.394474697835037</v>
      </c>
      <c r="J1468" s="8">
        <f t="shared" si="411"/>
        <v>173.98119122257054</v>
      </c>
      <c r="K1468" s="8">
        <f t="shared" si="412"/>
        <v>63.549618320610691</v>
      </c>
      <c r="L1468" s="8">
        <f t="shared" si="412"/>
        <v>35.554269175108537</v>
      </c>
    </row>
    <row r="1469" spans="1:12" s="1" customFormat="1" x14ac:dyDescent="0.2">
      <c r="A1469" s="9" t="s">
        <v>11</v>
      </c>
      <c r="B1469" s="7">
        <v>7708</v>
      </c>
      <c r="C1469" s="7">
        <v>19228</v>
      </c>
      <c r="D1469" s="7">
        <v>4746</v>
      </c>
      <c r="E1469" s="7">
        <v>23974</v>
      </c>
      <c r="F1469" s="7">
        <v>11159</v>
      </c>
      <c r="G1469" s="7">
        <v>28559</v>
      </c>
      <c r="H1469" s="72">
        <f>D1469/D1467*100</f>
        <v>58.766716196136706</v>
      </c>
      <c r="I1469" s="72">
        <f>E1469/E1467*100</f>
        <v>79.605525302164963</v>
      </c>
      <c r="J1469" s="8">
        <f t="shared" si="411"/>
        <v>61.572392319667877</v>
      </c>
      <c r="K1469" s="8">
        <f t="shared" si="412"/>
        <v>42.530692714400928</v>
      </c>
      <c r="L1469" s="8">
        <f t="shared" si="412"/>
        <v>83.945516299590324</v>
      </c>
    </row>
    <row r="1470" spans="1:12" s="1" customFormat="1" ht="22.5" x14ac:dyDescent="0.2">
      <c r="A1470" s="3" t="s">
        <v>219</v>
      </c>
      <c r="B1470" s="7"/>
      <c r="C1470" s="7"/>
      <c r="D1470" s="7"/>
      <c r="E1470" s="7"/>
      <c r="F1470" s="7"/>
      <c r="G1470" s="7"/>
    </row>
    <row r="1471" spans="1:12" s="1" customFormat="1" x14ac:dyDescent="0.2">
      <c r="A1471" s="6" t="s">
        <v>6</v>
      </c>
      <c r="B1471" s="7">
        <v>2026.509</v>
      </c>
      <c r="C1471" s="7">
        <v>3831.3240000000001</v>
      </c>
      <c r="D1471" s="7">
        <v>5641.4790000000003</v>
      </c>
      <c r="E1471" s="7">
        <v>9472.8029999999999</v>
      </c>
      <c r="F1471" s="7">
        <v>2406.2660000000001</v>
      </c>
      <c r="G1471" s="7">
        <v>5748.0889999999999</v>
      </c>
      <c r="H1471" s="72">
        <f>H1472+H1473</f>
        <v>99.999999999999986</v>
      </c>
      <c r="I1471" s="72">
        <f>I1472+I1473</f>
        <v>100</v>
      </c>
      <c r="J1471" s="8">
        <f t="shared" ref="J1471:J1476" si="413">D1471/B1471*100</f>
        <v>278.38410784260026</v>
      </c>
      <c r="K1471" s="8">
        <f t="shared" ref="K1471:L1476" si="414">D1471/F1471*100</f>
        <v>234.44951638763132</v>
      </c>
      <c r="L1471" s="8">
        <f t="shared" si="414"/>
        <v>164.79917064610515</v>
      </c>
    </row>
    <row r="1472" spans="1:12" s="1" customFormat="1" x14ac:dyDescent="0.2">
      <c r="A1472" s="9" t="s">
        <v>7</v>
      </c>
      <c r="B1472" s="7">
        <v>517.096</v>
      </c>
      <c r="C1472" s="7">
        <v>687.06799999999998</v>
      </c>
      <c r="D1472" s="7">
        <v>517.096</v>
      </c>
      <c r="E1472" s="7">
        <v>1204.164</v>
      </c>
      <c r="F1472" s="7">
        <v>169.97200000000001</v>
      </c>
      <c r="G1472" s="7">
        <v>509.91699999999997</v>
      </c>
      <c r="H1472" s="72">
        <f>D1472/D1471*100</f>
        <v>9.1659651662267994</v>
      </c>
      <c r="I1472" s="72">
        <f>E1472/E1471*100</f>
        <v>12.711802409487454</v>
      </c>
      <c r="J1472" s="8">
        <f t="shared" si="413"/>
        <v>100</v>
      </c>
      <c r="K1472" s="8">
        <f t="shared" si="414"/>
        <v>304.224225166498</v>
      </c>
      <c r="L1472" s="8">
        <f t="shared" si="414"/>
        <v>236.14902033075973</v>
      </c>
    </row>
    <row r="1473" spans="1:12" s="1" customFormat="1" x14ac:dyDescent="0.2">
      <c r="A1473" s="9" t="s">
        <v>8</v>
      </c>
      <c r="B1473" s="7">
        <v>1509.413</v>
      </c>
      <c r="C1473" s="7">
        <v>3144.2559999999999</v>
      </c>
      <c r="D1473" s="7">
        <v>5124.3829999999998</v>
      </c>
      <c r="E1473" s="7">
        <v>8268.6389999999992</v>
      </c>
      <c r="F1473" s="7">
        <v>2236.2939999999999</v>
      </c>
      <c r="G1473" s="7">
        <v>5238.1719999999996</v>
      </c>
      <c r="H1473" s="72">
        <f>D1473/D1471*100</f>
        <v>90.834034833773188</v>
      </c>
      <c r="I1473" s="72">
        <f>E1473/E1471*100</f>
        <v>87.288197590512539</v>
      </c>
      <c r="J1473" s="8">
        <f t="shared" si="413"/>
        <v>339.49508848804135</v>
      </c>
      <c r="K1473" s="8">
        <f t="shared" si="414"/>
        <v>229.1462124389727</v>
      </c>
      <c r="L1473" s="8">
        <f t="shared" si="414"/>
        <v>157.85352218292948</v>
      </c>
    </row>
    <row r="1474" spans="1:12" s="1" customFormat="1" x14ac:dyDescent="0.2">
      <c r="A1474" s="6" t="s">
        <v>9</v>
      </c>
      <c r="B1474" s="7">
        <v>2026.509</v>
      </c>
      <c r="C1474" s="7">
        <v>3831.3240000000001</v>
      </c>
      <c r="D1474" s="7">
        <v>5641.4790000000003</v>
      </c>
      <c r="E1474" s="7">
        <v>9472.8029999999999</v>
      </c>
      <c r="F1474" s="7">
        <v>2406.2660000000001</v>
      </c>
      <c r="G1474" s="7">
        <v>5748.0889999999999</v>
      </c>
      <c r="H1474" s="72">
        <f>H1475+H1476</f>
        <v>100</v>
      </c>
      <c r="I1474" s="72">
        <f>I1475+I1476</f>
        <v>100.00000000000001</v>
      </c>
      <c r="J1474" s="8">
        <f t="shared" si="413"/>
        <v>278.38410784260026</v>
      </c>
      <c r="K1474" s="8">
        <f t="shared" si="414"/>
        <v>234.44951638763132</v>
      </c>
      <c r="L1474" s="8">
        <f t="shared" si="414"/>
        <v>164.79917064610515</v>
      </c>
    </row>
    <row r="1475" spans="1:12" s="1" customFormat="1" x14ac:dyDescent="0.2">
      <c r="A1475" s="9" t="s">
        <v>10</v>
      </c>
      <c r="B1475" s="7">
        <v>31.558</v>
      </c>
      <c r="C1475" s="7">
        <v>78.305000000000007</v>
      </c>
      <c r="D1475" s="7">
        <v>48.468000000000004</v>
      </c>
      <c r="E1475" s="7">
        <v>126.774</v>
      </c>
      <c r="F1475" s="7">
        <v>44.595999999999997</v>
      </c>
      <c r="G1475" s="7">
        <v>178.154</v>
      </c>
      <c r="H1475" s="72">
        <f>D1475/D1474*100</f>
        <v>0.85913640731446494</v>
      </c>
      <c r="I1475" s="72">
        <f>E1475/E1474*100</f>
        <v>1.3382944836918915</v>
      </c>
      <c r="J1475" s="8">
        <f t="shared" si="413"/>
        <v>153.58387730527917</v>
      </c>
      <c r="K1475" s="8">
        <f t="shared" si="414"/>
        <v>108.68239303973452</v>
      </c>
      <c r="L1475" s="8">
        <f t="shared" si="414"/>
        <v>71.159783108995583</v>
      </c>
    </row>
    <row r="1476" spans="1:12" s="1" customFormat="1" x14ac:dyDescent="0.2">
      <c r="A1476" s="9" t="s">
        <v>11</v>
      </c>
      <c r="B1476" s="7">
        <v>1994.951</v>
      </c>
      <c r="C1476" s="7">
        <v>3753.018</v>
      </c>
      <c r="D1476" s="7">
        <v>5593.0110000000004</v>
      </c>
      <c r="E1476" s="7">
        <v>9346.0290000000005</v>
      </c>
      <c r="F1476" s="7">
        <v>2361.67</v>
      </c>
      <c r="G1476" s="7">
        <v>5569.9359999999997</v>
      </c>
      <c r="H1476" s="72">
        <f>D1476/D1474*100</f>
        <v>99.140863592685534</v>
      </c>
      <c r="I1476" s="72">
        <f>E1476/E1474*100</f>
        <v>98.661705516308118</v>
      </c>
      <c r="J1476" s="8">
        <f t="shared" si="413"/>
        <v>280.35831456511966</v>
      </c>
      <c r="K1476" s="8">
        <f t="shared" si="414"/>
        <v>236.82440815185862</v>
      </c>
      <c r="L1476" s="8">
        <f t="shared" si="414"/>
        <v>167.79419009482336</v>
      </c>
    </row>
    <row r="1477" spans="1:12" s="1" customFormat="1" ht="22.5" x14ac:dyDescent="0.2">
      <c r="A1477" s="3" t="s">
        <v>220</v>
      </c>
      <c r="B1477" s="7"/>
      <c r="C1477" s="7"/>
      <c r="D1477" s="7"/>
      <c r="E1477" s="7"/>
      <c r="F1477" s="7"/>
      <c r="G1477" s="7"/>
    </row>
    <row r="1478" spans="1:12" s="1" customFormat="1" x14ac:dyDescent="0.2">
      <c r="A1478" s="6" t="s">
        <v>6</v>
      </c>
      <c r="B1478" s="7">
        <v>1429.239</v>
      </c>
      <c r="C1478" s="7">
        <v>3019.66</v>
      </c>
      <c r="D1478" s="7">
        <v>5019.6139999999996</v>
      </c>
      <c r="E1478" s="7">
        <v>8039.2749999999996</v>
      </c>
      <c r="F1478" s="7">
        <v>2095.2800000000002</v>
      </c>
      <c r="G1478" s="7">
        <v>4783.7219999999998</v>
      </c>
      <c r="H1478" s="72">
        <f>H1479+H1480</f>
        <v>100.00001992185058</v>
      </c>
      <c r="I1478" s="72">
        <f>I1479+I1480</f>
        <v>99.9999875610674</v>
      </c>
      <c r="J1478" s="8">
        <f t="shared" ref="J1478:J1483" si="415">D1478/B1478*100</f>
        <v>351.20886009967541</v>
      </c>
      <c r="K1478" s="8">
        <f t="shared" ref="K1478:L1483" si="416">D1478/F1478*100</f>
        <v>239.56769500973613</v>
      </c>
      <c r="L1478" s="8">
        <f t="shared" si="416"/>
        <v>168.05481171355694</v>
      </c>
    </row>
    <row r="1479" spans="1:12" s="1" customFormat="1" x14ac:dyDescent="0.2">
      <c r="A1479" s="9" t="s">
        <v>7</v>
      </c>
      <c r="B1479" s="7">
        <v>43.976999999999997</v>
      </c>
      <c r="C1479" s="7">
        <v>101.746</v>
      </c>
      <c r="D1479" s="7">
        <v>43.976999999999997</v>
      </c>
      <c r="E1479" s="7">
        <v>145.72200000000001</v>
      </c>
      <c r="F1479" s="7">
        <v>57.768999999999998</v>
      </c>
      <c r="G1479" s="7">
        <v>173.30699999999999</v>
      </c>
      <c r="H1479" s="72">
        <f>D1479/D1478*100</f>
        <v>0.87610322227964132</v>
      </c>
      <c r="I1479" s="72">
        <f>E1479/E1478*100</f>
        <v>1.8126261385510509</v>
      </c>
      <c r="J1479" s="8">
        <f t="shared" si="415"/>
        <v>100</v>
      </c>
      <c r="K1479" s="8">
        <f t="shared" si="416"/>
        <v>76.125603697484806</v>
      </c>
      <c r="L1479" s="8">
        <f t="shared" si="416"/>
        <v>84.083158787585049</v>
      </c>
    </row>
    <row r="1480" spans="1:12" s="1" customFormat="1" x14ac:dyDescent="0.2">
      <c r="A1480" s="9" t="s">
        <v>8</v>
      </c>
      <c r="B1480" s="7">
        <v>1385.2629999999999</v>
      </c>
      <c r="C1480" s="7">
        <v>2917.915</v>
      </c>
      <c r="D1480" s="7">
        <v>4975.6379999999999</v>
      </c>
      <c r="E1480" s="7">
        <v>7893.5519999999997</v>
      </c>
      <c r="F1480" s="7">
        <v>2037.511</v>
      </c>
      <c r="G1480" s="7">
        <v>4610.415</v>
      </c>
      <c r="H1480" s="72">
        <f>D1480/D1478*100</f>
        <v>99.123916699570941</v>
      </c>
      <c r="I1480" s="72">
        <f>E1480/E1478*100</f>
        <v>98.187361422516346</v>
      </c>
      <c r="J1480" s="8">
        <f t="shared" si="415"/>
        <v>359.18363516530798</v>
      </c>
      <c r="K1480" s="8">
        <f t="shared" si="416"/>
        <v>244.20177363459632</v>
      </c>
      <c r="L1480" s="8">
        <f t="shared" si="416"/>
        <v>171.21131177995906</v>
      </c>
    </row>
    <row r="1481" spans="1:12" s="1" customFormat="1" x14ac:dyDescent="0.2">
      <c r="A1481" s="6" t="s">
        <v>9</v>
      </c>
      <c r="B1481" s="7">
        <v>1429.239</v>
      </c>
      <c r="C1481" s="7">
        <v>3019.66</v>
      </c>
      <c r="D1481" s="7">
        <v>5019.6139999999996</v>
      </c>
      <c r="E1481" s="7">
        <v>8039.2749999999996</v>
      </c>
      <c r="F1481" s="7">
        <v>2095.2800000000002</v>
      </c>
      <c r="G1481" s="7">
        <v>4783.7219999999998</v>
      </c>
      <c r="H1481" s="72">
        <f>H1482+H1483</f>
        <v>100.00000000000001</v>
      </c>
      <c r="I1481" s="72">
        <f>I1482+I1483</f>
        <v>100</v>
      </c>
      <c r="J1481" s="8">
        <f t="shared" si="415"/>
        <v>351.20886009967541</v>
      </c>
      <c r="K1481" s="8">
        <f t="shared" si="416"/>
        <v>239.56769500973613</v>
      </c>
      <c r="L1481" s="8">
        <f t="shared" si="416"/>
        <v>168.05481171355694</v>
      </c>
    </row>
    <row r="1482" spans="1:12" s="1" customFormat="1" x14ac:dyDescent="0.2">
      <c r="A1482" s="9" t="s">
        <v>10</v>
      </c>
      <c r="B1482" s="7">
        <v>24.436</v>
      </c>
      <c r="C1482" s="7">
        <v>63.847000000000001</v>
      </c>
      <c r="D1482" s="7">
        <v>43.406999999999996</v>
      </c>
      <c r="E1482" s="7">
        <v>107.254</v>
      </c>
      <c r="F1482" s="7">
        <v>14.981999999999999</v>
      </c>
      <c r="G1482" s="7">
        <v>77.256</v>
      </c>
      <c r="H1482" s="72">
        <f>D1482/D1481*100</f>
        <v>0.86474776745781645</v>
      </c>
      <c r="I1482" s="72">
        <f>E1482/E1481*100</f>
        <v>1.3341252787098341</v>
      </c>
      <c r="J1482" s="8">
        <f t="shared" si="415"/>
        <v>177.63545588476018</v>
      </c>
      <c r="K1482" s="8">
        <f t="shared" si="416"/>
        <v>289.72767320784942</v>
      </c>
      <c r="L1482" s="8">
        <f t="shared" si="416"/>
        <v>138.82934658796728</v>
      </c>
    </row>
    <row r="1483" spans="1:12" s="1" customFormat="1" x14ac:dyDescent="0.2">
      <c r="A1483" s="9" t="s">
        <v>11</v>
      </c>
      <c r="B1483" s="7">
        <v>1404.8040000000001</v>
      </c>
      <c r="C1483" s="7">
        <v>2955.8139999999999</v>
      </c>
      <c r="D1483" s="7">
        <v>4976.2070000000003</v>
      </c>
      <c r="E1483" s="7">
        <v>7932.0209999999997</v>
      </c>
      <c r="F1483" s="7">
        <v>2080.2979999999998</v>
      </c>
      <c r="G1483" s="7">
        <v>4706.4660000000003</v>
      </c>
      <c r="H1483" s="72">
        <f>D1483/D1481*100</f>
        <v>99.1352522325422</v>
      </c>
      <c r="I1483" s="72">
        <f>E1483/E1481*100</f>
        <v>98.665874721290166</v>
      </c>
      <c r="J1483" s="8">
        <f t="shared" si="415"/>
        <v>354.22784957901598</v>
      </c>
      <c r="K1483" s="8">
        <f t="shared" si="416"/>
        <v>239.20645022972673</v>
      </c>
      <c r="L1483" s="8">
        <f t="shared" si="416"/>
        <v>168.53454375321098</v>
      </c>
    </row>
    <row r="1484" spans="1:12" s="1" customFormat="1" ht="33.75" x14ac:dyDescent="0.2">
      <c r="A1484" s="3" t="s">
        <v>221</v>
      </c>
      <c r="B1484" s="7"/>
      <c r="C1484" s="7"/>
      <c r="D1484" s="7"/>
      <c r="E1484" s="7"/>
      <c r="F1484" s="7"/>
      <c r="G1484" s="7"/>
    </row>
    <row r="1485" spans="1:12" s="1" customFormat="1" x14ac:dyDescent="0.2">
      <c r="A1485" s="6" t="s">
        <v>6</v>
      </c>
      <c r="B1485" s="7">
        <v>651222.01599999995</v>
      </c>
      <c r="C1485" s="7">
        <v>1366021.7250000001</v>
      </c>
      <c r="D1485" s="7">
        <v>779903.14099999995</v>
      </c>
      <c r="E1485" s="7">
        <v>2150561.858</v>
      </c>
      <c r="F1485" s="7">
        <v>870633.96699999995</v>
      </c>
      <c r="G1485" s="7">
        <v>2717998.4190000002</v>
      </c>
      <c r="H1485" s="72">
        <f>H1486+H1487</f>
        <v>99.999999871778954</v>
      </c>
      <c r="I1485" s="72">
        <f>I1486+I1487</f>
        <v>99.999999953500534</v>
      </c>
      <c r="J1485" s="8">
        <f t="shared" ref="J1485:J1490" si="417">D1485/B1485*100</f>
        <v>119.75994696714922</v>
      </c>
      <c r="K1485" s="8">
        <f t="shared" ref="K1485:L1490" si="418">D1485/F1485*100</f>
        <v>89.578763356472621</v>
      </c>
      <c r="L1485" s="8">
        <f t="shared" si="418"/>
        <v>79.122998857049737</v>
      </c>
    </row>
    <row r="1486" spans="1:12" s="1" customFormat="1" x14ac:dyDescent="0.2">
      <c r="A1486" s="9" t="s">
        <v>7</v>
      </c>
      <c r="B1486" s="7">
        <v>200435.5</v>
      </c>
      <c r="C1486" s="7">
        <v>389918.33399999997</v>
      </c>
      <c r="D1486" s="7">
        <v>189525.5</v>
      </c>
      <c r="E1486" s="7">
        <v>579443.83400000003</v>
      </c>
      <c r="F1486" s="7">
        <v>263140.83399999997</v>
      </c>
      <c r="G1486" s="7">
        <v>1053754.5009999999</v>
      </c>
      <c r="H1486" s="72">
        <f>D1486/D1485*100</f>
        <v>24.301158699910918</v>
      </c>
      <c r="I1486" s="72">
        <f>E1486/E1485*100</f>
        <v>26.94383478645328</v>
      </c>
      <c r="J1486" s="8">
        <f t="shared" si="417"/>
        <v>94.556852453781886</v>
      </c>
      <c r="K1486" s="8">
        <f t="shared" si="418"/>
        <v>72.024359396839188</v>
      </c>
      <c r="L1486" s="8">
        <f t="shared" si="418"/>
        <v>54.988503816601977</v>
      </c>
    </row>
    <row r="1487" spans="1:12" s="1" customFormat="1" x14ac:dyDescent="0.2">
      <c r="A1487" s="9" t="s">
        <v>8</v>
      </c>
      <c r="B1487" s="7">
        <v>450786.516</v>
      </c>
      <c r="C1487" s="7">
        <v>976103.39099999995</v>
      </c>
      <c r="D1487" s="7">
        <v>590377.64</v>
      </c>
      <c r="E1487" s="7">
        <v>1571118.023</v>
      </c>
      <c r="F1487" s="7">
        <v>607493.13300000003</v>
      </c>
      <c r="G1487" s="7">
        <v>1664243.9180000001</v>
      </c>
      <c r="H1487" s="72">
        <f>D1487/D1485*100</f>
        <v>75.69884117186804</v>
      </c>
      <c r="I1487" s="72">
        <f>E1487/E1485*100</f>
        <v>73.056165167047254</v>
      </c>
      <c r="J1487" s="8">
        <f t="shared" si="417"/>
        <v>130.96612676853005</v>
      </c>
      <c r="K1487" s="8">
        <f t="shared" si="418"/>
        <v>97.182603050099004</v>
      </c>
      <c r="L1487" s="8">
        <f t="shared" si="418"/>
        <v>94.404312132808414</v>
      </c>
    </row>
    <row r="1488" spans="1:12" s="1" customFormat="1" x14ac:dyDescent="0.2">
      <c r="A1488" s="6" t="s">
        <v>9</v>
      </c>
      <c r="B1488" s="7">
        <v>651222.01599999995</v>
      </c>
      <c r="C1488" s="7">
        <v>1366021.7250000001</v>
      </c>
      <c r="D1488" s="7">
        <v>779903.14099999995</v>
      </c>
      <c r="E1488" s="7">
        <v>2150561.858</v>
      </c>
      <c r="F1488" s="7">
        <v>870633.96699999995</v>
      </c>
      <c r="G1488" s="7">
        <v>2717998.4190000002</v>
      </c>
      <c r="H1488" s="72">
        <f>H1489+H1490</f>
        <v>100</v>
      </c>
      <c r="I1488" s="72">
        <f>I1489+I1490</f>
        <v>100</v>
      </c>
      <c r="J1488" s="8">
        <f t="shared" si="417"/>
        <v>119.75994696714922</v>
      </c>
      <c r="K1488" s="8">
        <f t="shared" si="418"/>
        <v>89.578763356472621</v>
      </c>
      <c r="L1488" s="8">
        <f t="shared" si="418"/>
        <v>79.122998857049737</v>
      </c>
    </row>
    <row r="1489" spans="1:12" s="1" customFormat="1" x14ac:dyDescent="0.2">
      <c r="A1489" s="9" t="s">
        <v>10</v>
      </c>
      <c r="B1489" s="7">
        <v>113570.818</v>
      </c>
      <c r="C1489" s="7">
        <v>358487.29499999998</v>
      </c>
      <c r="D1489" s="7">
        <v>188767.818</v>
      </c>
      <c r="E1489" s="7">
        <v>548707.72400000005</v>
      </c>
      <c r="F1489" s="7">
        <v>300705.18300000002</v>
      </c>
      <c r="G1489" s="7">
        <v>1051800.547</v>
      </c>
      <c r="H1489" s="72">
        <f>D1489/D1488*100</f>
        <v>24.20400791795247</v>
      </c>
      <c r="I1489" s="72">
        <f>E1489/E1488*100</f>
        <v>25.514621770065819</v>
      </c>
      <c r="J1489" s="8">
        <f t="shared" si="417"/>
        <v>166.21155092851404</v>
      </c>
      <c r="K1489" s="8">
        <f t="shared" si="418"/>
        <v>62.775046348303206</v>
      </c>
      <c r="L1489" s="8">
        <f t="shared" si="418"/>
        <v>52.168419722261284</v>
      </c>
    </row>
    <row r="1490" spans="1:12" s="1" customFormat="1" x14ac:dyDescent="0.2">
      <c r="A1490" s="9" t="s">
        <v>11</v>
      </c>
      <c r="B1490" s="7">
        <v>537651.19799999997</v>
      </c>
      <c r="C1490" s="7">
        <v>1007534.43</v>
      </c>
      <c r="D1490" s="7">
        <v>591135.32299999997</v>
      </c>
      <c r="E1490" s="7">
        <v>1601854.1340000001</v>
      </c>
      <c r="F1490" s="7">
        <v>569928.78399999999</v>
      </c>
      <c r="G1490" s="7">
        <v>1666197.872</v>
      </c>
      <c r="H1490" s="72">
        <f>D1490/D1488*100</f>
        <v>75.795992082047533</v>
      </c>
      <c r="I1490" s="72">
        <f>E1490/E1488*100</f>
        <v>74.485378229934184</v>
      </c>
      <c r="J1490" s="8">
        <f t="shared" si="417"/>
        <v>109.94773659929611</v>
      </c>
      <c r="K1490" s="8">
        <f t="shared" si="418"/>
        <v>103.72091033043876</v>
      </c>
      <c r="L1490" s="8">
        <f t="shared" si="418"/>
        <v>96.13828951043098</v>
      </c>
    </row>
    <row r="1491" spans="1:12" s="1" customFormat="1" x14ac:dyDescent="0.2">
      <c r="A1491" s="3" t="s">
        <v>222</v>
      </c>
      <c r="B1491" s="7"/>
      <c r="C1491" s="7"/>
      <c r="D1491" s="7"/>
      <c r="E1491" s="7"/>
      <c r="F1491" s="7"/>
      <c r="G1491" s="7"/>
    </row>
    <row r="1492" spans="1:12" s="1" customFormat="1" x14ac:dyDescent="0.2">
      <c r="A1492" s="6" t="s">
        <v>6</v>
      </c>
      <c r="B1492" s="7">
        <v>8.968</v>
      </c>
      <c r="C1492" s="7">
        <v>19.715</v>
      </c>
      <c r="D1492" s="7">
        <v>12.589</v>
      </c>
      <c r="E1492" s="7">
        <v>32.304000000000002</v>
      </c>
      <c r="F1492" s="7">
        <v>15.978</v>
      </c>
      <c r="G1492" s="7">
        <v>45.424999999999997</v>
      </c>
      <c r="H1492" s="72">
        <f>H1493+H1494</f>
        <v>100</v>
      </c>
      <c r="I1492" s="72">
        <f>I1493+I1494</f>
        <v>100</v>
      </c>
      <c r="J1492" s="8">
        <f t="shared" ref="J1492:J1497" si="419">D1492/B1492*100</f>
        <v>140.37689562890276</v>
      </c>
      <c r="K1492" s="8">
        <f t="shared" ref="K1492:L1497" si="420">D1492/F1492*100</f>
        <v>78.789585680310424</v>
      </c>
      <c r="L1492" s="8">
        <f t="shared" si="420"/>
        <v>71.115024766097974</v>
      </c>
    </row>
    <row r="1493" spans="1:12" s="1" customFormat="1" x14ac:dyDescent="0.2">
      <c r="A1493" s="9" t="s">
        <v>7</v>
      </c>
      <c r="B1493" s="7">
        <v>6</v>
      </c>
      <c r="C1493" s="7">
        <v>12.1</v>
      </c>
      <c r="D1493" s="7">
        <v>6.1</v>
      </c>
      <c r="E1493" s="7">
        <v>18.2</v>
      </c>
      <c r="F1493" s="7">
        <v>8.1999999999999993</v>
      </c>
      <c r="G1493" s="7">
        <v>28.4</v>
      </c>
      <c r="H1493" s="72">
        <f>D1493/D1492*100</f>
        <v>48.455000397172135</v>
      </c>
      <c r="I1493" s="72">
        <f>E1493/E1492*100</f>
        <v>56.339772164437839</v>
      </c>
      <c r="J1493" s="8">
        <f t="shared" si="419"/>
        <v>101.66666666666666</v>
      </c>
      <c r="K1493" s="8">
        <f t="shared" si="420"/>
        <v>74.390243902439025</v>
      </c>
      <c r="L1493" s="8">
        <f t="shared" si="420"/>
        <v>64.08450704225352</v>
      </c>
    </row>
    <row r="1494" spans="1:12" s="1" customFormat="1" x14ac:dyDescent="0.2">
      <c r="A1494" s="9" t="s">
        <v>8</v>
      </c>
      <c r="B1494" s="7">
        <v>2.968</v>
      </c>
      <c r="C1494" s="7">
        <v>7.6150000000000002</v>
      </c>
      <c r="D1494" s="7">
        <v>6.4889999999999999</v>
      </c>
      <c r="E1494" s="7">
        <v>14.103999999999999</v>
      </c>
      <c r="F1494" s="7">
        <v>7.7779999999999996</v>
      </c>
      <c r="G1494" s="7">
        <v>17.024999999999999</v>
      </c>
      <c r="H1494" s="72">
        <f>D1494/D1492*100</f>
        <v>51.544999602827865</v>
      </c>
      <c r="I1494" s="72">
        <f>E1494/E1492*100</f>
        <v>43.660227835562154</v>
      </c>
      <c r="J1494" s="8">
        <f t="shared" si="419"/>
        <v>218.63207547169813</v>
      </c>
      <c r="K1494" s="8">
        <f t="shared" si="420"/>
        <v>83.427616353818465</v>
      </c>
      <c r="L1494" s="8">
        <f t="shared" si="420"/>
        <v>82.842878120411171</v>
      </c>
    </row>
    <row r="1495" spans="1:12" s="1" customFormat="1" x14ac:dyDescent="0.2">
      <c r="A1495" s="6" t="s">
        <v>9</v>
      </c>
      <c r="B1495" s="7">
        <v>8.968</v>
      </c>
      <c r="C1495" s="7">
        <v>19.715</v>
      </c>
      <c r="D1495" s="7">
        <v>12.589</v>
      </c>
      <c r="E1495" s="7">
        <v>32.304000000000002</v>
      </c>
      <c r="F1495" s="7">
        <v>15.978</v>
      </c>
      <c r="G1495" s="7">
        <v>45.424999999999997</v>
      </c>
      <c r="H1495" s="72">
        <f>H1496+H1497</f>
        <v>99.999999999999986</v>
      </c>
      <c r="I1495" s="72">
        <f>I1496+I1497</f>
        <v>100</v>
      </c>
      <c r="J1495" s="8">
        <f t="shared" si="419"/>
        <v>140.37689562890276</v>
      </c>
      <c r="K1495" s="8">
        <f t="shared" si="420"/>
        <v>78.789585680310424</v>
      </c>
      <c r="L1495" s="8">
        <f t="shared" si="420"/>
        <v>71.115024766097974</v>
      </c>
    </row>
    <row r="1496" spans="1:12" s="1" customFormat="1" x14ac:dyDescent="0.2">
      <c r="A1496" s="9" t="s">
        <v>10</v>
      </c>
      <c r="B1496" s="7">
        <v>4.782</v>
      </c>
      <c r="C1496" s="7">
        <v>10.76</v>
      </c>
      <c r="D1496" s="7">
        <v>5.2679999999999998</v>
      </c>
      <c r="E1496" s="7">
        <v>16.027999999999999</v>
      </c>
      <c r="F1496" s="7">
        <v>5.3390000000000004</v>
      </c>
      <c r="G1496" s="7">
        <v>21.059000000000001</v>
      </c>
      <c r="H1496" s="72">
        <f>D1496/D1495*100</f>
        <v>41.846056080705374</v>
      </c>
      <c r="I1496" s="72">
        <f>E1496/E1495*100</f>
        <v>49.616146607231293</v>
      </c>
      <c r="J1496" s="8">
        <f t="shared" si="419"/>
        <v>110.16311166875784</v>
      </c>
      <c r="K1496" s="8">
        <f t="shared" si="420"/>
        <v>98.670162951863631</v>
      </c>
      <c r="L1496" s="8">
        <f t="shared" si="420"/>
        <v>76.109976732038547</v>
      </c>
    </row>
    <row r="1497" spans="1:12" s="1" customFormat="1" x14ac:dyDescent="0.2">
      <c r="A1497" s="9" t="s">
        <v>11</v>
      </c>
      <c r="B1497" s="7">
        <v>4.1859999999999999</v>
      </c>
      <c r="C1497" s="7">
        <v>8.9550000000000001</v>
      </c>
      <c r="D1497" s="7">
        <v>7.3209999999999997</v>
      </c>
      <c r="E1497" s="7">
        <v>16.276</v>
      </c>
      <c r="F1497" s="7">
        <v>10.638999999999999</v>
      </c>
      <c r="G1497" s="7">
        <v>24.366</v>
      </c>
      <c r="H1497" s="72">
        <f>D1497/D1495*100</f>
        <v>58.153943919294612</v>
      </c>
      <c r="I1497" s="72">
        <f>E1497/E1495*100</f>
        <v>50.3838533927687</v>
      </c>
      <c r="J1497" s="8">
        <f t="shared" si="419"/>
        <v>174.89249880554226</v>
      </c>
      <c r="K1497" s="8">
        <f t="shared" si="420"/>
        <v>68.812858351348822</v>
      </c>
      <c r="L1497" s="8">
        <f t="shared" si="420"/>
        <v>66.797997209225969</v>
      </c>
    </row>
    <row r="1498" spans="1:12" s="1" customFormat="1" ht="22.5" x14ac:dyDescent="0.2">
      <c r="A1498" s="3" t="s">
        <v>223</v>
      </c>
      <c r="B1498" s="7"/>
      <c r="C1498" s="7"/>
      <c r="D1498" s="7"/>
      <c r="E1498" s="7"/>
      <c r="F1498" s="7"/>
      <c r="G1498" s="7"/>
    </row>
    <row r="1499" spans="1:12" s="1" customFormat="1" x14ac:dyDescent="0.2">
      <c r="A1499" s="6" t="s">
        <v>6</v>
      </c>
      <c r="B1499" s="7">
        <v>63018.2</v>
      </c>
      <c r="C1499" s="7">
        <v>131465.20000000001</v>
      </c>
      <c r="D1499" s="7">
        <v>40850</v>
      </c>
      <c r="E1499" s="7">
        <v>172315.2</v>
      </c>
      <c r="F1499" s="7">
        <v>291465.59999999998</v>
      </c>
      <c r="G1499" s="7">
        <v>470775.5</v>
      </c>
      <c r="H1499" s="72">
        <f>H1500+H1501</f>
        <v>100</v>
      </c>
      <c r="I1499" s="72">
        <f>I1500+I1501</f>
        <v>100</v>
      </c>
      <c r="J1499" s="8">
        <f t="shared" ref="J1499:J1504" si="421">D1499/B1499*100</f>
        <v>64.822543328752644</v>
      </c>
      <c r="K1499" s="8">
        <f t="shared" ref="K1499:L1504" si="422">D1499/F1499*100</f>
        <v>14.015376085548347</v>
      </c>
      <c r="L1499" s="8">
        <f t="shared" si="422"/>
        <v>36.6024145266693</v>
      </c>
    </row>
    <row r="1500" spans="1:12" s="1" customFormat="1" x14ac:dyDescent="0.2">
      <c r="A1500" s="9" t="s">
        <v>7</v>
      </c>
      <c r="B1500" s="7">
        <v>751</v>
      </c>
      <c r="C1500" s="7">
        <v>1417</v>
      </c>
      <c r="D1500" s="7">
        <v>948</v>
      </c>
      <c r="E1500" s="7">
        <v>2365</v>
      </c>
      <c r="F1500" s="7">
        <v>1068</v>
      </c>
      <c r="G1500" s="7">
        <v>3053</v>
      </c>
      <c r="H1500" s="72">
        <f>D1500/D1499*100</f>
        <v>2.3206854345165238</v>
      </c>
      <c r="I1500" s="72">
        <f>E1500/E1499*100</f>
        <v>1.3724848417318958</v>
      </c>
      <c r="J1500" s="8">
        <f t="shared" si="421"/>
        <v>126.23169107856191</v>
      </c>
      <c r="K1500" s="8">
        <f t="shared" si="422"/>
        <v>88.764044943820224</v>
      </c>
      <c r="L1500" s="8">
        <f t="shared" si="422"/>
        <v>77.464788732394368</v>
      </c>
    </row>
    <row r="1501" spans="1:12" s="1" customFormat="1" x14ac:dyDescent="0.2">
      <c r="A1501" s="9" t="s">
        <v>8</v>
      </c>
      <c r="B1501" s="7">
        <v>62267.199999999997</v>
      </c>
      <c r="C1501" s="7">
        <v>130048.2</v>
      </c>
      <c r="D1501" s="7">
        <v>39902</v>
      </c>
      <c r="E1501" s="7">
        <v>169950.2</v>
      </c>
      <c r="F1501" s="7">
        <v>290397.59999999998</v>
      </c>
      <c r="G1501" s="7">
        <v>467722.5</v>
      </c>
      <c r="H1501" s="72">
        <f>D1501/D1499*100</f>
        <v>97.67931456548348</v>
      </c>
      <c r="I1501" s="72">
        <f>E1501/E1499*100</f>
        <v>98.62751515826811</v>
      </c>
      <c r="J1501" s="8">
        <f t="shared" si="421"/>
        <v>64.081892232186448</v>
      </c>
      <c r="K1501" s="8">
        <f t="shared" si="422"/>
        <v>13.74047168433899</v>
      </c>
      <c r="L1501" s="8">
        <f t="shared" si="422"/>
        <v>36.335690500243203</v>
      </c>
    </row>
    <row r="1502" spans="1:12" s="1" customFormat="1" x14ac:dyDescent="0.2">
      <c r="A1502" s="6" t="s">
        <v>9</v>
      </c>
      <c r="B1502" s="7">
        <v>63018.2</v>
      </c>
      <c r="C1502" s="7">
        <v>131465.20000000001</v>
      </c>
      <c r="D1502" s="7">
        <v>40850</v>
      </c>
      <c r="E1502" s="7">
        <v>172315.2</v>
      </c>
      <c r="F1502" s="7">
        <v>291465.59999999998</v>
      </c>
      <c r="G1502" s="7">
        <v>470775.5</v>
      </c>
      <c r="H1502" s="72">
        <f>H1503+H1504</f>
        <v>100</v>
      </c>
      <c r="I1502" s="72">
        <f>I1503+I1504</f>
        <v>100</v>
      </c>
      <c r="J1502" s="8">
        <f t="shared" si="421"/>
        <v>64.822543328752644</v>
      </c>
      <c r="K1502" s="8">
        <f t="shared" si="422"/>
        <v>14.015376085548347</v>
      </c>
      <c r="L1502" s="8">
        <f t="shared" si="422"/>
        <v>36.6024145266693</v>
      </c>
    </row>
    <row r="1503" spans="1:12" s="1" customFormat="1" x14ac:dyDescent="0.2">
      <c r="A1503" s="9" t="s">
        <v>10</v>
      </c>
      <c r="B1503" s="7">
        <v>4626</v>
      </c>
      <c r="C1503" s="7">
        <v>7105</v>
      </c>
      <c r="D1503" s="7">
        <v>4725</v>
      </c>
      <c r="E1503" s="7">
        <v>11830</v>
      </c>
      <c r="F1503" s="7">
        <v>11863</v>
      </c>
      <c r="G1503" s="7">
        <v>23825</v>
      </c>
      <c r="H1503" s="72">
        <f>D1503/D1502*100</f>
        <v>11.566707466340269</v>
      </c>
      <c r="I1503" s="72">
        <f>E1503/E1502*100</f>
        <v>6.8653258679443248</v>
      </c>
      <c r="J1503" s="8">
        <f t="shared" si="421"/>
        <v>102.14007782101166</v>
      </c>
      <c r="K1503" s="8">
        <f t="shared" si="422"/>
        <v>39.829722667116243</v>
      </c>
      <c r="L1503" s="8">
        <f t="shared" si="422"/>
        <v>49.653725078698848</v>
      </c>
    </row>
    <row r="1504" spans="1:12" s="1" customFormat="1" x14ac:dyDescent="0.2">
      <c r="A1504" s="9" t="s">
        <v>11</v>
      </c>
      <c r="B1504" s="7">
        <v>58392.2</v>
      </c>
      <c r="C1504" s="7">
        <v>124360.20000000001</v>
      </c>
      <c r="D1504" s="7">
        <v>36125</v>
      </c>
      <c r="E1504" s="7">
        <v>160485.20000000001</v>
      </c>
      <c r="F1504" s="7">
        <v>279602.59999999998</v>
      </c>
      <c r="G1504" s="7">
        <v>446950.5</v>
      </c>
      <c r="H1504" s="72">
        <f>D1504/D1502*100</f>
        <v>88.433292533659738</v>
      </c>
      <c r="I1504" s="72">
        <f>E1504/E1502*100</f>
        <v>93.134674132055679</v>
      </c>
      <c r="J1504" s="8">
        <f t="shared" si="421"/>
        <v>61.866139655638939</v>
      </c>
      <c r="K1504" s="8">
        <f t="shared" si="422"/>
        <v>12.920123060372116</v>
      </c>
      <c r="L1504" s="8">
        <f t="shared" si="422"/>
        <v>35.906705552404574</v>
      </c>
    </row>
    <row r="1505" spans="1:12" s="1" customFormat="1" ht="33.75" x14ac:dyDescent="0.2">
      <c r="A1505" s="3" t="s">
        <v>224</v>
      </c>
      <c r="B1505" s="7"/>
      <c r="C1505" s="7"/>
      <c r="D1505" s="7"/>
      <c r="E1505" s="7"/>
      <c r="F1505" s="7"/>
      <c r="G1505" s="7"/>
    </row>
    <row r="1506" spans="1:12" s="1" customFormat="1" x14ac:dyDescent="0.2">
      <c r="A1506" s="6" t="s">
        <v>6</v>
      </c>
      <c r="B1506" s="7">
        <v>862.09199999999998</v>
      </c>
      <c r="C1506" s="7">
        <v>1950.797</v>
      </c>
      <c r="D1506" s="7">
        <v>247.06899999999999</v>
      </c>
      <c r="E1506" s="7">
        <v>2197.866</v>
      </c>
      <c r="F1506" s="7">
        <v>623.46900000000005</v>
      </c>
      <c r="G1506" s="7">
        <v>2052.6489999999999</v>
      </c>
      <c r="H1506" s="72">
        <f>H1507+H1508</f>
        <v>100</v>
      </c>
      <c r="I1506" s="72">
        <f>I1507+I1508</f>
        <v>100</v>
      </c>
      <c r="J1506" s="8">
        <f t="shared" ref="J1506:J1511" si="423">D1506/B1506*100</f>
        <v>28.65923822515462</v>
      </c>
      <c r="K1506" s="8">
        <f t="shared" ref="K1506:L1511" si="424">D1506/F1506*100</f>
        <v>39.628113025667673</v>
      </c>
      <c r="L1506" s="8">
        <f t="shared" si="424"/>
        <v>107.07461431545286</v>
      </c>
    </row>
    <row r="1507" spans="1:12" s="1" customFormat="1" x14ac:dyDescent="0.2">
      <c r="A1507" s="9" t="s">
        <v>7</v>
      </c>
      <c r="B1507" s="7">
        <v>0</v>
      </c>
      <c r="C1507" s="7">
        <v>0</v>
      </c>
      <c r="D1507" s="7">
        <v>0</v>
      </c>
      <c r="E1507" s="7">
        <v>0</v>
      </c>
      <c r="F1507" s="7">
        <v>0</v>
      </c>
      <c r="G1507" s="7">
        <v>0</v>
      </c>
      <c r="H1507" s="72">
        <f>D1507/D1506*100</f>
        <v>0</v>
      </c>
      <c r="I1507" s="72">
        <f>E1507/E1506*100</f>
        <v>0</v>
      </c>
      <c r="J1507" s="8">
        <v>0</v>
      </c>
      <c r="K1507" s="8">
        <v>0</v>
      </c>
      <c r="L1507" s="8">
        <v>0</v>
      </c>
    </row>
    <row r="1508" spans="1:12" s="1" customFormat="1" x14ac:dyDescent="0.2">
      <c r="A1508" s="9" t="s">
        <v>8</v>
      </c>
      <c r="B1508" s="7">
        <v>862.09199999999998</v>
      </c>
      <c r="C1508" s="7">
        <v>1950.797</v>
      </c>
      <c r="D1508" s="7">
        <v>247.06899999999999</v>
      </c>
      <c r="E1508" s="7">
        <v>2197.866</v>
      </c>
      <c r="F1508" s="7">
        <v>623.46900000000005</v>
      </c>
      <c r="G1508" s="7">
        <v>2052.6489999999999</v>
      </c>
      <c r="H1508" s="72">
        <f>D1508/D1506*100</f>
        <v>100</v>
      </c>
      <c r="I1508" s="72">
        <f>E1508/E1506*100</f>
        <v>100</v>
      </c>
      <c r="J1508" s="8">
        <f t="shared" si="423"/>
        <v>28.65923822515462</v>
      </c>
      <c r="K1508" s="8">
        <f t="shared" si="424"/>
        <v>39.628113025667673</v>
      </c>
      <c r="L1508" s="8">
        <f t="shared" si="424"/>
        <v>107.07461431545286</v>
      </c>
    </row>
    <row r="1509" spans="1:12" s="1" customFormat="1" x14ac:dyDescent="0.2">
      <c r="A1509" s="6" t="s">
        <v>9</v>
      </c>
      <c r="B1509" s="7">
        <v>862.09199999999998</v>
      </c>
      <c r="C1509" s="7">
        <v>1950.797</v>
      </c>
      <c r="D1509" s="7">
        <v>247.06899999999999</v>
      </c>
      <c r="E1509" s="7">
        <v>2197.866</v>
      </c>
      <c r="F1509" s="7">
        <v>623.46900000000005</v>
      </c>
      <c r="G1509" s="7">
        <v>2052.6489999999999</v>
      </c>
      <c r="H1509" s="72">
        <f>H1510+H1511</f>
        <v>100</v>
      </c>
      <c r="I1509" s="72">
        <f>I1510+I1511</f>
        <v>100.00004549867919</v>
      </c>
      <c r="J1509" s="8">
        <f t="shared" si="423"/>
        <v>28.65923822515462</v>
      </c>
      <c r="K1509" s="8">
        <f t="shared" si="424"/>
        <v>39.628113025667673</v>
      </c>
      <c r="L1509" s="8">
        <f t="shared" si="424"/>
        <v>107.07461431545286</v>
      </c>
    </row>
    <row r="1510" spans="1:12" s="1" customFormat="1" x14ac:dyDescent="0.2">
      <c r="A1510" s="9" t="s">
        <v>10</v>
      </c>
      <c r="B1510" s="7">
        <v>4.0549999999999997</v>
      </c>
      <c r="C1510" s="7">
        <v>23.6</v>
      </c>
      <c r="D1510" s="7">
        <v>6.5570000000000004</v>
      </c>
      <c r="E1510" s="7">
        <v>30.157</v>
      </c>
      <c r="F1510" s="7">
        <v>95.724000000000004</v>
      </c>
      <c r="G1510" s="7">
        <v>158.83699999999999</v>
      </c>
      <c r="H1510" s="72">
        <f>D1510/D1509*100</f>
        <v>2.6539144935220529</v>
      </c>
      <c r="I1510" s="72">
        <f>E1510/E1509*100</f>
        <v>1.372103667830523</v>
      </c>
      <c r="J1510" s="8">
        <f t="shared" si="423"/>
        <v>161.7016029593095</v>
      </c>
      <c r="K1510" s="8">
        <f t="shared" si="424"/>
        <v>6.8499018010112405</v>
      </c>
      <c r="L1510" s="8">
        <f t="shared" si="424"/>
        <v>18.986130435603794</v>
      </c>
    </row>
    <row r="1511" spans="1:12" s="1" customFormat="1" x14ac:dyDescent="0.2">
      <c r="A1511" s="9" t="s">
        <v>11</v>
      </c>
      <c r="B1511" s="7">
        <v>858.03700000000003</v>
      </c>
      <c r="C1511" s="7">
        <v>1927.1969999999999</v>
      </c>
      <c r="D1511" s="7">
        <v>240.512</v>
      </c>
      <c r="E1511" s="7">
        <v>2167.71</v>
      </c>
      <c r="F1511" s="7">
        <v>527.74599999999998</v>
      </c>
      <c r="G1511" s="7">
        <v>1893.8119999999999</v>
      </c>
      <c r="H1511" s="72">
        <f>D1511/D1509*100</f>
        <v>97.346085506477948</v>
      </c>
      <c r="I1511" s="72">
        <f>E1511/E1509*100</f>
        <v>98.627941830848656</v>
      </c>
      <c r="J1511" s="8">
        <f t="shared" si="423"/>
        <v>28.030492857534117</v>
      </c>
      <c r="K1511" s="8">
        <f t="shared" si="424"/>
        <v>45.57343873757452</v>
      </c>
      <c r="L1511" s="8">
        <f t="shared" si="424"/>
        <v>114.46278722491992</v>
      </c>
    </row>
    <row r="1512" spans="1:12" s="1" customFormat="1" x14ac:dyDescent="0.2">
      <c r="A1512" s="3" t="s">
        <v>225</v>
      </c>
      <c r="B1512" s="7"/>
      <c r="C1512" s="7"/>
      <c r="D1512" s="7"/>
      <c r="E1512" s="7"/>
      <c r="F1512" s="7"/>
      <c r="G1512" s="7"/>
    </row>
    <row r="1513" spans="1:12" s="1" customFormat="1" x14ac:dyDescent="0.2">
      <c r="A1513" s="6" t="s">
        <v>6</v>
      </c>
      <c r="B1513" s="7">
        <v>2975.1010000000001</v>
      </c>
      <c r="C1513" s="7">
        <v>5946.3649999999998</v>
      </c>
      <c r="D1513" s="7">
        <v>3009.098</v>
      </c>
      <c r="E1513" s="7">
        <v>8955.4629999999997</v>
      </c>
      <c r="F1513" s="7">
        <v>2876.5819999999999</v>
      </c>
      <c r="G1513" s="7">
        <v>8349.1409999999996</v>
      </c>
      <c r="H1513" s="72">
        <f>H1514+H1515</f>
        <v>100</v>
      </c>
      <c r="I1513" s="72">
        <f>I1514+I1515</f>
        <v>100</v>
      </c>
      <c r="J1513" s="8">
        <f t="shared" ref="J1513:J1518" si="425">D1513/B1513*100</f>
        <v>101.14271750774175</v>
      </c>
      <c r="K1513" s="8">
        <f t="shared" ref="K1513:L1518" si="426">D1513/F1513*100</f>
        <v>104.60671727765801</v>
      </c>
      <c r="L1513" s="8">
        <f t="shared" si="426"/>
        <v>107.26208839927365</v>
      </c>
    </row>
    <row r="1514" spans="1:12" s="1" customFormat="1" x14ac:dyDescent="0.2">
      <c r="A1514" s="9" t="s">
        <v>7</v>
      </c>
      <c r="B1514" s="7">
        <v>2337</v>
      </c>
      <c r="C1514" s="7">
        <v>4476</v>
      </c>
      <c r="D1514" s="7">
        <v>2397</v>
      </c>
      <c r="E1514" s="7">
        <v>6873</v>
      </c>
      <c r="F1514" s="7">
        <v>1919</v>
      </c>
      <c r="G1514" s="7">
        <v>5564</v>
      </c>
      <c r="H1514" s="72">
        <f>D1514/D1513*100</f>
        <v>79.658422557191557</v>
      </c>
      <c r="I1514" s="72">
        <f>E1514/E1513*100</f>
        <v>76.746450741854446</v>
      </c>
      <c r="J1514" s="8">
        <f t="shared" si="425"/>
        <v>102.56739409499357</v>
      </c>
      <c r="K1514" s="8">
        <f t="shared" si="426"/>
        <v>124.90880667014071</v>
      </c>
      <c r="L1514" s="8">
        <f t="shared" si="426"/>
        <v>123.52624011502516</v>
      </c>
    </row>
    <row r="1515" spans="1:12" s="1" customFormat="1" x14ac:dyDescent="0.2">
      <c r="A1515" s="9" t="s">
        <v>8</v>
      </c>
      <c r="B1515" s="7">
        <v>638.101</v>
      </c>
      <c r="C1515" s="7">
        <v>1470.365</v>
      </c>
      <c r="D1515" s="7">
        <v>612.09799999999996</v>
      </c>
      <c r="E1515" s="7">
        <v>2082.4630000000002</v>
      </c>
      <c r="F1515" s="7">
        <v>957.58199999999999</v>
      </c>
      <c r="G1515" s="7">
        <v>2785.1410000000001</v>
      </c>
      <c r="H1515" s="72">
        <f>D1515/D1513*100</f>
        <v>20.341577442808443</v>
      </c>
      <c r="I1515" s="72">
        <f>E1515/E1513*100</f>
        <v>23.253549258145561</v>
      </c>
      <c r="J1515" s="8">
        <f t="shared" si="425"/>
        <v>95.924939782260168</v>
      </c>
      <c r="K1515" s="8">
        <f t="shared" si="426"/>
        <v>63.921209880720397</v>
      </c>
      <c r="L1515" s="8">
        <f t="shared" si="426"/>
        <v>74.770469430452536</v>
      </c>
    </row>
    <row r="1516" spans="1:12" s="1" customFormat="1" x14ac:dyDescent="0.2">
      <c r="A1516" s="6" t="s">
        <v>9</v>
      </c>
      <c r="B1516" s="7">
        <v>2975.1010000000001</v>
      </c>
      <c r="C1516" s="7">
        <v>5946.3649999999998</v>
      </c>
      <c r="D1516" s="7">
        <v>3009.098</v>
      </c>
      <c r="E1516" s="7">
        <v>8955.4629999999997</v>
      </c>
      <c r="F1516" s="7">
        <v>2876.5819999999999</v>
      </c>
      <c r="G1516" s="7">
        <v>8349.1409999999996</v>
      </c>
      <c r="H1516" s="72">
        <f>H1517+H1518</f>
        <v>100</v>
      </c>
      <c r="I1516" s="72">
        <f>I1517+I1518</f>
        <v>100</v>
      </c>
      <c r="J1516" s="8">
        <f t="shared" si="425"/>
        <v>101.14271750774175</v>
      </c>
      <c r="K1516" s="8">
        <f t="shared" si="426"/>
        <v>104.60671727765801</v>
      </c>
      <c r="L1516" s="8">
        <f t="shared" si="426"/>
        <v>107.26208839927365</v>
      </c>
    </row>
    <row r="1517" spans="1:12" s="1" customFormat="1" x14ac:dyDescent="0.2">
      <c r="A1517" s="9" t="s">
        <v>10</v>
      </c>
      <c r="B1517" s="7">
        <v>2342.8470000000002</v>
      </c>
      <c r="C1517" s="7">
        <v>4698.1530000000002</v>
      </c>
      <c r="D1517" s="7">
        <v>2435.1909999999998</v>
      </c>
      <c r="E1517" s="7">
        <v>7133.3440000000001</v>
      </c>
      <c r="F1517" s="7">
        <v>2428.6990000000001</v>
      </c>
      <c r="G1517" s="7">
        <v>6313.3879999999999</v>
      </c>
      <c r="H1517" s="72">
        <f>D1517/D1516*100</f>
        <v>80.927606877542701</v>
      </c>
      <c r="I1517" s="72">
        <f>E1517/E1516*100</f>
        <v>79.653547784184923</v>
      </c>
      <c r="J1517" s="8">
        <f t="shared" si="425"/>
        <v>103.94152925905958</v>
      </c>
      <c r="K1517" s="8">
        <f t="shared" si="426"/>
        <v>100.26730360575765</v>
      </c>
      <c r="L1517" s="8">
        <f t="shared" si="426"/>
        <v>112.98757497559156</v>
      </c>
    </row>
    <row r="1518" spans="1:12" s="1" customFormat="1" x14ac:dyDescent="0.2">
      <c r="A1518" s="9" t="s">
        <v>11</v>
      </c>
      <c r="B1518" s="7">
        <v>632.25400000000002</v>
      </c>
      <c r="C1518" s="7">
        <v>1248.212</v>
      </c>
      <c r="D1518" s="7">
        <v>573.90700000000004</v>
      </c>
      <c r="E1518" s="7">
        <v>1822.1189999999999</v>
      </c>
      <c r="F1518" s="7">
        <v>447.88400000000001</v>
      </c>
      <c r="G1518" s="7">
        <v>2035.7529999999999</v>
      </c>
      <c r="H1518" s="72">
        <f>D1518/D1516*100</f>
        <v>19.072393122457296</v>
      </c>
      <c r="I1518" s="72">
        <f>E1518/E1516*100</f>
        <v>20.346452215815084</v>
      </c>
      <c r="J1518" s="8">
        <f t="shared" si="425"/>
        <v>90.771588633682029</v>
      </c>
      <c r="K1518" s="8">
        <f t="shared" si="426"/>
        <v>128.13741951040896</v>
      </c>
      <c r="L1518" s="8">
        <f t="shared" si="426"/>
        <v>89.505897817662543</v>
      </c>
    </row>
    <row r="1519" spans="1:12" s="1" customFormat="1" ht="45" x14ac:dyDescent="0.2">
      <c r="A1519" s="3" t="s">
        <v>226</v>
      </c>
      <c r="B1519" s="7"/>
      <c r="C1519" s="7"/>
      <c r="D1519" s="7"/>
      <c r="E1519" s="7"/>
      <c r="F1519" s="7"/>
      <c r="G1519" s="7"/>
    </row>
    <row r="1520" spans="1:12" s="1" customFormat="1" x14ac:dyDescent="0.2">
      <c r="A1520" s="6" t="s">
        <v>6</v>
      </c>
      <c r="B1520" s="7">
        <v>3053</v>
      </c>
      <c r="C1520" s="7">
        <v>3874</v>
      </c>
      <c r="D1520" s="7">
        <v>2458</v>
      </c>
      <c r="E1520" s="7">
        <v>6333</v>
      </c>
      <c r="F1520" s="7">
        <v>1091</v>
      </c>
      <c r="G1520" s="7">
        <v>4180</v>
      </c>
      <c r="H1520" s="72">
        <f>H1521+H1522</f>
        <v>100</v>
      </c>
      <c r="I1520" s="72">
        <f>I1521+I1522</f>
        <v>100</v>
      </c>
      <c r="J1520" s="8">
        <f t="shared" ref="J1520:J1525" si="427">D1520/B1520*100</f>
        <v>80.510972813625941</v>
      </c>
      <c r="K1520" s="8">
        <f t="shared" ref="K1520:L1525" si="428">D1520/F1520*100</f>
        <v>225.29789184234644</v>
      </c>
      <c r="L1520" s="8">
        <f t="shared" si="428"/>
        <v>151.50717703349281</v>
      </c>
    </row>
    <row r="1521" spans="1:12" s="1" customFormat="1" x14ac:dyDescent="0.2">
      <c r="A1521" s="9" t="s">
        <v>7</v>
      </c>
      <c r="B1521" s="7">
        <v>0</v>
      </c>
      <c r="C1521" s="7">
        <v>0</v>
      </c>
      <c r="D1521" s="7">
        <v>0</v>
      </c>
      <c r="E1521" s="7">
        <v>1</v>
      </c>
      <c r="F1521" s="7">
        <v>0</v>
      </c>
      <c r="G1521" s="7">
        <v>0</v>
      </c>
      <c r="H1521" s="72">
        <f>D1521/D1520*100</f>
        <v>0</v>
      </c>
      <c r="I1521" s="72">
        <f>E1521/E1520*100</f>
        <v>1.5790304752881731E-2</v>
      </c>
      <c r="J1521" s="8">
        <v>0</v>
      </c>
      <c r="K1521" s="8">
        <v>0</v>
      </c>
      <c r="L1521" s="8">
        <v>0</v>
      </c>
    </row>
    <row r="1522" spans="1:12" s="1" customFormat="1" x14ac:dyDescent="0.2">
      <c r="A1522" s="9" t="s">
        <v>8</v>
      </c>
      <c r="B1522" s="7">
        <v>3053</v>
      </c>
      <c r="C1522" s="7">
        <v>3874</v>
      </c>
      <c r="D1522" s="7">
        <v>2458</v>
      </c>
      <c r="E1522" s="7">
        <v>6332</v>
      </c>
      <c r="F1522" s="7">
        <v>1091</v>
      </c>
      <c r="G1522" s="7">
        <v>4180</v>
      </c>
      <c r="H1522" s="72">
        <f>D1522/D1520*100</f>
        <v>100</v>
      </c>
      <c r="I1522" s="72">
        <f>E1522/E1520*100</f>
        <v>99.984209695247117</v>
      </c>
      <c r="J1522" s="8">
        <f t="shared" si="427"/>
        <v>80.510972813625941</v>
      </c>
      <c r="K1522" s="8">
        <f t="shared" si="428"/>
        <v>225.29789184234644</v>
      </c>
      <c r="L1522" s="8">
        <f t="shared" si="428"/>
        <v>151.48325358851676</v>
      </c>
    </row>
    <row r="1523" spans="1:12" s="1" customFormat="1" x14ac:dyDescent="0.2">
      <c r="A1523" s="6" t="s">
        <v>9</v>
      </c>
      <c r="B1523" s="7">
        <v>3053</v>
      </c>
      <c r="C1523" s="7">
        <v>3874</v>
      </c>
      <c r="D1523" s="7">
        <v>2458</v>
      </c>
      <c r="E1523" s="7">
        <v>6333</v>
      </c>
      <c r="F1523" s="7">
        <v>1091</v>
      </c>
      <c r="G1523" s="7">
        <v>4180</v>
      </c>
      <c r="H1523" s="72">
        <f>H1524+H1525</f>
        <v>100</v>
      </c>
      <c r="I1523" s="72">
        <f>I1524+I1525</f>
        <v>100</v>
      </c>
      <c r="J1523" s="8">
        <f t="shared" si="427"/>
        <v>80.510972813625941</v>
      </c>
      <c r="K1523" s="8">
        <f t="shared" si="428"/>
        <v>225.29789184234644</v>
      </c>
      <c r="L1523" s="8">
        <f t="shared" si="428"/>
        <v>151.50717703349281</v>
      </c>
    </row>
    <row r="1524" spans="1:12" s="1" customFormat="1" x14ac:dyDescent="0.2">
      <c r="A1524" s="9" t="s">
        <v>10</v>
      </c>
      <c r="B1524" s="7">
        <v>23</v>
      </c>
      <c r="C1524" s="7">
        <v>29</v>
      </c>
      <c r="D1524" s="7">
        <v>0</v>
      </c>
      <c r="E1524" s="7">
        <v>29</v>
      </c>
      <c r="F1524" s="7">
        <v>11</v>
      </c>
      <c r="G1524" s="7">
        <v>26</v>
      </c>
      <c r="H1524" s="72">
        <f>D1524/D1523*100</f>
        <v>0</v>
      </c>
      <c r="I1524" s="72">
        <f>E1524/E1523*100</f>
        <v>0.45791883783357018</v>
      </c>
      <c r="J1524" s="8">
        <f t="shared" si="427"/>
        <v>0</v>
      </c>
      <c r="K1524" s="8">
        <f t="shared" si="428"/>
        <v>0</v>
      </c>
      <c r="L1524" s="8">
        <f t="shared" si="428"/>
        <v>111.53846153846155</v>
      </c>
    </row>
    <row r="1525" spans="1:12" s="1" customFormat="1" x14ac:dyDescent="0.2">
      <c r="A1525" s="9" t="s">
        <v>11</v>
      </c>
      <c r="B1525" s="7">
        <v>3030</v>
      </c>
      <c r="C1525" s="7">
        <v>3845</v>
      </c>
      <c r="D1525" s="7">
        <v>2458</v>
      </c>
      <c r="E1525" s="7">
        <v>6304</v>
      </c>
      <c r="F1525" s="7">
        <v>1080</v>
      </c>
      <c r="G1525" s="7">
        <v>4154</v>
      </c>
      <c r="H1525" s="72">
        <f>D1525/D1523*100</f>
        <v>100</v>
      </c>
      <c r="I1525" s="72">
        <f>E1525/E1523*100</f>
        <v>99.542081162166426</v>
      </c>
      <c r="J1525" s="8">
        <f t="shared" si="427"/>
        <v>81.122112211221122</v>
      </c>
      <c r="K1525" s="8">
        <f t="shared" si="428"/>
        <v>227.59259259259261</v>
      </c>
      <c r="L1525" s="8">
        <f t="shared" si="428"/>
        <v>151.7573423206548</v>
      </c>
    </row>
    <row r="1526" spans="1:12" s="1" customFormat="1" ht="33.75" x14ac:dyDescent="0.2">
      <c r="A1526" s="3" t="s">
        <v>227</v>
      </c>
      <c r="B1526" s="7"/>
      <c r="C1526" s="7"/>
      <c r="D1526" s="7"/>
      <c r="E1526" s="7"/>
      <c r="F1526" s="7"/>
      <c r="G1526" s="7"/>
    </row>
    <row r="1527" spans="1:12" s="1" customFormat="1" x14ac:dyDescent="0.2">
      <c r="A1527" s="6" t="s">
        <v>6</v>
      </c>
      <c r="B1527" s="7">
        <v>471</v>
      </c>
      <c r="C1527" s="7">
        <v>761</v>
      </c>
      <c r="D1527" s="7">
        <v>149</v>
      </c>
      <c r="E1527" s="7">
        <v>910</v>
      </c>
      <c r="F1527" s="7">
        <v>144</v>
      </c>
      <c r="G1527" s="7">
        <v>1065</v>
      </c>
      <c r="H1527" s="72">
        <f>H1528+H1529</f>
        <v>100</v>
      </c>
      <c r="I1527" s="72">
        <f>I1528+I1529</f>
        <v>100</v>
      </c>
      <c r="J1527" s="8">
        <f t="shared" ref="J1527:J1532" si="429">D1527/B1527*100</f>
        <v>31.634819532908704</v>
      </c>
      <c r="K1527" s="8">
        <f t="shared" ref="K1527:L1532" si="430">D1527/F1527*100</f>
        <v>103.47222222222223</v>
      </c>
      <c r="L1527" s="8">
        <f t="shared" si="430"/>
        <v>85.44600938967136</v>
      </c>
    </row>
    <row r="1528" spans="1:12" s="1" customFormat="1" x14ac:dyDescent="0.2">
      <c r="A1528" s="9" t="s">
        <v>7</v>
      </c>
      <c r="B1528" s="7">
        <v>9</v>
      </c>
      <c r="C1528" s="7">
        <v>15</v>
      </c>
      <c r="D1528" s="7">
        <v>9</v>
      </c>
      <c r="E1528" s="7">
        <v>24</v>
      </c>
      <c r="F1528" s="7">
        <v>6</v>
      </c>
      <c r="G1528" s="7">
        <v>22</v>
      </c>
      <c r="H1528" s="72">
        <f>D1528/D1527*100</f>
        <v>6.0402684563758395</v>
      </c>
      <c r="I1528" s="72">
        <f>E1528/E1527*100</f>
        <v>2.6373626373626373</v>
      </c>
      <c r="J1528" s="8">
        <f t="shared" si="429"/>
        <v>100</v>
      </c>
      <c r="K1528" s="8">
        <f t="shared" si="430"/>
        <v>150</v>
      </c>
      <c r="L1528" s="8">
        <f t="shared" si="430"/>
        <v>109.09090909090908</v>
      </c>
    </row>
    <row r="1529" spans="1:12" s="1" customFormat="1" x14ac:dyDescent="0.2">
      <c r="A1529" s="9" t="s">
        <v>8</v>
      </c>
      <c r="B1529" s="7">
        <v>462</v>
      </c>
      <c r="C1529" s="7">
        <v>746</v>
      </c>
      <c r="D1529" s="7">
        <v>140</v>
      </c>
      <c r="E1529" s="7">
        <v>886</v>
      </c>
      <c r="F1529" s="7">
        <v>138</v>
      </c>
      <c r="G1529" s="7">
        <v>1043</v>
      </c>
      <c r="H1529" s="72">
        <f>D1529/D1527*100</f>
        <v>93.959731543624159</v>
      </c>
      <c r="I1529" s="72">
        <f>E1529/E1527*100</f>
        <v>97.362637362637358</v>
      </c>
      <c r="J1529" s="8">
        <f t="shared" si="429"/>
        <v>30.303030303030305</v>
      </c>
      <c r="K1529" s="8">
        <f t="shared" si="430"/>
        <v>101.44927536231884</v>
      </c>
      <c r="L1529" s="8">
        <f t="shared" si="430"/>
        <v>84.947267497603065</v>
      </c>
    </row>
    <row r="1530" spans="1:12" s="1" customFormat="1" x14ac:dyDescent="0.2">
      <c r="A1530" s="6" t="s">
        <v>9</v>
      </c>
      <c r="B1530" s="7">
        <v>471</v>
      </c>
      <c r="C1530" s="7">
        <v>761</v>
      </c>
      <c r="D1530" s="7">
        <v>149</v>
      </c>
      <c r="E1530" s="7">
        <v>910</v>
      </c>
      <c r="F1530" s="7">
        <v>144</v>
      </c>
      <c r="G1530" s="7">
        <v>1065</v>
      </c>
      <c r="H1530" s="72">
        <f>H1531+H1532</f>
        <v>99.999999999999986</v>
      </c>
      <c r="I1530" s="72">
        <f>I1531+I1532</f>
        <v>100</v>
      </c>
      <c r="J1530" s="8">
        <f t="shared" si="429"/>
        <v>31.634819532908704</v>
      </c>
      <c r="K1530" s="8">
        <f t="shared" si="430"/>
        <v>103.47222222222223</v>
      </c>
      <c r="L1530" s="8">
        <f t="shared" si="430"/>
        <v>85.44600938967136</v>
      </c>
    </row>
    <row r="1531" spans="1:12" s="1" customFormat="1" x14ac:dyDescent="0.2">
      <c r="A1531" s="9" t="s">
        <v>10</v>
      </c>
      <c r="B1531" s="7">
        <v>2</v>
      </c>
      <c r="C1531" s="7">
        <v>4</v>
      </c>
      <c r="D1531" s="7">
        <v>6</v>
      </c>
      <c r="E1531" s="7">
        <v>10</v>
      </c>
      <c r="F1531" s="7">
        <v>15</v>
      </c>
      <c r="G1531" s="7">
        <v>22</v>
      </c>
      <c r="H1531" s="72">
        <f>D1531/D1530*100</f>
        <v>4.0268456375838921</v>
      </c>
      <c r="I1531" s="72">
        <f>E1531/E1530*100</f>
        <v>1.098901098901099</v>
      </c>
      <c r="J1531" s="8">
        <f t="shared" si="429"/>
        <v>300</v>
      </c>
      <c r="K1531" s="8">
        <f t="shared" si="430"/>
        <v>40</v>
      </c>
      <c r="L1531" s="8">
        <f t="shared" si="430"/>
        <v>45.454545454545453</v>
      </c>
    </row>
    <row r="1532" spans="1:12" s="1" customFormat="1" x14ac:dyDescent="0.2">
      <c r="A1532" s="9" t="s">
        <v>11</v>
      </c>
      <c r="B1532" s="7">
        <v>469</v>
      </c>
      <c r="C1532" s="7">
        <v>757</v>
      </c>
      <c r="D1532" s="7">
        <v>143</v>
      </c>
      <c r="E1532" s="7">
        <v>900</v>
      </c>
      <c r="F1532" s="7">
        <v>129</v>
      </c>
      <c r="G1532" s="7">
        <v>1043</v>
      </c>
      <c r="H1532" s="72">
        <f>D1532/D1530*100</f>
        <v>95.973154362416096</v>
      </c>
      <c r="I1532" s="72">
        <f>E1532/E1530*100</f>
        <v>98.901098901098905</v>
      </c>
      <c r="J1532" s="8">
        <f t="shared" si="429"/>
        <v>30.49040511727079</v>
      </c>
      <c r="K1532" s="8">
        <f t="shared" si="430"/>
        <v>110.85271317829456</v>
      </c>
      <c r="L1532" s="8">
        <f t="shared" si="430"/>
        <v>86.289549376797709</v>
      </c>
    </row>
    <row r="1533" spans="1:12" s="1" customFormat="1" ht="45" x14ac:dyDescent="0.2">
      <c r="A1533" s="3" t="s">
        <v>228</v>
      </c>
      <c r="B1533" s="7"/>
      <c r="C1533" s="7"/>
      <c r="D1533" s="7"/>
      <c r="E1533" s="7"/>
      <c r="F1533" s="7"/>
      <c r="G1533" s="7"/>
    </row>
    <row r="1534" spans="1:12" s="1" customFormat="1" x14ac:dyDescent="0.2">
      <c r="A1534" s="6" t="s">
        <v>6</v>
      </c>
      <c r="B1534" s="7">
        <v>178</v>
      </c>
      <c r="C1534" s="7">
        <v>204</v>
      </c>
      <c r="D1534" s="7">
        <v>14</v>
      </c>
      <c r="E1534" s="7">
        <v>218</v>
      </c>
      <c r="F1534" s="7">
        <v>78</v>
      </c>
      <c r="G1534" s="7">
        <v>145</v>
      </c>
      <c r="H1534" s="72">
        <f>H1535+H1536</f>
        <v>100</v>
      </c>
      <c r="I1534" s="72">
        <f>I1535+I1536</f>
        <v>100</v>
      </c>
      <c r="J1534" s="8">
        <f t="shared" ref="J1534:J1539" si="431">D1534/B1534*100</f>
        <v>7.8651685393258424</v>
      </c>
      <c r="K1534" s="8">
        <f t="shared" ref="K1534:L1539" si="432">D1534/F1534*100</f>
        <v>17.948717948717949</v>
      </c>
      <c r="L1534" s="8">
        <f t="shared" si="432"/>
        <v>150.34482758620689</v>
      </c>
    </row>
    <row r="1535" spans="1:12" s="1" customFormat="1" x14ac:dyDescent="0.2">
      <c r="A1535" s="9" t="s">
        <v>7</v>
      </c>
      <c r="B1535" s="7">
        <v>8</v>
      </c>
      <c r="C1535" s="7">
        <v>13</v>
      </c>
      <c r="D1535" s="7">
        <v>8</v>
      </c>
      <c r="E1535" s="7">
        <v>21</v>
      </c>
      <c r="F1535" s="7">
        <v>5</v>
      </c>
      <c r="G1535" s="7">
        <v>16</v>
      </c>
      <c r="H1535" s="72">
        <f>D1535/D1534*100</f>
        <v>57.142857142857139</v>
      </c>
      <c r="I1535" s="72">
        <f>E1535/E1534*100</f>
        <v>9.6330275229357802</v>
      </c>
      <c r="J1535" s="8">
        <f t="shared" si="431"/>
        <v>100</v>
      </c>
      <c r="K1535" s="8">
        <f t="shared" si="432"/>
        <v>160</v>
      </c>
      <c r="L1535" s="8">
        <f t="shared" si="432"/>
        <v>131.25</v>
      </c>
    </row>
    <row r="1536" spans="1:12" s="1" customFormat="1" x14ac:dyDescent="0.2">
      <c r="A1536" s="9" t="s">
        <v>8</v>
      </c>
      <c r="B1536" s="7">
        <v>170</v>
      </c>
      <c r="C1536" s="7">
        <v>191</v>
      </c>
      <c r="D1536" s="7">
        <v>6</v>
      </c>
      <c r="E1536" s="7">
        <v>197</v>
      </c>
      <c r="F1536" s="7">
        <v>73</v>
      </c>
      <c r="G1536" s="7">
        <v>129</v>
      </c>
      <c r="H1536" s="72">
        <f>D1536/D1534*100</f>
        <v>42.857142857142854</v>
      </c>
      <c r="I1536" s="72">
        <f>E1536/E1534*100</f>
        <v>90.366972477064223</v>
      </c>
      <c r="J1536" s="8">
        <f t="shared" si="431"/>
        <v>3.5294117647058822</v>
      </c>
      <c r="K1536" s="8">
        <f t="shared" si="432"/>
        <v>8.2191780821917799</v>
      </c>
      <c r="L1536" s="8">
        <f t="shared" si="432"/>
        <v>152.71317829457365</v>
      </c>
    </row>
    <row r="1537" spans="1:12" s="1" customFormat="1" x14ac:dyDescent="0.2">
      <c r="A1537" s="6" t="s">
        <v>9</v>
      </c>
      <c r="B1537" s="7">
        <v>178</v>
      </c>
      <c r="C1537" s="7">
        <v>204</v>
      </c>
      <c r="D1537" s="7">
        <v>14</v>
      </c>
      <c r="E1537" s="7">
        <v>218</v>
      </c>
      <c r="F1537" s="7">
        <v>78</v>
      </c>
      <c r="G1537" s="7">
        <v>145</v>
      </c>
      <c r="H1537" s="72">
        <f>H1538+H1539</f>
        <v>100</v>
      </c>
      <c r="I1537" s="72">
        <f>I1538+I1539</f>
        <v>100</v>
      </c>
      <c r="J1537" s="8">
        <f t="shared" si="431"/>
        <v>7.8651685393258424</v>
      </c>
      <c r="K1537" s="8">
        <f t="shared" si="432"/>
        <v>17.948717948717949</v>
      </c>
      <c r="L1537" s="8">
        <f t="shared" si="432"/>
        <v>150.34482758620689</v>
      </c>
    </row>
    <row r="1538" spans="1:12" s="1" customFormat="1" x14ac:dyDescent="0.2">
      <c r="A1538" s="9" t="s">
        <v>10</v>
      </c>
      <c r="B1538" s="7">
        <v>1</v>
      </c>
      <c r="C1538" s="7">
        <v>1</v>
      </c>
      <c r="D1538" s="7">
        <v>0</v>
      </c>
      <c r="E1538" s="7">
        <v>1</v>
      </c>
      <c r="F1538" s="7">
        <v>1</v>
      </c>
      <c r="G1538" s="7">
        <v>1</v>
      </c>
      <c r="H1538" s="72">
        <f>D1538/D1537*100</f>
        <v>0</v>
      </c>
      <c r="I1538" s="72">
        <f>E1538/E1537*100</f>
        <v>0.45871559633027525</v>
      </c>
      <c r="J1538" s="8">
        <f t="shared" si="431"/>
        <v>0</v>
      </c>
      <c r="K1538" s="8">
        <f t="shared" si="432"/>
        <v>0</v>
      </c>
      <c r="L1538" s="8">
        <f t="shared" si="432"/>
        <v>100</v>
      </c>
    </row>
    <row r="1539" spans="1:12" s="1" customFormat="1" x14ac:dyDescent="0.2">
      <c r="A1539" s="9" t="s">
        <v>11</v>
      </c>
      <c r="B1539" s="7">
        <v>177</v>
      </c>
      <c r="C1539" s="7">
        <v>203</v>
      </c>
      <c r="D1539" s="7">
        <v>14</v>
      </c>
      <c r="E1539" s="7">
        <v>217</v>
      </c>
      <c r="F1539" s="7">
        <v>77</v>
      </c>
      <c r="G1539" s="7">
        <v>144</v>
      </c>
      <c r="H1539" s="72">
        <f>D1539/D1537*100</f>
        <v>100</v>
      </c>
      <c r="I1539" s="72">
        <f>E1539/E1537*100</f>
        <v>99.541284403669721</v>
      </c>
      <c r="J1539" s="8">
        <f t="shared" si="431"/>
        <v>7.9096045197740121</v>
      </c>
      <c r="K1539" s="8">
        <f t="shared" si="432"/>
        <v>18.181818181818183</v>
      </c>
      <c r="L1539" s="8">
        <f t="shared" si="432"/>
        <v>150.69444444444443</v>
      </c>
    </row>
    <row r="1540" spans="1:12" s="1" customFormat="1" ht="22.5" x14ac:dyDescent="0.2">
      <c r="A1540" s="3" t="s">
        <v>229</v>
      </c>
      <c r="B1540" s="7"/>
      <c r="C1540" s="7"/>
      <c r="D1540" s="7"/>
      <c r="E1540" s="7"/>
      <c r="F1540" s="7"/>
      <c r="G1540" s="7"/>
    </row>
    <row r="1541" spans="1:12" s="1" customFormat="1" x14ac:dyDescent="0.2">
      <c r="A1541" s="6" t="s">
        <v>6</v>
      </c>
      <c r="B1541" s="7">
        <v>466792.8</v>
      </c>
      <c r="C1541" s="7">
        <v>573848.80000000005</v>
      </c>
      <c r="D1541" s="7">
        <v>377336</v>
      </c>
      <c r="E1541" s="7">
        <v>951184.8</v>
      </c>
      <c r="F1541" s="7">
        <v>261860</v>
      </c>
      <c r="G1541" s="7">
        <v>774635</v>
      </c>
      <c r="H1541" s="72">
        <f>H1542+H1543</f>
        <v>100</v>
      </c>
      <c r="I1541" s="72">
        <f>I1542+I1543</f>
        <v>100</v>
      </c>
      <c r="J1541" s="8">
        <f t="shared" ref="J1541:J1546" si="433">D1541/B1541*100</f>
        <v>80.835865506066071</v>
      </c>
      <c r="K1541" s="8">
        <f t="shared" ref="K1541:L1546" si="434">D1541/F1541*100</f>
        <v>144.09837317650653</v>
      </c>
      <c r="L1541" s="8">
        <f t="shared" si="434"/>
        <v>122.79135334706024</v>
      </c>
    </row>
    <row r="1542" spans="1:12" s="1" customFormat="1" x14ac:dyDescent="0.2">
      <c r="A1542" s="9" t="s">
        <v>7</v>
      </c>
      <c r="B1542" s="7">
        <v>826</v>
      </c>
      <c r="C1542" s="7">
        <v>1575</v>
      </c>
      <c r="D1542" s="7">
        <v>843</v>
      </c>
      <c r="E1542" s="7">
        <v>2418</v>
      </c>
      <c r="F1542" s="7">
        <v>785</v>
      </c>
      <c r="G1542" s="73">
        <v>2306</v>
      </c>
      <c r="H1542" s="72">
        <f>D1542/D1541*100</f>
        <v>0.22340831513558207</v>
      </c>
      <c r="I1542" s="72">
        <f>E1542/E1541*100</f>
        <v>0.25420927668314297</v>
      </c>
      <c r="J1542" s="8">
        <f t="shared" si="433"/>
        <v>102.05811138014529</v>
      </c>
      <c r="K1542" s="8">
        <f t="shared" si="434"/>
        <v>107.38853503184713</v>
      </c>
      <c r="L1542" s="8">
        <f t="shared" si="434"/>
        <v>104.85689505637468</v>
      </c>
    </row>
    <row r="1543" spans="1:12" s="1" customFormat="1" x14ac:dyDescent="0.2">
      <c r="A1543" s="9" t="s">
        <v>8</v>
      </c>
      <c r="B1543" s="7">
        <v>465966.8</v>
      </c>
      <c r="C1543" s="7">
        <v>572273.80000000005</v>
      </c>
      <c r="D1543" s="7">
        <v>376493</v>
      </c>
      <c r="E1543" s="7">
        <v>948766.8</v>
      </c>
      <c r="F1543" s="7">
        <v>261075</v>
      </c>
      <c r="G1543" s="7">
        <v>772329</v>
      </c>
      <c r="H1543" s="72">
        <f>D1543/D1541*100</f>
        <v>99.776591684864414</v>
      </c>
      <c r="I1543" s="72">
        <f>E1543/E1541*100</f>
        <v>99.745790723316858</v>
      </c>
      <c r="J1543" s="8">
        <f t="shared" si="433"/>
        <v>80.79824571192627</v>
      </c>
      <c r="K1543" s="8">
        <f t="shared" si="434"/>
        <v>144.20875227425068</v>
      </c>
      <c r="L1543" s="8">
        <f t="shared" si="434"/>
        <v>122.8449015898665</v>
      </c>
    </row>
    <row r="1544" spans="1:12" s="1" customFormat="1" x14ac:dyDescent="0.2">
      <c r="A1544" s="6" t="s">
        <v>9</v>
      </c>
      <c r="B1544" s="7">
        <v>466792.8</v>
      </c>
      <c r="C1544" s="7">
        <v>573848.80000000005</v>
      </c>
      <c r="D1544" s="7">
        <v>377336</v>
      </c>
      <c r="E1544" s="7">
        <v>951184.8</v>
      </c>
      <c r="F1544" s="7">
        <v>261860</v>
      </c>
      <c r="G1544" s="7">
        <v>774635</v>
      </c>
      <c r="H1544" s="72">
        <f>H1545+H1546</f>
        <v>100</v>
      </c>
      <c r="I1544" s="72">
        <f>I1545+I1546</f>
        <v>100</v>
      </c>
      <c r="J1544" s="8">
        <f t="shared" si="433"/>
        <v>80.835865506066071</v>
      </c>
      <c r="K1544" s="8">
        <f t="shared" si="434"/>
        <v>144.09837317650653</v>
      </c>
      <c r="L1544" s="8">
        <f t="shared" si="434"/>
        <v>122.79135334706024</v>
      </c>
    </row>
    <row r="1545" spans="1:12" s="1" customFormat="1" x14ac:dyDescent="0.2">
      <c r="A1545" s="9" t="s">
        <v>10</v>
      </c>
      <c r="B1545" s="7">
        <v>13622</v>
      </c>
      <c r="C1545" s="7">
        <v>29272</v>
      </c>
      <c r="D1545" s="7">
        <v>9418</v>
      </c>
      <c r="E1545" s="7">
        <v>38690</v>
      </c>
      <c r="F1545" s="7">
        <v>16995</v>
      </c>
      <c r="G1545" s="7">
        <v>46474</v>
      </c>
      <c r="H1545" s="72">
        <f>D1545/D1544*100</f>
        <v>2.4959187567579026</v>
      </c>
      <c r="I1545" s="72">
        <f>E1545/E1544*100</f>
        <v>4.0675586910135655</v>
      </c>
      <c r="J1545" s="8">
        <f t="shared" si="433"/>
        <v>69.138158860666564</v>
      </c>
      <c r="K1545" s="8">
        <f t="shared" si="434"/>
        <v>55.416298911444542</v>
      </c>
      <c r="L1545" s="8">
        <f t="shared" si="434"/>
        <v>83.250849937599511</v>
      </c>
    </row>
    <row r="1546" spans="1:12" s="1" customFormat="1" x14ac:dyDescent="0.2">
      <c r="A1546" s="9" t="s">
        <v>11</v>
      </c>
      <c r="B1546" s="7">
        <v>453170.8</v>
      </c>
      <c r="C1546" s="7">
        <v>544576.80000000005</v>
      </c>
      <c r="D1546" s="7">
        <v>367918</v>
      </c>
      <c r="E1546" s="7">
        <v>912494.8</v>
      </c>
      <c r="F1546" s="7">
        <v>244865</v>
      </c>
      <c r="G1546" s="7">
        <v>728161</v>
      </c>
      <c r="H1546" s="72">
        <f>D1546/D1544*100</f>
        <v>97.504081243242098</v>
      </c>
      <c r="I1546" s="72">
        <f>E1546/E1544*100</f>
        <v>95.932441308986441</v>
      </c>
      <c r="J1546" s="8">
        <f t="shared" si="433"/>
        <v>81.18749045613707</v>
      </c>
      <c r="K1546" s="8">
        <f t="shared" si="434"/>
        <v>150.2534049374145</v>
      </c>
      <c r="L1546" s="8">
        <f t="shared" si="434"/>
        <v>125.31497841823445</v>
      </c>
    </row>
    <row r="1547" spans="1:12" s="1" customFormat="1" x14ac:dyDescent="0.2">
      <c r="A1547" s="3" t="s">
        <v>230</v>
      </c>
      <c r="B1547" s="7"/>
      <c r="C1547" s="7"/>
      <c r="D1547" s="7"/>
      <c r="E1547" s="7"/>
      <c r="F1547" s="7"/>
      <c r="G1547" s="7"/>
    </row>
    <row r="1548" spans="1:12" s="1" customFormat="1" x14ac:dyDescent="0.2">
      <c r="A1548" s="6" t="s">
        <v>6</v>
      </c>
      <c r="B1548" s="7">
        <v>34502</v>
      </c>
      <c r="C1548" s="7">
        <v>52914</v>
      </c>
      <c r="D1548" s="7">
        <v>24282</v>
      </c>
      <c r="E1548" s="7">
        <v>77196</v>
      </c>
      <c r="F1548" s="7">
        <v>44586</v>
      </c>
      <c r="G1548" s="7">
        <v>158644</v>
      </c>
      <c r="H1548" s="72">
        <f>H1549+H1550</f>
        <v>100</v>
      </c>
      <c r="I1548" s="72">
        <f>I1549+I1550</f>
        <v>99.999999999999986</v>
      </c>
      <c r="J1548" s="8">
        <f t="shared" ref="J1548:J1553" si="435">D1548/B1548*100</f>
        <v>70.378528780940229</v>
      </c>
      <c r="K1548" s="8">
        <f t="shared" ref="K1548:L1553" si="436">D1548/F1548*100</f>
        <v>54.461041582559545</v>
      </c>
      <c r="L1548" s="8">
        <f t="shared" si="436"/>
        <v>48.659892589697691</v>
      </c>
    </row>
    <row r="1549" spans="1:12" s="1" customFormat="1" x14ac:dyDescent="0.2">
      <c r="A1549" s="9" t="s">
        <v>7</v>
      </c>
      <c r="B1549" s="7">
        <v>63</v>
      </c>
      <c r="C1549" s="7">
        <v>64</v>
      </c>
      <c r="D1549" s="7">
        <v>117</v>
      </c>
      <c r="E1549" s="7">
        <v>181</v>
      </c>
      <c r="F1549" s="7">
        <v>29</v>
      </c>
      <c r="G1549" s="7">
        <v>43</v>
      </c>
      <c r="H1549" s="72">
        <f>D1549/D1548*100</f>
        <v>0.48183839881393625</v>
      </c>
      <c r="I1549" s="72">
        <f>E1549/E1548*100</f>
        <v>0.23446810715581118</v>
      </c>
      <c r="J1549" s="8">
        <f t="shared" si="435"/>
        <v>185.71428571428572</v>
      </c>
      <c r="K1549" s="8">
        <f t="shared" si="436"/>
        <v>403.44827586206895</v>
      </c>
      <c r="L1549" s="8">
        <f t="shared" si="436"/>
        <v>420.93023255813955</v>
      </c>
    </row>
    <row r="1550" spans="1:12" s="1" customFormat="1" x14ac:dyDescent="0.2">
      <c r="A1550" s="9" t="s">
        <v>8</v>
      </c>
      <c r="B1550" s="7">
        <v>34439</v>
      </c>
      <c r="C1550" s="7">
        <v>52850</v>
      </c>
      <c r="D1550" s="7">
        <v>24165</v>
      </c>
      <c r="E1550" s="7">
        <v>77015</v>
      </c>
      <c r="F1550" s="7">
        <v>44557</v>
      </c>
      <c r="G1550" s="7">
        <v>158601</v>
      </c>
      <c r="H1550" s="72">
        <f>D1550/D1548*100</f>
        <v>99.518161601186065</v>
      </c>
      <c r="I1550" s="72">
        <f>E1550/E1548*100</f>
        <v>99.76553189284418</v>
      </c>
      <c r="J1550" s="8">
        <f t="shared" si="435"/>
        <v>70.167542611574092</v>
      </c>
      <c r="K1550" s="8">
        <f t="shared" si="436"/>
        <v>54.233902641560249</v>
      </c>
      <c r="L1550" s="8">
        <f t="shared" si="436"/>
        <v>48.558962427727444</v>
      </c>
    </row>
    <row r="1551" spans="1:12" s="1" customFormat="1" x14ac:dyDescent="0.2">
      <c r="A1551" s="6" t="s">
        <v>9</v>
      </c>
      <c r="B1551" s="7">
        <v>34502</v>
      </c>
      <c r="C1551" s="7">
        <v>52914</v>
      </c>
      <c r="D1551" s="7">
        <v>24282</v>
      </c>
      <c r="E1551" s="7">
        <v>77196</v>
      </c>
      <c r="F1551" s="7">
        <v>44586</v>
      </c>
      <c r="G1551" s="7">
        <v>158644</v>
      </c>
      <c r="H1551" s="72">
        <f>H1552+H1553</f>
        <v>100</v>
      </c>
      <c r="I1551" s="72">
        <f>I1552+I1553</f>
        <v>99.999999999999986</v>
      </c>
      <c r="J1551" s="8">
        <f t="shared" si="435"/>
        <v>70.378528780940229</v>
      </c>
      <c r="K1551" s="8">
        <f t="shared" si="436"/>
        <v>54.461041582559545</v>
      </c>
      <c r="L1551" s="8">
        <f t="shared" si="436"/>
        <v>48.659892589697691</v>
      </c>
    </row>
    <row r="1552" spans="1:12" s="1" customFormat="1" x14ac:dyDescent="0.2">
      <c r="A1552" s="9" t="s">
        <v>10</v>
      </c>
      <c r="B1552" s="7">
        <v>56</v>
      </c>
      <c r="C1552" s="7">
        <v>72</v>
      </c>
      <c r="D1552" s="7">
        <v>233</v>
      </c>
      <c r="E1552" s="7">
        <v>305</v>
      </c>
      <c r="F1552" s="7">
        <v>263</v>
      </c>
      <c r="G1552" s="7">
        <v>327</v>
      </c>
      <c r="H1552" s="72">
        <f>D1552/D1551*100</f>
        <v>0.95955852071493286</v>
      </c>
      <c r="I1552" s="72">
        <f>E1552/E1551*100</f>
        <v>0.39509819161614596</v>
      </c>
      <c r="J1552" s="8">
        <f t="shared" si="435"/>
        <v>416.07142857142856</v>
      </c>
      <c r="K1552" s="8">
        <f t="shared" si="436"/>
        <v>88.593155893536121</v>
      </c>
      <c r="L1552" s="8">
        <f t="shared" si="436"/>
        <v>93.272171253822634</v>
      </c>
    </row>
    <row r="1553" spans="1:12" s="1" customFormat="1" x14ac:dyDescent="0.2">
      <c r="A1553" s="9" t="s">
        <v>11</v>
      </c>
      <c r="B1553" s="7">
        <v>34446</v>
      </c>
      <c r="C1553" s="7">
        <v>52842</v>
      </c>
      <c r="D1553" s="7">
        <v>24049</v>
      </c>
      <c r="E1553" s="7">
        <v>76891</v>
      </c>
      <c r="F1553" s="7">
        <v>44323</v>
      </c>
      <c r="G1553" s="7">
        <v>158317</v>
      </c>
      <c r="H1553" s="72">
        <f>D1553/D1551*100</f>
        <v>99.040441479285064</v>
      </c>
      <c r="I1553" s="72">
        <f>E1553/E1551*100</f>
        <v>99.604901808383843</v>
      </c>
      <c r="J1553" s="8">
        <f t="shared" si="435"/>
        <v>69.816524415026421</v>
      </c>
      <c r="K1553" s="8">
        <f t="shared" si="436"/>
        <v>54.258511382352282</v>
      </c>
      <c r="L1553" s="8">
        <f t="shared" si="436"/>
        <v>48.567746988636721</v>
      </c>
    </row>
    <row r="1554" spans="1:12" s="1" customFormat="1" ht="22.5" x14ac:dyDescent="0.2">
      <c r="A1554" s="3" t="s">
        <v>231</v>
      </c>
      <c r="B1554" s="7"/>
      <c r="C1554" s="7"/>
      <c r="D1554" s="7"/>
      <c r="E1554" s="7"/>
      <c r="F1554" s="7"/>
      <c r="G1554" s="7"/>
    </row>
    <row r="1555" spans="1:12" s="1" customFormat="1" x14ac:dyDescent="0.2">
      <c r="A1555" s="6" t="s">
        <v>6</v>
      </c>
      <c r="B1555" s="7">
        <v>1802</v>
      </c>
      <c r="C1555" s="7">
        <v>3515</v>
      </c>
      <c r="D1555" s="7">
        <v>2439</v>
      </c>
      <c r="E1555" s="7">
        <v>5954</v>
      </c>
      <c r="F1555" s="7">
        <v>1559</v>
      </c>
      <c r="G1555" s="7">
        <v>4311</v>
      </c>
      <c r="H1555" s="72">
        <f>H1556+H1557</f>
        <v>100</v>
      </c>
      <c r="I1555" s="72">
        <f>I1556+I1557</f>
        <v>100</v>
      </c>
      <c r="J1555" s="8">
        <f t="shared" ref="J1555:J1560" si="437">D1555/B1555*100</f>
        <v>135.34961154273032</v>
      </c>
      <c r="K1555" s="8">
        <f t="shared" ref="K1555:L1560" si="438">D1555/F1555*100</f>
        <v>156.44644002565747</v>
      </c>
      <c r="L1555" s="8">
        <f t="shared" si="438"/>
        <v>138.11180700533518</v>
      </c>
    </row>
    <row r="1556" spans="1:12" s="1" customFormat="1" x14ac:dyDescent="0.2">
      <c r="A1556" s="9" t="s">
        <v>7</v>
      </c>
      <c r="B1556" s="7">
        <v>386</v>
      </c>
      <c r="C1556" s="7">
        <v>859</v>
      </c>
      <c r="D1556" s="7">
        <v>340</v>
      </c>
      <c r="E1556" s="7">
        <v>1199</v>
      </c>
      <c r="F1556" s="7">
        <v>663</v>
      </c>
      <c r="G1556" s="7">
        <v>1401</v>
      </c>
      <c r="H1556" s="72">
        <f>D1556/D1555*100</f>
        <v>13.940139401394013</v>
      </c>
      <c r="I1556" s="72">
        <f>E1556/E1555*100</f>
        <v>20.137722539469262</v>
      </c>
      <c r="J1556" s="8">
        <f t="shared" si="437"/>
        <v>88.082901554404145</v>
      </c>
      <c r="K1556" s="8">
        <f t="shared" si="438"/>
        <v>51.282051282051277</v>
      </c>
      <c r="L1556" s="8">
        <f t="shared" si="438"/>
        <v>85.581727337615987</v>
      </c>
    </row>
    <row r="1557" spans="1:12" s="1" customFormat="1" x14ac:dyDescent="0.2">
      <c r="A1557" s="9" t="s">
        <v>8</v>
      </c>
      <c r="B1557" s="7">
        <v>1416</v>
      </c>
      <c r="C1557" s="7">
        <v>2656</v>
      </c>
      <c r="D1557" s="7">
        <v>2099</v>
      </c>
      <c r="E1557" s="7">
        <v>4755</v>
      </c>
      <c r="F1557" s="7">
        <v>896</v>
      </c>
      <c r="G1557" s="7">
        <v>2910</v>
      </c>
      <c r="H1557" s="72">
        <f>D1557/D1555*100</f>
        <v>86.059860598605979</v>
      </c>
      <c r="I1557" s="72">
        <f>E1557/E1555*100</f>
        <v>79.862277460530734</v>
      </c>
      <c r="J1557" s="8">
        <f t="shared" si="437"/>
        <v>148.23446327683615</v>
      </c>
      <c r="K1557" s="8">
        <f t="shared" si="438"/>
        <v>234.26339285714283</v>
      </c>
      <c r="L1557" s="8">
        <f t="shared" si="438"/>
        <v>163.4020618556701</v>
      </c>
    </row>
    <row r="1558" spans="1:12" s="1" customFormat="1" x14ac:dyDescent="0.2">
      <c r="A1558" s="6" t="s">
        <v>9</v>
      </c>
      <c r="B1558" s="7">
        <v>1802</v>
      </c>
      <c r="C1558" s="7">
        <v>3515</v>
      </c>
      <c r="D1558" s="7">
        <v>2439</v>
      </c>
      <c r="E1558" s="7">
        <v>5954</v>
      </c>
      <c r="F1558" s="7">
        <v>1559</v>
      </c>
      <c r="G1558" s="7">
        <v>4311</v>
      </c>
      <c r="H1558" s="72">
        <f>H1559+H1560</f>
        <v>100</v>
      </c>
      <c r="I1558" s="72">
        <f>I1559+I1560</f>
        <v>100</v>
      </c>
      <c r="J1558" s="8">
        <f t="shared" si="437"/>
        <v>135.34961154273032</v>
      </c>
      <c r="K1558" s="8">
        <f t="shared" si="438"/>
        <v>156.44644002565747</v>
      </c>
      <c r="L1558" s="8">
        <f t="shared" si="438"/>
        <v>138.11180700533518</v>
      </c>
    </row>
    <row r="1559" spans="1:12" s="1" customFormat="1" x14ac:dyDescent="0.2">
      <c r="A1559" s="9" t="s">
        <v>10</v>
      </c>
      <c r="B1559" s="7">
        <v>56</v>
      </c>
      <c r="C1559" s="7">
        <v>101</v>
      </c>
      <c r="D1559" s="7">
        <v>21</v>
      </c>
      <c r="E1559" s="7">
        <v>122</v>
      </c>
      <c r="F1559" s="7">
        <v>73</v>
      </c>
      <c r="G1559" s="7">
        <v>134</v>
      </c>
      <c r="H1559" s="72">
        <f>D1559/D1558*100</f>
        <v>0.86100861008610086</v>
      </c>
      <c r="I1559" s="72">
        <f>E1559/E1558*100</f>
        <v>2.0490426603963723</v>
      </c>
      <c r="J1559" s="8">
        <f t="shared" si="437"/>
        <v>37.5</v>
      </c>
      <c r="K1559" s="8">
        <f t="shared" si="438"/>
        <v>28.767123287671232</v>
      </c>
      <c r="L1559" s="8">
        <f t="shared" si="438"/>
        <v>91.044776119402982</v>
      </c>
    </row>
    <row r="1560" spans="1:12" s="1" customFormat="1" x14ac:dyDescent="0.2">
      <c r="A1560" s="9" t="s">
        <v>11</v>
      </c>
      <c r="B1560" s="7">
        <v>1746</v>
      </c>
      <c r="C1560" s="7">
        <v>3414</v>
      </c>
      <c r="D1560" s="7">
        <v>2418</v>
      </c>
      <c r="E1560" s="7">
        <v>5832</v>
      </c>
      <c r="F1560" s="7">
        <v>1486</v>
      </c>
      <c r="G1560" s="7">
        <v>4177</v>
      </c>
      <c r="H1560" s="72">
        <f>D1560/D1558*100</f>
        <v>99.138991389913897</v>
      </c>
      <c r="I1560" s="72">
        <f>E1560/E1558*100</f>
        <v>97.950957339603633</v>
      </c>
      <c r="J1560" s="8">
        <f t="shared" si="437"/>
        <v>138.48797250859107</v>
      </c>
      <c r="K1560" s="8">
        <f t="shared" si="438"/>
        <v>162.71870794078063</v>
      </c>
      <c r="L1560" s="8">
        <f t="shared" si="438"/>
        <v>139.62173808953796</v>
      </c>
    </row>
    <row r="1561" spans="1:12" s="1" customFormat="1" x14ac:dyDescent="0.2">
      <c r="A1561" s="3" t="s">
        <v>232</v>
      </c>
      <c r="B1561" s="7"/>
      <c r="C1561" s="7"/>
      <c r="D1561" s="7"/>
      <c r="E1561" s="7"/>
      <c r="F1561" s="7"/>
      <c r="G1561" s="7"/>
    </row>
    <row r="1562" spans="1:12" s="1" customFormat="1" x14ac:dyDescent="0.2">
      <c r="A1562" s="6" t="s">
        <v>6</v>
      </c>
      <c r="B1562" s="7">
        <v>136</v>
      </c>
      <c r="C1562" s="7">
        <v>274</v>
      </c>
      <c r="D1562" s="7">
        <v>164</v>
      </c>
      <c r="E1562" s="7">
        <v>437</v>
      </c>
      <c r="F1562" s="7">
        <v>263</v>
      </c>
      <c r="G1562" s="7">
        <v>534</v>
      </c>
      <c r="H1562" s="72">
        <f>H1563+H1564</f>
        <v>100</v>
      </c>
      <c r="I1562" s="72">
        <f>I1563+I1564</f>
        <v>100</v>
      </c>
      <c r="J1562" s="8">
        <f t="shared" ref="J1562:J1567" si="439">D1562/B1562*100</f>
        <v>120.58823529411764</v>
      </c>
      <c r="K1562" s="8">
        <f t="shared" ref="K1562:L1567" si="440">D1562/F1562*100</f>
        <v>62.357414448669203</v>
      </c>
      <c r="L1562" s="8">
        <f t="shared" si="440"/>
        <v>81.835205992509358</v>
      </c>
    </row>
    <row r="1563" spans="1:12" s="1" customFormat="1" x14ac:dyDescent="0.2">
      <c r="A1563" s="9" t="s">
        <v>7</v>
      </c>
      <c r="B1563" s="7">
        <v>36</v>
      </c>
      <c r="C1563" s="7">
        <v>64</v>
      </c>
      <c r="D1563" s="7">
        <v>24</v>
      </c>
      <c r="E1563" s="7">
        <v>87</v>
      </c>
      <c r="F1563" s="7">
        <v>25</v>
      </c>
      <c r="G1563" s="7">
        <v>56</v>
      </c>
      <c r="H1563" s="72">
        <f>D1563/D1562*100</f>
        <v>14.634146341463413</v>
      </c>
      <c r="I1563" s="72">
        <f>E1563/E1562*100</f>
        <v>19.908466819221967</v>
      </c>
      <c r="J1563" s="8">
        <f t="shared" si="439"/>
        <v>66.666666666666657</v>
      </c>
      <c r="K1563" s="8">
        <f t="shared" si="440"/>
        <v>96</v>
      </c>
      <c r="L1563" s="8">
        <f t="shared" si="440"/>
        <v>155.35714285714286</v>
      </c>
    </row>
    <row r="1564" spans="1:12" s="1" customFormat="1" x14ac:dyDescent="0.2">
      <c r="A1564" s="9" t="s">
        <v>8</v>
      </c>
      <c r="B1564" s="7">
        <v>100</v>
      </c>
      <c r="C1564" s="7">
        <v>210</v>
      </c>
      <c r="D1564" s="7">
        <v>140</v>
      </c>
      <c r="E1564" s="7">
        <v>350</v>
      </c>
      <c r="F1564" s="7">
        <v>238</v>
      </c>
      <c r="G1564" s="7">
        <v>478</v>
      </c>
      <c r="H1564" s="72">
        <f>D1564/D1562*100</f>
        <v>85.365853658536579</v>
      </c>
      <c r="I1564" s="72">
        <f>E1564/E1562*100</f>
        <v>80.091533180778029</v>
      </c>
      <c r="J1564" s="8">
        <f t="shared" si="439"/>
        <v>140</v>
      </c>
      <c r="K1564" s="8">
        <f t="shared" si="440"/>
        <v>58.82352941176471</v>
      </c>
      <c r="L1564" s="8">
        <f t="shared" si="440"/>
        <v>73.221757322175733</v>
      </c>
    </row>
    <row r="1565" spans="1:12" s="1" customFormat="1" x14ac:dyDescent="0.2">
      <c r="A1565" s="6" t="s">
        <v>9</v>
      </c>
      <c r="B1565" s="7">
        <v>136</v>
      </c>
      <c r="C1565" s="7">
        <v>274</v>
      </c>
      <c r="D1565" s="7">
        <v>164</v>
      </c>
      <c r="E1565" s="7">
        <v>437</v>
      </c>
      <c r="F1565" s="7">
        <v>263</v>
      </c>
      <c r="G1565" s="7">
        <v>534</v>
      </c>
      <c r="H1565" s="72">
        <f>H1566+H1567</f>
        <v>100</v>
      </c>
      <c r="I1565" s="72">
        <f>I1566+I1567</f>
        <v>100</v>
      </c>
      <c r="J1565" s="8">
        <f t="shared" si="439"/>
        <v>120.58823529411764</v>
      </c>
      <c r="K1565" s="8">
        <f t="shared" si="440"/>
        <v>62.357414448669203</v>
      </c>
      <c r="L1565" s="8">
        <f t="shared" si="440"/>
        <v>81.835205992509358</v>
      </c>
    </row>
    <row r="1566" spans="1:12" s="1" customFormat="1" x14ac:dyDescent="0.2">
      <c r="A1566" s="9" t="s">
        <v>10</v>
      </c>
      <c r="B1566" s="7">
        <v>0</v>
      </c>
      <c r="C1566" s="7">
        <v>2</v>
      </c>
      <c r="D1566" s="7">
        <v>0</v>
      </c>
      <c r="E1566" s="7">
        <v>2</v>
      </c>
      <c r="F1566" s="7">
        <v>3</v>
      </c>
      <c r="G1566" s="7">
        <v>5</v>
      </c>
      <c r="H1566" s="72">
        <f>D1566/D1565*100</f>
        <v>0</v>
      </c>
      <c r="I1566" s="72">
        <f>E1566/E1565*100</f>
        <v>0.45766590389016021</v>
      </c>
      <c r="J1566" s="8">
        <v>0</v>
      </c>
      <c r="K1566" s="8">
        <f t="shared" si="440"/>
        <v>0</v>
      </c>
      <c r="L1566" s="8">
        <f t="shared" si="440"/>
        <v>40</v>
      </c>
    </row>
    <row r="1567" spans="1:12" s="1" customFormat="1" x14ac:dyDescent="0.2">
      <c r="A1567" s="9" t="s">
        <v>11</v>
      </c>
      <c r="B1567" s="7">
        <v>136</v>
      </c>
      <c r="C1567" s="7">
        <v>272</v>
      </c>
      <c r="D1567" s="7">
        <v>164</v>
      </c>
      <c r="E1567" s="7">
        <v>435</v>
      </c>
      <c r="F1567" s="7">
        <v>260</v>
      </c>
      <c r="G1567" s="7">
        <v>529</v>
      </c>
      <c r="H1567" s="72">
        <f>D1567/D1565*100</f>
        <v>100</v>
      </c>
      <c r="I1567" s="72">
        <f>E1567/E1565*100</f>
        <v>99.54233409610984</v>
      </c>
      <c r="J1567" s="8">
        <f t="shared" si="439"/>
        <v>120.58823529411764</v>
      </c>
      <c r="K1567" s="8">
        <f t="shared" si="440"/>
        <v>63.076923076923073</v>
      </c>
      <c r="L1567" s="8">
        <f t="shared" si="440"/>
        <v>82.230623818525515</v>
      </c>
    </row>
    <row r="1568" spans="1:12" s="1" customFormat="1" ht="22.5" x14ac:dyDescent="0.2">
      <c r="A1568" s="3" t="s">
        <v>233</v>
      </c>
      <c r="B1568" s="7"/>
      <c r="C1568" s="7"/>
      <c r="D1568" s="7"/>
      <c r="E1568" s="7"/>
      <c r="F1568" s="7"/>
      <c r="G1568" s="7"/>
    </row>
    <row r="1569" spans="1:12" s="1" customFormat="1" x14ac:dyDescent="0.2">
      <c r="A1569" s="6" t="s">
        <v>6</v>
      </c>
      <c r="B1569" s="7">
        <v>33</v>
      </c>
      <c r="C1569" s="7">
        <v>56</v>
      </c>
      <c r="D1569" s="7">
        <v>22</v>
      </c>
      <c r="E1569" s="7">
        <v>78</v>
      </c>
      <c r="F1569" s="7">
        <v>21</v>
      </c>
      <c r="G1569" s="7">
        <v>47</v>
      </c>
      <c r="H1569" s="72">
        <f>H1570+H1571</f>
        <v>100</v>
      </c>
      <c r="I1569" s="72">
        <f>I1570+I1571</f>
        <v>100</v>
      </c>
      <c r="J1569" s="8">
        <f t="shared" ref="J1569:J1574" si="441">D1569/B1569*100</f>
        <v>66.666666666666657</v>
      </c>
      <c r="K1569" s="8">
        <f t="shared" ref="K1569:L1574" si="442">D1569/F1569*100</f>
        <v>104.76190476190477</v>
      </c>
      <c r="L1569" s="8">
        <f t="shared" si="442"/>
        <v>165.95744680851064</v>
      </c>
    </row>
    <row r="1570" spans="1:12" s="1" customFormat="1" x14ac:dyDescent="0.2">
      <c r="A1570" s="9" t="s">
        <v>7</v>
      </c>
      <c r="B1570" s="7">
        <v>0</v>
      </c>
      <c r="C1570" s="7">
        <v>0</v>
      </c>
      <c r="D1570" s="7">
        <v>0</v>
      </c>
      <c r="E1570" s="7">
        <v>0</v>
      </c>
      <c r="F1570" s="7">
        <v>0</v>
      </c>
      <c r="G1570" s="7">
        <v>0</v>
      </c>
      <c r="H1570" s="72">
        <f>D1570/D1569*100</f>
        <v>0</v>
      </c>
      <c r="I1570" s="72">
        <f>E1570/E1569*100</f>
        <v>0</v>
      </c>
      <c r="J1570" s="8">
        <v>0</v>
      </c>
      <c r="K1570" s="8">
        <v>0</v>
      </c>
      <c r="L1570" s="8">
        <v>0</v>
      </c>
    </row>
    <row r="1571" spans="1:12" s="1" customFormat="1" x14ac:dyDescent="0.2">
      <c r="A1571" s="9" t="s">
        <v>8</v>
      </c>
      <c r="B1571" s="7">
        <v>33</v>
      </c>
      <c r="C1571" s="7">
        <v>56</v>
      </c>
      <c r="D1571" s="7">
        <v>22</v>
      </c>
      <c r="E1571" s="7">
        <v>78</v>
      </c>
      <c r="F1571" s="7">
        <v>21</v>
      </c>
      <c r="G1571" s="7">
        <v>47</v>
      </c>
      <c r="H1571" s="72">
        <f>D1571/D1569*100</f>
        <v>100</v>
      </c>
      <c r="I1571" s="72">
        <f>E1571/E1569*100</f>
        <v>100</v>
      </c>
      <c r="J1571" s="8">
        <f t="shared" si="441"/>
        <v>66.666666666666657</v>
      </c>
      <c r="K1571" s="8">
        <f t="shared" si="442"/>
        <v>104.76190476190477</v>
      </c>
      <c r="L1571" s="8">
        <f t="shared" si="442"/>
        <v>165.95744680851064</v>
      </c>
    </row>
    <row r="1572" spans="1:12" s="1" customFormat="1" x14ac:dyDescent="0.2">
      <c r="A1572" s="6" t="s">
        <v>9</v>
      </c>
      <c r="B1572" s="7">
        <v>33</v>
      </c>
      <c r="C1572" s="7">
        <v>56</v>
      </c>
      <c r="D1572" s="7">
        <v>22</v>
      </c>
      <c r="E1572" s="7">
        <v>78</v>
      </c>
      <c r="F1572" s="7">
        <v>21</v>
      </c>
      <c r="G1572" s="7">
        <v>47</v>
      </c>
      <c r="H1572" s="72">
        <f>H1573+H1574</f>
        <v>100</v>
      </c>
      <c r="I1572" s="72">
        <f>I1573+I1574</f>
        <v>100</v>
      </c>
      <c r="J1572" s="8">
        <f t="shared" si="441"/>
        <v>66.666666666666657</v>
      </c>
      <c r="K1572" s="8">
        <f t="shared" si="442"/>
        <v>104.76190476190477</v>
      </c>
      <c r="L1572" s="8">
        <f t="shared" si="442"/>
        <v>165.95744680851064</v>
      </c>
    </row>
    <row r="1573" spans="1:12" s="1" customFormat="1" x14ac:dyDescent="0.2">
      <c r="A1573" s="9" t="s">
        <v>10</v>
      </c>
      <c r="B1573" s="7">
        <v>9</v>
      </c>
      <c r="C1573" s="7">
        <v>13</v>
      </c>
      <c r="D1573" s="7">
        <v>2</v>
      </c>
      <c r="E1573" s="7">
        <v>15</v>
      </c>
      <c r="F1573" s="7">
        <v>1</v>
      </c>
      <c r="G1573" s="7">
        <v>1</v>
      </c>
      <c r="H1573" s="72">
        <f>D1573/D1572*100</f>
        <v>9.0909090909090917</v>
      </c>
      <c r="I1573" s="72">
        <f>E1573/E1572*100</f>
        <v>19.230769230769234</v>
      </c>
      <c r="J1573" s="8">
        <f t="shared" si="441"/>
        <v>22.222222222222221</v>
      </c>
      <c r="K1573" s="8">
        <f t="shared" si="442"/>
        <v>200</v>
      </c>
      <c r="L1573" s="8"/>
    </row>
    <row r="1574" spans="1:12" s="1" customFormat="1" x14ac:dyDescent="0.2">
      <c r="A1574" s="9" t="s">
        <v>11</v>
      </c>
      <c r="B1574" s="7">
        <v>24</v>
      </c>
      <c r="C1574" s="7">
        <v>43</v>
      </c>
      <c r="D1574" s="7">
        <v>20</v>
      </c>
      <c r="E1574" s="7">
        <v>63</v>
      </c>
      <c r="F1574" s="7">
        <v>20</v>
      </c>
      <c r="G1574" s="7">
        <v>46</v>
      </c>
      <c r="H1574" s="72">
        <f>D1574/D1572*100</f>
        <v>90.909090909090907</v>
      </c>
      <c r="I1574" s="72">
        <f>E1574/E1572*100</f>
        <v>80.769230769230774</v>
      </c>
      <c r="J1574" s="8">
        <f t="shared" si="441"/>
        <v>83.333333333333343</v>
      </c>
      <c r="K1574" s="8">
        <f t="shared" si="442"/>
        <v>100</v>
      </c>
      <c r="L1574" s="8">
        <f t="shared" si="442"/>
        <v>136.95652173913044</v>
      </c>
    </row>
    <row r="1575" spans="1:12" s="1" customFormat="1" ht="45" x14ac:dyDescent="0.2">
      <c r="A1575" s="3" t="s">
        <v>234</v>
      </c>
      <c r="B1575" s="7"/>
      <c r="C1575" s="7"/>
      <c r="D1575" s="7"/>
      <c r="E1575" s="7"/>
      <c r="F1575" s="7"/>
      <c r="G1575" s="7"/>
    </row>
    <row r="1576" spans="1:12" s="1" customFormat="1" x14ac:dyDescent="0.2">
      <c r="A1576" s="6" t="s">
        <v>6</v>
      </c>
      <c r="B1576" s="7">
        <v>98</v>
      </c>
      <c r="C1576" s="7">
        <v>148</v>
      </c>
      <c r="D1576" s="7">
        <v>95</v>
      </c>
      <c r="E1576" s="7">
        <v>243</v>
      </c>
      <c r="F1576" s="7">
        <v>78</v>
      </c>
      <c r="G1576" s="7">
        <v>221</v>
      </c>
      <c r="H1576" s="72">
        <f>H1577+H1578</f>
        <v>100</v>
      </c>
      <c r="I1576" s="72">
        <f>I1577+I1578</f>
        <v>100</v>
      </c>
      <c r="J1576" s="8">
        <f t="shared" ref="J1576:J1581" si="443">D1576/B1576*100</f>
        <v>96.938775510204081</v>
      </c>
      <c r="K1576" s="8">
        <f t="shared" ref="K1576:L1581" si="444">D1576/F1576*100</f>
        <v>121.79487179487178</v>
      </c>
      <c r="L1576" s="8">
        <f t="shared" si="444"/>
        <v>109.95475113122173</v>
      </c>
    </row>
    <row r="1577" spans="1:12" s="1" customFormat="1" x14ac:dyDescent="0.2">
      <c r="A1577" s="9" t="s">
        <v>7</v>
      </c>
      <c r="B1577" s="7">
        <v>0</v>
      </c>
      <c r="C1577" s="7">
        <v>0</v>
      </c>
      <c r="D1577" s="7">
        <v>0</v>
      </c>
      <c r="E1577" s="7">
        <v>0</v>
      </c>
      <c r="F1577" s="7">
        <v>0</v>
      </c>
      <c r="G1577" s="7">
        <v>0</v>
      </c>
      <c r="H1577" s="72">
        <f>D1577/D1576*100</f>
        <v>0</v>
      </c>
      <c r="I1577" s="72">
        <f>E1577/E1576*100</f>
        <v>0</v>
      </c>
      <c r="J1577" s="8">
        <v>0</v>
      </c>
      <c r="K1577" s="8">
        <v>0</v>
      </c>
      <c r="L1577" s="8">
        <v>0</v>
      </c>
    </row>
    <row r="1578" spans="1:12" s="1" customFormat="1" x14ac:dyDescent="0.2">
      <c r="A1578" s="9" t="s">
        <v>8</v>
      </c>
      <c r="B1578" s="7">
        <v>98</v>
      </c>
      <c r="C1578" s="7">
        <v>148</v>
      </c>
      <c r="D1578" s="7">
        <v>95</v>
      </c>
      <c r="E1578" s="7">
        <v>243</v>
      </c>
      <c r="F1578" s="7">
        <v>78</v>
      </c>
      <c r="G1578" s="7">
        <v>221</v>
      </c>
      <c r="H1578" s="72">
        <f>D1578/D1576*100</f>
        <v>100</v>
      </c>
      <c r="I1578" s="72">
        <f>E1578/E1576*100</f>
        <v>100</v>
      </c>
      <c r="J1578" s="8">
        <f t="shared" si="443"/>
        <v>96.938775510204081</v>
      </c>
      <c r="K1578" s="8">
        <f t="shared" si="444"/>
        <v>121.79487179487178</v>
      </c>
      <c r="L1578" s="8">
        <f t="shared" si="444"/>
        <v>109.95475113122173</v>
      </c>
    </row>
    <row r="1579" spans="1:12" s="1" customFormat="1" x14ac:dyDescent="0.2">
      <c r="A1579" s="6" t="s">
        <v>9</v>
      </c>
      <c r="B1579" s="7">
        <v>98</v>
      </c>
      <c r="C1579" s="7">
        <v>148</v>
      </c>
      <c r="D1579" s="7">
        <v>95</v>
      </c>
      <c r="E1579" s="7">
        <v>243</v>
      </c>
      <c r="F1579" s="7">
        <v>78</v>
      </c>
      <c r="G1579" s="7">
        <v>221</v>
      </c>
      <c r="H1579" s="72">
        <f>H1580+H1581</f>
        <v>100.00000000000001</v>
      </c>
      <c r="I1579" s="72">
        <f>I1580+I1581</f>
        <v>100</v>
      </c>
      <c r="J1579" s="8">
        <f t="shared" si="443"/>
        <v>96.938775510204081</v>
      </c>
      <c r="K1579" s="8">
        <f t="shared" si="444"/>
        <v>121.79487179487178</v>
      </c>
      <c r="L1579" s="8">
        <f t="shared" si="444"/>
        <v>109.95475113122173</v>
      </c>
    </row>
    <row r="1580" spans="1:12" s="1" customFormat="1" x14ac:dyDescent="0.2">
      <c r="A1580" s="9" t="s">
        <v>10</v>
      </c>
      <c r="B1580" s="7">
        <v>0</v>
      </c>
      <c r="C1580" s="7">
        <v>16</v>
      </c>
      <c r="D1580" s="7">
        <v>2</v>
      </c>
      <c r="E1580" s="7">
        <v>18</v>
      </c>
      <c r="F1580" s="7">
        <v>19</v>
      </c>
      <c r="G1580" s="7">
        <v>71</v>
      </c>
      <c r="H1580" s="72">
        <f>D1580/D1579*100</f>
        <v>2.1052631578947367</v>
      </c>
      <c r="I1580" s="72">
        <f>E1580/E1579*100</f>
        <v>7.4074074074074066</v>
      </c>
      <c r="J1580" s="8">
        <v>0</v>
      </c>
      <c r="K1580" s="8">
        <f t="shared" si="444"/>
        <v>10.526315789473683</v>
      </c>
      <c r="L1580" s="8">
        <f t="shared" si="444"/>
        <v>25.352112676056336</v>
      </c>
    </row>
    <row r="1581" spans="1:12" s="1" customFormat="1" x14ac:dyDescent="0.2">
      <c r="A1581" s="9" t="s">
        <v>11</v>
      </c>
      <c r="B1581" s="7">
        <v>98</v>
      </c>
      <c r="C1581" s="7">
        <v>132</v>
      </c>
      <c r="D1581" s="7">
        <v>93</v>
      </c>
      <c r="E1581" s="7">
        <v>225</v>
      </c>
      <c r="F1581" s="7">
        <v>59</v>
      </c>
      <c r="G1581" s="7">
        <v>150</v>
      </c>
      <c r="H1581" s="72">
        <f>D1581/D1579*100</f>
        <v>97.894736842105274</v>
      </c>
      <c r="I1581" s="72">
        <f>E1581/E1579*100</f>
        <v>92.592592592592595</v>
      </c>
      <c r="J1581" s="8">
        <f t="shared" si="443"/>
        <v>94.897959183673478</v>
      </c>
      <c r="K1581" s="8">
        <f t="shared" si="444"/>
        <v>157.62711864406779</v>
      </c>
      <c r="L1581" s="8">
        <f t="shared" si="444"/>
        <v>150</v>
      </c>
    </row>
    <row r="1582" spans="1:12" s="1" customFormat="1" ht="33.75" x14ac:dyDescent="0.2">
      <c r="A1582" s="10" t="s">
        <v>235</v>
      </c>
      <c r="B1582" s="7"/>
      <c r="C1582" s="7"/>
      <c r="D1582" s="7"/>
      <c r="E1582" s="7"/>
      <c r="F1582" s="7"/>
      <c r="G1582" s="7"/>
    </row>
    <row r="1583" spans="1:12" s="1" customFormat="1" x14ac:dyDescent="0.2">
      <c r="A1583" s="6" t="s">
        <v>6</v>
      </c>
      <c r="B1583" s="7">
        <v>98</v>
      </c>
      <c r="C1583" s="7">
        <v>141</v>
      </c>
      <c r="D1583" s="7">
        <v>93</v>
      </c>
      <c r="E1583" s="7">
        <v>234</v>
      </c>
      <c r="F1583" s="7">
        <v>76</v>
      </c>
      <c r="G1583" s="7">
        <v>212</v>
      </c>
      <c r="H1583" s="72">
        <f>H1584+H1585</f>
        <v>100</v>
      </c>
      <c r="I1583" s="72">
        <f>I1584+I1585</f>
        <v>100</v>
      </c>
      <c r="J1583" s="8">
        <f t="shared" ref="J1583:J1588" si="445">D1583/B1583*100</f>
        <v>94.897959183673478</v>
      </c>
      <c r="K1583" s="8">
        <f t="shared" ref="K1583:L1588" si="446">D1583/F1583*100</f>
        <v>122.36842105263158</v>
      </c>
      <c r="L1583" s="8">
        <f t="shared" si="446"/>
        <v>110.37735849056605</v>
      </c>
    </row>
    <row r="1584" spans="1:12" s="1" customFormat="1" x14ac:dyDescent="0.2">
      <c r="A1584" s="9" t="s">
        <v>7</v>
      </c>
      <c r="B1584" s="7">
        <v>0</v>
      </c>
      <c r="C1584" s="7">
        <v>0</v>
      </c>
      <c r="D1584" s="7">
        <v>0</v>
      </c>
      <c r="E1584" s="7">
        <v>0</v>
      </c>
      <c r="F1584" s="7">
        <v>0</v>
      </c>
      <c r="G1584" s="7">
        <v>0</v>
      </c>
      <c r="H1584" s="72">
        <f>D1584/D1583*100</f>
        <v>0</v>
      </c>
      <c r="I1584" s="72">
        <f>E1584/E1583*100</f>
        <v>0</v>
      </c>
      <c r="J1584" s="8">
        <v>0</v>
      </c>
      <c r="K1584" s="8">
        <v>0</v>
      </c>
      <c r="L1584" s="8">
        <v>0</v>
      </c>
    </row>
    <row r="1585" spans="1:12" s="1" customFormat="1" x14ac:dyDescent="0.2">
      <c r="A1585" s="9" t="s">
        <v>8</v>
      </c>
      <c r="B1585" s="7">
        <v>98</v>
      </c>
      <c r="C1585" s="7">
        <v>141</v>
      </c>
      <c r="D1585" s="7">
        <v>93</v>
      </c>
      <c r="E1585" s="7">
        <v>234</v>
      </c>
      <c r="F1585" s="7">
        <v>76</v>
      </c>
      <c r="G1585" s="7">
        <v>212</v>
      </c>
      <c r="H1585" s="72">
        <f>D1585/D1583*100</f>
        <v>100</v>
      </c>
      <c r="I1585" s="72">
        <f>E1585/E1583*100</f>
        <v>100</v>
      </c>
      <c r="J1585" s="8">
        <f t="shared" si="445"/>
        <v>94.897959183673478</v>
      </c>
      <c r="K1585" s="8">
        <f t="shared" si="446"/>
        <v>122.36842105263158</v>
      </c>
      <c r="L1585" s="8">
        <f t="shared" si="446"/>
        <v>110.37735849056605</v>
      </c>
    </row>
    <row r="1586" spans="1:12" s="1" customFormat="1" x14ac:dyDescent="0.2">
      <c r="A1586" s="6" t="s">
        <v>9</v>
      </c>
      <c r="B1586" s="7">
        <v>98</v>
      </c>
      <c r="C1586" s="7">
        <v>141</v>
      </c>
      <c r="D1586" s="7">
        <v>93</v>
      </c>
      <c r="E1586" s="7">
        <v>234</v>
      </c>
      <c r="F1586" s="7">
        <v>76</v>
      </c>
      <c r="G1586" s="7">
        <v>212</v>
      </c>
      <c r="H1586" s="72">
        <f>H1587+H1588</f>
        <v>100</v>
      </c>
      <c r="I1586" s="72">
        <f>I1587+I1588</f>
        <v>100</v>
      </c>
      <c r="J1586" s="8">
        <f t="shared" si="445"/>
        <v>94.897959183673478</v>
      </c>
      <c r="K1586" s="8">
        <f t="shared" si="446"/>
        <v>122.36842105263158</v>
      </c>
      <c r="L1586" s="8">
        <f t="shared" si="446"/>
        <v>110.37735849056605</v>
      </c>
    </row>
    <row r="1587" spans="1:12" s="1" customFormat="1" x14ac:dyDescent="0.2">
      <c r="A1587" s="9" t="s">
        <v>10</v>
      </c>
      <c r="B1587" s="7">
        <v>0</v>
      </c>
      <c r="C1587" s="7">
        <v>16</v>
      </c>
      <c r="D1587" s="7">
        <v>1</v>
      </c>
      <c r="E1587" s="7">
        <v>17</v>
      </c>
      <c r="F1587" s="7">
        <v>19</v>
      </c>
      <c r="G1587" s="7">
        <v>71</v>
      </c>
      <c r="H1587" s="72">
        <f>D1587/D1586*100</f>
        <v>1.0752688172043012</v>
      </c>
      <c r="I1587" s="72">
        <f>E1587/E1586*100</f>
        <v>7.2649572649572658</v>
      </c>
      <c r="J1587" s="8">
        <v>0</v>
      </c>
      <c r="K1587" s="8">
        <f t="shared" si="446"/>
        <v>5.2631578947368416</v>
      </c>
      <c r="L1587" s="8">
        <f t="shared" si="446"/>
        <v>23.943661971830984</v>
      </c>
    </row>
    <row r="1588" spans="1:12" s="1" customFormat="1" x14ac:dyDescent="0.2">
      <c r="A1588" s="9" t="s">
        <v>11</v>
      </c>
      <c r="B1588" s="7">
        <v>98</v>
      </c>
      <c r="C1588" s="7">
        <v>125</v>
      </c>
      <c r="D1588" s="7">
        <v>92</v>
      </c>
      <c r="E1588" s="7">
        <v>217</v>
      </c>
      <c r="F1588" s="7">
        <v>57</v>
      </c>
      <c r="G1588" s="7">
        <v>141</v>
      </c>
      <c r="H1588" s="72">
        <f>D1588/D1586*100</f>
        <v>98.924731182795696</v>
      </c>
      <c r="I1588" s="72">
        <f>E1588/E1586*100</f>
        <v>92.73504273504274</v>
      </c>
      <c r="J1588" s="8">
        <f t="shared" si="445"/>
        <v>93.877551020408163</v>
      </c>
      <c r="K1588" s="8">
        <f t="shared" si="446"/>
        <v>161.40350877192981</v>
      </c>
      <c r="L1588" s="8">
        <f t="shared" si="446"/>
        <v>153.90070921985816</v>
      </c>
    </row>
    <row r="1589" spans="1:12" s="1" customFormat="1" x14ac:dyDescent="0.2">
      <c r="A1589" s="3" t="s">
        <v>236</v>
      </c>
      <c r="B1589" s="7"/>
      <c r="C1589" s="7"/>
      <c r="D1589" s="7"/>
      <c r="E1589" s="7"/>
      <c r="F1589" s="7"/>
      <c r="G1589" s="7"/>
    </row>
    <row r="1590" spans="1:12" s="1" customFormat="1" x14ac:dyDescent="0.2">
      <c r="A1590" s="6" t="s">
        <v>6</v>
      </c>
      <c r="B1590" s="7">
        <v>55131</v>
      </c>
      <c r="C1590" s="7">
        <v>105210</v>
      </c>
      <c r="D1590" s="7">
        <v>48279</v>
      </c>
      <c r="E1590" s="7">
        <v>153489</v>
      </c>
      <c r="F1590" s="7">
        <v>53627</v>
      </c>
      <c r="G1590" s="7">
        <v>156767</v>
      </c>
      <c r="H1590" s="72">
        <f>H1591+H1592</f>
        <v>100</v>
      </c>
      <c r="I1590" s="72">
        <f>I1591+I1592</f>
        <v>100</v>
      </c>
      <c r="J1590" s="8">
        <f t="shared" ref="J1590:J1595" si="447">D1590/B1590*100</f>
        <v>87.571420797736295</v>
      </c>
      <c r="K1590" s="8">
        <f t="shared" ref="K1590:L1595" si="448">D1590/F1590*100</f>
        <v>90.027411565069841</v>
      </c>
      <c r="L1590" s="8">
        <f t="shared" si="448"/>
        <v>97.908998705084613</v>
      </c>
    </row>
    <row r="1591" spans="1:12" s="1" customFormat="1" x14ac:dyDescent="0.2">
      <c r="A1591" s="9" t="s">
        <v>7</v>
      </c>
      <c r="B1591" s="7">
        <v>0</v>
      </c>
      <c r="C1591" s="7">
        <v>0</v>
      </c>
      <c r="D1591" s="7">
        <v>0</v>
      </c>
      <c r="E1591" s="7">
        <v>0</v>
      </c>
      <c r="F1591" s="7">
        <v>0</v>
      </c>
      <c r="G1591" s="7">
        <v>0</v>
      </c>
      <c r="H1591" s="72">
        <f>D1591/D1590*100</f>
        <v>0</v>
      </c>
      <c r="I1591" s="72">
        <f>E1591/E1590*100</f>
        <v>0</v>
      </c>
      <c r="J1591" s="8">
        <v>0</v>
      </c>
      <c r="K1591" s="8">
        <v>0</v>
      </c>
      <c r="L1591" s="8">
        <v>0</v>
      </c>
    </row>
    <row r="1592" spans="1:12" s="1" customFormat="1" x14ac:dyDescent="0.2">
      <c r="A1592" s="9" t="s">
        <v>8</v>
      </c>
      <c r="B1592" s="7">
        <v>55131</v>
      </c>
      <c r="C1592" s="7">
        <v>105210</v>
      </c>
      <c r="D1592" s="7">
        <v>48279</v>
      </c>
      <c r="E1592" s="7">
        <v>153489</v>
      </c>
      <c r="F1592" s="7">
        <v>53627</v>
      </c>
      <c r="G1592" s="7">
        <v>156767</v>
      </c>
      <c r="H1592" s="72">
        <f>D1592/D1590*100</f>
        <v>100</v>
      </c>
      <c r="I1592" s="72">
        <f>E1592/E1590*100</f>
        <v>100</v>
      </c>
      <c r="J1592" s="8">
        <f t="shared" si="447"/>
        <v>87.571420797736295</v>
      </c>
      <c r="K1592" s="8">
        <f t="shared" si="448"/>
        <v>90.027411565069841</v>
      </c>
      <c r="L1592" s="8">
        <f t="shared" si="448"/>
        <v>97.908998705084613</v>
      </c>
    </row>
    <row r="1593" spans="1:12" s="1" customFormat="1" x14ac:dyDescent="0.2">
      <c r="A1593" s="6" t="s">
        <v>9</v>
      </c>
      <c r="B1593" s="7">
        <v>55131</v>
      </c>
      <c r="C1593" s="7">
        <v>105210</v>
      </c>
      <c r="D1593" s="7">
        <v>48279</v>
      </c>
      <c r="E1593" s="7">
        <v>153489</v>
      </c>
      <c r="F1593" s="7">
        <v>53627</v>
      </c>
      <c r="G1593" s="7">
        <v>156767</v>
      </c>
      <c r="H1593" s="72">
        <f>H1594+H1595</f>
        <v>100</v>
      </c>
      <c r="I1593" s="72">
        <f>I1594+I1595</f>
        <v>100</v>
      </c>
      <c r="J1593" s="8">
        <f t="shared" si="447"/>
        <v>87.571420797736295</v>
      </c>
      <c r="K1593" s="8">
        <f t="shared" si="448"/>
        <v>90.027411565069841</v>
      </c>
      <c r="L1593" s="8">
        <f t="shared" si="448"/>
        <v>97.908998705084613</v>
      </c>
    </row>
    <row r="1594" spans="1:12" s="1" customFormat="1" x14ac:dyDescent="0.2">
      <c r="A1594" s="9" t="s">
        <v>10</v>
      </c>
      <c r="B1594" s="7">
        <v>4247</v>
      </c>
      <c r="C1594" s="7">
        <v>7449</v>
      </c>
      <c r="D1594" s="7">
        <v>3819</v>
      </c>
      <c r="E1594" s="7">
        <v>11268</v>
      </c>
      <c r="F1594" s="7">
        <v>6212</v>
      </c>
      <c r="G1594" s="7">
        <v>17830</v>
      </c>
      <c r="H1594" s="72">
        <f>D1594/D1593*100</f>
        <v>7.9102715466351832</v>
      </c>
      <c r="I1594" s="72">
        <f>E1594/E1593*100</f>
        <v>7.3412426949162484</v>
      </c>
      <c r="J1594" s="8">
        <f t="shared" si="447"/>
        <v>89.922298092771371</v>
      </c>
      <c r="K1594" s="8">
        <f t="shared" si="448"/>
        <v>61.477784932388921</v>
      </c>
      <c r="L1594" s="8">
        <f t="shared" si="448"/>
        <v>63.196859226023562</v>
      </c>
    </row>
    <row r="1595" spans="1:12" s="1" customFormat="1" x14ac:dyDescent="0.2">
      <c r="A1595" s="9" t="s">
        <v>11</v>
      </c>
      <c r="B1595" s="7">
        <v>50884</v>
      </c>
      <c r="C1595" s="7">
        <v>97761</v>
      </c>
      <c r="D1595" s="7">
        <v>44460</v>
      </c>
      <c r="E1595" s="7">
        <v>142221</v>
      </c>
      <c r="F1595" s="7">
        <v>47415</v>
      </c>
      <c r="G1595" s="7">
        <v>138937</v>
      </c>
      <c r="H1595" s="72">
        <f>D1595/D1593*100</f>
        <v>92.089728453364813</v>
      </c>
      <c r="I1595" s="72">
        <f>E1595/E1593*100</f>
        <v>92.658757305083753</v>
      </c>
      <c r="J1595" s="8">
        <f t="shared" si="447"/>
        <v>87.375206351701905</v>
      </c>
      <c r="K1595" s="8">
        <f t="shared" si="448"/>
        <v>93.767795001581774</v>
      </c>
      <c r="L1595" s="8">
        <f t="shared" si="448"/>
        <v>102.36366122775071</v>
      </c>
    </row>
    <row r="1596" spans="1:12" s="1" customFormat="1" ht="33.75" x14ac:dyDescent="0.2">
      <c r="A1596" s="3" t="s">
        <v>237</v>
      </c>
      <c r="B1596" s="7"/>
      <c r="C1596" s="7"/>
      <c r="D1596" s="7"/>
      <c r="E1596" s="7"/>
      <c r="F1596" s="7"/>
      <c r="G1596" s="7"/>
    </row>
    <row r="1597" spans="1:12" s="1" customFormat="1" x14ac:dyDescent="0.2">
      <c r="A1597" s="6" t="s">
        <v>6</v>
      </c>
      <c r="B1597" s="7">
        <v>1086</v>
      </c>
      <c r="C1597" s="7">
        <v>3324</v>
      </c>
      <c r="D1597" s="7">
        <v>1072</v>
      </c>
      <c r="E1597" s="7">
        <v>4396</v>
      </c>
      <c r="F1597" s="7">
        <v>2556</v>
      </c>
      <c r="G1597" s="7">
        <v>9019</v>
      </c>
      <c r="H1597" s="72">
        <f>H1598+H1599</f>
        <v>100</v>
      </c>
      <c r="I1597" s="72">
        <f>I1598+I1599</f>
        <v>100</v>
      </c>
      <c r="J1597" s="8">
        <f t="shared" ref="J1597:J1602" si="449">D1597/B1597*100</f>
        <v>98.710865561694291</v>
      </c>
      <c r="K1597" s="8">
        <f t="shared" ref="K1597:L1602" si="450">D1597/F1597*100</f>
        <v>41.94053208137715</v>
      </c>
      <c r="L1597" s="8">
        <f t="shared" si="450"/>
        <v>48.741545625900876</v>
      </c>
    </row>
    <row r="1598" spans="1:12" s="1" customFormat="1" x14ac:dyDescent="0.2">
      <c r="A1598" s="9" t="s">
        <v>7</v>
      </c>
      <c r="B1598" s="7">
        <v>0</v>
      </c>
      <c r="C1598" s="7">
        <v>0</v>
      </c>
      <c r="D1598" s="7">
        <v>0</v>
      </c>
      <c r="E1598" s="7">
        <v>0</v>
      </c>
      <c r="F1598" s="7">
        <v>0</v>
      </c>
      <c r="G1598" s="7">
        <v>0</v>
      </c>
      <c r="H1598" s="72">
        <f>D1598/D1597*100</f>
        <v>0</v>
      </c>
      <c r="I1598" s="72">
        <f>E1598/E1597*100</f>
        <v>0</v>
      </c>
      <c r="J1598" s="8">
        <v>0</v>
      </c>
      <c r="K1598" s="8">
        <v>0</v>
      </c>
      <c r="L1598" s="8">
        <v>0</v>
      </c>
    </row>
    <row r="1599" spans="1:12" s="1" customFormat="1" x14ac:dyDescent="0.2">
      <c r="A1599" s="9" t="s">
        <v>8</v>
      </c>
      <c r="B1599" s="7">
        <v>1086</v>
      </c>
      <c r="C1599" s="7">
        <v>3324</v>
      </c>
      <c r="D1599" s="7">
        <v>1072</v>
      </c>
      <c r="E1599" s="7">
        <v>4396</v>
      </c>
      <c r="F1599" s="7">
        <v>2556</v>
      </c>
      <c r="G1599" s="7">
        <v>9019</v>
      </c>
      <c r="H1599" s="72">
        <f>D1599/D1597*100</f>
        <v>100</v>
      </c>
      <c r="I1599" s="72">
        <f>E1599/E1597*100</f>
        <v>100</v>
      </c>
      <c r="J1599" s="8">
        <f t="shared" si="449"/>
        <v>98.710865561694291</v>
      </c>
      <c r="K1599" s="8">
        <f t="shared" si="450"/>
        <v>41.94053208137715</v>
      </c>
      <c r="L1599" s="8">
        <f t="shared" si="450"/>
        <v>48.741545625900876</v>
      </c>
    </row>
    <row r="1600" spans="1:12" s="1" customFormat="1" x14ac:dyDescent="0.2">
      <c r="A1600" s="6" t="s">
        <v>9</v>
      </c>
      <c r="B1600" s="7">
        <v>1086</v>
      </c>
      <c r="C1600" s="7">
        <v>3324</v>
      </c>
      <c r="D1600" s="7">
        <v>1072</v>
      </c>
      <c r="E1600" s="7">
        <v>4396</v>
      </c>
      <c r="F1600" s="7">
        <v>2556</v>
      </c>
      <c r="G1600" s="7">
        <v>9019</v>
      </c>
      <c r="H1600" s="72">
        <f>H1601+H1602</f>
        <v>100</v>
      </c>
      <c r="I1600" s="72">
        <f>I1601+I1602</f>
        <v>100</v>
      </c>
      <c r="J1600" s="8">
        <f t="shared" si="449"/>
        <v>98.710865561694291</v>
      </c>
      <c r="K1600" s="8">
        <f t="shared" si="450"/>
        <v>41.94053208137715</v>
      </c>
      <c r="L1600" s="8">
        <f t="shared" si="450"/>
        <v>48.741545625900876</v>
      </c>
    </row>
    <row r="1601" spans="1:12" s="1" customFormat="1" x14ac:dyDescent="0.2">
      <c r="A1601" s="9" t="s">
        <v>10</v>
      </c>
      <c r="B1601" s="7">
        <v>343</v>
      </c>
      <c r="C1601" s="7">
        <v>1097</v>
      </c>
      <c r="D1601" s="7">
        <v>567</v>
      </c>
      <c r="E1601" s="7">
        <v>1664</v>
      </c>
      <c r="F1601" s="7">
        <v>924</v>
      </c>
      <c r="G1601" s="7">
        <v>2817</v>
      </c>
      <c r="H1601" s="72">
        <f>D1601/D1600*100</f>
        <v>52.891791044776113</v>
      </c>
      <c r="I1601" s="72">
        <f>E1601/E1600*100</f>
        <v>37.852593266606007</v>
      </c>
      <c r="J1601" s="8">
        <f t="shared" si="449"/>
        <v>165.30612244897961</v>
      </c>
      <c r="K1601" s="8">
        <f t="shared" si="450"/>
        <v>61.363636363636367</v>
      </c>
      <c r="L1601" s="8">
        <f t="shared" si="450"/>
        <v>59.069932552360669</v>
      </c>
    </row>
    <row r="1602" spans="1:12" s="1" customFormat="1" x14ac:dyDescent="0.2">
      <c r="A1602" s="9" t="s">
        <v>11</v>
      </c>
      <c r="B1602" s="7">
        <v>743</v>
      </c>
      <c r="C1602" s="7">
        <v>2227</v>
      </c>
      <c r="D1602" s="7">
        <v>505</v>
      </c>
      <c r="E1602" s="7">
        <v>2732</v>
      </c>
      <c r="F1602" s="7">
        <v>1632</v>
      </c>
      <c r="G1602" s="7">
        <v>6202</v>
      </c>
      <c r="H1602" s="72">
        <f>D1602/D1600*100</f>
        <v>47.10820895522388</v>
      </c>
      <c r="I1602" s="72">
        <f>E1602/E1600*100</f>
        <v>62.147406733393993</v>
      </c>
      <c r="J1602" s="8">
        <f t="shared" si="449"/>
        <v>67.96769851951548</v>
      </c>
      <c r="K1602" s="8">
        <f t="shared" si="450"/>
        <v>30.943627450980394</v>
      </c>
      <c r="L1602" s="8">
        <f t="shared" si="450"/>
        <v>44.05030635278942</v>
      </c>
    </row>
    <row r="1603" spans="1:12" s="1" customFormat="1" ht="22.5" x14ac:dyDescent="0.2">
      <c r="A1603" s="3" t="s">
        <v>238</v>
      </c>
      <c r="B1603" s="7"/>
      <c r="C1603" s="7"/>
      <c r="D1603" s="7"/>
      <c r="E1603" s="7"/>
      <c r="F1603" s="7"/>
      <c r="G1603" s="7"/>
    </row>
    <row r="1604" spans="1:12" s="1" customFormat="1" x14ac:dyDescent="0.2">
      <c r="A1604" s="6" t="s">
        <v>6</v>
      </c>
      <c r="B1604" s="7">
        <v>58793</v>
      </c>
      <c r="C1604" s="7">
        <v>128516</v>
      </c>
      <c r="D1604" s="7">
        <v>54544</v>
      </c>
      <c r="E1604" s="7">
        <v>183060</v>
      </c>
      <c r="F1604" s="7">
        <v>97487</v>
      </c>
      <c r="G1604" s="7">
        <v>223480</v>
      </c>
      <c r="H1604" s="72">
        <f>H1605+H1606</f>
        <v>100</v>
      </c>
      <c r="I1604" s="72">
        <f>I1605+I1606</f>
        <v>100</v>
      </c>
      <c r="J1604" s="8">
        <f t="shared" ref="J1604:J1609" si="451">D1604/B1604*100</f>
        <v>92.77294916061436</v>
      </c>
      <c r="K1604" s="8">
        <f t="shared" ref="K1604:L1609" si="452">D1604/F1604*100</f>
        <v>55.950024105778205</v>
      </c>
      <c r="L1604" s="8">
        <f t="shared" si="452"/>
        <v>81.913370323966348</v>
      </c>
    </row>
    <row r="1605" spans="1:12" s="1" customFormat="1" x14ac:dyDescent="0.2">
      <c r="A1605" s="9" t="s">
        <v>7</v>
      </c>
      <c r="B1605" s="7">
        <v>0</v>
      </c>
      <c r="C1605" s="7">
        <v>0</v>
      </c>
      <c r="D1605" s="7">
        <v>0</v>
      </c>
      <c r="E1605" s="7">
        <v>0</v>
      </c>
      <c r="F1605" s="7">
        <v>0</v>
      </c>
      <c r="G1605" s="7">
        <v>0</v>
      </c>
      <c r="H1605" s="72">
        <f>D1605/D1604*100</f>
        <v>0</v>
      </c>
      <c r="I1605" s="72">
        <f>E1605/E1604*100</f>
        <v>0</v>
      </c>
      <c r="J1605" s="8">
        <v>0</v>
      </c>
      <c r="K1605" s="8">
        <v>0</v>
      </c>
      <c r="L1605" s="8">
        <v>0</v>
      </c>
    </row>
    <row r="1606" spans="1:12" s="1" customFormat="1" x14ac:dyDescent="0.2">
      <c r="A1606" s="9" t="s">
        <v>8</v>
      </c>
      <c r="B1606" s="7">
        <v>58793</v>
      </c>
      <c r="C1606" s="7">
        <v>128516</v>
      </c>
      <c r="D1606" s="7">
        <v>54544</v>
      </c>
      <c r="E1606" s="7">
        <v>183060</v>
      </c>
      <c r="F1606" s="7">
        <v>97487</v>
      </c>
      <c r="G1606" s="7">
        <v>223480</v>
      </c>
      <c r="H1606" s="72">
        <f>D1606/D1604*100</f>
        <v>100</v>
      </c>
      <c r="I1606" s="72">
        <f>E1606/E1604*100</f>
        <v>100</v>
      </c>
      <c r="J1606" s="8">
        <f t="shared" si="451"/>
        <v>92.77294916061436</v>
      </c>
      <c r="K1606" s="8">
        <f t="shared" si="452"/>
        <v>55.950024105778205</v>
      </c>
      <c r="L1606" s="8">
        <f t="shared" si="452"/>
        <v>81.913370323966348</v>
      </c>
    </row>
    <row r="1607" spans="1:12" s="1" customFormat="1" x14ac:dyDescent="0.2">
      <c r="A1607" s="6" t="s">
        <v>9</v>
      </c>
      <c r="B1607" s="7">
        <v>58793</v>
      </c>
      <c r="C1607" s="7">
        <v>128516</v>
      </c>
      <c r="D1607" s="7">
        <v>54544</v>
      </c>
      <c r="E1607" s="7">
        <v>183060</v>
      </c>
      <c r="F1607" s="7">
        <v>97487</v>
      </c>
      <c r="G1607" s="7">
        <v>223480</v>
      </c>
      <c r="H1607" s="72">
        <f>H1608+H1609</f>
        <v>100</v>
      </c>
      <c r="I1607" s="72">
        <f>I1608+I1609</f>
        <v>100</v>
      </c>
      <c r="J1607" s="8">
        <f t="shared" si="451"/>
        <v>92.77294916061436</v>
      </c>
      <c r="K1607" s="8">
        <f t="shared" si="452"/>
        <v>55.950024105778205</v>
      </c>
      <c r="L1607" s="8">
        <f t="shared" si="452"/>
        <v>81.913370323966348</v>
      </c>
    </row>
    <row r="1608" spans="1:12" s="1" customFormat="1" x14ac:dyDescent="0.2">
      <c r="A1608" s="9" t="s">
        <v>10</v>
      </c>
      <c r="B1608" s="7">
        <v>19615</v>
      </c>
      <c r="C1608" s="7">
        <v>34453</v>
      </c>
      <c r="D1608" s="7">
        <v>14920</v>
      </c>
      <c r="E1608" s="7">
        <v>49373</v>
      </c>
      <c r="F1608" s="7">
        <v>21604</v>
      </c>
      <c r="G1608" s="7">
        <v>66653</v>
      </c>
      <c r="H1608" s="72">
        <f>D1608/D1607*100</f>
        <v>27.354062775007332</v>
      </c>
      <c r="I1608" s="72">
        <f>E1608/E1607*100</f>
        <v>26.970938490112534</v>
      </c>
      <c r="J1608" s="8">
        <f t="shared" si="451"/>
        <v>76.064236553657921</v>
      </c>
      <c r="K1608" s="8">
        <f t="shared" si="452"/>
        <v>69.061284947231997</v>
      </c>
      <c r="L1608" s="8">
        <f t="shared" si="452"/>
        <v>74.074685310488647</v>
      </c>
    </row>
    <row r="1609" spans="1:12" s="1" customFormat="1" x14ac:dyDescent="0.2">
      <c r="A1609" s="9" t="s">
        <v>11</v>
      </c>
      <c r="B1609" s="7">
        <v>39178</v>
      </c>
      <c r="C1609" s="7">
        <v>94063</v>
      </c>
      <c r="D1609" s="7">
        <v>39624</v>
      </c>
      <c r="E1609" s="7">
        <v>133687</v>
      </c>
      <c r="F1609" s="7">
        <v>75883</v>
      </c>
      <c r="G1609" s="7">
        <v>156827</v>
      </c>
      <c r="H1609" s="72">
        <f>D1609/D1607*100</f>
        <v>72.645937224992664</v>
      </c>
      <c r="I1609" s="72">
        <f>E1609/E1607*100</f>
        <v>73.02906150988747</v>
      </c>
      <c r="J1609" s="8">
        <f t="shared" si="451"/>
        <v>101.13839399663075</v>
      </c>
      <c r="K1609" s="8">
        <f t="shared" si="452"/>
        <v>52.217229155410308</v>
      </c>
      <c r="L1609" s="8">
        <f t="shared" si="452"/>
        <v>85.244887678779804</v>
      </c>
    </row>
    <row r="1610" spans="1:12" s="1" customFormat="1" ht="22.5" x14ac:dyDescent="0.2">
      <c r="A1610" s="3" t="s">
        <v>239</v>
      </c>
      <c r="B1610" s="7"/>
      <c r="C1610" s="7"/>
      <c r="D1610" s="7"/>
      <c r="E1610" s="7"/>
      <c r="F1610" s="7"/>
      <c r="G1610" s="7"/>
    </row>
    <row r="1611" spans="1:12" s="1" customFormat="1" x14ac:dyDescent="0.2">
      <c r="A1611" s="6" t="s">
        <v>6</v>
      </c>
      <c r="B1611" s="7">
        <v>295411.20000000001</v>
      </c>
      <c r="C1611" s="7">
        <v>857709.2</v>
      </c>
      <c r="D1611" s="7">
        <v>359344</v>
      </c>
      <c r="E1611" s="7">
        <v>1217053.2</v>
      </c>
      <c r="F1611" s="7">
        <v>569145</v>
      </c>
      <c r="G1611" s="7">
        <v>920586</v>
      </c>
      <c r="H1611" s="72">
        <f>H1612+H1613</f>
        <v>100</v>
      </c>
      <c r="I1611" s="72">
        <f>I1612+I1613</f>
        <v>100</v>
      </c>
      <c r="J1611" s="8">
        <f t="shared" ref="J1611:J1616" si="453">D1611/B1611*100</f>
        <v>121.64196888946661</v>
      </c>
      <c r="K1611" s="8">
        <f t="shared" ref="K1611:L1616" si="454">D1611/F1611*100</f>
        <v>63.13751328747508</v>
      </c>
      <c r="L1611" s="8">
        <f t="shared" si="454"/>
        <v>132.20418298779256</v>
      </c>
    </row>
    <row r="1612" spans="1:12" s="1" customFormat="1" x14ac:dyDescent="0.2">
      <c r="A1612" s="9" t="s">
        <v>7</v>
      </c>
      <c r="B1612" s="7">
        <v>0</v>
      </c>
      <c r="C1612" s="7">
        <v>17</v>
      </c>
      <c r="D1612" s="7">
        <v>0</v>
      </c>
      <c r="E1612" s="7">
        <v>17</v>
      </c>
      <c r="F1612" s="7">
        <v>17</v>
      </c>
      <c r="G1612" s="7">
        <v>50</v>
      </c>
      <c r="H1612" s="72">
        <f>D1612/D1611*100</f>
        <v>0</v>
      </c>
      <c r="I1612" s="72">
        <f>E1612/E1611*100</f>
        <v>1.3968165072816867E-3</v>
      </c>
      <c r="J1612" s="8">
        <v>0</v>
      </c>
      <c r="K1612" s="8">
        <f t="shared" si="454"/>
        <v>0</v>
      </c>
      <c r="L1612" s="8">
        <f t="shared" si="454"/>
        <v>34</v>
      </c>
    </row>
    <row r="1613" spans="1:12" s="1" customFormat="1" x14ac:dyDescent="0.2">
      <c r="A1613" s="9" t="s">
        <v>8</v>
      </c>
      <c r="B1613" s="7">
        <v>295411.20000000001</v>
      </c>
      <c r="C1613" s="7">
        <v>857692.2</v>
      </c>
      <c r="D1613" s="7">
        <v>359344</v>
      </c>
      <c r="E1613" s="7">
        <v>1217036.2</v>
      </c>
      <c r="F1613" s="7">
        <v>569128</v>
      </c>
      <c r="G1613" s="7">
        <v>920536</v>
      </c>
      <c r="H1613" s="72">
        <f>D1613/D1611*100</f>
        <v>100</v>
      </c>
      <c r="I1613" s="72">
        <f>E1613/E1611*100</f>
        <v>99.998603183492719</v>
      </c>
      <c r="J1613" s="8">
        <f t="shared" si="453"/>
        <v>121.64196888946661</v>
      </c>
      <c r="K1613" s="8">
        <f t="shared" si="454"/>
        <v>63.13939922126481</v>
      </c>
      <c r="L1613" s="8">
        <f t="shared" si="454"/>
        <v>132.20951706397142</v>
      </c>
    </row>
    <row r="1614" spans="1:12" s="1" customFormat="1" x14ac:dyDescent="0.2">
      <c r="A1614" s="6" t="s">
        <v>9</v>
      </c>
      <c r="B1614" s="7">
        <v>295411.20000000001</v>
      </c>
      <c r="C1614" s="7">
        <v>857709.2</v>
      </c>
      <c r="D1614" s="7">
        <v>359344</v>
      </c>
      <c r="E1614" s="7">
        <v>1217053.2</v>
      </c>
      <c r="F1614" s="7">
        <v>569145</v>
      </c>
      <c r="G1614" s="7">
        <v>920586</v>
      </c>
      <c r="H1614" s="72">
        <f>H1615+H1616</f>
        <v>100</v>
      </c>
      <c r="I1614" s="72">
        <f>I1615+I1616</f>
        <v>100</v>
      </c>
      <c r="J1614" s="8">
        <f t="shared" si="453"/>
        <v>121.64196888946661</v>
      </c>
      <c r="K1614" s="8">
        <f t="shared" si="454"/>
        <v>63.13751328747508</v>
      </c>
      <c r="L1614" s="8">
        <f t="shared" si="454"/>
        <v>132.20418298779256</v>
      </c>
    </row>
    <row r="1615" spans="1:12" s="1" customFormat="1" x14ac:dyDescent="0.2">
      <c r="A1615" s="9" t="s">
        <v>10</v>
      </c>
      <c r="B1615" s="7">
        <v>21510</v>
      </c>
      <c r="C1615" s="7">
        <v>22437</v>
      </c>
      <c r="D1615" s="7">
        <v>5495</v>
      </c>
      <c r="E1615" s="7">
        <v>27932</v>
      </c>
      <c r="F1615" s="7">
        <v>638</v>
      </c>
      <c r="G1615" s="7">
        <v>1211</v>
      </c>
      <c r="H1615" s="72">
        <f>D1615/D1614*100</f>
        <v>1.529175386259406</v>
      </c>
      <c r="I1615" s="72">
        <f>E1615/E1614*100</f>
        <v>2.2950516871407101</v>
      </c>
      <c r="J1615" s="8">
        <f t="shared" si="453"/>
        <v>25.546257554625758</v>
      </c>
      <c r="K1615" s="8"/>
      <c r="L1615" s="8"/>
    </row>
    <row r="1616" spans="1:12" s="1" customFormat="1" x14ac:dyDescent="0.2">
      <c r="A1616" s="9" t="s">
        <v>11</v>
      </c>
      <c r="B1616" s="7">
        <v>273901.2</v>
      </c>
      <c r="C1616" s="7">
        <v>835272.2</v>
      </c>
      <c r="D1616" s="7">
        <v>353849</v>
      </c>
      <c r="E1616" s="7">
        <v>1189121.2</v>
      </c>
      <c r="F1616" s="7">
        <v>568507</v>
      </c>
      <c r="G1616" s="7">
        <v>919375</v>
      </c>
      <c r="H1616" s="72">
        <f>D1616/D1614*100</f>
        <v>98.470824613740589</v>
      </c>
      <c r="I1616" s="72">
        <f>E1616/E1614*100</f>
        <v>97.704948312859287</v>
      </c>
      <c r="J1616" s="8">
        <f t="shared" si="453"/>
        <v>129.188554120975</v>
      </c>
      <c r="K1616" s="8">
        <f t="shared" si="454"/>
        <v>62.241801772009843</v>
      </c>
      <c r="L1616" s="8">
        <f t="shared" si="454"/>
        <v>129.34017131203262</v>
      </c>
    </row>
    <row r="1617" spans="1:12" s="1" customFormat="1" ht="22.5" x14ac:dyDescent="0.2">
      <c r="A1617" s="3" t="s">
        <v>240</v>
      </c>
      <c r="B1617" s="7"/>
      <c r="C1617" s="7"/>
      <c r="D1617" s="7"/>
      <c r="E1617" s="7"/>
      <c r="F1617" s="7"/>
      <c r="G1617" s="7"/>
    </row>
    <row r="1618" spans="1:12" s="1" customFormat="1" x14ac:dyDescent="0.2">
      <c r="A1618" s="6" t="s">
        <v>6</v>
      </c>
      <c r="B1618" s="7">
        <v>369657.7</v>
      </c>
      <c r="C1618" s="7">
        <v>877871.7</v>
      </c>
      <c r="D1618" s="7">
        <v>370416</v>
      </c>
      <c r="E1618" s="7">
        <v>1248287.7</v>
      </c>
      <c r="F1618" s="7">
        <v>487225</v>
      </c>
      <c r="G1618" s="7">
        <v>897275</v>
      </c>
      <c r="H1618" s="72">
        <f>H1619+H1620</f>
        <v>100</v>
      </c>
      <c r="I1618" s="72">
        <f>I1619+I1620</f>
        <v>100</v>
      </c>
      <c r="J1618" s="8">
        <f t="shared" ref="J1618:J1623" si="455">D1618/B1618*100</f>
        <v>100.20513572421189</v>
      </c>
      <c r="K1618" s="8">
        <f t="shared" ref="K1618:L1623" si="456">D1618/F1618*100</f>
        <v>76.025655497973204</v>
      </c>
      <c r="L1618" s="8">
        <f t="shared" si="456"/>
        <v>139.11985734585272</v>
      </c>
    </row>
    <row r="1619" spans="1:12" s="1" customFormat="1" x14ac:dyDescent="0.2">
      <c r="A1619" s="9" t="s">
        <v>7</v>
      </c>
      <c r="B1619" s="7">
        <v>0</v>
      </c>
      <c r="C1619" s="7">
        <v>0</v>
      </c>
      <c r="D1619" s="7">
        <v>0</v>
      </c>
      <c r="E1619" s="7">
        <v>0</v>
      </c>
      <c r="F1619" s="7">
        <v>0</v>
      </c>
      <c r="G1619" s="7">
        <v>0</v>
      </c>
      <c r="H1619" s="72">
        <f>D1619/D1618*100</f>
        <v>0</v>
      </c>
      <c r="I1619" s="72">
        <f>E1619/E1618*100</f>
        <v>0</v>
      </c>
      <c r="J1619" s="8">
        <v>0</v>
      </c>
      <c r="K1619" s="8">
        <v>0</v>
      </c>
      <c r="L1619" s="8">
        <v>0</v>
      </c>
    </row>
    <row r="1620" spans="1:12" s="1" customFormat="1" x14ac:dyDescent="0.2">
      <c r="A1620" s="9" t="s">
        <v>8</v>
      </c>
      <c r="B1620" s="7">
        <v>369657.7</v>
      </c>
      <c r="C1620" s="7">
        <v>877871.7</v>
      </c>
      <c r="D1620" s="7">
        <v>370416</v>
      </c>
      <c r="E1620" s="7">
        <v>1248287.7</v>
      </c>
      <c r="F1620" s="7">
        <v>487225</v>
      </c>
      <c r="G1620" s="7">
        <v>897275</v>
      </c>
      <c r="H1620" s="72">
        <f>D1620/D1618*100</f>
        <v>100</v>
      </c>
      <c r="I1620" s="72">
        <f>E1620/E1618*100</f>
        <v>100</v>
      </c>
      <c r="J1620" s="8">
        <f t="shared" si="455"/>
        <v>100.20513572421189</v>
      </c>
      <c r="K1620" s="8">
        <f t="shared" si="456"/>
        <v>76.025655497973204</v>
      </c>
      <c r="L1620" s="8">
        <f t="shared" si="456"/>
        <v>139.11985734585272</v>
      </c>
    </row>
    <row r="1621" spans="1:12" s="1" customFormat="1" x14ac:dyDescent="0.2">
      <c r="A1621" s="6" t="s">
        <v>9</v>
      </c>
      <c r="B1621" s="7">
        <v>369657.7</v>
      </c>
      <c r="C1621" s="7">
        <v>877871.7</v>
      </c>
      <c r="D1621" s="7">
        <v>370416</v>
      </c>
      <c r="E1621" s="7">
        <v>1248287.7</v>
      </c>
      <c r="F1621" s="7">
        <v>487225</v>
      </c>
      <c r="G1621" s="7">
        <v>897275</v>
      </c>
      <c r="H1621" s="72">
        <f>H1622+H1623</f>
        <v>100</v>
      </c>
      <c r="I1621" s="72">
        <f>I1622+I1623</f>
        <v>100</v>
      </c>
      <c r="J1621" s="8">
        <f t="shared" si="455"/>
        <v>100.20513572421189</v>
      </c>
      <c r="K1621" s="8">
        <f t="shared" si="456"/>
        <v>76.025655497973204</v>
      </c>
      <c r="L1621" s="8">
        <f t="shared" si="456"/>
        <v>139.11985734585272</v>
      </c>
    </row>
    <row r="1622" spans="1:12" s="1" customFormat="1" x14ac:dyDescent="0.2">
      <c r="A1622" s="9" t="s">
        <v>10</v>
      </c>
      <c r="B1622" s="7">
        <v>8940</v>
      </c>
      <c r="C1622" s="7">
        <v>14932</v>
      </c>
      <c r="D1622" s="7">
        <v>2880</v>
      </c>
      <c r="E1622" s="7">
        <v>17812</v>
      </c>
      <c r="F1622" s="7">
        <v>13700</v>
      </c>
      <c r="G1622" s="7">
        <v>43228</v>
      </c>
      <c r="H1622" s="72">
        <f>D1622/D1621*100</f>
        <v>0.77750421148114546</v>
      </c>
      <c r="I1622" s="72">
        <f>E1622/E1621*100</f>
        <v>1.426914644756974</v>
      </c>
      <c r="J1622" s="8">
        <f t="shared" si="455"/>
        <v>32.214765100671137</v>
      </c>
      <c r="K1622" s="8">
        <f t="shared" si="456"/>
        <v>21.021897810218977</v>
      </c>
      <c r="L1622" s="8">
        <f t="shared" si="456"/>
        <v>41.204774683075783</v>
      </c>
    </row>
    <row r="1623" spans="1:12" s="1" customFormat="1" x14ac:dyDescent="0.2">
      <c r="A1623" s="9" t="s">
        <v>11</v>
      </c>
      <c r="B1623" s="7">
        <v>360717.7</v>
      </c>
      <c r="C1623" s="7">
        <v>862939.7</v>
      </c>
      <c r="D1623" s="7">
        <v>367536</v>
      </c>
      <c r="E1623" s="7">
        <v>1230475.7</v>
      </c>
      <c r="F1623" s="7">
        <v>473525</v>
      </c>
      <c r="G1623" s="7">
        <v>854047</v>
      </c>
      <c r="H1623" s="72">
        <f>D1623/D1621*100</f>
        <v>99.222495788518856</v>
      </c>
      <c r="I1623" s="72">
        <f>E1623/E1621*100</f>
        <v>98.573085355243023</v>
      </c>
      <c r="J1623" s="8">
        <f t="shared" si="455"/>
        <v>101.89020389074336</v>
      </c>
      <c r="K1623" s="8">
        <f t="shared" si="456"/>
        <v>77.61702127659575</v>
      </c>
      <c r="L1623" s="8">
        <f t="shared" si="456"/>
        <v>144.07587638619418</v>
      </c>
    </row>
    <row r="1624" spans="1:12" s="1" customFormat="1" x14ac:dyDescent="0.2">
      <c r="A1624" s="3" t="s">
        <v>241</v>
      </c>
      <c r="B1624" s="7"/>
      <c r="C1624" s="7"/>
      <c r="D1624" s="7"/>
      <c r="E1624" s="7"/>
      <c r="F1624" s="7"/>
      <c r="G1624" s="7"/>
    </row>
    <row r="1625" spans="1:12" s="1" customFormat="1" x14ac:dyDescent="0.2">
      <c r="A1625" s="6" t="s">
        <v>6</v>
      </c>
      <c r="B1625" s="7">
        <v>43933.7</v>
      </c>
      <c r="C1625" s="7">
        <v>72948.7</v>
      </c>
      <c r="D1625" s="7">
        <v>37576</v>
      </c>
      <c r="E1625" s="7">
        <v>110524.7</v>
      </c>
      <c r="F1625" s="7">
        <v>72503</v>
      </c>
      <c r="G1625" s="7">
        <v>165283</v>
      </c>
      <c r="H1625" s="72">
        <f>H1626+H1627</f>
        <v>100</v>
      </c>
      <c r="I1625" s="72">
        <f>I1626+I1627</f>
        <v>100</v>
      </c>
      <c r="J1625" s="8">
        <f t="shared" ref="J1625:J1630" si="457">D1625/B1625*100</f>
        <v>85.52887646612966</v>
      </c>
      <c r="K1625" s="8">
        <f t="shared" ref="K1625:L1630" si="458">D1625/F1625*100</f>
        <v>51.826820959132725</v>
      </c>
      <c r="L1625" s="8">
        <f t="shared" si="458"/>
        <v>66.869974528535906</v>
      </c>
    </row>
    <row r="1626" spans="1:12" s="1" customFormat="1" x14ac:dyDescent="0.2">
      <c r="A1626" s="9" t="s">
        <v>7</v>
      </c>
      <c r="B1626" s="7">
        <v>0</v>
      </c>
      <c r="C1626" s="7">
        <v>0</v>
      </c>
      <c r="D1626" s="7">
        <v>0</v>
      </c>
      <c r="E1626" s="7">
        <v>0</v>
      </c>
      <c r="F1626" s="7">
        <v>0</v>
      </c>
      <c r="G1626" s="7">
        <v>0</v>
      </c>
      <c r="H1626" s="72">
        <f>D1626/D1625*100</f>
        <v>0</v>
      </c>
      <c r="I1626" s="72">
        <f>E1626/E1625*100</f>
        <v>0</v>
      </c>
      <c r="J1626" s="8">
        <v>0</v>
      </c>
      <c r="K1626" s="8">
        <v>0</v>
      </c>
      <c r="L1626" s="8">
        <v>0</v>
      </c>
    </row>
    <row r="1627" spans="1:12" s="1" customFormat="1" x14ac:dyDescent="0.2">
      <c r="A1627" s="9" t="s">
        <v>8</v>
      </c>
      <c r="B1627" s="7">
        <v>43933.7</v>
      </c>
      <c r="C1627" s="7">
        <v>72948.7</v>
      </c>
      <c r="D1627" s="7">
        <v>37576</v>
      </c>
      <c r="E1627" s="7">
        <v>110524.7</v>
      </c>
      <c r="F1627" s="7">
        <v>72503</v>
      </c>
      <c r="G1627" s="7">
        <v>165283</v>
      </c>
      <c r="H1627" s="72">
        <f>D1627/D1625*100</f>
        <v>100</v>
      </c>
      <c r="I1627" s="72">
        <f>E1627/E1625*100</f>
        <v>100</v>
      </c>
      <c r="J1627" s="8">
        <f t="shared" si="457"/>
        <v>85.52887646612966</v>
      </c>
      <c r="K1627" s="8">
        <f t="shared" si="458"/>
        <v>51.826820959132725</v>
      </c>
      <c r="L1627" s="8">
        <f t="shared" si="458"/>
        <v>66.869974528535906</v>
      </c>
    </row>
    <row r="1628" spans="1:12" s="1" customFormat="1" x14ac:dyDescent="0.2">
      <c r="A1628" s="6" t="s">
        <v>9</v>
      </c>
      <c r="B1628" s="7">
        <v>43933.7</v>
      </c>
      <c r="C1628" s="7">
        <v>72948.7</v>
      </c>
      <c r="D1628" s="7">
        <v>37576</v>
      </c>
      <c r="E1628" s="7">
        <v>110524.7</v>
      </c>
      <c r="F1628" s="7">
        <v>72503</v>
      </c>
      <c r="G1628" s="7">
        <v>165283</v>
      </c>
      <c r="H1628" s="72">
        <f>H1629+H1630</f>
        <v>99.999999999999986</v>
      </c>
      <c r="I1628" s="72">
        <f>I1629+I1630</f>
        <v>100</v>
      </c>
      <c r="J1628" s="8">
        <f t="shared" si="457"/>
        <v>85.52887646612966</v>
      </c>
      <c r="K1628" s="8">
        <f t="shared" si="458"/>
        <v>51.826820959132725</v>
      </c>
      <c r="L1628" s="8">
        <f t="shared" si="458"/>
        <v>66.869974528535906</v>
      </c>
    </row>
    <row r="1629" spans="1:12" s="1" customFormat="1" x14ac:dyDescent="0.2">
      <c r="A1629" s="9" t="s">
        <v>10</v>
      </c>
      <c r="B1629" s="7">
        <v>1845</v>
      </c>
      <c r="C1629" s="7">
        <v>3368</v>
      </c>
      <c r="D1629" s="7">
        <v>181</v>
      </c>
      <c r="E1629" s="7">
        <v>3549</v>
      </c>
      <c r="F1629" s="7">
        <v>4291</v>
      </c>
      <c r="G1629" s="7">
        <v>10366</v>
      </c>
      <c r="H1629" s="72">
        <f>D1629/D1628*100</f>
        <v>0.48169044070683409</v>
      </c>
      <c r="I1629" s="72">
        <f>E1629/E1628*100</f>
        <v>3.2110469424481582</v>
      </c>
      <c r="J1629" s="8">
        <f t="shared" si="457"/>
        <v>9.8102981029810294</v>
      </c>
      <c r="K1629" s="8">
        <f t="shared" si="458"/>
        <v>4.218130971801445</v>
      </c>
      <c r="L1629" s="8">
        <f t="shared" si="458"/>
        <v>34.236928419834072</v>
      </c>
    </row>
    <row r="1630" spans="1:12" s="1" customFormat="1" x14ac:dyDescent="0.2">
      <c r="A1630" s="9" t="s">
        <v>11</v>
      </c>
      <c r="B1630" s="7">
        <v>42088.7</v>
      </c>
      <c r="C1630" s="7">
        <v>69580.7</v>
      </c>
      <c r="D1630" s="7">
        <v>37395</v>
      </c>
      <c r="E1630" s="7">
        <v>106975.7</v>
      </c>
      <c r="F1630" s="7">
        <v>68212</v>
      </c>
      <c r="G1630" s="7">
        <v>154917</v>
      </c>
      <c r="H1630" s="72">
        <f>D1630/D1628*100</f>
        <v>99.518309559293158</v>
      </c>
      <c r="I1630" s="72">
        <f>E1630/E1628*100</f>
        <v>96.788953057551836</v>
      </c>
      <c r="J1630" s="8">
        <f t="shared" si="457"/>
        <v>88.848075611743766</v>
      </c>
      <c r="K1630" s="8">
        <f t="shared" si="458"/>
        <v>54.821732246525535</v>
      </c>
      <c r="L1630" s="8">
        <f t="shared" si="458"/>
        <v>69.053557711548763</v>
      </c>
    </row>
    <row r="1631" spans="1:12" s="1" customFormat="1" x14ac:dyDescent="0.2">
      <c r="A1631" s="3" t="s">
        <v>242</v>
      </c>
      <c r="B1631" s="7"/>
      <c r="C1631" s="7"/>
      <c r="D1631" s="7"/>
      <c r="E1631" s="7"/>
      <c r="F1631" s="7"/>
      <c r="G1631" s="7"/>
    </row>
    <row r="1632" spans="1:12" s="1" customFormat="1" x14ac:dyDescent="0.2">
      <c r="A1632" s="6" t="s">
        <v>6</v>
      </c>
      <c r="B1632" s="7">
        <v>161158</v>
      </c>
      <c r="C1632" s="7">
        <v>411268</v>
      </c>
      <c r="D1632" s="7">
        <v>202729</v>
      </c>
      <c r="E1632" s="7">
        <v>613997</v>
      </c>
      <c r="F1632" s="7">
        <v>240783</v>
      </c>
      <c r="G1632" s="7">
        <v>468973</v>
      </c>
      <c r="H1632" s="72">
        <f>H1633+H1634</f>
        <v>100</v>
      </c>
      <c r="I1632" s="72">
        <f>I1633+I1634</f>
        <v>100</v>
      </c>
      <c r="J1632" s="8">
        <f t="shared" ref="J1632:J1637" si="459">D1632/B1632*100</f>
        <v>125.7951823676144</v>
      </c>
      <c r="K1632" s="8">
        <f t="shared" ref="K1632:L1637" si="460">D1632/F1632*100</f>
        <v>84.195728103728257</v>
      </c>
      <c r="L1632" s="8">
        <f t="shared" si="460"/>
        <v>130.92374187853034</v>
      </c>
    </row>
    <row r="1633" spans="1:12" s="1" customFormat="1" x14ac:dyDescent="0.2">
      <c r="A1633" s="9" t="s">
        <v>7</v>
      </c>
      <c r="B1633" s="7">
        <v>0</v>
      </c>
      <c r="C1633" s="7">
        <v>0</v>
      </c>
      <c r="D1633" s="7">
        <v>0</v>
      </c>
      <c r="E1633" s="7">
        <v>0</v>
      </c>
      <c r="F1633" s="7">
        <v>0</v>
      </c>
      <c r="G1633" s="7">
        <v>0</v>
      </c>
      <c r="H1633" s="72">
        <f>D1633/D1632*100</f>
        <v>0</v>
      </c>
      <c r="I1633" s="72">
        <f>E1633/E1632*100</f>
        <v>0</v>
      </c>
      <c r="J1633" s="8">
        <v>0</v>
      </c>
      <c r="K1633" s="8">
        <v>0</v>
      </c>
      <c r="L1633" s="8">
        <v>0</v>
      </c>
    </row>
    <row r="1634" spans="1:12" s="1" customFormat="1" x14ac:dyDescent="0.2">
      <c r="A1634" s="9" t="s">
        <v>8</v>
      </c>
      <c r="B1634" s="7">
        <v>161158</v>
      </c>
      <c r="C1634" s="7">
        <v>411268</v>
      </c>
      <c r="D1634" s="7">
        <v>202729</v>
      </c>
      <c r="E1634" s="7">
        <v>613997</v>
      </c>
      <c r="F1634" s="7">
        <v>240783</v>
      </c>
      <c r="G1634" s="7">
        <v>468973</v>
      </c>
      <c r="H1634" s="72">
        <f>D1634/D1632*100</f>
        <v>100</v>
      </c>
      <c r="I1634" s="72">
        <f>E1634/E1632*100</f>
        <v>100</v>
      </c>
      <c r="J1634" s="8">
        <f t="shared" si="459"/>
        <v>125.7951823676144</v>
      </c>
      <c r="K1634" s="8">
        <f t="shared" si="460"/>
        <v>84.195728103728257</v>
      </c>
      <c r="L1634" s="8">
        <f t="shared" si="460"/>
        <v>130.92374187853034</v>
      </c>
    </row>
    <row r="1635" spans="1:12" s="1" customFormat="1" x14ac:dyDescent="0.2">
      <c r="A1635" s="6" t="s">
        <v>9</v>
      </c>
      <c r="B1635" s="7">
        <v>161158</v>
      </c>
      <c r="C1635" s="7">
        <v>411268</v>
      </c>
      <c r="D1635" s="7">
        <v>202729</v>
      </c>
      <c r="E1635" s="7">
        <v>613997</v>
      </c>
      <c r="F1635" s="7">
        <v>240783</v>
      </c>
      <c r="G1635" s="7">
        <v>468973</v>
      </c>
      <c r="H1635" s="72">
        <f>H1636+H1637</f>
        <v>100</v>
      </c>
      <c r="I1635" s="72">
        <f>I1636+I1637</f>
        <v>100</v>
      </c>
      <c r="J1635" s="8">
        <f t="shared" si="459"/>
        <v>125.7951823676144</v>
      </c>
      <c r="K1635" s="8">
        <f t="shared" si="460"/>
        <v>84.195728103728257</v>
      </c>
      <c r="L1635" s="8">
        <f t="shared" si="460"/>
        <v>130.92374187853034</v>
      </c>
    </row>
    <row r="1636" spans="1:12" s="1" customFormat="1" x14ac:dyDescent="0.2">
      <c r="A1636" s="9" t="s">
        <v>10</v>
      </c>
      <c r="B1636" s="7">
        <v>4158</v>
      </c>
      <c r="C1636" s="7">
        <v>7444</v>
      </c>
      <c r="D1636" s="7">
        <v>2262</v>
      </c>
      <c r="E1636" s="7">
        <v>9706</v>
      </c>
      <c r="F1636" s="7">
        <v>5644</v>
      </c>
      <c r="G1636" s="7">
        <v>26103</v>
      </c>
      <c r="H1636" s="72">
        <f>D1636/D1635*100</f>
        <v>1.1157752467579873</v>
      </c>
      <c r="I1636" s="72">
        <f>E1636/E1635*100</f>
        <v>1.5807894826847686</v>
      </c>
      <c r="J1636" s="8">
        <f t="shared" si="459"/>
        <v>54.401154401154407</v>
      </c>
      <c r="K1636" s="8">
        <f t="shared" si="460"/>
        <v>40.077958894401135</v>
      </c>
      <c r="L1636" s="8">
        <f t="shared" si="460"/>
        <v>37.183465502049572</v>
      </c>
    </row>
    <row r="1637" spans="1:12" s="1" customFormat="1" x14ac:dyDescent="0.2">
      <c r="A1637" s="9" t="s">
        <v>11</v>
      </c>
      <c r="B1637" s="7">
        <v>157000</v>
      </c>
      <c r="C1637" s="7">
        <v>403824</v>
      </c>
      <c r="D1637" s="7">
        <v>200467</v>
      </c>
      <c r="E1637" s="7">
        <v>604291</v>
      </c>
      <c r="F1637" s="7">
        <v>235139</v>
      </c>
      <c r="G1637" s="7">
        <v>442870</v>
      </c>
      <c r="H1637" s="72">
        <f>D1637/D1635*100</f>
        <v>98.884224753242009</v>
      </c>
      <c r="I1637" s="72">
        <f>E1637/E1635*100</f>
        <v>98.419210517315236</v>
      </c>
      <c r="J1637" s="8">
        <f t="shared" si="459"/>
        <v>127.68598726114651</v>
      </c>
      <c r="K1637" s="8">
        <f t="shared" si="460"/>
        <v>85.254679147227804</v>
      </c>
      <c r="L1637" s="8">
        <f t="shared" si="460"/>
        <v>136.44884503353128</v>
      </c>
    </row>
    <row r="1638" spans="1:12" s="1" customFormat="1" ht="22.5" x14ac:dyDescent="0.2">
      <c r="A1638" s="3" t="s">
        <v>243</v>
      </c>
      <c r="B1638" s="7"/>
      <c r="C1638" s="7"/>
      <c r="D1638" s="7"/>
      <c r="E1638" s="7"/>
      <c r="F1638" s="7"/>
      <c r="G1638" s="7"/>
    </row>
    <row r="1639" spans="1:12" s="1" customFormat="1" x14ac:dyDescent="0.2">
      <c r="A1639" s="6" t="s">
        <v>6</v>
      </c>
      <c r="B1639" s="7">
        <v>7275</v>
      </c>
      <c r="C1639" s="7">
        <v>12831</v>
      </c>
      <c r="D1639" s="7">
        <v>2248</v>
      </c>
      <c r="E1639" s="7">
        <v>15079</v>
      </c>
      <c r="F1639" s="7">
        <v>2851</v>
      </c>
      <c r="G1639" s="7">
        <v>7027</v>
      </c>
      <c r="H1639" s="72">
        <f>H1640+H1641+H1642</f>
        <v>100</v>
      </c>
      <c r="I1639" s="72">
        <f>I1640+I1641+I1642</f>
        <v>100</v>
      </c>
      <c r="J1639" s="8">
        <f t="shared" ref="J1639:J1644" si="461">D1639/B1639*100</f>
        <v>30.900343642611684</v>
      </c>
      <c r="K1639" s="8">
        <f t="shared" ref="K1639:L1645" si="462">D1639/F1639*100</f>
        <v>78.849526481936167</v>
      </c>
      <c r="L1639" s="8">
        <f t="shared" si="462"/>
        <v>214.58659456382523</v>
      </c>
    </row>
    <row r="1640" spans="1:12" s="1" customFormat="1" x14ac:dyDescent="0.2">
      <c r="A1640" s="9" t="s">
        <v>7</v>
      </c>
      <c r="B1640" s="7">
        <v>0</v>
      </c>
      <c r="C1640" s="7">
        <v>0</v>
      </c>
      <c r="D1640" s="7">
        <v>0</v>
      </c>
      <c r="E1640" s="7">
        <v>0</v>
      </c>
      <c r="F1640" s="7">
        <v>0</v>
      </c>
      <c r="G1640" s="7">
        <v>0</v>
      </c>
      <c r="H1640" s="72">
        <f>D1640/D1639*100</f>
        <v>0</v>
      </c>
      <c r="I1640" s="72">
        <f>E1640/E1639*100</f>
        <v>0</v>
      </c>
      <c r="J1640" s="8">
        <v>0</v>
      </c>
      <c r="K1640" s="8">
        <v>0</v>
      </c>
      <c r="L1640" s="8">
        <v>0</v>
      </c>
    </row>
    <row r="1641" spans="1:12" s="1" customFormat="1" x14ac:dyDescent="0.2">
      <c r="A1641" s="9" t="s">
        <v>8</v>
      </c>
      <c r="B1641" s="7">
        <v>5404</v>
      </c>
      <c r="C1641" s="7">
        <v>12831</v>
      </c>
      <c r="D1641" s="7">
        <v>2248</v>
      </c>
      <c r="E1641" s="7">
        <v>15079</v>
      </c>
      <c r="F1641" s="7">
        <v>2851</v>
      </c>
      <c r="G1641" s="7">
        <v>7027</v>
      </c>
      <c r="H1641" s="72">
        <f>D1641/D1639*100</f>
        <v>100</v>
      </c>
      <c r="I1641" s="72">
        <f>E1641/E1639*100</f>
        <v>100</v>
      </c>
      <c r="J1641" s="8">
        <f t="shared" si="461"/>
        <v>41.598815692079945</v>
      </c>
      <c r="K1641" s="8">
        <f t="shared" si="462"/>
        <v>78.849526481936167</v>
      </c>
      <c r="L1641" s="8">
        <f t="shared" si="462"/>
        <v>214.58659456382523</v>
      </c>
    </row>
    <row r="1642" spans="1:12" s="1" customFormat="1" x14ac:dyDescent="0.2">
      <c r="A1642" s="9" t="s">
        <v>124</v>
      </c>
      <c r="B1642" s="7">
        <v>1871</v>
      </c>
      <c r="C1642" s="7">
        <v>0</v>
      </c>
      <c r="D1642" s="7">
        <v>0</v>
      </c>
      <c r="E1642" s="7">
        <v>0</v>
      </c>
      <c r="F1642" s="7">
        <v>0</v>
      </c>
      <c r="G1642" s="7">
        <v>0</v>
      </c>
      <c r="H1642" s="72">
        <f>D1642/D1639*100</f>
        <v>0</v>
      </c>
      <c r="I1642" s="72">
        <f>E1642/E1639*100</f>
        <v>0</v>
      </c>
      <c r="J1642" s="8">
        <f t="shared" si="461"/>
        <v>0</v>
      </c>
      <c r="K1642" s="8">
        <v>0</v>
      </c>
      <c r="L1642" s="8">
        <v>0</v>
      </c>
    </row>
    <row r="1643" spans="1:12" s="1" customFormat="1" x14ac:dyDescent="0.2">
      <c r="A1643" s="6" t="s">
        <v>9</v>
      </c>
      <c r="B1643" s="7">
        <v>7275</v>
      </c>
      <c r="C1643" s="7">
        <v>12831</v>
      </c>
      <c r="D1643" s="7">
        <v>2248</v>
      </c>
      <c r="E1643" s="7">
        <v>15079</v>
      </c>
      <c r="F1643" s="7">
        <v>2851</v>
      </c>
      <c r="G1643" s="7">
        <v>7027</v>
      </c>
      <c r="H1643" s="72">
        <f>H1644+H1645</f>
        <v>100</v>
      </c>
      <c r="I1643" s="72">
        <f>I1644+I1645</f>
        <v>100</v>
      </c>
      <c r="J1643" s="8">
        <f t="shared" si="461"/>
        <v>30.900343642611684</v>
      </c>
      <c r="K1643" s="8">
        <f t="shared" si="462"/>
        <v>78.849526481936167</v>
      </c>
      <c r="L1643" s="8">
        <f t="shared" si="462"/>
        <v>214.58659456382523</v>
      </c>
    </row>
    <row r="1644" spans="1:12" s="1" customFormat="1" x14ac:dyDescent="0.2">
      <c r="A1644" s="9" t="s">
        <v>10</v>
      </c>
      <c r="B1644" s="7">
        <v>7275</v>
      </c>
      <c r="C1644" s="7">
        <v>7328</v>
      </c>
      <c r="D1644" s="7">
        <v>1890</v>
      </c>
      <c r="E1644" s="7">
        <v>9218</v>
      </c>
      <c r="F1644" s="7">
        <v>43</v>
      </c>
      <c r="G1644" s="7">
        <v>113</v>
      </c>
      <c r="H1644" s="72">
        <f>D1644/D1643*100</f>
        <v>84.07473309608541</v>
      </c>
      <c r="I1644" s="72">
        <f>E1644/E1643*100</f>
        <v>61.131374759599446</v>
      </c>
      <c r="J1644" s="8">
        <f t="shared" si="461"/>
        <v>25.979381443298973</v>
      </c>
      <c r="K1644" s="8"/>
      <c r="L1644" s="8"/>
    </row>
    <row r="1645" spans="1:12" s="1" customFormat="1" x14ac:dyDescent="0.2">
      <c r="A1645" s="9" t="s">
        <v>11</v>
      </c>
      <c r="B1645" s="7">
        <v>0</v>
      </c>
      <c r="C1645" s="7">
        <v>5503</v>
      </c>
      <c r="D1645" s="7">
        <v>358</v>
      </c>
      <c r="E1645" s="7">
        <v>5861</v>
      </c>
      <c r="F1645" s="7">
        <v>2808</v>
      </c>
      <c r="G1645" s="7">
        <v>6914</v>
      </c>
      <c r="H1645" s="72">
        <f>D1645/D1643*100</f>
        <v>15.92526690391459</v>
      </c>
      <c r="I1645" s="72">
        <f>E1645/E1643*100</f>
        <v>38.868625240400554</v>
      </c>
      <c r="J1645" s="8">
        <v>0</v>
      </c>
      <c r="K1645" s="8">
        <f t="shared" si="462"/>
        <v>12.749287749287749</v>
      </c>
      <c r="L1645" s="8">
        <f t="shared" si="462"/>
        <v>84.770031819496666</v>
      </c>
    </row>
    <row r="1646" spans="1:12" s="1" customFormat="1" ht="22.5" x14ac:dyDescent="0.2">
      <c r="A1646" s="3" t="s">
        <v>244</v>
      </c>
      <c r="B1646" s="7"/>
      <c r="C1646" s="7"/>
      <c r="D1646" s="7"/>
      <c r="E1646" s="7"/>
      <c r="F1646" s="7"/>
      <c r="G1646" s="7"/>
    </row>
    <row r="1647" spans="1:12" s="1" customFormat="1" x14ac:dyDescent="0.2">
      <c r="A1647" s="6" t="s">
        <v>6</v>
      </c>
      <c r="B1647" s="7">
        <v>489736</v>
      </c>
      <c r="C1647" s="7">
        <v>1037647</v>
      </c>
      <c r="D1647" s="7">
        <v>346318</v>
      </c>
      <c r="E1647" s="7">
        <v>1383964</v>
      </c>
      <c r="F1647" s="7">
        <v>845945</v>
      </c>
      <c r="G1647" s="7">
        <v>1632166</v>
      </c>
      <c r="H1647" s="72">
        <f>H1648+H1649</f>
        <v>100</v>
      </c>
      <c r="I1647" s="72">
        <f>I1648+I1649</f>
        <v>100</v>
      </c>
      <c r="J1647" s="8">
        <f t="shared" ref="J1647:J1652" si="463">D1647/B1647*100</f>
        <v>70.715242497998915</v>
      </c>
      <c r="K1647" s="8">
        <f t="shared" ref="K1647:L1652" si="464">D1647/F1647*100</f>
        <v>40.938595298748737</v>
      </c>
      <c r="L1647" s="8">
        <f t="shared" si="464"/>
        <v>84.793090898842394</v>
      </c>
    </row>
    <row r="1648" spans="1:12" s="1" customFormat="1" x14ac:dyDescent="0.2">
      <c r="A1648" s="9" t="s">
        <v>7</v>
      </c>
      <c r="B1648" s="7">
        <v>4163</v>
      </c>
      <c r="C1648" s="7">
        <v>7266</v>
      </c>
      <c r="D1648" s="7">
        <v>4182</v>
      </c>
      <c r="E1648" s="7">
        <v>11447</v>
      </c>
      <c r="F1648" s="7">
        <v>409</v>
      </c>
      <c r="G1648" s="7">
        <v>1310</v>
      </c>
      <c r="H1648" s="72">
        <f>D1648/D1647*100</f>
        <v>1.2075606812236153</v>
      </c>
      <c r="I1648" s="72">
        <f>E1648/E1647*100</f>
        <v>0.8271168903237367</v>
      </c>
      <c r="J1648" s="8">
        <f t="shared" si="463"/>
        <v>100.45640163343744</v>
      </c>
      <c r="K1648" s="8"/>
      <c r="L1648" s="8"/>
    </row>
    <row r="1649" spans="1:12" s="1" customFormat="1" x14ac:dyDescent="0.2">
      <c r="A1649" s="9" t="s">
        <v>8</v>
      </c>
      <c r="B1649" s="7">
        <v>485573</v>
      </c>
      <c r="C1649" s="7">
        <v>1030381</v>
      </c>
      <c r="D1649" s="7">
        <v>342136</v>
      </c>
      <c r="E1649" s="7">
        <v>1372517</v>
      </c>
      <c r="F1649" s="7">
        <v>845536</v>
      </c>
      <c r="G1649" s="7">
        <v>1630856</v>
      </c>
      <c r="H1649" s="72">
        <f>D1649/D1647*100</f>
        <v>98.792439318776388</v>
      </c>
      <c r="I1649" s="72">
        <f>E1649/E1647*100</f>
        <v>99.172883109676263</v>
      </c>
      <c r="J1649" s="8">
        <f t="shared" si="463"/>
        <v>70.460260352202454</v>
      </c>
      <c r="K1649" s="8">
        <f t="shared" si="464"/>
        <v>40.46380047685728</v>
      </c>
      <c r="L1649" s="8">
        <f t="shared" si="464"/>
        <v>84.1593003919414</v>
      </c>
    </row>
    <row r="1650" spans="1:12" s="1" customFormat="1" x14ac:dyDescent="0.2">
      <c r="A1650" s="6" t="s">
        <v>9</v>
      </c>
      <c r="B1650" s="7">
        <v>489736</v>
      </c>
      <c r="C1650" s="7">
        <v>1037647</v>
      </c>
      <c r="D1650" s="7">
        <v>346318</v>
      </c>
      <c r="E1650" s="7">
        <v>1383964</v>
      </c>
      <c r="F1650" s="7">
        <v>845945</v>
      </c>
      <c r="G1650" s="7">
        <v>1632166</v>
      </c>
      <c r="H1650" s="72">
        <f>H1651+H1652</f>
        <v>100</v>
      </c>
      <c r="I1650" s="72">
        <f>I1651+I1652</f>
        <v>100.00000000000001</v>
      </c>
      <c r="J1650" s="8">
        <f t="shared" si="463"/>
        <v>70.715242497998915</v>
      </c>
      <c r="K1650" s="8">
        <f t="shared" si="464"/>
        <v>40.938595298748737</v>
      </c>
      <c r="L1650" s="8">
        <f t="shared" si="464"/>
        <v>84.793090898842394</v>
      </c>
    </row>
    <row r="1651" spans="1:12" s="1" customFormat="1" x14ac:dyDescent="0.2">
      <c r="A1651" s="9" t="s">
        <v>10</v>
      </c>
      <c r="B1651" s="7">
        <v>43943</v>
      </c>
      <c r="C1651" s="7">
        <v>89890</v>
      </c>
      <c r="D1651" s="7">
        <v>43867</v>
      </c>
      <c r="E1651" s="7">
        <v>133757</v>
      </c>
      <c r="F1651" s="7">
        <v>49930</v>
      </c>
      <c r="G1651" s="7">
        <v>157932</v>
      </c>
      <c r="H1651" s="72">
        <f>D1651/D1650*100</f>
        <v>12.666682066771001</v>
      </c>
      <c r="I1651" s="72">
        <f>E1651/E1650*100</f>
        <v>9.6647745172562285</v>
      </c>
      <c r="J1651" s="8">
        <f t="shared" si="463"/>
        <v>99.827048676694801</v>
      </c>
      <c r="K1651" s="8">
        <f t="shared" si="464"/>
        <v>87.856999799719603</v>
      </c>
      <c r="L1651" s="8">
        <f t="shared" si="464"/>
        <v>84.692779170782359</v>
      </c>
    </row>
    <row r="1652" spans="1:12" s="1" customFormat="1" x14ac:dyDescent="0.2">
      <c r="A1652" s="9" t="s">
        <v>11</v>
      </c>
      <c r="B1652" s="7">
        <v>445793</v>
      </c>
      <c r="C1652" s="7">
        <v>947757</v>
      </c>
      <c r="D1652" s="7">
        <v>302451</v>
      </c>
      <c r="E1652" s="7">
        <v>1250207</v>
      </c>
      <c r="F1652" s="7">
        <v>796015</v>
      </c>
      <c r="G1652" s="7">
        <v>1474234</v>
      </c>
      <c r="H1652" s="72">
        <f>D1652/D1650*100</f>
        <v>87.333317933228997</v>
      </c>
      <c r="I1652" s="72">
        <f>E1652/E1650*100</f>
        <v>90.33522548274378</v>
      </c>
      <c r="J1652" s="8">
        <f t="shared" si="463"/>
        <v>67.84561444437216</v>
      </c>
      <c r="K1652" s="8">
        <f t="shared" si="464"/>
        <v>37.995640785663589</v>
      </c>
      <c r="L1652" s="8">
        <f t="shared" si="464"/>
        <v>84.803837111340528</v>
      </c>
    </row>
    <row r="1653" spans="1:12" s="1" customFormat="1" ht="45" x14ac:dyDescent="0.2">
      <c r="A1653" s="3" t="s">
        <v>245</v>
      </c>
      <c r="B1653" s="7"/>
      <c r="C1653" s="7"/>
      <c r="D1653" s="7"/>
      <c r="E1653" s="7"/>
      <c r="F1653" s="7"/>
      <c r="G1653" s="7"/>
    </row>
    <row r="1654" spans="1:12" s="1" customFormat="1" x14ac:dyDescent="0.2">
      <c r="A1654" s="6" t="s">
        <v>6</v>
      </c>
      <c r="B1654" s="7">
        <v>6541</v>
      </c>
      <c r="C1654" s="7">
        <v>13440</v>
      </c>
      <c r="D1654" s="7">
        <v>5196</v>
      </c>
      <c r="E1654" s="7">
        <v>18636</v>
      </c>
      <c r="F1654" s="7">
        <v>2209</v>
      </c>
      <c r="G1654" s="7">
        <v>9885</v>
      </c>
      <c r="H1654" s="72">
        <f>H1655+H1656</f>
        <v>100</v>
      </c>
      <c r="I1654" s="72">
        <f>I1655+I1656</f>
        <v>100</v>
      </c>
      <c r="J1654" s="8">
        <f t="shared" ref="J1654:J1659" si="465">D1654/B1654*100</f>
        <v>79.43739489374714</v>
      </c>
      <c r="K1654" s="8">
        <f t="shared" ref="K1654:L1659" si="466">D1654/F1654*100</f>
        <v>235.21955636034403</v>
      </c>
      <c r="L1654" s="8">
        <f t="shared" si="466"/>
        <v>188.52807283763278</v>
      </c>
    </row>
    <row r="1655" spans="1:12" s="1" customFormat="1" x14ac:dyDescent="0.2">
      <c r="A1655" s="9" t="s">
        <v>7</v>
      </c>
      <c r="B1655" s="7">
        <v>3089</v>
      </c>
      <c r="C1655" s="7">
        <v>6086</v>
      </c>
      <c r="D1655" s="7">
        <v>3108</v>
      </c>
      <c r="E1655" s="7">
        <v>9194</v>
      </c>
      <c r="F1655" s="7">
        <v>299</v>
      </c>
      <c r="G1655" s="7">
        <v>988</v>
      </c>
      <c r="H1655" s="72">
        <f>D1655/D1654*100</f>
        <v>59.815242494226325</v>
      </c>
      <c r="I1655" s="72">
        <f>E1655/E1654*100</f>
        <v>49.334621163339769</v>
      </c>
      <c r="J1655" s="8">
        <f t="shared" si="465"/>
        <v>100.61508578828099</v>
      </c>
      <c r="K1655" s="8"/>
      <c r="L1655" s="8"/>
    </row>
    <row r="1656" spans="1:12" s="1" customFormat="1" x14ac:dyDescent="0.2">
      <c r="A1656" s="9" t="s">
        <v>8</v>
      </c>
      <c r="B1656" s="7">
        <v>3452</v>
      </c>
      <c r="C1656" s="7">
        <v>7354</v>
      </c>
      <c r="D1656" s="7">
        <v>2088</v>
      </c>
      <c r="E1656" s="7">
        <v>9442</v>
      </c>
      <c r="F1656" s="7">
        <v>1910</v>
      </c>
      <c r="G1656" s="7">
        <v>8897</v>
      </c>
      <c r="H1656" s="72">
        <f>D1656/D1654*100</f>
        <v>40.184757505773675</v>
      </c>
      <c r="I1656" s="72">
        <f>E1656/E1654*100</f>
        <v>50.665378836660224</v>
      </c>
      <c r="J1656" s="8">
        <f t="shared" si="465"/>
        <v>60.486674391657012</v>
      </c>
      <c r="K1656" s="8">
        <f t="shared" si="466"/>
        <v>109.31937172774869</v>
      </c>
      <c r="L1656" s="8">
        <f t="shared" si="466"/>
        <v>106.12566033494437</v>
      </c>
    </row>
    <row r="1657" spans="1:12" s="1" customFormat="1" x14ac:dyDescent="0.2">
      <c r="A1657" s="6" t="s">
        <v>9</v>
      </c>
      <c r="B1657" s="7">
        <v>6541</v>
      </c>
      <c r="C1657" s="7">
        <v>13440</v>
      </c>
      <c r="D1657" s="7">
        <v>5196</v>
      </c>
      <c r="E1657" s="7">
        <v>18636</v>
      </c>
      <c r="F1657" s="7">
        <v>2209</v>
      </c>
      <c r="G1657" s="7">
        <v>9885</v>
      </c>
      <c r="H1657" s="72">
        <f>H1658+H1659</f>
        <v>100</v>
      </c>
      <c r="I1657" s="72">
        <f>I1658+I1659</f>
        <v>100</v>
      </c>
      <c r="J1657" s="8">
        <f t="shared" si="465"/>
        <v>79.43739489374714</v>
      </c>
      <c r="K1657" s="8">
        <f t="shared" si="466"/>
        <v>235.21955636034403</v>
      </c>
      <c r="L1657" s="8">
        <f t="shared" si="466"/>
        <v>188.52807283763278</v>
      </c>
    </row>
    <row r="1658" spans="1:12" s="1" customFormat="1" x14ac:dyDescent="0.2">
      <c r="A1658" s="9" t="s">
        <v>10</v>
      </c>
      <c r="B1658" s="7">
        <v>107</v>
      </c>
      <c r="C1658" s="7">
        <v>137</v>
      </c>
      <c r="D1658" s="7">
        <v>448</v>
      </c>
      <c r="E1658" s="7">
        <v>585</v>
      </c>
      <c r="F1658" s="7">
        <v>64</v>
      </c>
      <c r="G1658" s="7">
        <v>662</v>
      </c>
      <c r="H1658" s="72">
        <f>D1658/D1657*100</f>
        <v>8.6220169361046963</v>
      </c>
      <c r="I1658" s="72">
        <f>E1658/E1657*100</f>
        <v>3.1390856406954284</v>
      </c>
      <c r="J1658" s="8">
        <f t="shared" si="465"/>
        <v>418.69158878504669</v>
      </c>
      <c r="K1658" s="8"/>
      <c r="L1658" s="8">
        <f t="shared" si="466"/>
        <v>88.368580060422957</v>
      </c>
    </row>
    <row r="1659" spans="1:12" s="1" customFormat="1" x14ac:dyDescent="0.2">
      <c r="A1659" s="9" t="s">
        <v>11</v>
      </c>
      <c r="B1659" s="7">
        <v>6434</v>
      </c>
      <c r="C1659" s="7">
        <v>13303</v>
      </c>
      <c r="D1659" s="7">
        <v>4748</v>
      </c>
      <c r="E1659" s="7">
        <v>18051</v>
      </c>
      <c r="F1659" s="7">
        <v>2145</v>
      </c>
      <c r="G1659" s="7">
        <v>9223</v>
      </c>
      <c r="H1659" s="72">
        <f>D1659/D1657*100</f>
        <v>91.3779830638953</v>
      </c>
      <c r="I1659" s="72">
        <f>E1659/E1657*100</f>
        <v>96.860914359304573</v>
      </c>
      <c r="J1659" s="8">
        <f t="shared" si="465"/>
        <v>73.795461610195829</v>
      </c>
      <c r="K1659" s="8">
        <f t="shared" si="466"/>
        <v>221.35198135198135</v>
      </c>
      <c r="L1659" s="8">
        <f t="shared" si="466"/>
        <v>195.71722866746177</v>
      </c>
    </row>
    <row r="1660" spans="1:12" s="1" customFormat="1" ht="22.5" x14ac:dyDescent="0.2">
      <c r="A1660" s="3" t="s">
        <v>246</v>
      </c>
      <c r="B1660" s="7"/>
      <c r="C1660" s="7"/>
      <c r="D1660" s="7"/>
      <c r="E1660" s="7"/>
      <c r="F1660" s="7"/>
      <c r="G1660" s="7"/>
    </row>
    <row r="1661" spans="1:12" s="1" customFormat="1" x14ac:dyDescent="0.2">
      <c r="A1661" s="6" t="s">
        <v>6</v>
      </c>
      <c r="B1661" s="7">
        <v>180830.5</v>
      </c>
      <c r="C1661" s="7">
        <v>400665.5</v>
      </c>
      <c r="D1661" s="7">
        <v>168351</v>
      </c>
      <c r="E1661" s="7">
        <v>569016.5</v>
      </c>
      <c r="F1661" s="7">
        <v>105352</v>
      </c>
      <c r="G1661" s="7">
        <v>554469</v>
      </c>
      <c r="H1661" s="72">
        <f>H1662+H1663</f>
        <v>100</v>
      </c>
      <c r="I1661" s="72">
        <f>I1662+I1663</f>
        <v>100</v>
      </c>
      <c r="J1661" s="8">
        <f t="shared" ref="J1661:J1666" si="467">D1661/B1661*100</f>
        <v>93.098785879594431</v>
      </c>
      <c r="K1661" s="8">
        <f t="shared" ref="K1661:L1666" si="468">D1661/F1661*100</f>
        <v>159.79857999848127</v>
      </c>
      <c r="L1661" s="8">
        <f t="shared" si="468"/>
        <v>102.62368139607445</v>
      </c>
    </row>
    <row r="1662" spans="1:12" s="1" customFormat="1" x14ac:dyDescent="0.2">
      <c r="A1662" s="9" t="s">
        <v>7</v>
      </c>
      <c r="B1662" s="7">
        <v>126311</v>
      </c>
      <c r="C1662" s="7">
        <v>323816</v>
      </c>
      <c r="D1662" s="7">
        <v>135375</v>
      </c>
      <c r="E1662" s="7">
        <v>459191</v>
      </c>
      <c r="F1662" s="7">
        <v>71538</v>
      </c>
      <c r="G1662" s="7">
        <v>444243</v>
      </c>
      <c r="H1662" s="72">
        <f>D1662/D1661*100</f>
        <v>80.412352762977349</v>
      </c>
      <c r="I1662" s="72">
        <f>E1662/E1661*100</f>
        <v>80.699065844312074</v>
      </c>
      <c r="J1662" s="8">
        <f t="shared" si="467"/>
        <v>107.17593875434443</v>
      </c>
      <c r="K1662" s="8">
        <f t="shared" si="468"/>
        <v>189.23509183930219</v>
      </c>
      <c r="L1662" s="8">
        <f t="shared" si="468"/>
        <v>103.36482510697974</v>
      </c>
    </row>
    <row r="1663" spans="1:12" s="1" customFormat="1" x14ac:dyDescent="0.2">
      <c r="A1663" s="9" t="s">
        <v>8</v>
      </c>
      <c r="B1663" s="7">
        <v>54519.5</v>
      </c>
      <c r="C1663" s="7">
        <v>76849.5</v>
      </c>
      <c r="D1663" s="7">
        <v>32976</v>
      </c>
      <c r="E1663" s="7">
        <v>109825.5</v>
      </c>
      <c r="F1663" s="7">
        <v>33814</v>
      </c>
      <c r="G1663" s="7">
        <v>110226</v>
      </c>
      <c r="H1663" s="72">
        <f>D1663/D1661*100</f>
        <v>19.587647237022647</v>
      </c>
      <c r="I1663" s="72">
        <f>E1663/E1661*100</f>
        <v>19.30093415568793</v>
      </c>
      <c r="J1663" s="8">
        <f t="shared" si="467"/>
        <v>60.484780674804426</v>
      </c>
      <c r="K1663" s="8">
        <f t="shared" si="468"/>
        <v>97.521736558821786</v>
      </c>
      <c r="L1663" s="8">
        <f t="shared" si="468"/>
        <v>99.63665559849764</v>
      </c>
    </row>
    <row r="1664" spans="1:12" s="1" customFormat="1" x14ac:dyDescent="0.2">
      <c r="A1664" s="6" t="s">
        <v>9</v>
      </c>
      <c r="B1664" s="7">
        <v>180830.5</v>
      </c>
      <c r="C1664" s="7">
        <v>400665.5</v>
      </c>
      <c r="D1664" s="7">
        <v>168351</v>
      </c>
      <c r="E1664" s="7">
        <v>569016.5</v>
      </c>
      <c r="F1664" s="7">
        <v>105352</v>
      </c>
      <c r="G1664" s="7">
        <v>554469</v>
      </c>
      <c r="H1664" s="72">
        <f>H1665+H1666</f>
        <v>100</v>
      </c>
      <c r="I1664" s="72">
        <f>I1665+I1666</f>
        <v>100</v>
      </c>
      <c r="J1664" s="8">
        <f t="shared" si="467"/>
        <v>93.098785879594431</v>
      </c>
      <c r="K1664" s="8">
        <f t="shared" si="468"/>
        <v>159.79857999848127</v>
      </c>
      <c r="L1664" s="8">
        <f t="shared" si="468"/>
        <v>102.62368139607445</v>
      </c>
    </row>
    <row r="1665" spans="1:12" s="1" customFormat="1" x14ac:dyDescent="0.2">
      <c r="A1665" s="9" t="s">
        <v>10</v>
      </c>
      <c r="B1665" s="7">
        <v>159922</v>
      </c>
      <c r="C1665" s="7">
        <v>330188</v>
      </c>
      <c r="D1665" s="7">
        <v>125509</v>
      </c>
      <c r="E1665" s="7">
        <v>455697</v>
      </c>
      <c r="F1665" s="7">
        <v>96126</v>
      </c>
      <c r="G1665" s="7">
        <v>364441</v>
      </c>
      <c r="H1665" s="72">
        <f>D1665/D1664*100</f>
        <v>74.551977713230102</v>
      </c>
      <c r="I1665" s="72">
        <f>E1665/E1664*100</f>
        <v>80.085023896495088</v>
      </c>
      <c r="J1665" s="8">
        <f t="shared" si="467"/>
        <v>78.481384675029076</v>
      </c>
      <c r="K1665" s="8">
        <f t="shared" si="468"/>
        <v>130.56717225308449</v>
      </c>
      <c r="L1665" s="8">
        <f t="shared" si="468"/>
        <v>125.03999275602911</v>
      </c>
    </row>
    <row r="1666" spans="1:12" s="1" customFormat="1" x14ac:dyDescent="0.2">
      <c r="A1666" s="9" t="s">
        <v>11</v>
      </c>
      <c r="B1666" s="7">
        <v>20908.5</v>
      </c>
      <c r="C1666" s="7">
        <v>70477.5</v>
      </c>
      <c r="D1666" s="7">
        <v>42842</v>
      </c>
      <c r="E1666" s="7">
        <v>113319.5</v>
      </c>
      <c r="F1666" s="7">
        <v>9226</v>
      </c>
      <c r="G1666" s="7">
        <v>190028</v>
      </c>
      <c r="H1666" s="72">
        <f>D1666/D1664*100</f>
        <v>25.448022286769906</v>
      </c>
      <c r="I1666" s="72">
        <f>E1666/E1664*100</f>
        <v>19.914976103504909</v>
      </c>
      <c r="J1666" s="8">
        <f t="shared" si="467"/>
        <v>204.90231245665638</v>
      </c>
      <c r="K1666" s="8">
        <f t="shared" si="468"/>
        <v>464.36158681985694</v>
      </c>
      <c r="L1666" s="8">
        <f t="shared" si="468"/>
        <v>59.6330540762414</v>
      </c>
    </row>
    <row r="1667" spans="1:12" s="1" customFormat="1" ht="33.75" x14ac:dyDescent="0.2">
      <c r="A1667" s="3" t="s">
        <v>247</v>
      </c>
      <c r="B1667" s="7"/>
      <c r="C1667" s="7"/>
      <c r="D1667" s="7"/>
      <c r="E1667" s="7"/>
      <c r="F1667" s="7"/>
      <c r="G1667" s="7"/>
    </row>
    <row r="1668" spans="1:12" s="1" customFormat="1" x14ac:dyDescent="0.2">
      <c r="A1668" s="6" t="s">
        <v>6</v>
      </c>
      <c r="B1668" s="7">
        <v>19537</v>
      </c>
      <c r="C1668" s="7">
        <v>47235</v>
      </c>
      <c r="D1668" s="7">
        <v>23589</v>
      </c>
      <c r="E1668" s="7">
        <v>70824</v>
      </c>
      <c r="F1668" s="7">
        <v>14632</v>
      </c>
      <c r="G1668" s="7">
        <v>68250</v>
      </c>
      <c r="H1668" s="72">
        <f>H1669+H1670</f>
        <v>100</v>
      </c>
      <c r="I1668" s="72">
        <f>I1669+I1670</f>
        <v>100</v>
      </c>
      <c r="J1668" s="8">
        <f t="shared" ref="J1668:J1673" si="469">D1668/B1668*100</f>
        <v>120.74013410451963</v>
      </c>
      <c r="K1668" s="8">
        <f t="shared" ref="K1668:L1673" si="470">D1668/F1668*100</f>
        <v>161.21514488791689</v>
      </c>
      <c r="L1668" s="8">
        <f t="shared" si="470"/>
        <v>103.77142857142859</v>
      </c>
    </row>
    <row r="1669" spans="1:12" s="1" customFormat="1" x14ac:dyDescent="0.2">
      <c r="A1669" s="9" t="s">
        <v>7</v>
      </c>
      <c r="B1669" s="7">
        <v>0</v>
      </c>
      <c r="C1669" s="7">
        <v>384</v>
      </c>
      <c r="D1669" s="7">
        <v>0</v>
      </c>
      <c r="E1669" s="7">
        <v>384</v>
      </c>
      <c r="F1669" s="7">
        <v>384</v>
      </c>
      <c r="G1669" s="7">
        <v>1151</v>
      </c>
      <c r="H1669" s="72">
        <f>D1669/D1668*100</f>
        <v>0</v>
      </c>
      <c r="I1669" s="72">
        <f>E1669/E1668*100</f>
        <v>0.54218908844459512</v>
      </c>
      <c r="J1669" s="8">
        <v>0</v>
      </c>
      <c r="K1669" s="8">
        <f t="shared" si="470"/>
        <v>0</v>
      </c>
      <c r="L1669" s="8">
        <f t="shared" si="470"/>
        <v>33.362293657688966</v>
      </c>
    </row>
    <row r="1670" spans="1:12" s="1" customFormat="1" x14ac:dyDescent="0.2">
      <c r="A1670" s="9" t="s">
        <v>8</v>
      </c>
      <c r="B1670" s="7">
        <v>19537</v>
      </c>
      <c r="C1670" s="7">
        <v>46851</v>
      </c>
      <c r="D1670" s="7">
        <v>23589</v>
      </c>
      <c r="E1670" s="7">
        <v>70440</v>
      </c>
      <c r="F1670" s="7">
        <v>14248</v>
      </c>
      <c r="G1670" s="7">
        <v>67099</v>
      </c>
      <c r="H1670" s="72">
        <f>D1670/D1668*100</f>
        <v>100</v>
      </c>
      <c r="I1670" s="72">
        <f>E1670/E1668*100</f>
        <v>99.457810911555399</v>
      </c>
      <c r="J1670" s="8">
        <f t="shared" si="469"/>
        <v>120.74013410451963</v>
      </c>
      <c r="K1670" s="8">
        <f t="shared" si="470"/>
        <v>165.56007860752388</v>
      </c>
      <c r="L1670" s="8">
        <f t="shared" si="470"/>
        <v>104.97920982428948</v>
      </c>
    </row>
    <row r="1671" spans="1:12" s="1" customFormat="1" x14ac:dyDescent="0.2">
      <c r="A1671" s="6" t="s">
        <v>9</v>
      </c>
      <c r="B1671" s="7">
        <v>19537</v>
      </c>
      <c r="C1671" s="7">
        <v>47235</v>
      </c>
      <c r="D1671" s="7">
        <v>23589</v>
      </c>
      <c r="E1671" s="7">
        <v>70824</v>
      </c>
      <c r="F1671" s="7">
        <v>14632</v>
      </c>
      <c r="G1671" s="7">
        <v>68250</v>
      </c>
      <c r="H1671" s="72">
        <f>H1672+H1673</f>
        <v>100</v>
      </c>
      <c r="I1671" s="72">
        <f>I1672+I1673</f>
        <v>99.999999999999986</v>
      </c>
      <c r="J1671" s="8">
        <f t="shared" si="469"/>
        <v>120.74013410451963</v>
      </c>
      <c r="K1671" s="8">
        <f t="shared" si="470"/>
        <v>161.21514488791689</v>
      </c>
      <c r="L1671" s="8">
        <f t="shared" si="470"/>
        <v>103.77142857142859</v>
      </c>
    </row>
    <row r="1672" spans="1:12" s="1" customFormat="1" x14ac:dyDescent="0.2">
      <c r="A1672" s="9" t="s">
        <v>10</v>
      </c>
      <c r="B1672" s="7">
        <v>84</v>
      </c>
      <c r="C1672" s="7">
        <v>105</v>
      </c>
      <c r="D1672" s="7">
        <v>39</v>
      </c>
      <c r="E1672" s="7">
        <v>144</v>
      </c>
      <c r="F1672" s="7">
        <v>5478</v>
      </c>
      <c r="G1672" s="7">
        <v>7720</v>
      </c>
      <c r="H1672" s="72">
        <f>D1672/D1671*100</f>
        <v>0.16533129848658273</v>
      </c>
      <c r="I1672" s="72">
        <f>E1672/E1671*100</f>
        <v>0.20332090816672313</v>
      </c>
      <c r="J1672" s="8">
        <f t="shared" si="469"/>
        <v>46.428571428571431</v>
      </c>
      <c r="K1672" s="8">
        <f t="shared" si="470"/>
        <v>0.71193866374589265</v>
      </c>
      <c r="L1672" s="8">
        <f t="shared" si="470"/>
        <v>1.865284974093264</v>
      </c>
    </row>
    <row r="1673" spans="1:12" s="1" customFormat="1" x14ac:dyDescent="0.2">
      <c r="A1673" s="9" t="s">
        <v>11</v>
      </c>
      <c r="B1673" s="7">
        <v>19453</v>
      </c>
      <c r="C1673" s="7">
        <v>47130</v>
      </c>
      <c r="D1673" s="7">
        <v>23550</v>
      </c>
      <c r="E1673" s="7">
        <v>70680</v>
      </c>
      <c r="F1673" s="7">
        <v>9154</v>
      </c>
      <c r="G1673" s="7">
        <v>60530</v>
      </c>
      <c r="H1673" s="72">
        <f>D1673/D1671*100</f>
        <v>99.834668701513422</v>
      </c>
      <c r="I1673" s="72">
        <f>E1673/E1671*100</f>
        <v>99.796679091833269</v>
      </c>
      <c r="J1673" s="8">
        <f t="shared" si="469"/>
        <v>121.06101886598468</v>
      </c>
      <c r="K1673" s="8">
        <f t="shared" si="470"/>
        <v>257.26458378850776</v>
      </c>
      <c r="L1673" s="8">
        <f t="shared" si="470"/>
        <v>116.76854452337683</v>
      </c>
    </row>
    <row r="1674" spans="1:12" s="1" customFormat="1" ht="33.75" x14ac:dyDescent="0.2">
      <c r="A1674" s="3" t="s">
        <v>248</v>
      </c>
      <c r="B1674" s="7"/>
      <c r="C1674" s="7"/>
      <c r="D1674" s="7"/>
      <c r="E1674" s="7"/>
      <c r="F1674" s="7"/>
      <c r="G1674" s="7"/>
    </row>
    <row r="1675" spans="1:12" s="1" customFormat="1" x14ac:dyDescent="0.2">
      <c r="A1675" s="6" t="s">
        <v>6</v>
      </c>
      <c r="B1675" s="7">
        <v>278153</v>
      </c>
      <c r="C1675" s="7">
        <v>561521</v>
      </c>
      <c r="D1675" s="7">
        <v>89079</v>
      </c>
      <c r="E1675" s="7">
        <v>650600</v>
      </c>
      <c r="F1675" s="7">
        <v>1282487</v>
      </c>
      <c r="G1675" s="7">
        <v>3212508</v>
      </c>
      <c r="H1675" s="72">
        <f>H1676+H1677</f>
        <v>100</v>
      </c>
      <c r="I1675" s="72">
        <f>I1676+I1677</f>
        <v>100</v>
      </c>
      <c r="J1675" s="8">
        <f t="shared" ref="J1675:J1680" si="471">D1675/B1675*100</f>
        <v>32.025180386334142</v>
      </c>
      <c r="K1675" s="8">
        <f t="shared" ref="K1675:L1680" si="472">D1675/F1675*100</f>
        <v>6.9458013999362178</v>
      </c>
      <c r="L1675" s="8">
        <f t="shared" si="472"/>
        <v>20.252089644601664</v>
      </c>
    </row>
    <row r="1676" spans="1:12" s="1" customFormat="1" x14ac:dyDescent="0.2">
      <c r="A1676" s="9" t="s">
        <v>7</v>
      </c>
      <c r="B1676" s="7">
        <v>0</v>
      </c>
      <c r="C1676" s="7">
        <v>0</v>
      </c>
      <c r="D1676" s="7">
        <v>0</v>
      </c>
      <c r="E1676" s="7">
        <v>0</v>
      </c>
      <c r="F1676" s="7">
        <v>0</v>
      </c>
      <c r="G1676" s="7">
        <v>0</v>
      </c>
      <c r="H1676" s="72">
        <f>D1676/D1675*100</f>
        <v>0</v>
      </c>
      <c r="I1676" s="72">
        <f>E1676/E1675*100</f>
        <v>0</v>
      </c>
      <c r="J1676" s="8">
        <v>0</v>
      </c>
      <c r="K1676" s="8">
        <v>0</v>
      </c>
      <c r="L1676" s="8">
        <v>0</v>
      </c>
    </row>
    <row r="1677" spans="1:12" s="1" customFormat="1" x14ac:dyDescent="0.2">
      <c r="A1677" s="9" t="s">
        <v>8</v>
      </c>
      <c r="B1677" s="7">
        <v>278153</v>
      </c>
      <c r="C1677" s="7">
        <v>561521</v>
      </c>
      <c r="D1677" s="7">
        <v>89079</v>
      </c>
      <c r="E1677" s="7">
        <v>650600</v>
      </c>
      <c r="F1677" s="7">
        <v>1282487</v>
      </c>
      <c r="G1677" s="7">
        <v>3212508</v>
      </c>
      <c r="H1677" s="72">
        <f>D1677/D1675*100</f>
        <v>100</v>
      </c>
      <c r="I1677" s="72">
        <f>E1677/E1675*100</f>
        <v>100</v>
      </c>
      <c r="J1677" s="8">
        <f t="shared" si="471"/>
        <v>32.025180386334142</v>
      </c>
      <c r="K1677" s="8">
        <f t="shared" si="472"/>
        <v>6.9458013999362178</v>
      </c>
      <c r="L1677" s="8">
        <f t="shared" si="472"/>
        <v>20.252089644601664</v>
      </c>
    </row>
    <row r="1678" spans="1:12" s="1" customFormat="1" x14ac:dyDescent="0.2">
      <c r="A1678" s="6" t="s">
        <v>9</v>
      </c>
      <c r="B1678" s="7">
        <v>278153</v>
      </c>
      <c r="C1678" s="7">
        <v>561521</v>
      </c>
      <c r="D1678" s="7">
        <v>89079</v>
      </c>
      <c r="E1678" s="7">
        <v>650600</v>
      </c>
      <c r="F1678" s="7">
        <v>1282487</v>
      </c>
      <c r="G1678" s="7">
        <v>3212508</v>
      </c>
      <c r="H1678" s="72">
        <f>H1679+H1680</f>
        <v>100</v>
      </c>
      <c r="I1678" s="72">
        <f>I1679+I1680</f>
        <v>100</v>
      </c>
      <c r="J1678" s="8">
        <f t="shared" si="471"/>
        <v>32.025180386334142</v>
      </c>
      <c r="K1678" s="8">
        <f t="shared" si="472"/>
        <v>6.9458013999362178</v>
      </c>
      <c r="L1678" s="8">
        <f t="shared" si="472"/>
        <v>20.252089644601664</v>
      </c>
    </row>
    <row r="1679" spans="1:12" s="1" customFormat="1" x14ac:dyDescent="0.2">
      <c r="A1679" s="9" t="s">
        <v>10</v>
      </c>
      <c r="B1679" s="7">
        <v>11074</v>
      </c>
      <c r="C1679" s="7">
        <v>63475</v>
      </c>
      <c r="D1679" s="7">
        <v>25317</v>
      </c>
      <c r="E1679" s="7">
        <v>88792</v>
      </c>
      <c r="F1679" s="7">
        <v>44792</v>
      </c>
      <c r="G1679" s="7">
        <v>122005</v>
      </c>
      <c r="H1679" s="72">
        <f>D1679/D1678*100</f>
        <v>28.420839928602703</v>
      </c>
      <c r="I1679" s="72">
        <f>E1679/E1678*100</f>
        <v>13.647709806332617</v>
      </c>
      <c r="J1679" s="8">
        <f t="shared" si="471"/>
        <v>228.61657937511288</v>
      </c>
      <c r="K1679" s="8">
        <f t="shared" si="472"/>
        <v>56.52125379532059</v>
      </c>
      <c r="L1679" s="8">
        <f t="shared" si="472"/>
        <v>72.777345190770873</v>
      </c>
    </row>
    <row r="1680" spans="1:12" s="1" customFormat="1" x14ac:dyDescent="0.2">
      <c r="A1680" s="9" t="s">
        <v>11</v>
      </c>
      <c r="B1680" s="7">
        <v>267079</v>
      </c>
      <c r="C1680" s="7">
        <v>498046</v>
      </c>
      <c r="D1680" s="7">
        <v>63762</v>
      </c>
      <c r="E1680" s="7">
        <v>561808</v>
      </c>
      <c r="F1680" s="7">
        <v>1237695</v>
      </c>
      <c r="G1680" s="7">
        <v>3090503</v>
      </c>
      <c r="H1680" s="72">
        <f>D1680/D1678*100</f>
        <v>71.579160071397297</v>
      </c>
      <c r="I1680" s="72">
        <f>E1680/E1678*100</f>
        <v>86.352290193667386</v>
      </c>
      <c r="J1680" s="8">
        <f t="shared" si="471"/>
        <v>23.873835082503678</v>
      </c>
      <c r="K1680" s="8">
        <f t="shared" si="472"/>
        <v>5.1516730696981083</v>
      </c>
      <c r="L1680" s="8">
        <f t="shared" si="472"/>
        <v>18.17852951445121</v>
      </c>
    </row>
    <row r="1681" spans="1:12" s="1" customFormat="1" x14ac:dyDescent="0.2">
      <c r="A1681" s="3" t="s">
        <v>249</v>
      </c>
      <c r="B1681" s="7"/>
      <c r="C1681" s="7"/>
      <c r="D1681" s="7"/>
      <c r="E1681" s="7"/>
      <c r="F1681" s="7"/>
      <c r="G1681" s="7"/>
    </row>
    <row r="1682" spans="1:12" s="1" customFormat="1" x14ac:dyDescent="0.2">
      <c r="A1682" s="6" t="s">
        <v>6</v>
      </c>
      <c r="B1682" s="7">
        <v>59650</v>
      </c>
      <c r="C1682" s="7">
        <v>171102</v>
      </c>
      <c r="D1682" s="7">
        <v>79056</v>
      </c>
      <c r="E1682" s="7">
        <v>250158</v>
      </c>
      <c r="F1682" s="7">
        <v>574240</v>
      </c>
      <c r="G1682" s="7">
        <v>894474</v>
      </c>
      <c r="H1682" s="72">
        <f>H1683+H1684</f>
        <v>100</v>
      </c>
      <c r="I1682" s="72">
        <f>I1683+I1684</f>
        <v>100</v>
      </c>
      <c r="J1682" s="8">
        <f t="shared" ref="J1682:J1687" si="473">D1682/B1682*100</f>
        <v>132.53310980720872</v>
      </c>
      <c r="K1682" s="8">
        <f t="shared" ref="K1682:L1687" si="474">D1682/F1682*100</f>
        <v>13.767066035107273</v>
      </c>
      <c r="L1682" s="8">
        <f t="shared" si="474"/>
        <v>27.967051026636884</v>
      </c>
    </row>
    <row r="1683" spans="1:12" s="1" customFormat="1" x14ac:dyDescent="0.2">
      <c r="A1683" s="9" t="s">
        <v>7</v>
      </c>
      <c r="B1683" s="7">
        <v>0</v>
      </c>
      <c r="C1683" s="7">
        <v>0</v>
      </c>
      <c r="D1683" s="7">
        <v>0</v>
      </c>
      <c r="E1683" s="7">
        <v>0</v>
      </c>
      <c r="F1683" s="7">
        <v>0</v>
      </c>
      <c r="G1683" s="7">
        <v>0</v>
      </c>
      <c r="H1683" s="72">
        <f>D1683/D1682*100</f>
        <v>0</v>
      </c>
      <c r="I1683" s="72">
        <f>E1683/E1682*100</f>
        <v>0</v>
      </c>
      <c r="J1683" s="8">
        <v>0</v>
      </c>
      <c r="K1683" s="8">
        <v>0</v>
      </c>
      <c r="L1683" s="8">
        <v>0</v>
      </c>
    </row>
    <row r="1684" spans="1:12" s="1" customFormat="1" x14ac:dyDescent="0.2">
      <c r="A1684" s="9" t="s">
        <v>8</v>
      </c>
      <c r="B1684" s="7">
        <v>59650</v>
      </c>
      <c r="C1684" s="7">
        <v>171102</v>
      </c>
      <c r="D1684" s="7">
        <v>79056</v>
      </c>
      <c r="E1684" s="7">
        <v>250158</v>
      </c>
      <c r="F1684" s="7">
        <v>574240</v>
      </c>
      <c r="G1684" s="7">
        <v>894474</v>
      </c>
      <c r="H1684" s="72">
        <f>D1684/D1682*100</f>
        <v>100</v>
      </c>
      <c r="I1684" s="72">
        <f>E1684/E1682*100</f>
        <v>100</v>
      </c>
      <c r="J1684" s="8">
        <f t="shared" si="473"/>
        <v>132.53310980720872</v>
      </c>
      <c r="K1684" s="8">
        <f t="shared" si="474"/>
        <v>13.767066035107273</v>
      </c>
      <c r="L1684" s="8">
        <f t="shared" si="474"/>
        <v>27.967051026636884</v>
      </c>
    </row>
    <row r="1685" spans="1:12" s="1" customFormat="1" x14ac:dyDescent="0.2">
      <c r="A1685" s="6" t="s">
        <v>9</v>
      </c>
      <c r="B1685" s="7">
        <v>59650</v>
      </c>
      <c r="C1685" s="7">
        <v>171102</v>
      </c>
      <c r="D1685" s="7">
        <v>79056</v>
      </c>
      <c r="E1685" s="7">
        <v>250158</v>
      </c>
      <c r="F1685" s="7">
        <v>574240</v>
      </c>
      <c r="G1685" s="7">
        <v>894474</v>
      </c>
      <c r="H1685" s="72">
        <f>H1686+H1687</f>
        <v>100.00000000000001</v>
      </c>
      <c r="I1685" s="72">
        <f>I1686+I1687</f>
        <v>100</v>
      </c>
      <c r="J1685" s="8">
        <f t="shared" si="473"/>
        <v>132.53310980720872</v>
      </c>
      <c r="K1685" s="8">
        <f t="shared" si="474"/>
        <v>13.767066035107273</v>
      </c>
      <c r="L1685" s="8">
        <f t="shared" si="474"/>
        <v>27.967051026636884</v>
      </c>
    </row>
    <row r="1686" spans="1:12" s="1" customFormat="1" x14ac:dyDescent="0.2">
      <c r="A1686" s="9" t="s">
        <v>10</v>
      </c>
      <c r="B1686" s="7">
        <v>45</v>
      </c>
      <c r="C1686" s="7">
        <v>70</v>
      </c>
      <c r="D1686" s="7">
        <v>104</v>
      </c>
      <c r="E1686" s="7">
        <v>174</v>
      </c>
      <c r="F1686" s="7">
        <v>9755</v>
      </c>
      <c r="G1686" s="7">
        <v>15888</v>
      </c>
      <c r="H1686" s="72">
        <f>D1686/D1685*100</f>
        <v>0.13155231734466707</v>
      </c>
      <c r="I1686" s="72">
        <f>E1686/E1685*100</f>
        <v>6.9556040582351958E-2</v>
      </c>
      <c r="J1686" s="8">
        <f t="shared" si="473"/>
        <v>231.11111111111109</v>
      </c>
      <c r="K1686" s="8">
        <f t="shared" si="474"/>
        <v>1.0661199384930804</v>
      </c>
      <c r="L1686" s="8">
        <f t="shared" si="474"/>
        <v>1.095166163141994</v>
      </c>
    </row>
    <row r="1687" spans="1:12" s="1" customFormat="1" x14ac:dyDescent="0.2">
      <c r="A1687" s="9" t="s">
        <v>11</v>
      </c>
      <c r="B1687" s="7">
        <v>59605</v>
      </c>
      <c r="C1687" s="7">
        <v>171032</v>
      </c>
      <c r="D1687" s="7">
        <v>78952</v>
      </c>
      <c r="E1687" s="7">
        <v>249984</v>
      </c>
      <c r="F1687" s="7">
        <v>564485</v>
      </c>
      <c r="G1687" s="7">
        <v>878586</v>
      </c>
      <c r="H1687" s="72">
        <f>D1687/D1685*100</f>
        <v>99.868447682655344</v>
      </c>
      <c r="I1687" s="72">
        <f>E1687/E1685*100</f>
        <v>99.930443959417644</v>
      </c>
      <c r="J1687" s="8">
        <f t="shared" si="473"/>
        <v>132.45868635181611</v>
      </c>
      <c r="K1687" s="8">
        <f t="shared" si="474"/>
        <v>13.986554115698379</v>
      </c>
      <c r="L1687" s="8">
        <f t="shared" si="474"/>
        <v>28.452991511360299</v>
      </c>
    </row>
    <row r="1688" spans="1:12" s="1" customFormat="1" ht="45" x14ac:dyDescent="0.2">
      <c r="A1688" s="3" t="s">
        <v>250</v>
      </c>
      <c r="B1688" s="7"/>
      <c r="C1688" s="7"/>
      <c r="D1688" s="7"/>
      <c r="E1688" s="7"/>
      <c r="F1688" s="7"/>
      <c r="G1688" s="7"/>
    </row>
    <row r="1689" spans="1:12" s="1" customFormat="1" x14ac:dyDescent="0.2">
      <c r="A1689" s="6" t="s">
        <v>6</v>
      </c>
      <c r="B1689" s="7">
        <v>125935.2</v>
      </c>
      <c r="C1689" s="7">
        <v>238170.2</v>
      </c>
      <c r="D1689" s="7">
        <v>144931</v>
      </c>
      <c r="E1689" s="7">
        <v>383101.2</v>
      </c>
      <c r="F1689" s="7">
        <v>164862</v>
      </c>
      <c r="G1689" s="7">
        <v>432105</v>
      </c>
      <c r="H1689" s="72">
        <f>H1690+H1691</f>
        <v>100</v>
      </c>
      <c r="I1689" s="72">
        <f>I1690+I1691</f>
        <v>100</v>
      </c>
      <c r="J1689" s="8">
        <f t="shared" ref="J1689:J1694" si="475">D1689/B1689*100</f>
        <v>115.08378912329516</v>
      </c>
      <c r="K1689" s="8">
        <f t="shared" ref="K1689:L1694" si="476">D1689/F1689*100</f>
        <v>87.910494838107027</v>
      </c>
      <c r="L1689" s="8">
        <f t="shared" si="476"/>
        <v>88.65928420175652</v>
      </c>
    </row>
    <row r="1690" spans="1:12" s="1" customFormat="1" x14ac:dyDescent="0.2">
      <c r="A1690" s="9" t="s">
        <v>7</v>
      </c>
      <c r="B1690" s="7">
        <v>0</v>
      </c>
      <c r="C1690" s="7">
        <v>440</v>
      </c>
      <c r="D1690" s="7">
        <v>0</v>
      </c>
      <c r="E1690" s="7">
        <v>440</v>
      </c>
      <c r="F1690" s="7">
        <v>440</v>
      </c>
      <c r="G1690" s="7">
        <v>1320</v>
      </c>
      <c r="H1690" s="72">
        <f>D1690/D1689*100</f>
        <v>0</v>
      </c>
      <c r="I1690" s="72">
        <f>E1690/E1689*100</f>
        <v>0.11485215916838684</v>
      </c>
      <c r="J1690" s="8">
        <v>0</v>
      </c>
      <c r="K1690" s="8">
        <f t="shared" si="476"/>
        <v>0</v>
      </c>
      <c r="L1690" s="8">
        <f t="shared" si="476"/>
        <v>33.333333333333329</v>
      </c>
    </row>
    <row r="1691" spans="1:12" s="1" customFormat="1" x14ac:dyDescent="0.2">
      <c r="A1691" s="9" t="s">
        <v>8</v>
      </c>
      <c r="B1691" s="7">
        <v>125935.2</v>
      </c>
      <c r="C1691" s="7">
        <v>237730.2</v>
      </c>
      <c r="D1691" s="7">
        <v>144931</v>
      </c>
      <c r="E1691" s="7">
        <v>382661.2</v>
      </c>
      <c r="F1691" s="7">
        <v>164422</v>
      </c>
      <c r="G1691" s="7">
        <v>430785</v>
      </c>
      <c r="H1691" s="72">
        <f>D1691/D1689*100</f>
        <v>100</v>
      </c>
      <c r="I1691" s="72">
        <f>E1691/E1689*100</f>
        <v>99.885147840831607</v>
      </c>
      <c r="J1691" s="8">
        <f t="shared" si="475"/>
        <v>115.08378912329516</v>
      </c>
      <c r="K1691" s="8">
        <f t="shared" si="476"/>
        <v>88.145746919511993</v>
      </c>
      <c r="L1691" s="8">
        <f t="shared" si="476"/>
        <v>88.828812516684664</v>
      </c>
    </row>
    <row r="1692" spans="1:12" s="1" customFormat="1" x14ac:dyDescent="0.2">
      <c r="A1692" s="6" t="s">
        <v>9</v>
      </c>
      <c r="B1692" s="7">
        <v>125935.2</v>
      </c>
      <c r="C1692" s="7">
        <v>238170.2</v>
      </c>
      <c r="D1692" s="7">
        <v>144931</v>
      </c>
      <c r="E1692" s="7">
        <v>383101.2</v>
      </c>
      <c r="F1692" s="7">
        <v>164862</v>
      </c>
      <c r="G1692" s="7">
        <v>432105</v>
      </c>
      <c r="H1692" s="72">
        <f>H1693+H1694</f>
        <v>100</v>
      </c>
      <c r="I1692" s="72">
        <f>I1693+I1694</f>
        <v>100</v>
      </c>
      <c r="J1692" s="8">
        <f t="shared" si="475"/>
        <v>115.08378912329516</v>
      </c>
      <c r="K1692" s="8">
        <f t="shared" si="476"/>
        <v>87.910494838107027</v>
      </c>
      <c r="L1692" s="8">
        <f t="shared" si="476"/>
        <v>88.65928420175652</v>
      </c>
    </row>
    <row r="1693" spans="1:12" s="1" customFormat="1" x14ac:dyDescent="0.2">
      <c r="A1693" s="9" t="s">
        <v>10</v>
      </c>
      <c r="B1693" s="7">
        <v>6422</v>
      </c>
      <c r="C1693" s="7">
        <v>17282</v>
      </c>
      <c r="D1693" s="7">
        <v>4992</v>
      </c>
      <c r="E1693" s="7">
        <v>22274</v>
      </c>
      <c r="F1693" s="7">
        <v>21257</v>
      </c>
      <c r="G1693" s="7">
        <v>125647</v>
      </c>
      <c r="H1693" s="72">
        <f>D1693/D1692*100</f>
        <v>3.4443976788954744</v>
      </c>
      <c r="I1693" s="72">
        <f>E1693/E1692*100</f>
        <v>5.8141295302651104</v>
      </c>
      <c r="J1693" s="8">
        <f t="shared" si="475"/>
        <v>77.732793522267201</v>
      </c>
      <c r="K1693" s="8">
        <f t="shared" si="476"/>
        <v>23.484028790516064</v>
      </c>
      <c r="L1693" s="8">
        <f t="shared" si="476"/>
        <v>17.727442756293424</v>
      </c>
    </row>
    <row r="1694" spans="1:12" s="1" customFormat="1" x14ac:dyDescent="0.2">
      <c r="A1694" s="9" t="s">
        <v>11</v>
      </c>
      <c r="B1694" s="7">
        <v>119513.2</v>
      </c>
      <c r="C1694" s="7">
        <v>220888.2</v>
      </c>
      <c r="D1694" s="7">
        <v>139939</v>
      </c>
      <c r="E1694" s="7">
        <v>360827.2</v>
      </c>
      <c r="F1694" s="7">
        <v>143605</v>
      </c>
      <c r="G1694" s="7">
        <v>306458</v>
      </c>
      <c r="H1694" s="72">
        <f>D1694/D1692*100</f>
        <v>96.55560232110453</v>
      </c>
      <c r="I1694" s="72">
        <f>E1694/E1692*100</f>
        <v>94.185870469734894</v>
      </c>
      <c r="J1694" s="8">
        <f t="shared" si="475"/>
        <v>117.0908318076999</v>
      </c>
      <c r="K1694" s="8">
        <f t="shared" si="476"/>
        <v>97.44716409595766</v>
      </c>
      <c r="L1694" s="8">
        <f t="shared" si="476"/>
        <v>117.7411586579564</v>
      </c>
    </row>
    <row r="1695" spans="1:12" s="1" customFormat="1" ht="33.75" x14ac:dyDescent="0.2">
      <c r="A1695" s="3" t="s">
        <v>251</v>
      </c>
      <c r="B1695" s="7"/>
      <c r="C1695" s="7"/>
      <c r="D1695" s="7"/>
      <c r="E1695" s="7"/>
      <c r="F1695" s="7"/>
      <c r="G1695" s="7"/>
    </row>
    <row r="1696" spans="1:12" s="1" customFormat="1" x14ac:dyDescent="0.2">
      <c r="A1696" s="6" t="s">
        <v>6</v>
      </c>
      <c r="B1696" s="7">
        <v>41831</v>
      </c>
      <c r="C1696" s="7">
        <v>78070</v>
      </c>
      <c r="D1696" s="7">
        <v>35136</v>
      </c>
      <c r="E1696" s="7">
        <v>113206</v>
      </c>
      <c r="F1696" s="7">
        <v>32634</v>
      </c>
      <c r="G1696" s="7">
        <v>74778</v>
      </c>
      <c r="H1696" s="72">
        <f>H1697+H1698</f>
        <v>100</v>
      </c>
      <c r="I1696" s="72">
        <f>I1697+I1698</f>
        <v>100</v>
      </c>
      <c r="J1696" s="8">
        <f t="shared" ref="J1696:J1701" si="477">D1696/B1696*100</f>
        <v>83.995123233965245</v>
      </c>
      <c r="K1696" s="8">
        <f t="shared" ref="K1696:L1701" si="478">D1696/F1696*100</f>
        <v>107.66685052399339</v>
      </c>
      <c r="L1696" s="8">
        <f t="shared" si="478"/>
        <v>151.38944609377089</v>
      </c>
    </row>
    <row r="1697" spans="1:12" s="1" customFormat="1" x14ac:dyDescent="0.2">
      <c r="A1697" s="9" t="s">
        <v>7</v>
      </c>
      <c r="B1697" s="7">
        <v>0</v>
      </c>
      <c r="C1697" s="7">
        <v>0</v>
      </c>
      <c r="D1697" s="7">
        <v>0</v>
      </c>
      <c r="E1697" s="7">
        <v>0</v>
      </c>
      <c r="F1697" s="7">
        <v>0</v>
      </c>
      <c r="G1697" s="7">
        <v>0</v>
      </c>
      <c r="H1697" s="72">
        <f>D1697/D1696*100</f>
        <v>0</v>
      </c>
      <c r="I1697" s="72">
        <f>E1697/E1696*100</f>
        <v>0</v>
      </c>
      <c r="J1697" s="8">
        <v>0</v>
      </c>
      <c r="K1697" s="8">
        <v>0</v>
      </c>
      <c r="L1697" s="8">
        <v>0</v>
      </c>
    </row>
    <row r="1698" spans="1:12" s="1" customFormat="1" x14ac:dyDescent="0.2">
      <c r="A1698" s="9" t="s">
        <v>8</v>
      </c>
      <c r="B1698" s="7">
        <v>41831</v>
      </c>
      <c r="C1698" s="7">
        <v>78070</v>
      </c>
      <c r="D1698" s="7">
        <v>35136</v>
      </c>
      <c r="E1698" s="7">
        <v>113206</v>
      </c>
      <c r="F1698" s="7">
        <v>32634</v>
      </c>
      <c r="G1698" s="7">
        <v>74778</v>
      </c>
      <c r="H1698" s="72">
        <f>D1698/D1696*100</f>
        <v>100</v>
      </c>
      <c r="I1698" s="72">
        <f>E1698/E1696*100</f>
        <v>100</v>
      </c>
      <c r="J1698" s="8">
        <f t="shared" si="477"/>
        <v>83.995123233965245</v>
      </c>
      <c r="K1698" s="8">
        <f t="shared" si="478"/>
        <v>107.66685052399339</v>
      </c>
      <c r="L1698" s="8">
        <f t="shared" si="478"/>
        <v>151.38944609377089</v>
      </c>
    </row>
    <row r="1699" spans="1:12" s="1" customFormat="1" x14ac:dyDescent="0.2">
      <c r="A1699" s="6" t="s">
        <v>9</v>
      </c>
      <c r="B1699" s="7">
        <v>41831</v>
      </c>
      <c r="C1699" s="7">
        <v>78070</v>
      </c>
      <c r="D1699" s="7">
        <v>35136</v>
      </c>
      <c r="E1699" s="7">
        <v>113206</v>
      </c>
      <c r="F1699" s="7">
        <v>32634</v>
      </c>
      <c r="G1699" s="7">
        <v>74778</v>
      </c>
      <c r="H1699" s="72">
        <f>H1700+H1701</f>
        <v>100.00000000000001</v>
      </c>
      <c r="I1699" s="72">
        <f>I1700+I1701</f>
        <v>99.999999999999986</v>
      </c>
      <c r="J1699" s="8">
        <f t="shared" si="477"/>
        <v>83.995123233965245</v>
      </c>
      <c r="K1699" s="8">
        <f t="shared" si="478"/>
        <v>107.66685052399339</v>
      </c>
      <c r="L1699" s="8">
        <f t="shared" si="478"/>
        <v>151.38944609377089</v>
      </c>
    </row>
    <row r="1700" spans="1:12" s="1" customFormat="1" x14ac:dyDescent="0.2">
      <c r="A1700" s="9" t="s">
        <v>10</v>
      </c>
      <c r="B1700" s="7">
        <v>124</v>
      </c>
      <c r="C1700" s="7">
        <v>259</v>
      </c>
      <c r="D1700" s="7">
        <v>82</v>
      </c>
      <c r="E1700" s="7">
        <v>341</v>
      </c>
      <c r="F1700" s="7">
        <v>7240</v>
      </c>
      <c r="G1700" s="7">
        <v>17279</v>
      </c>
      <c r="H1700" s="72">
        <f>D1700/D1699*100</f>
        <v>0.23337887067395266</v>
      </c>
      <c r="I1700" s="72">
        <f>E1700/E1699*100</f>
        <v>0.30122078335070579</v>
      </c>
      <c r="J1700" s="8">
        <f t="shared" si="477"/>
        <v>66.129032258064512</v>
      </c>
      <c r="K1700" s="8">
        <f t="shared" si="478"/>
        <v>1.1325966850828728</v>
      </c>
      <c r="L1700" s="8">
        <f t="shared" si="478"/>
        <v>1.9734938364488686</v>
      </c>
    </row>
    <row r="1701" spans="1:12" s="1" customFormat="1" x14ac:dyDescent="0.2">
      <c r="A1701" s="9" t="s">
        <v>11</v>
      </c>
      <c r="B1701" s="7">
        <v>41707</v>
      </c>
      <c r="C1701" s="7">
        <v>77811</v>
      </c>
      <c r="D1701" s="7">
        <v>35054</v>
      </c>
      <c r="E1701" s="7">
        <v>112865</v>
      </c>
      <c r="F1701" s="7">
        <v>25394</v>
      </c>
      <c r="G1701" s="7">
        <v>57499</v>
      </c>
      <c r="H1701" s="72">
        <f>D1701/D1699*100</f>
        <v>99.766621129326055</v>
      </c>
      <c r="I1701" s="72">
        <f>E1701/E1699*100</f>
        <v>99.698779216649285</v>
      </c>
      <c r="J1701" s="8">
        <f t="shared" si="477"/>
        <v>84.048241302419257</v>
      </c>
      <c r="K1701" s="8">
        <f t="shared" si="478"/>
        <v>138.04048200362291</v>
      </c>
      <c r="L1701" s="8">
        <f t="shared" si="478"/>
        <v>196.29037026730899</v>
      </c>
    </row>
    <row r="1702" spans="1:12" s="1" customFormat="1" ht="45" x14ac:dyDescent="0.2">
      <c r="A1702" s="3" t="s">
        <v>252</v>
      </c>
      <c r="B1702" s="7"/>
      <c r="C1702" s="7"/>
      <c r="D1702" s="7"/>
      <c r="E1702" s="7"/>
      <c r="F1702" s="7"/>
      <c r="G1702" s="7"/>
    </row>
    <row r="1703" spans="1:12" s="1" customFormat="1" x14ac:dyDescent="0.2">
      <c r="A1703" s="6" t="s">
        <v>6</v>
      </c>
      <c r="B1703" s="7">
        <v>22714.381000000001</v>
      </c>
      <c r="C1703" s="7">
        <v>48718.495000000003</v>
      </c>
      <c r="D1703" s="7">
        <v>25867.98</v>
      </c>
      <c r="E1703" s="7">
        <v>74772.365999999995</v>
      </c>
      <c r="F1703" s="7">
        <v>24799.833999999999</v>
      </c>
      <c r="G1703" s="7">
        <v>65995.387000000002</v>
      </c>
      <c r="H1703" s="72">
        <f>H1704+H1705</f>
        <v>100</v>
      </c>
      <c r="I1703" s="72">
        <f>I1704+I1705</f>
        <v>100.00000133739249</v>
      </c>
      <c r="J1703" s="8">
        <f t="shared" ref="J1703:J1708" si="479">D1703/B1703*100</f>
        <v>113.88371094065913</v>
      </c>
      <c r="K1703" s="8">
        <f t="shared" ref="K1703:L1708" si="480">D1703/F1703*100</f>
        <v>104.30706915215642</v>
      </c>
      <c r="L1703" s="8">
        <f t="shared" si="480"/>
        <v>113.2993825765428</v>
      </c>
    </row>
    <row r="1704" spans="1:12" s="1" customFormat="1" x14ac:dyDescent="0.2">
      <c r="A1704" s="9" t="s">
        <v>7</v>
      </c>
      <c r="B1704" s="7">
        <v>855.54200000000003</v>
      </c>
      <c r="C1704" s="7">
        <v>1848.2170000000001</v>
      </c>
      <c r="D1704" s="7">
        <v>1639.1579999999999</v>
      </c>
      <c r="E1704" s="7">
        <v>3487.375</v>
      </c>
      <c r="F1704" s="7">
        <v>900.33399999999995</v>
      </c>
      <c r="G1704" s="7">
        <v>2328.4290000000001</v>
      </c>
      <c r="H1704" s="72">
        <f>D1704/D1703*100</f>
        <v>6.3366293000071909</v>
      </c>
      <c r="I1704" s="72">
        <f>E1704/E1703*100</f>
        <v>4.6639890999303146</v>
      </c>
      <c r="J1704" s="8">
        <f t="shared" si="479"/>
        <v>191.59293173216508</v>
      </c>
      <c r="K1704" s="8">
        <f t="shared" si="480"/>
        <v>182.06110176889908</v>
      </c>
      <c r="L1704" s="8">
        <f t="shared" si="480"/>
        <v>149.77373155891803</v>
      </c>
    </row>
    <row r="1705" spans="1:12" s="1" customFormat="1" x14ac:dyDescent="0.2">
      <c r="A1705" s="9" t="s">
        <v>8</v>
      </c>
      <c r="B1705" s="7">
        <v>21858.839</v>
      </c>
      <c r="C1705" s="7">
        <v>46870.277999999998</v>
      </c>
      <c r="D1705" s="7">
        <v>24228.822</v>
      </c>
      <c r="E1705" s="7">
        <v>71284.991999999998</v>
      </c>
      <c r="F1705" s="7">
        <v>23899.5</v>
      </c>
      <c r="G1705" s="7">
        <v>63666.957999999999</v>
      </c>
      <c r="H1705" s="72">
        <f>D1705/D1703*100</f>
        <v>93.663370699992811</v>
      </c>
      <c r="I1705" s="72">
        <f>E1705/E1703*100</f>
        <v>95.336012237462171</v>
      </c>
      <c r="J1705" s="8">
        <f t="shared" si="479"/>
        <v>110.84221810682627</v>
      </c>
      <c r="K1705" s="8">
        <f t="shared" si="480"/>
        <v>101.37794514529593</v>
      </c>
      <c r="L1705" s="8">
        <f t="shared" si="480"/>
        <v>111.96544367645144</v>
      </c>
    </row>
    <row r="1706" spans="1:12" s="1" customFormat="1" x14ac:dyDescent="0.2">
      <c r="A1706" s="6" t="s">
        <v>9</v>
      </c>
      <c r="B1706" s="7">
        <v>22714.381000000001</v>
      </c>
      <c r="C1706" s="7">
        <v>48718.495000000003</v>
      </c>
      <c r="D1706" s="7">
        <v>25867.98</v>
      </c>
      <c r="E1706" s="7">
        <v>74772.365999999995</v>
      </c>
      <c r="F1706" s="7">
        <v>24799.833999999999</v>
      </c>
      <c r="G1706" s="7">
        <v>65995.387000000002</v>
      </c>
      <c r="H1706" s="72">
        <f>H1707+H1708</f>
        <v>99.9999961342169</v>
      </c>
      <c r="I1706" s="72">
        <f>I1707+I1708</f>
        <v>100.00000000000001</v>
      </c>
      <c r="J1706" s="8">
        <f t="shared" si="479"/>
        <v>113.88371094065913</v>
      </c>
      <c r="K1706" s="8">
        <f t="shared" si="480"/>
        <v>104.30706915215642</v>
      </c>
      <c r="L1706" s="8">
        <f t="shared" si="480"/>
        <v>113.2993825765428</v>
      </c>
    </row>
    <row r="1707" spans="1:12" s="1" customFormat="1" x14ac:dyDescent="0.2">
      <c r="A1707" s="9" t="s">
        <v>10</v>
      </c>
      <c r="B1707" s="7">
        <v>954.68899999999996</v>
      </c>
      <c r="C1707" s="7">
        <v>1911.8979999999999</v>
      </c>
      <c r="D1707" s="7">
        <v>941.697</v>
      </c>
      <c r="E1707" s="7">
        <v>2860.7620000000002</v>
      </c>
      <c r="F1707" s="7">
        <v>676.98400000000004</v>
      </c>
      <c r="G1707" s="7">
        <v>3211.1410000000001</v>
      </c>
      <c r="H1707" s="72">
        <f>D1707/D1706*100</f>
        <v>3.6403963510100135</v>
      </c>
      <c r="I1707" s="72">
        <f>E1707/E1706*100</f>
        <v>3.8259615858618146</v>
      </c>
      <c r="J1707" s="8">
        <f t="shared" si="479"/>
        <v>98.639137981059804</v>
      </c>
      <c r="K1707" s="8">
        <f t="shared" si="480"/>
        <v>139.10181038252011</v>
      </c>
      <c r="L1707" s="8">
        <f t="shared" si="480"/>
        <v>89.088644815036162</v>
      </c>
    </row>
    <row r="1708" spans="1:12" s="1" customFormat="1" x14ac:dyDescent="0.2">
      <c r="A1708" s="9" t="s">
        <v>11</v>
      </c>
      <c r="B1708" s="7">
        <v>21759.691999999999</v>
      </c>
      <c r="C1708" s="7">
        <v>46806.597000000002</v>
      </c>
      <c r="D1708" s="7">
        <v>24926.281999999999</v>
      </c>
      <c r="E1708" s="7">
        <v>71911.604000000007</v>
      </c>
      <c r="F1708" s="7">
        <v>24122.85</v>
      </c>
      <c r="G1708" s="7">
        <v>62784.245000000003</v>
      </c>
      <c r="H1708" s="72">
        <f>D1708/D1706*100</f>
        <v>96.359599783206889</v>
      </c>
      <c r="I1708" s="72">
        <f>E1708/E1706*100</f>
        <v>96.174038414138195</v>
      </c>
      <c r="J1708" s="8">
        <f t="shared" si="479"/>
        <v>114.55254973278115</v>
      </c>
      <c r="K1708" s="8">
        <f t="shared" si="480"/>
        <v>103.3305849018669</v>
      </c>
      <c r="L1708" s="8">
        <f t="shared" si="480"/>
        <v>114.53765829309567</v>
      </c>
    </row>
    <row r="1709" spans="1:12" s="1" customFormat="1" ht="22.5" x14ac:dyDescent="0.2">
      <c r="A1709" s="3" t="s">
        <v>253</v>
      </c>
      <c r="B1709" s="7"/>
      <c r="C1709" s="7"/>
      <c r="D1709" s="7"/>
      <c r="E1709" s="7"/>
      <c r="F1709" s="7"/>
      <c r="G1709" s="7"/>
    </row>
    <row r="1710" spans="1:12" s="1" customFormat="1" x14ac:dyDescent="0.2">
      <c r="A1710" s="6" t="s">
        <v>6</v>
      </c>
      <c r="B1710" s="7">
        <v>27037.187999999998</v>
      </c>
      <c r="C1710" s="7">
        <v>75392.635999999999</v>
      </c>
      <c r="D1710" s="7">
        <v>17556.768</v>
      </c>
      <c r="E1710" s="7">
        <v>92949.403999999995</v>
      </c>
      <c r="F1710" s="7">
        <v>28398.023000000001</v>
      </c>
      <c r="G1710" s="7">
        <v>69729.917000000001</v>
      </c>
      <c r="H1710" s="72">
        <f>H1711+H1712</f>
        <v>100</v>
      </c>
      <c r="I1710" s="72">
        <f>I1711+I1712</f>
        <v>100.00000000000001</v>
      </c>
      <c r="J1710" s="8">
        <f t="shared" ref="J1710:J1715" si="481">D1710/B1710*100</f>
        <v>64.93562866079121</v>
      </c>
      <c r="K1710" s="8">
        <f t="shared" ref="K1710:L1715" si="482">D1710/F1710*100</f>
        <v>61.823909361577734</v>
      </c>
      <c r="L1710" s="8">
        <f t="shared" si="482"/>
        <v>133.29917487209971</v>
      </c>
    </row>
    <row r="1711" spans="1:12" s="1" customFormat="1" x14ac:dyDescent="0.2">
      <c r="A1711" s="9" t="s">
        <v>7</v>
      </c>
      <c r="B1711" s="7">
        <v>3026.6</v>
      </c>
      <c r="C1711" s="7">
        <v>4968.6000000000004</v>
      </c>
      <c r="D1711" s="7">
        <v>3023</v>
      </c>
      <c r="E1711" s="7">
        <v>7991.6</v>
      </c>
      <c r="F1711" s="7">
        <v>1958.8</v>
      </c>
      <c r="G1711" s="7">
        <v>5859.6</v>
      </c>
      <c r="H1711" s="72">
        <f>D1711/D1710*100</f>
        <v>17.218431091645115</v>
      </c>
      <c r="I1711" s="72">
        <f>E1711/E1710*100</f>
        <v>8.597795850310133</v>
      </c>
      <c r="J1711" s="8">
        <f t="shared" si="481"/>
        <v>99.881054648780804</v>
      </c>
      <c r="K1711" s="8">
        <f t="shared" si="482"/>
        <v>154.32918113130489</v>
      </c>
      <c r="L1711" s="8">
        <f t="shared" si="482"/>
        <v>136.38473615946481</v>
      </c>
    </row>
    <row r="1712" spans="1:12" s="1" customFormat="1" x14ac:dyDescent="0.2">
      <c r="A1712" s="9" t="s">
        <v>8</v>
      </c>
      <c r="B1712" s="7">
        <v>24010.588</v>
      </c>
      <c r="C1712" s="7">
        <v>70424.035999999993</v>
      </c>
      <c r="D1712" s="7">
        <v>14533.768</v>
      </c>
      <c r="E1712" s="7">
        <v>84957.804000000004</v>
      </c>
      <c r="F1712" s="7">
        <v>26439.223000000002</v>
      </c>
      <c r="G1712" s="7">
        <v>63870.317000000003</v>
      </c>
      <c r="H1712" s="72">
        <f>D1712/D1710*100</f>
        <v>82.781568908354885</v>
      </c>
      <c r="I1712" s="72">
        <f>E1712/E1710*100</f>
        <v>91.402204149689879</v>
      </c>
      <c r="J1712" s="8">
        <f t="shared" si="481"/>
        <v>60.530662556035693</v>
      </c>
      <c r="K1712" s="8">
        <f t="shared" si="482"/>
        <v>54.970480789091269</v>
      </c>
      <c r="L1712" s="8">
        <f t="shared" si="482"/>
        <v>133.01609885543547</v>
      </c>
    </row>
    <row r="1713" spans="1:12" s="1" customFormat="1" x14ac:dyDescent="0.2">
      <c r="A1713" s="6" t="s">
        <v>9</v>
      </c>
      <c r="B1713" s="7">
        <v>27037.187999999998</v>
      </c>
      <c r="C1713" s="7">
        <v>75392.635999999999</v>
      </c>
      <c r="D1713" s="7">
        <v>17556.768</v>
      </c>
      <c r="E1713" s="7">
        <v>92949.403999999995</v>
      </c>
      <c r="F1713" s="7">
        <v>28398.023000000001</v>
      </c>
      <c r="G1713" s="7">
        <v>69729.917000000001</v>
      </c>
      <c r="H1713" s="72">
        <f>H1714+H1715</f>
        <v>100</v>
      </c>
      <c r="I1713" s="72">
        <f>I1714+I1715</f>
        <v>100.00000000000001</v>
      </c>
      <c r="J1713" s="8">
        <f t="shared" si="481"/>
        <v>64.93562866079121</v>
      </c>
      <c r="K1713" s="8">
        <f t="shared" si="482"/>
        <v>61.823909361577734</v>
      </c>
      <c r="L1713" s="8">
        <f t="shared" si="482"/>
        <v>133.29917487209971</v>
      </c>
    </row>
    <row r="1714" spans="1:12" s="1" customFormat="1" x14ac:dyDescent="0.2">
      <c r="A1714" s="9" t="s">
        <v>10</v>
      </c>
      <c r="B1714" s="7">
        <v>1120.5</v>
      </c>
      <c r="C1714" s="7">
        <v>1594.5</v>
      </c>
      <c r="D1714" s="7">
        <v>3.0000000000000001E-3</v>
      </c>
      <c r="E1714" s="7">
        <v>1594.5029999999999</v>
      </c>
      <c r="F1714" s="7">
        <v>1075.029</v>
      </c>
      <c r="G1714" s="7">
        <v>9204.0220000000008</v>
      </c>
      <c r="H1714" s="72">
        <f>D1714/D1713*100</f>
        <v>1.7087427480957771E-5</v>
      </c>
      <c r="I1714" s="72">
        <f>E1714/E1713*100</f>
        <v>1.7154526348549799</v>
      </c>
      <c r="J1714" s="8">
        <f t="shared" si="481"/>
        <v>2.6773761713520751E-4</v>
      </c>
      <c r="K1714" s="8">
        <f t="shared" si="482"/>
        <v>2.7906223925122019E-4</v>
      </c>
      <c r="L1714" s="8">
        <f t="shared" si="482"/>
        <v>17.323980755369771</v>
      </c>
    </row>
    <row r="1715" spans="1:12" s="1" customFormat="1" x14ac:dyDescent="0.2">
      <c r="A1715" s="9" t="s">
        <v>11</v>
      </c>
      <c r="B1715" s="7">
        <v>25916.687999999998</v>
      </c>
      <c r="C1715" s="7">
        <v>73798.135999999999</v>
      </c>
      <c r="D1715" s="7">
        <v>17556.764999999999</v>
      </c>
      <c r="E1715" s="7">
        <v>91354.900999999998</v>
      </c>
      <c r="F1715" s="7">
        <v>27322.993999999999</v>
      </c>
      <c r="G1715" s="7">
        <v>60525.894999999997</v>
      </c>
      <c r="H1715" s="72">
        <f>D1715/D1713*100</f>
        <v>99.99998291257252</v>
      </c>
      <c r="I1715" s="72">
        <f>E1715/E1713*100</f>
        <v>98.284547365145031</v>
      </c>
      <c r="J1715" s="8">
        <f t="shared" si="481"/>
        <v>67.74308893173388</v>
      </c>
      <c r="K1715" s="8">
        <f t="shared" si="482"/>
        <v>64.256373221763326</v>
      </c>
      <c r="L1715" s="8">
        <f t="shared" si="482"/>
        <v>150.9352335888631</v>
      </c>
    </row>
    <row r="1716" spans="1:12" s="1" customFormat="1" ht="22.5" x14ac:dyDescent="0.2">
      <c r="A1716" s="3" t="s">
        <v>254</v>
      </c>
      <c r="B1716" s="7"/>
      <c r="C1716" s="7"/>
      <c r="D1716" s="7"/>
      <c r="E1716" s="7"/>
      <c r="F1716" s="7"/>
      <c r="G1716" s="7"/>
    </row>
    <row r="1717" spans="1:12" s="1" customFormat="1" x14ac:dyDescent="0.2">
      <c r="A1717" s="6" t="s">
        <v>6</v>
      </c>
      <c r="B1717" s="7">
        <v>8542.2999999999993</v>
      </c>
      <c r="C1717" s="7">
        <v>17707.3</v>
      </c>
      <c r="D1717" s="7">
        <v>6756</v>
      </c>
      <c r="E1717" s="7">
        <v>24463.3</v>
      </c>
      <c r="F1717" s="7">
        <v>20933</v>
      </c>
      <c r="G1717" s="7">
        <v>58029</v>
      </c>
      <c r="H1717" s="72">
        <f>H1718+H1719</f>
        <v>100</v>
      </c>
      <c r="I1717" s="72">
        <f>I1718+I1719</f>
        <v>100</v>
      </c>
      <c r="J1717" s="8">
        <f t="shared" ref="J1717:J1722" si="483">D1717/B1717*100</f>
        <v>79.088770003394885</v>
      </c>
      <c r="K1717" s="8">
        <f t="shared" ref="K1717:L1722" si="484">D1717/F1717*100</f>
        <v>32.27439927387379</v>
      </c>
      <c r="L1717" s="8">
        <f t="shared" si="484"/>
        <v>42.157024935807961</v>
      </c>
    </row>
    <row r="1718" spans="1:12" s="1" customFormat="1" x14ac:dyDescent="0.2">
      <c r="A1718" s="9" t="s">
        <v>7</v>
      </c>
      <c r="B1718" s="7">
        <v>715</v>
      </c>
      <c r="C1718" s="7">
        <v>859</v>
      </c>
      <c r="D1718" s="7">
        <v>715</v>
      </c>
      <c r="E1718" s="7">
        <v>1574</v>
      </c>
      <c r="F1718" s="7">
        <v>145</v>
      </c>
      <c r="G1718" s="7">
        <v>434</v>
      </c>
      <c r="H1718" s="72">
        <f>D1718/D1717*100</f>
        <v>10.583185316755477</v>
      </c>
      <c r="I1718" s="72">
        <f>E1718/E1717*100</f>
        <v>6.4341278568304361</v>
      </c>
      <c r="J1718" s="8">
        <f t="shared" si="483"/>
        <v>100</v>
      </c>
      <c r="K1718" s="8">
        <f t="shared" si="484"/>
        <v>493.10344827586209</v>
      </c>
      <c r="L1718" s="8">
        <f t="shared" si="484"/>
        <v>362.67281105990781</v>
      </c>
    </row>
    <row r="1719" spans="1:12" s="1" customFormat="1" x14ac:dyDescent="0.2">
      <c r="A1719" s="9" t="s">
        <v>8</v>
      </c>
      <c r="B1719" s="7">
        <v>7827.3</v>
      </c>
      <c r="C1719" s="7">
        <v>16848.3</v>
      </c>
      <c r="D1719" s="7">
        <v>6041</v>
      </c>
      <c r="E1719" s="7">
        <v>22889.3</v>
      </c>
      <c r="F1719" s="7">
        <v>20788</v>
      </c>
      <c r="G1719" s="7">
        <v>57595</v>
      </c>
      <c r="H1719" s="72">
        <f>D1719/D1717*100</f>
        <v>89.416814683244525</v>
      </c>
      <c r="I1719" s="72">
        <f>E1719/E1717*100</f>
        <v>93.565872143169557</v>
      </c>
      <c r="J1719" s="8">
        <f t="shared" si="483"/>
        <v>77.178592873660136</v>
      </c>
      <c r="K1719" s="8">
        <f t="shared" si="484"/>
        <v>29.060034635366556</v>
      </c>
      <c r="L1719" s="8">
        <f t="shared" si="484"/>
        <v>39.741817866134213</v>
      </c>
    </row>
    <row r="1720" spans="1:12" s="1" customFormat="1" x14ac:dyDescent="0.2">
      <c r="A1720" s="6" t="s">
        <v>9</v>
      </c>
      <c r="B1720" s="7">
        <v>8542.2999999999993</v>
      </c>
      <c r="C1720" s="7">
        <v>17707.3</v>
      </c>
      <c r="D1720" s="7">
        <v>6756</v>
      </c>
      <c r="E1720" s="7">
        <v>24463.3</v>
      </c>
      <c r="F1720" s="7">
        <v>20933</v>
      </c>
      <c r="G1720" s="7">
        <v>58029</v>
      </c>
      <c r="H1720" s="72">
        <f>H1721+H1722</f>
        <v>99.999999999999986</v>
      </c>
      <c r="I1720" s="72">
        <f>I1721+I1722</f>
        <v>100</v>
      </c>
      <c r="J1720" s="8">
        <f t="shared" si="483"/>
        <v>79.088770003394885</v>
      </c>
      <c r="K1720" s="8">
        <f t="shared" si="484"/>
        <v>32.27439927387379</v>
      </c>
      <c r="L1720" s="8">
        <f t="shared" si="484"/>
        <v>42.157024935807961</v>
      </c>
    </row>
    <row r="1721" spans="1:12" s="1" customFormat="1" x14ac:dyDescent="0.2">
      <c r="A1721" s="9" t="s">
        <v>10</v>
      </c>
      <c r="B1721" s="7">
        <v>271</v>
      </c>
      <c r="C1721" s="7">
        <v>670</v>
      </c>
      <c r="D1721" s="7">
        <v>202.5</v>
      </c>
      <c r="E1721" s="7">
        <v>872.5</v>
      </c>
      <c r="F1721" s="7">
        <v>877</v>
      </c>
      <c r="G1721" s="7">
        <v>1445</v>
      </c>
      <c r="H1721" s="72">
        <f>D1721/D1720*100</f>
        <v>2.9973357015985793</v>
      </c>
      <c r="I1721" s="72">
        <f>E1721/E1720*100</f>
        <v>3.5665670616801495</v>
      </c>
      <c r="J1721" s="8">
        <f t="shared" si="483"/>
        <v>74.723247232472318</v>
      </c>
      <c r="K1721" s="8">
        <f t="shared" si="484"/>
        <v>23.090079817559864</v>
      </c>
      <c r="L1721" s="8">
        <f t="shared" si="484"/>
        <v>60.380622837370247</v>
      </c>
    </row>
    <row r="1722" spans="1:12" s="1" customFormat="1" x14ac:dyDescent="0.2">
      <c r="A1722" s="9" t="s">
        <v>11</v>
      </c>
      <c r="B1722" s="7">
        <v>8271.2999999999993</v>
      </c>
      <c r="C1722" s="7">
        <v>17037.3</v>
      </c>
      <c r="D1722" s="7">
        <v>6553.5</v>
      </c>
      <c r="E1722" s="7">
        <v>23590.799999999999</v>
      </c>
      <c r="F1722" s="7">
        <v>20056</v>
      </c>
      <c r="G1722" s="7">
        <v>56584</v>
      </c>
      <c r="H1722" s="72">
        <f>D1722/D1720*100</f>
        <v>97.002664298401413</v>
      </c>
      <c r="I1722" s="72">
        <f>E1722/E1720*100</f>
        <v>96.433432938319854</v>
      </c>
      <c r="J1722" s="8">
        <f t="shared" si="483"/>
        <v>79.231801530593742</v>
      </c>
      <c r="K1722" s="8">
        <f t="shared" si="484"/>
        <v>32.676007179896288</v>
      </c>
      <c r="L1722" s="8">
        <f t="shared" si="484"/>
        <v>41.691644281068854</v>
      </c>
    </row>
    <row r="1723" spans="1:12" s="1" customFormat="1" ht="22.5" x14ac:dyDescent="0.2">
      <c r="A1723" s="3" t="s">
        <v>255</v>
      </c>
      <c r="B1723" s="7"/>
      <c r="C1723" s="7"/>
      <c r="D1723" s="7"/>
      <c r="E1723" s="7"/>
      <c r="F1723" s="7"/>
      <c r="G1723" s="7"/>
    </row>
    <row r="1724" spans="1:12" s="1" customFormat="1" x14ac:dyDescent="0.2">
      <c r="A1724" s="6" t="s">
        <v>6</v>
      </c>
      <c r="B1724" s="7">
        <v>100464</v>
      </c>
      <c r="C1724" s="7">
        <v>227903</v>
      </c>
      <c r="D1724" s="7">
        <v>113939</v>
      </c>
      <c r="E1724" s="7">
        <v>341842</v>
      </c>
      <c r="F1724" s="7">
        <v>118151.5</v>
      </c>
      <c r="G1724" s="7">
        <v>360963.2</v>
      </c>
      <c r="H1724" s="72">
        <f>H1725+H1726</f>
        <v>100</v>
      </c>
      <c r="I1724" s="72">
        <f>I1725+I1726</f>
        <v>100</v>
      </c>
      <c r="J1724" s="8">
        <f t="shared" ref="J1724:J1729" si="485">D1724/B1724*100</f>
        <v>113.41276477146043</v>
      </c>
      <c r="K1724" s="8">
        <f t="shared" ref="K1724:L1729" si="486">D1724/F1724*100</f>
        <v>96.434662276822564</v>
      </c>
      <c r="L1724" s="8">
        <f t="shared" si="486"/>
        <v>94.702728699213651</v>
      </c>
    </row>
    <row r="1725" spans="1:12" s="1" customFormat="1" x14ac:dyDescent="0.2">
      <c r="A1725" s="9" t="s">
        <v>7</v>
      </c>
      <c r="B1725" s="7">
        <v>26703</v>
      </c>
      <c r="C1725" s="7">
        <v>50670</v>
      </c>
      <c r="D1725" s="7">
        <v>48228</v>
      </c>
      <c r="E1725" s="7">
        <v>98898</v>
      </c>
      <c r="F1725" s="7">
        <v>31491</v>
      </c>
      <c r="G1725" s="7">
        <v>84840</v>
      </c>
      <c r="H1725" s="72">
        <f>D1725/D1724*100</f>
        <v>42.327912303952111</v>
      </c>
      <c r="I1725" s="72">
        <f>E1725/E1724*100</f>
        <v>28.930909601511811</v>
      </c>
      <c r="J1725" s="8">
        <f t="shared" si="485"/>
        <v>180.60892034602853</v>
      </c>
      <c r="K1725" s="8">
        <f t="shared" si="486"/>
        <v>153.14851862436888</v>
      </c>
      <c r="L1725" s="8">
        <f t="shared" si="486"/>
        <v>116.57001414427157</v>
      </c>
    </row>
    <row r="1726" spans="1:12" s="1" customFormat="1" x14ac:dyDescent="0.2">
      <c r="A1726" s="9" t="s">
        <v>8</v>
      </c>
      <c r="B1726" s="7">
        <v>73761</v>
      </c>
      <c r="C1726" s="7">
        <v>177233</v>
      </c>
      <c r="D1726" s="7">
        <v>65711</v>
      </c>
      <c r="E1726" s="7">
        <v>242944</v>
      </c>
      <c r="F1726" s="7">
        <v>86660.5</v>
      </c>
      <c r="G1726" s="7">
        <v>276123.2</v>
      </c>
      <c r="H1726" s="72">
        <f>D1726/D1724*100</f>
        <v>57.672087696047882</v>
      </c>
      <c r="I1726" s="72">
        <f>E1726/E1724*100</f>
        <v>71.069090398488186</v>
      </c>
      <c r="J1726" s="8">
        <f t="shared" si="485"/>
        <v>89.086373557842222</v>
      </c>
      <c r="K1726" s="8">
        <f t="shared" si="486"/>
        <v>75.825779911262913</v>
      </c>
      <c r="L1726" s="8">
        <f t="shared" si="486"/>
        <v>87.983914426603775</v>
      </c>
    </row>
    <row r="1727" spans="1:12" s="1" customFormat="1" x14ac:dyDescent="0.2">
      <c r="A1727" s="6" t="s">
        <v>9</v>
      </c>
      <c r="B1727" s="7">
        <v>100464</v>
      </c>
      <c r="C1727" s="7">
        <v>227903</v>
      </c>
      <c r="D1727" s="7">
        <v>113939</v>
      </c>
      <c r="E1727" s="7">
        <v>341842</v>
      </c>
      <c r="F1727" s="7">
        <v>118151.5</v>
      </c>
      <c r="G1727" s="7">
        <v>360963.2</v>
      </c>
      <c r="H1727" s="72">
        <f>H1728+H1729</f>
        <v>99.999999999999986</v>
      </c>
      <c r="I1727" s="72">
        <f>I1728+I1729</f>
        <v>100</v>
      </c>
      <c r="J1727" s="8">
        <f t="shared" si="485"/>
        <v>113.41276477146043</v>
      </c>
      <c r="K1727" s="8">
        <f t="shared" si="486"/>
        <v>96.434662276822564</v>
      </c>
      <c r="L1727" s="8">
        <f t="shared" si="486"/>
        <v>94.702728699213651</v>
      </c>
    </row>
    <row r="1728" spans="1:12" s="1" customFormat="1" x14ac:dyDescent="0.2">
      <c r="A1728" s="9" t="s">
        <v>10</v>
      </c>
      <c r="B1728" s="7">
        <v>832</v>
      </c>
      <c r="C1728" s="7">
        <v>874</v>
      </c>
      <c r="D1728" s="7">
        <v>1079</v>
      </c>
      <c r="E1728" s="7">
        <v>1953</v>
      </c>
      <c r="F1728" s="7">
        <v>46</v>
      </c>
      <c r="G1728" s="7">
        <v>720</v>
      </c>
      <c r="H1728" s="72">
        <f>D1728/D1727*100</f>
        <v>0.94699795504612116</v>
      </c>
      <c r="I1728" s="72">
        <f>E1728/E1727*100</f>
        <v>0.57131657315367923</v>
      </c>
      <c r="J1728" s="8">
        <f t="shared" si="485"/>
        <v>129.6875</v>
      </c>
      <c r="K1728" s="8"/>
      <c r="L1728" s="8">
        <f t="shared" si="486"/>
        <v>271.25</v>
      </c>
    </row>
    <row r="1729" spans="1:12" s="1" customFormat="1" x14ac:dyDescent="0.2">
      <c r="A1729" s="9" t="s">
        <v>11</v>
      </c>
      <c r="B1729" s="7">
        <v>99632</v>
      </c>
      <c r="C1729" s="7">
        <v>227029</v>
      </c>
      <c r="D1729" s="7">
        <v>112860</v>
      </c>
      <c r="E1729" s="7">
        <v>339889</v>
      </c>
      <c r="F1729" s="7">
        <v>118105.5</v>
      </c>
      <c r="G1729" s="7">
        <v>360243.20000000001</v>
      </c>
      <c r="H1729" s="72">
        <f>D1729/D1727*100</f>
        <v>99.053002044953871</v>
      </c>
      <c r="I1729" s="72">
        <f>E1729/E1727*100</f>
        <v>99.42868342684632</v>
      </c>
      <c r="J1729" s="8">
        <f t="shared" si="485"/>
        <v>113.27685884053315</v>
      </c>
      <c r="K1729" s="8">
        <f t="shared" si="486"/>
        <v>95.558631901139236</v>
      </c>
      <c r="L1729" s="8">
        <f t="shared" si="486"/>
        <v>94.349872530557136</v>
      </c>
    </row>
    <row r="1730" spans="1:12" s="1" customFormat="1" x14ac:dyDescent="0.2">
      <c r="A1730" s="3" t="s">
        <v>256</v>
      </c>
      <c r="B1730" s="7"/>
      <c r="C1730" s="7"/>
      <c r="D1730" s="7"/>
      <c r="E1730" s="7"/>
      <c r="F1730" s="7"/>
      <c r="G1730" s="7"/>
    </row>
    <row r="1731" spans="1:12" s="1" customFormat="1" x14ac:dyDescent="0.2">
      <c r="A1731" s="6" t="s">
        <v>6</v>
      </c>
      <c r="B1731" s="7">
        <v>24039</v>
      </c>
      <c r="C1731" s="7">
        <v>101921</v>
      </c>
      <c r="D1731" s="7">
        <v>38070</v>
      </c>
      <c r="E1731" s="7">
        <v>139991</v>
      </c>
      <c r="F1731" s="7">
        <v>37295</v>
      </c>
      <c r="G1731" s="7">
        <v>163632</v>
      </c>
      <c r="H1731" s="72">
        <f>H1732+H1733</f>
        <v>100</v>
      </c>
      <c r="I1731" s="72">
        <f>I1732+I1733</f>
        <v>100.00000000000001</v>
      </c>
      <c r="J1731" s="8">
        <f t="shared" ref="J1731:J1736" si="487">D1731/B1731*100</f>
        <v>158.36765256458256</v>
      </c>
      <c r="K1731" s="8">
        <f t="shared" ref="K1731:L1736" si="488">D1731/F1731*100</f>
        <v>102.07802654511329</v>
      </c>
      <c r="L1731" s="8">
        <f t="shared" si="488"/>
        <v>85.552336951207593</v>
      </c>
    </row>
    <row r="1732" spans="1:12" s="1" customFormat="1" x14ac:dyDescent="0.2">
      <c r="A1732" s="9" t="s">
        <v>7</v>
      </c>
      <c r="B1732" s="7">
        <v>0</v>
      </c>
      <c r="C1732" s="7">
        <v>50</v>
      </c>
      <c r="D1732" s="7">
        <v>0</v>
      </c>
      <c r="E1732" s="7">
        <v>50</v>
      </c>
      <c r="F1732" s="7">
        <v>50</v>
      </c>
      <c r="G1732" s="7">
        <v>150</v>
      </c>
      <c r="H1732" s="72">
        <f>D1732/D1731*100</f>
        <v>0</v>
      </c>
      <c r="I1732" s="72">
        <f>E1732/E1731*100</f>
        <v>3.57165817802573E-2</v>
      </c>
      <c r="J1732" s="8">
        <v>0</v>
      </c>
      <c r="K1732" s="8">
        <f t="shared" si="488"/>
        <v>0</v>
      </c>
      <c r="L1732" s="8">
        <f t="shared" si="488"/>
        <v>33.333333333333329</v>
      </c>
    </row>
    <row r="1733" spans="1:12" s="1" customFormat="1" x14ac:dyDescent="0.2">
      <c r="A1733" s="9" t="s">
        <v>8</v>
      </c>
      <c r="B1733" s="7">
        <v>24039</v>
      </c>
      <c r="C1733" s="7">
        <v>101871</v>
      </c>
      <c r="D1733" s="7">
        <v>38070</v>
      </c>
      <c r="E1733" s="7">
        <v>139941</v>
      </c>
      <c r="F1733" s="7">
        <v>37245</v>
      </c>
      <c r="G1733" s="7">
        <v>163482</v>
      </c>
      <c r="H1733" s="72">
        <f>D1733/D1731*100</f>
        <v>100</v>
      </c>
      <c r="I1733" s="72">
        <f>E1733/E1731*100</f>
        <v>99.96428341821975</v>
      </c>
      <c r="J1733" s="8">
        <f t="shared" si="487"/>
        <v>158.36765256458256</v>
      </c>
      <c r="K1733" s="8">
        <f t="shared" si="488"/>
        <v>102.2150624244865</v>
      </c>
      <c r="L1733" s="8">
        <f t="shared" si="488"/>
        <v>85.600249568759864</v>
      </c>
    </row>
    <row r="1734" spans="1:12" s="1" customFormat="1" x14ac:dyDescent="0.2">
      <c r="A1734" s="6" t="s">
        <v>9</v>
      </c>
      <c r="B1734" s="7">
        <v>24039</v>
      </c>
      <c r="C1734" s="7">
        <v>101921</v>
      </c>
      <c r="D1734" s="7">
        <v>38070</v>
      </c>
      <c r="E1734" s="7">
        <v>139991</v>
      </c>
      <c r="F1734" s="7">
        <v>37295</v>
      </c>
      <c r="G1734" s="7">
        <v>163632</v>
      </c>
      <c r="H1734" s="72">
        <f>H1735+H1736</f>
        <v>100</v>
      </c>
      <c r="I1734" s="72">
        <f>I1735+I1736</f>
        <v>100.00000000000001</v>
      </c>
      <c r="J1734" s="8">
        <f t="shared" si="487"/>
        <v>158.36765256458256</v>
      </c>
      <c r="K1734" s="8">
        <f t="shared" si="488"/>
        <v>102.07802654511329</v>
      </c>
      <c r="L1734" s="8">
        <f t="shared" si="488"/>
        <v>85.552336951207593</v>
      </c>
    </row>
    <row r="1735" spans="1:12" s="1" customFormat="1" x14ac:dyDescent="0.2">
      <c r="A1735" s="9" t="s">
        <v>10</v>
      </c>
      <c r="B1735" s="7">
        <v>126</v>
      </c>
      <c r="C1735" s="7">
        <v>166</v>
      </c>
      <c r="D1735" s="7">
        <v>353</v>
      </c>
      <c r="E1735" s="7">
        <v>519</v>
      </c>
      <c r="F1735" s="7">
        <v>38</v>
      </c>
      <c r="G1735" s="7">
        <v>701</v>
      </c>
      <c r="H1735" s="72">
        <f>D1735/D1734*100</f>
        <v>0.92723929603362232</v>
      </c>
      <c r="I1735" s="72">
        <f>E1735/E1734*100</f>
        <v>0.37073811887907082</v>
      </c>
      <c r="J1735" s="8">
        <f t="shared" si="487"/>
        <v>280.15873015873012</v>
      </c>
      <c r="K1735" s="8"/>
      <c r="L1735" s="8">
        <f t="shared" si="488"/>
        <v>74.037089871611983</v>
      </c>
    </row>
    <row r="1736" spans="1:12" s="1" customFormat="1" x14ac:dyDescent="0.2">
      <c r="A1736" s="9" t="s">
        <v>11</v>
      </c>
      <c r="B1736" s="7">
        <v>23913</v>
      </c>
      <c r="C1736" s="7">
        <v>101755</v>
      </c>
      <c r="D1736" s="7">
        <v>37717</v>
      </c>
      <c r="E1736" s="7">
        <v>139472</v>
      </c>
      <c r="F1736" s="7">
        <v>37257</v>
      </c>
      <c r="G1736" s="7">
        <v>162931</v>
      </c>
      <c r="H1736" s="72">
        <f>D1736/D1734*100</f>
        <v>99.072760703966381</v>
      </c>
      <c r="I1736" s="72">
        <f>E1736/E1734*100</f>
        <v>99.629261881120939</v>
      </c>
      <c r="J1736" s="8">
        <f t="shared" si="487"/>
        <v>157.72592313804208</v>
      </c>
      <c r="K1736" s="8">
        <f t="shared" si="488"/>
        <v>101.23466731084092</v>
      </c>
      <c r="L1736" s="8">
        <f t="shared" si="488"/>
        <v>85.601880550662543</v>
      </c>
    </row>
    <row r="1737" spans="1:12" s="1" customFormat="1" ht="22.5" x14ac:dyDescent="0.2">
      <c r="A1737" s="3" t="s">
        <v>257</v>
      </c>
      <c r="B1737" s="7"/>
      <c r="C1737" s="7"/>
      <c r="D1737" s="7"/>
      <c r="E1737" s="7"/>
      <c r="F1737" s="7"/>
      <c r="G1737" s="7"/>
    </row>
    <row r="1738" spans="1:12" s="1" customFormat="1" x14ac:dyDescent="0.2">
      <c r="A1738" s="6" t="s">
        <v>6</v>
      </c>
      <c r="B1738" s="7">
        <v>50542</v>
      </c>
      <c r="C1738" s="7">
        <v>88231</v>
      </c>
      <c r="D1738" s="7">
        <v>64325</v>
      </c>
      <c r="E1738" s="7">
        <v>152556</v>
      </c>
      <c r="F1738" s="7">
        <v>51668.5</v>
      </c>
      <c r="G1738" s="7">
        <v>114467.2</v>
      </c>
      <c r="H1738" s="72">
        <f>H1739+H1740</f>
        <v>99.999999999999986</v>
      </c>
      <c r="I1738" s="72">
        <f>I1739+I1740</f>
        <v>100</v>
      </c>
      <c r="J1738" s="8">
        <f t="shared" ref="J1738:J1743" si="489">D1738/B1738*100</f>
        <v>127.27038898341974</v>
      </c>
      <c r="K1738" s="8">
        <f t="shared" ref="K1738:L1743" si="490">D1738/F1738*100</f>
        <v>124.49558241481753</v>
      </c>
      <c r="L1738" s="8">
        <f t="shared" si="490"/>
        <v>133.27485952307737</v>
      </c>
    </row>
    <row r="1739" spans="1:12" s="1" customFormat="1" x14ac:dyDescent="0.2">
      <c r="A1739" s="9" t="s">
        <v>7</v>
      </c>
      <c r="B1739" s="7">
        <v>25276</v>
      </c>
      <c r="C1739" s="7">
        <v>47884</v>
      </c>
      <c r="D1739" s="7">
        <v>47810</v>
      </c>
      <c r="E1739" s="7">
        <v>95694</v>
      </c>
      <c r="F1739" s="7">
        <v>29713</v>
      </c>
      <c r="G1739" s="7">
        <v>80466</v>
      </c>
      <c r="H1739" s="72">
        <f>D1739/D1738*100</f>
        <v>74.325689856198977</v>
      </c>
      <c r="I1739" s="72">
        <f>E1739/E1738*100</f>
        <v>62.727129709745931</v>
      </c>
      <c r="J1739" s="8">
        <f t="shared" si="489"/>
        <v>189.15176451970248</v>
      </c>
      <c r="K1739" s="8">
        <f t="shared" si="490"/>
        <v>160.90600074041666</v>
      </c>
      <c r="L1739" s="8">
        <f t="shared" si="490"/>
        <v>118.92476325404519</v>
      </c>
    </row>
    <row r="1740" spans="1:12" s="1" customFormat="1" x14ac:dyDescent="0.2">
      <c r="A1740" s="9" t="s">
        <v>8</v>
      </c>
      <c r="B1740" s="7">
        <v>25266</v>
      </c>
      <c r="C1740" s="7">
        <v>40347</v>
      </c>
      <c r="D1740" s="7">
        <v>16515</v>
      </c>
      <c r="E1740" s="7">
        <v>56862</v>
      </c>
      <c r="F1740" s="7">
        <v>21955.5</v>
      </c>
      <c r="G1740" s="7">
        <v>34001.199999999997</v>
      </c>
      <c r="H1740" s="72">
        <f>D1740/D1738*100</f>
        <v>25.674310143801009</v>
      </c>
      <c r="I1740" s="72">
        <f>E1740/E1738*100</f>
        <v>37.272870290254076</v>
      </c>
      <c r="J1740" s="8">
        <f t="shared" si="489"/>
        <v>65.364521491332226</v>
      </c>
      <c r="K1740" s="8">
        <f t="shared" si="490"/>
        <v>75.220332035253122</v>
      </c>
      <c r="L1740" s="8">
        <f t="shared" si="490"/>
        <v>167.23527404915123</v>
      </c>
    </row>
    <row r="1741" spans="1:12" s="1" customFormat="1" x14ac:dyDescent="0.2">
      <c r="A1741" s="6" t="s">
        <v>9</v>
      </c>
      <c r="B1741" s="7">
        <v>50542</v>
      </c>
      <c r="C1741" s="7">
        <v>88231</v>
      </c>
      <c r="D1741" s="7">
        <v>64325</v>
      </c>
      <c r="E1741" s="7">
        <v>152556</v>
      </c>
      <c r="F1741" s="7">
        <v>51668.5</v>
      </c>
      <c r="G1741" s="7">
        <v>114467.2</v>
      </c>
      <c r="H1741" s="72">
        <f>H1742+H1743</f>
        <v>100</v>
      </c>
      <c r="I1741" s="72">
        <f>I1742+I1743</f>
        <v>99.999999999999986</v>
      </c>
      <c r="J1741" s="8">
        <f t="shared" si="489"/>
        <v>127.27038898341974</v>
      </c>
      <c r="K1741" s="8">
        <f t="shared" si="490"/>
        <v>124.49558241481753</v>
      </c>
      <c r="L1741" s="8">
        <f t="shared" si="490"/>
        <v>133.27485952307737</v>
      </c>
    </row>
    <row r="1742" spans="1:12" s="1" customFormat="1" x14ac:dyDescent="0.2">
      <c r="A1742" s="9" t="s">
        <v>10</v>
      </c>
      <c r="B1742" s="7">
        <v>2</v>
      </c>
      <c r="C1742" s="7">
        <v>4</v>
      </c>
      <c r="D1742" s="7">
        <v>222</v>
      </c>
      <c r="E1742" s="7">
        <v>226</v>
      </c>
      <c r="F1742" s="7">
        <v>2</v>
      </c>
      <c r="G1742" s="7">
        <v>11</v>
      </c>
      <c r="H1742" s="72">
        <f>D1742/D1741*100</f>
        <v>0.34512242518460939</v>
      </c>
      <c r="I1742" s="72">
        <f>E1742/E1741*100</f>
        <v>0.14814232150816747</v>
      </c>
      <c r="J1742" s="8"/>
      <c r="K1742" s="8"/>
      <c r="L1742" s="8"/>
    </row>
    <row r="1743" spans="1:12" s="1" customFormat="1" x14ac:dyDescent="0.2">
      <c r="A1743" s="9" t="s">
        <v>11</v>
      </c>
      <c r="B1743" s="7">
        <v>50540</v>
      </c>
      <c r="C1743" s="7">
        <v>88227</v>
      </c>
      <c r="D1743" s="7">
        <v>64103</v>
      </c>
      <c r="E1743" s="7">
        <v>152330</v>
      </c>
      <c r="F1743" s="7">
        <v>51666.5</v>
      </c>
      <c r="G1743" s="7">
        <v>114456.2</v>
      </c>
      <c r="H1743" s="72">
        <f>D1743/D1741*100</f>
        <v>99.654877574815387</v>
      </c>
      <c r="I1743" s="72">
        <f>E1743/E1741*100</f>
        <v>99.851857678491825</v>
      </c>
      <c r="J1743" s="8">
        <f t="shared" si="489"/>
        <v>126.8361693707954</v>
      </c>
      <c r="K1743" s="8">
        <f t="shared" si="490"/>
        <v>124.07072280878326</v>
      </c>
      <c r="L1743" s="8">
        <f t="shared" si="490"/>
        <v>133.0902126752417</v>
      </c>
    </row>
    <row r="1744" spans="1:12" s="1" customFormat="1" ht="22.5" x14ac:dyDescent="0.2">
      <c r="A1744" s="3" t="s">
        <v>258</v>
      </c>
      <c r="B1744" s="7"/>
      <c r="C1744" s="7"/>
      <c r="D1744" s="7"/>
      <c r="E1744" s="7"/>
      <c r="F1744" s="7"/>
      <c r="G1744" s="7"/>
    </row>
    <row r="1745" spans="1:12" s="1" customFormat="1" x14ac:dyDescent="0.2">
      <c r="A1745" s="6" t="s">
        <v>6</v>
      </c>
      <c r="B1745" s="7">
        <v>830018</v>
      </c>
      <c r="C1745" s="7">
        <v>1905128</v>
      </c>
      <c r="D1745" s="7">
        <v>963913</v>
      </c>
      <c r="E1745" s="7">
        <v>2869041</v>
      </c>
      <c r="F1745" s="7">
        <v>1325714</v>
      </c>
      <c r="G1745" s="7">
        <v>2781829</v>
      </c>
      <c r="H1745" s="72">
        <f>H1746+H1747</f>
        <v>100</v>
      </c>
      <c r="I1745" s="72">
        <f>I1746+I1747</f>
        <v>99.999999999999986</v>
      </c>
      <c r="J1745" s="8">
        <f t="shared" ref="J1745:J1750" si="491">D1745/B1745*100</f>
        <v>116.13157786939561</v>
      </c>
      <c r="K1745" s="8">
        <f t="shared" ref="K1745:L1750" si="492">D1745/F1745*100</f>
        <v>72.708970411416047</v>
      </c>
      <c r="L1745" s="8">
        <f t="shared" si="492"/>
        <v>103.13505970352598</v>
      </c>
    </row>
    <row r="1746" spans="1:12" s="1" customFormat="1" x14ac:dyDescent="0.2">
      <c r="A1746" s="9" t="s">
        <v>7</v>
      </c>
      <c r="B1746" s="7">
        <v>176</v>
      </c>
      <c r="C1746" s="7">
        <v>253</v>
      </c>
      <c r="D1746" s="7">
        <v>176</v>
      </c>
      <c r="E1746" s="7">
        <v>429</v>
      </c>
      <c r="F1746" s="7">
        <v>77</v>
      </c>
      <c r="G1746" s="7">
        <v>231</v>
      </c>
      <c r="H1746" s="72">
        <f>D1746/D1745*100</f>
        <v>1.8258909258408177E-2</v>
      </c>
      <c r="I1746" s="72">
        <f>E1746/E1745*100</f>
        <v>1.4952731592194046E-2</v>
      </c>
      <c r="J1746" s="8">
        <f t="shared" si="491"/>
        <v>100</v>
      </c>
      <c r="K1746" s="8">
        <f t="shared" si="492"/>
        <v>228.57142857142856</v>
      </c>
      <c r="L1746" s="8">
        <f t="shared" si="492"/>
        <v>185.71428571428572</v>
      </c>
    </row>
    <row r="1747" spans="1:12" s="1" customFormat="1" x14ac:dyDescent="0.2">
      <c r="A1747" s="9" t="s">
        <v>8</v>
      </c>
      <c r="B1747" s="7">
        <v>829842</v>
      </c>
      <c r="C1747" s="7">
        <v>1904875</v>
      </c>
      <c r="D1747" s="7">
        <v>963737</v>
      </c>
      <c r="E1747" s="7">
        <v>2868612</v>
      </c>
      <c r="F1747" s="7">
        <v>1325637</v>
      </c>
      <c r="G1747" s="7">
        <v>2781598</v>
      </c>
      <c r="H1747" s="72">
        <f>D1747/D1745*100</f>
        <v>99.981741090741593</v>
      </c>
      <c r="I1747" s="72">
        <f>E1747/E1745*100</f>
        <v>99.985047268407797</v>
      </c>
      <c r="J1747" s="8">
        <f t="shared" si="491"/>
        <v>116.13499919261739</v>
      </c>
      <c r="K1747" s="8">
        <f t="shared" si="492"/>
        <v>72.699917096460041</v>
      </c>
      <c r="L1747" s="8">
        <f t="shared" si="492"/>
        <v>103.12820184656447</v>
      </c>
    </row>
    <row r="1748" spans="1:12" s="1" customFormat="1" x14ac:dyDescent="0.2">
      <c r="A1748" s="6" t="s">
        <v>9</v>
      </c>
      <c r="B1748" s="7">
        <v>830018</v>
      </c>
      <c r="C1748" s="7">
        <v>1905128</v>
      </c>
      <c r="D1748" s="7">
        <v>963913</v>
      </c>
      <c r="E1748" s="7">
        <v>2869041</v>
      </c>
      <c r="F1748" s="7">
        <v>1325714</v>
      </c>
      <c r="G1748" s="7">
        <v>2781829</v>
      </c>
      <c r="H1748" s="72">
        <f>H1749+H1750</f>
        <v>100</v>
      </c>
      <c r="I1748" s="72">
        <f>I1749+I1750</f>
        <v>100</v>
      </c>
      <c r="J1748" s="8">
        <f t="shared" si="491"/>
        <v>116.13157786939561</v>
      </c>
      <c r="K1748" s="8">
        <f t="shared" si="492"/>
        <v>72.708970411416047</v>
      </c>
      <c r="L1748" s="8">
        <f t="shared" si="492"/>
        <v>103.13505970352598</v>
      </c>
    </row>
    <row r="1749" spans="1:12" s="1" customFormat="1" x14ac:dyDescent="0.2">
      <c r="A1749" s="9" t="s">
        <v>10</v>
      </c>
      <c r="B1749" s="7">
        <v>1731</v>
      </c>
      <c r="C1749" s="7">
        <v>3632</v>
      </c>
      <c r="D1749" s="7">
        <v>45</v>
      </c>
      <c r="E1749" s="7">
        <v>3677</v>
      </c>
      <c r="F1749" s="7">
        <v>2412</v>
      </c>
      <c r="G1749" s="7">
        <v>9081</v>
      </c>
      <c r="H1749" s="72">
        <f>D1749/D1748*100</f>
        <v>4.6684711172066363E-3</v>
      </c>
      <c r="I1749" s="72">
        <f>E1749/E1748*100</f>
        <v>0.12816129152563521</v>
      </c>
      <c r="J1749" s="8">
        <f t="shared" si="491"/>
        <v>2.5996533795493932</v>
      </c>
      <c r="K1749" s="8">
        <f t="shared" si="492"/>
        <v>1.8656716417910446</v>
      </c>
      <c r="L1749" s="8">
        <f t="shared" si="492"/>
        <v>40.491135337517889</v>
      </c>
    </row>
    <row r="1750" spans="1:12" s="1" customFormat="1" x14ac:dyDescent="0.2">
      <c r="A1750" s="9" t="s">
        <v>11</v>
      </c>
      <c r="B1750" s="7">
        <v>828287</v>
      </c>
      <c r="C1750" s="7">
        <v>1901496</v>
      </c>
      <c r="D1750" s="7">
        <v>963868</v>
      </c>
      <c r="E1750" s="7">
        <v>2865364</v>
      </c>
      <c r="F1750" s="7">
        <v>1323302</v>
      </c>
      <c r="G1750" s="7">
        <v>2772748</v>
      </c>
      <c r="H1750" s="72">
        <f>D1750/D1748*100</f>
        <v>99.995331528882787</v>
      </c>
      <c r="I1750" s="72">
        <f>E1750/E1748*100</f>
        <v>99.871838708474371</v>
      </c>
      <c r="J1750" s="8">
        <f t="shared" si="491"/>
        <v>116.36884316668015</v>
      </c>
      <c r="K1750" s="8">
        <f t="shared" si="492"/>
        <v>72.838097425984387</v>
      </c>
      <c r="L1750" s="8">
        <f t="shared" si="492"/>
        <v>103.34022421078295</v>
      </c>
    </row>
    <row r="1751" spans="1:12" s="1" customFormat="1" x14ac:dyDescent="0.2">
      <c r="A1751" s="3" t="s">
        <v>259</v>
      </c>
      <c r="B1751" s="7"/>
      <c r="C1751" s="7"/>
      <c r="D1751" s="7"/>
      <c r="E1751" s="7"/>
      <c r="F1751" s="7"/>
      <c r="G1751" s="7"/>
    </row>
    <row r="1752" spans="1:12" s="1" customFormat="1" x14ac:dyDescent="0.2">
      <c r="A1752" s="6" t="s">
        <v>6</v>
      </c>
      <c r="B1752" s="7">
        <v>19604</v>
      </c>
      <c r="C1752" s="7">
        <v>40826</v>
      </c>
      <c r="D1752" s="7">
        <v>20948</v>
      </c>
      <c r="E1752" s="7">
        <v>61774</v>
      </c>
      <c r="F1752" s="7">
        <v>21133</v>
      </c>
      <c r="G1752" s="7">
        <v>55905</v>
      </c>
      <c r="H1752" s="72">
        <f>H1753+H1754</f>
        <v>100</v>
      </c>
      <c r="I1752" s="72">
        <f>I1753+I1754</f>
        <v>100</v>
      </c>
      <c r="J1752" s="8">
        <f t="shared" ref="J1752:J1757" si="493">D1752/B1752*100</f>
        <v>106.85574372577025</v>
      </c>
      <c r="K1752" s="8">
        <f t="shared" ref="K1752:L1757" si="494">D1752/F1752*100</f>
        <v>99.124591870534246</v>
      </c>
      <c r="L1752" s="8">
        <f t="shared" si="494"/>
        <v>110.4981665325105</v>
      </c>
    </row>
    <row r="1753" spans="1:12" s="1" customFormat="1" x14ac:dyDescent="0.2">
      <c r="A1753" s="9" t="s">
        <v>7</v>
      </c>
      <c r="B1753" s="7">
        <v>10612</v>
      </c>
      <c r="C1753" s="7">
        <v>20899</v>
      </c>
      <c r="D1753" s="7">
        <v>9797</v>
      </c>
      <c r="E1753" s="7">
        <v>30696</v>
      </c>
      <c r="F1753" s="7">
        <v>11231</v>
      </c>
      <c r="G1753" s="7">
        <v>28758</v>
      </c>
      <c r="H1753" s="72">
        <f>D1753/D1752*100</f>
        <v>46.768187893832348</v>
      </c>
      <c r="I1753" s="72">
        <f>E1753/E1752*100</f>
        <v>49.690808430731373</v>
      </c>
      <c r="J1753" s="8">
        <f t="shared" si="493"/>
        <v>92.320015077271009</v>
      </c>
      <c r="K1753" s="8">
        <f t="shared" si="494"/>
        <v>87.231769210221714</v>
      </c>
      <c r="L1753" s="8">
        <f t="shared" si="494"/>
        <v>106.73899436678489</v>
      </c>
    </row>
    <row r="1754" spans="1:12" s="1" customFormat="1" x14ac:dyDescent="0.2">
      <c r="A1754" s="9" t="s">
        <v>8</v>
      </c>
      <c r="B1754" s="7">
        <v>8992</v>
      </c>
      <c r="C1754" s="7">
        <v>19927</v>
      </c>
      <c r="D1754" s="7">
        <v>11151</v>
      </c>
      <c r="E1754" s="7">
        <v>31078</v>
      </c>
      <c r="F1754" s="7">
        <v>9902</v>
      </c>
      <c r="G1754" s="7">
        <v>27147</v>
      </c>
      <c r="H1754" s="72">
        <f>D1754/D1752*100</f>
        <v>53.231812106167652</v>
      </c>
      <c r="I1754" s="72">
        <f>E1754/E1752*100</f>
        <v>50.309191569268627</v>
      </c>
      <c r="J1754" s="8">
        <f t="shared" si="493"/>
        <v>124.01023131672598</v>
      </c>
      <c r="K1754" s="8">
        <f t="shared" si="494"/>
        <v>112.61361341143203</v>
      </c>
      <c r="L1754" s="8">
        <f t="shared" si="494"/>
        <v>114.48042140936383</v>
      </c>
    </row>
    <row r="1755" spans="1:12" s="1" customFormat="1" x14ac:dyDescent="0.2">
      <c r="A1755" s="6" t="s">
        <v>9</v>
      </c>
      <c r="B1755" s="7">
        <v>19604</v>
      </c>
      <c r="C1755" s="7">
        <v>40826</v>
      </c>
      <c r="D1755" s="7">
        <v>20948</v>
      </c>
      <c r="E1755" s="7">
        <v>61774</v>
      </c>
      <c r="F1755" s="7">
        <v>21133</v>
      </c>
      <c r="G1755" s="7">
        <v>55905</v>
      </c>
      <c r="H1755" s="72">
        <f>H1756+H1757</f>
        <v>100</v>
      </c>
      <c r="I1755" s="72">
        <f>I1756+I1757</f>
        <v>100.00000000000001</v>
      </c>
      <c r="J1755" s="8">
        <f t="shared" si="493"/>
        <v>106.85574372577025</v>
      </c>
      <c r="K1755" s="8">
        <f t="shared" si="494"/>
        <v>99.124591870534246</v>
      </c>
      <c r="L1755" s="8">
        <f t="shared" si="494"/>
        <v>110.4981665325105</v>
      </c>
    </row>
    <row r="1756" spans="1:12" s="1" customFormat="1" x14ac:dyDescent="0.2">
      <c r="A1756" s="9" t="s">
        <v>10</v>
      </c>
      <c r="B1756" s="7">
        <v>129</v>
      </c>
      <c r="C1756" s="7">
        <v>198</v>
      </c>
      <c r="D1756" s="7">
        <v>162</v>
      </c>
      <c r="E1756" s="7">
        <v>360</v>
      </c>
      <c r="F1756" s="7">
        <v>1611</v>
      </c>
      <c r="G1756" s="7">
        <v>3001</v>
      </c>
      <c r="H1756" s="72">
        <f>D1756/D1755*100</f>
        <v>0.77334351728088602</v>
      </c>
      <c r="I1756" s="72">
        <f>E1756/E1755*100</f>
        <v>0.58276944993039148</v>
      </c>
      <c r="J1756" s="8">
        <f t="shared" si="493"/>
        <v>125.58139534883721</v>
      </c>
      <c r="K1756" s="8">
        <f t="shared" si="494"/>
        <v>10.05586592178771</v>
      </c>
      <c r="L1756" s="8">
        <f t="shared" si="494"/>
        <v>11.996001332889037</v>
      </c>
    </row>
    <row r="1757" spans="1:12" s="1" customFormat="1" x14ac:dyDescent="0.2">
      <c r="A1757" s="9" t="s">
        <v>11</v>
      </c>
      <c r="B1757" s="7">
        <v>19475</v>
      </c>
      <c r="C1757" s="7">
        <v>40628</v>
      </c>
      <c r="D1757" s="7">
        <v>20786</v>
      </c>
      <c r="E1757" s="7">
        <v>61414</v>
      </c>
      <c r="F1757" s="7">
        <v>19522</v>
      </c>
      <c r="G1757" s="7">
        <v>52904</v>
      </c>
      <c r="H1757" s="72">
        <f>D1757/D1755*100</f>
        <v>99.226656482719108</v>
      </c>
      <c r="I1757" s="72">
        <f>E1757/E1755*100</f>
        <v>99.417230550069618</v>
      </c>
      <c r="J1757" s="8">
        <f t="shared" si="493"/>
        <v>106.73170731707317</v>
      </c>
      <c r="K1757" s="8">
        <f t="shared" si="494"/>
        <v>106.47474643991394</v>
      </c>
      <c r="L1757" s="8">
        <f t="shared" si="494"/>
        <v>116.08574020867988</v>
      </c>
    </row>
    <row r="1758" spans="1:12" s="1" customFormat="1" ht="22.5" x14ac:dyDescent="0.2">
      <c r="A1758" s="3" t="s">
        <v>260</v>
      </c>
      <c r="B1758" s="7"/>
      <c r="C1758" s="7"/>
      <c r="D1758" s="7"/>
      <c r="E1758" s="7"/>
      <c r="F1758" s="7"/>
      <c r="G1758" s="7"/>
    </row>
    <row r="1759" spans="1:12" s="1" customFormat="1" x14ac:dyDescent="0.2">
      <c r="A1759" s="6" t="s">
        <v>6</v>
      </c>
      <c r="B1759" s="7">
        <v>320</v>
      </c>
      <c r="C1759" s="7">
        <v>671</v>
      </c>
      <c r="D1759" s="7">
        <v>277</v>
      </c>
      <c r="E1759" s="7">
        <v>948</v>
      </c>
      <c r="F1759" s="7">
        <v>233</v>
      </c>
      <c r="G1759" s="7">
        <v>814</v>
      </c>
      <c r="H1759" s="72">
        <f>H1760+H1761</f>
        <v>100</v>
      </c>
      <c r="I1759" s="72">
        <f>I1760+I1761</f>
        <v>100</v>
      </c>
      <c r="J1759" s="8">
        <f t="shared" ref="J1759:J1764" si="495">D1759/B1759*100</f>
        <v>86.5625</v>
      </c>
      <c r="K1759" s="8">
        <f t="shared" ref="K1759:L1764" si="496">D1759/F1759*100</f>
        <v>118.88412017167383</v>
      </c>
      <c r="L1759" s="8">
        <f t="shared" si="496"/>
        <v>116.46191646191646</v>
      </c>
    </row>
    <row r="1760" spans="1:12" s="1" customFormat="1" x14ac:dyDescent="0.2">
      <c r="A1760" s="9" t="s">
        <v>7</v>
      </c>
      <c r="B1760" s="7">
        <v>224</v>
      </c>
      <c r="C1760" s="7">
        <v>464</v>
      </c>
      <c r="D1760" s="7">
        <v>169</v>
      </c>
      <c r="E1760" s="7">
        <v>633</v>
      </c>
      <c r="F1760" s="7">
        <v>136</v>
      </c>
      <c r="G1760" s="7">
        <v>399</v>
      </c>
      <c r="H1760" s="72">
        <f>D1760/D1759*100</f>
        <v>61.010830324909747</v>
      </c>
      <c r="I1760" s="72">
        <f>E1760/E1759*100</f>
        <v>66.77215189873418</v>
      </c>
      <c r="J1760" s="8">
        <f t="shared" si="495"/>
        <v>75.446428571428569</v>
      </c>
      <c r="K1760" s="8">
        <f t="shared" si="496"/>
        <v>124.26470588235294</v>
      </c>
      <c r="L1760" s="8">
        <f t="shared" si="496"/>
        <v>158.64661654135338</v>
      </c>
    </row>
    <row r="1761" spans="1:12" s="1" customFormat="1" x14ac:dyDescent="0.2">
      <c r="A1761" s="9" t="s">
        <v>8</v>
      </c>
      <c r="B1761" s="7">
        <v>96</v>
      </c>
      <c r="C1761" s="7">
        <v>207</v>
      </c>
      <c r="D1761" s="7">
        <v>108</v>
      </c>
      <c r="E1761" s="7">
        <v>315</v>
      </c>
      <c r="F1761" s="7">
        <v>97</v>
      </c>
      <c r="G1761" s="7">
        <v>415</v>
      </c>
      <c r="H1761" s="72">
        <f>D1761/D1759*100</f>
        <v>38.989169675090253</v>
      </c>
      <c r="I1761" s="72">
        <f>E1761/E1759*100</f>
        <v>33.22784810126582</v>
      </c>
      <c r="J1761" s="8">
        <f t="shared" si="495"/>
        <v>112.5</v>
      </c>
      <c r="K1761" s="8">
        <f t="shared" si="496"/>
        <v>111.34020618556701</v>
      </c>
      <c r="L1761" s="8">
        <f t="shared" si="496"/>
        <v>75.903614457831324</v>
      </c>
    </row>
    <row r="1762" spans="1:12" s="1" customFormat="1" x14ac:dyDescent="0.2">
      <c r="A1762" s="6" t="s">
        <v>9</v>
      </c>
      <c r="B1762" s="7">
        <v>320</v>
      </c>
      <c r="C1762" s="7">
        <v>671</v>
      </c>
      <c r="D1762" s="7">
        <v>277</v>
      </c>
      <c r="E1762" s="7">
        <v>948</v>
      </c>
      <c r="F1762" s="7">
        <v>233</v>
      </c>
      <c r="G1762" s="7">
        <v>814</v>
      </c>
      <c r="H1762" s="72">
        <f>H1763+H1764</f>
        <v>100.00000000000001</v>
      </c>
      <c r="I1762" s="72">
        <f>I1763+I1764</f>
        <v>100</v>
      </c>
      <c r="J1762" s="8">
        <f t="shared" si="495"/>
        <v>86.5625</v>
      </c>
      <c r="K1762" s="8">
        <f t="shared" si="496"/>
        <v>118.88412017167383</v>
      </c>
      <c r="L1762" s="8">
        <f t="shared" si="496"/>
        <v>116.46191646191646</v>
      </c>
    </row>
    <row r="1763" spans="1:12" s="1" customFormat="1" x14ac:dyDescent="0.2">
      <c r="A1763" s="9" t="s">
        <v>10</v>
      </c>
      <c r="B1763" s="7">
        <v>1</v>
      </c>
      <c r="C1763" s="7">
        <v>5</v>
      </c>
      <c r="D1763" s="7">
        <v>4</v>
      </c>
      <c r="E1763" s="7">
        <v>9</v>
      </c>
      <c r="F1763" s="7">
        <v>0</v>
      </c>
      <c r="G1763" s="7">
        <v>27</v>
      </c>
      <c r="H1763" s="72">
        <f>D1763/D1762*100</f>
        <v>1.4440433212996391</v>
      </c>
      <c r="I1763" s="72">
        <f>E1763/E1762*100</f>
        <v>0.949367088607595</v>
      </c>
      <c r="J1763" s="8">
        <f t="shared" si="495"/>
        <v>400</v>
      </c>
      <c r="K1763" s="8">
        <v>0</v>
      </c>
      <c r="L1763" s="8">
        <f t="shared" si="496"/>
        <v>33.333333333333329</v>
      </c>
    </row>
    <row r="1764" spans="1:12" s="1" customFormat="1" x14ac:dyDescent="0.2">
      <c r="A1764" s="9" t="s">
        <v>11</v>
      </c>
      <c r="B1764" s="7">
        <v>319</v>
      </c>
      <c r="C1764" s="7">
        <v>666</v>
      </c>
      <c r="D1764" s="7">
        <v>273</v>
      </c>
      <c r="E1764" s="7">
        <v>939</v>
      </c>
      <c r="F1764" s="7">
        <v>233</v>
      </c>
      <c r="G1764" s="7">
        <v>787</v>
      </c>
      <c r="H1764" s="72">
        <f>D1764/D1762*100</f>
        <v>98.555956678700369</v>
      </c>
      <c r="I1764" s="72">
        <f>E1764/E1762*100</f>
        <v>99.050632911392398</v>
      </c>
      <c r="J1764" s="8">
        <f t="shared" si="495"/>
        <v>85.579937304075244</v>
      </c>
      <c r="K1764" s="8">
        <f t="shared" si="496"/>
        <v>117.16738197424891</v>
      </c>
      <c r="L1764" s="8">
        <f t="shared" si="496"/>
        <v>119.31385006353241</v>
      </c>
    </row>
    <row r="1765" spans="1:12" s="1" customFormat="1" x14ac:dyDescent="0.2">
      <c r="A1765" s="3" t="s">
        <v>261</v>
      </c>
      <c r="B1765" s="7"/>
      <c r="C1765" s="7"/>
      <c r="D1765" s="7"/>
      <c r="E1765" s="7"/>
      <c r="F1765" s="7"/>
      <c r="G1765" s="7"/>
    </row>
    <row r="1766" spans="1:12" s="1" customFormat="1" x14ac:dyDescent="0.2">
      <c r="A1766" s="6" t="s">
        <v>6</v>
      </c>
      <c r="B1766" s="7">
        <v>2196</v>
      </c>
      <c r="C1766" s="7">
        <v>4288</v>
      </c>
      <c r="D1766" s="7">
        <v>2291</v>
      </c>
      <c r="E1766" s="7">
        <v>6580</v>
      </c>
      <c r="F1766" s="7">
        <v>3286</v>
      </c>
      <c r="G1766" s="7">
        <v>9061</v>
      </c>
      <c r="H1766" s="72">
        <f>H1767+H1768</f>
        <v>100</v>
      </c>
      <c r="I1766" s="72">
        <f>I1767+I1768</f>
        <v>100</v>
      </c>
      <c r="J1766" s="8">
        <f t="shared" ref="J1766:J1771" si="497">D1766/B1766*100</f>
        <v>104.32604735883424</v>
      </c>
      <c r="K1766" s="8">
        <f t="shared" ref="K1766:L1771" si="498">D1766/F1766*100</f>
        <v>69.720024345709064</v>
      </c>
      <c r="L1766" s="8">
        <f t="shared" si="498"/>
        <v>72.618916234411216</v>
      </c>
    </row>
    <row r="1767" spans="1:12" s="1" customFormat="1" x14ac:dyDescent="0.2">
      <c r="A1767" s="9" t="s">
        <v>7</v>
      </c>
      <c r="B1767" s="7">
        <v>557</v>
      </c>
      <c r="C1767" s="7">
        <v>1108</v>
      </c>
      <c r="D1767" s="7">
        <v>247</v>
      </c>
      <c r="E1767" s="7">
        <v>1356</v>
      </c>
      <c r="F1767" s="7">
        <v>790</v>
      </c>
      <c r="G1767" s="7">
        <v>2352</v>
      </c>
      <c r="H1767" s="72">
        <f>D1767/D1766*100</f>
        <v>10.781318201658664</v>
      </c>
      <c r="I1767" s="72">
        <f>E1767/E1766*100</f>
        <v>20.607902735562313</v>
      </c>
      <c r="J1767" s="8">
        <f t="shared" si="497"/>
        <v>44.344703770197484</v>
      </c>
      <c r="K1767" s="8">
        <f t="shared" si="498"/>
        <v>31.265822784810126</v>
      </c>
      <c r="L1767" s="8">
        <f t="shared" si="498"/>
        <v>57.653061224489797</v>
      </c>
    </row>
    <row r="1768" spans="1:12" s="1" customFormat="1" x14ac:dyDescent="0.2">
      <c r="A1768" s="9" t="s">
        <v>8</v>
      </c>
      <c r="B1768" s="7">
        <v>1639</v>
      </c>
      <c r="C1768" s="7">
        <v>3180</v>
      </c>
      <c r="D1768" s="7">
        <v>2044</v>
      </c>
      <c r="E1768" s="7">
        <v>5224</v>
      </c>
      <c r="F1768" s="7">
        <v>2496</v>
      </c>
      <c r="G1768" s="7">
        <v>6709</v>
      </c>
      <c r="H1768" s="72">
        <f>D1768/D1766*100</f>
        <v>89.218681798341336</v>
      </c>
      <c r="I1768" s="72">
        <f>E1768/E1766*100</f>
        <v>79.392097264437695</v>
      </c>
      <c r="J1768" s="8">
        <f t="shared" si="497"/>
        <v>124.71018913971935</v>
      </c>
      <c r="K1768" s="8">
        <f t="shared" si="498"/>
        <v>81.891025641025635</v>
      </c>
      <c r="L1768" s="8">
        <f t="shared" si="498"/>
        <v>77.865553733790421</v>
      </c>
    </row>
    <row r="1769" spans="1:12" s="1" customFormat="1" x14ac:dyDescent="0.2">
      <c r="A1769" s="6" t="s">
        <v>9</v>
      </c>
      <c r="B1769" s="7">
        <v>2196</v>
      </c>
      <c r="C1769" s="7">
        <v>4288</v>
      </c>
      <c r="D1769" s="7">
        <v>2291</v>
      </c>
      <c r="E1769" s="7">
        <v>6580</v>
      </c>
      <c r="F1769" s="7">
        <v>3286</v>
      </c>
      <c r="G1769" s="7">
        <v>9061</v>
      </c>
      <c r="H1769" s="72">
        <f>H1770+H1771</f>
        <v>100</v>
      </c>
      <c r="I1769" s="72">
        <f>I1770+I1771</f>
        <v>100</v>
      </c>
      <c r="J1769" s="8">
        <f t="shared" si="497"/>
        <v>104.32604735883424</v>
      </c>
      <c r="K1769" s="8">
        <f t="shared" si="498"/>
        <v>69.720024345709064</v>
      </c>
      <c r="L1769" s="8">
        <f t="shared" si="498"/>
        <v>72.618916234411216</v>
      </c>
    </row>
    <row r="1770" spans="1:12" s="1" customFormat="1" x14ac:dyDescent="0.2">
      <c r="A1770" s="9" t="s">
        <v>10</v>
      </c>
      <c r="B1770" s="7">
        <v>121</v>
      </c>
      <c r="C1770" s="7">
        <v>189</v>
      </c>
      <c r="D1770" s="7">
        <v>103</v>
      </c>
      <c r="E1770" s="7">
        <v>292</v>
      </c>
      <c r="F1770" s="7">
        <v>121</v>
      </c>
      <c r="G1770" s="7">
        <v>403</v>
      </c>
      <c r="H1770" s="72">
        <f>D1770/D1769*100</f>
        <v>4.4958533391532081</v>
      </c>
      <c r="I1770" s="72">
        <f>E1770/E1769*100</f>
        <v>4.4376899696048628</v>
      </c>
      <c r="J1770" s="8">
        <f t="shared" si="497"/>
        <v>85.123966942148769</v>
      </c>
      <c r="K1770" s="8">
        <f t="shared" si="498"/>
        <v>85.123966942148769</v>
      </c>
      <c r="L1770" s="8">
        <f t="shared" si="498"/>
        <v>72.456575682382123</v>
      </c>
    </row>
    <row r="1771" spans="1:12" s="1" customFormat="1" x14ac:dyDescent="0.2">
      <c r="A1771" s="9" t="s">
        <v>11</v>
      </c>
      <c r="B1771" s="7">
        <v>2075</v>
      </c>
      <c r="C1771" s="7">
        <v>4099</v>
      </c>
      <c r="D1771" s="7">
        <v>2188</v>
      </c>
      <c r="E1771" s="7">
        <v>6288</v>
      </c>
      <c r="F1771" s="7">
        <v>3165</v>
      </c>
      <c r="G1771" s="7">
        <v>8658</v>
      </c>
      <c r="H1771" s="72">
        <f>D1771/D1769*100</f>
        <v>95.504146660846786</v>
      </c>
      <c r="I1771" s="72">
        <f>E1771/E1769*100</f>
        <v>95.562310030395139</v>
      </c>
      <c r="J1771" s="8">
        <f t="shared" si="497"/>
        <v>105.44578313253012</v>
      </c>
      <c r="K1771" s="8">
        <f t="shared" si="498"/>
        <v>69.131121642969987</v>
      </c>
      <c r="L1771" s="8">
        <f t="shared" si="498"/>
        <v>72.626472626472633</v>
      </c>
    </row>
    <row r="1772" spans="1:12" s="1" customFormat="1" x14ac:dyDescent="0.2">
      <c r="A1772" s="3" t="s">
        <v>262</v>
      </c>
      <c r="B1772" s="7"/>
      <c r="C1772" s="7"/>
      <c r="D1772" s="7"/>
      <c r="E1772" s="7"/>
      <c r="F1772" s="7"/>
      <c r="G1772" s="7"/>
    </row>
    <row r="1773" spans="1:12" s="1" customFormat="1" x14ac:dyDescent="0.2">
      <c r="A1773" s="6" t="s">
        <v>6</v>
      </c>
      <c r="B1773" s="7">
        <v>209</v>
      </c>
      <c r="C1773" s="7">
        <v>485</v>
      </c>
      <c r="D1773" s="7">
        <v>212</v>
      </c>
      <c r="E1773" s="7">
        <v>696</v>
      </c>
      <c r="F1773" s="7">
        <v>189</v>
      </c>
      <c r="G1773" s="7">
        <v>540</v>
      </c>
      <c r="H1773" s="72">
        <f>H1774+H1775</f>
        <v>100</v>
      </c>
      <c r="I1773" s="72">
        <f>I1774+I1775</f>
        <v>100</v>
      </c>
      <c r="J1773" s="8">
        <f t="shared" ref="J1773:J1778" si="499">D1773/B1773*100</f>
        <v>101.43540669856459</v>
      </c>
      <c r="K1773" s="8">
        <f t="shared" ref="K1773:L1778" si="500">D1773/F1773*100</f>
        <v>112.16931216931216</v>
      </c>
      <c r="L1773" s="8">
        <f t="shared" si="500"/>
        <v>128.88888888888889</v>
      </c>
    </row>
    <row r="1774" spans="1:12" s="1" customFormat="1" x14ac:dyDescent="0.2">
      <c r="A1774" s="9" t="s">
        <v>7</v>
      </c>
      <c r="B1774" s="7">
        <v>42</v>
      </c>
      <c r="C1774" s="7">
        <v>112</v>
      </c>
      <c r="D1774" s="7">
        <v>19</v>
      </c>
      <c r="E1774" s="7">
        <v>130</v>
      </c>
      <c r="F1774" s="7">
        <v>16</v>
      </c>
      <c r="G1774" s="7">
        <v>41</v>
      </c>
      <c r="H1774" s="72">
        <f>D1774/D1773*100</f>
        <v>8.9622641509433958</v>
      </c>
      <c r="I1774" s="72">
        <f>E1774/E1773*100</f>
        <v>18.678160919540229</v>
      </c>
      <c r="J1774" s="8">
        <f t="shared" si="499"/>
        <v>45.238095238095241</v>
      </c>
      <c r="K1774" s="8">
        <f t="shared" si="500"/>
        <v>118.75</v>
      </c>
      <c r="L1774" s="8">
        <f t="shared" si="500"/>
        <v>317.07317073170731</v>
      </c>
    </row>
    <row r="1775" spans="1:12" s="1" customFormat="1" x14ac:dyDescent="0.2">
      <c r="A1775" s="9" t="s">
        <v>8</v>
      </c>
      <c r="B1775" s="7">
        <v>167</v>
      </c>
      <c r="C1775" s="7">
        <v>373</v>
      </c>
      <c r="D1775" s="7">
        <v>193</v>
      </c>
      <c r="E1775" s="7">
        <v>566</v>
      </c>
      <c r="F1775" s="7">
        <v>173</v>
      </c>
      <c r="G1775" s="7">
        <v>499</v>
      </c>
      <c r="H1775" s="72">
        <f>D1775/D1773*100</f>
        <v>91.037735849056602</v>
      </c>
      <c r="I1775" s="72">
        <f>E1775/E1773*100</f>
        <v>81.321839080459768</v>
      </c>
      <c r="J1775" s="8">
        <f t="shared" si="499"/>
        <v>115.56886227544909</v>
      </c>
      <c r="K1775" s="8">
        <f t="shared" si="500"/>
        <v>111.56069364161849</v>
      </c>
      <c r="L1775" s="8">
        <f t="shared" si="500"/>
        <v>113.42685370741484</v>
      </c>
    </row>
    <row r="1776" spans="1:12" s="1" customFormat="1" x14ac:dyDescent="0.2">
      <c r="A1776" s="6" t="s">
        <v>9</v>
      </c>
      <c r="B1776" s="7">
        <v>209</v>
      </c>
      <c r="C1776" s="7">
        <v>485</v>
      </c>
      <c r="D1776" s="7">
        <v>212</v>
      </c>
      <c r="E1776" s="7">
        <v>696</v>
      </c>
      <c r="F1776" s="7">
        <v>189</v>
      </c>
      <c r="G1776" s="7">
        <v>540</v>
      </c>
      <c r="H1776" s="72">
        <f>H1777+H1778</f>
        <v>100</v>
      </c>
      <c r="I1776" s="72">
        <f>I1777+I1778</f>
        <v>99.999999999999986</v>
      </c>
      <c r="J1776" s="8">
        <f t="shared" si="499"/>
        <v>101.43540669856459</v>
      </c>
      <c r="K1776" s="8">
        <f t="shared" si="500"/>
        <v>112.16931216931216</v>
      </c>
      <c r="L1776" s="8">
        <f t="shared" si="500"/>
        <v>128.88888888888889</v>
      </c>
    </row>
    <row r="1777" spans="1:12" s="1" customFormat="1" x14ac:dyDescent="0.2">
      <c r="A1777" s="9" t="s">
        <v>10</v>
      </c>
      <c r="B1777" s="7">
        <v>3</v>
      </c>
      <c r="C1777" s="7">
        <v>19</v>
      </c>
      <c r="D1777" s="7">
        <v>1</v>
      </c>
      <c r="E1777" s="7">
        <v>20</v>
      </c>
      <c r="F1777" s="7">
        <v>6</v>
      </c>
      <c r="G1777" s="7">
        <v>25</v>
      </c>
      <c r="H1777" s="72">
        <f>D1777/D1776*100</f>
        <v>0.47169811320754718</v>
      </c>
      <c r="I1777" s="72">
        <f>E1777/E1776*100</f>
        <v>2.8735632183908044</v>
      </c>
      <c r="J1777" s="8">
        <f t="shared" si="499"/>
        <v>33.333333333333329</v>
      </c>
      <c r="K1777" s="8">
        <f t="shared" si="500"/>
        <v>16.666666666666664</v>
      </c>
      <c r="L1777" s="8">
        <f t="shared" si="500"/>
        <v>80</v>
      </c>
    </row>
    <row r="1778" spans="1:12" s="1" customFormat="1" x14ac:dyDescent="0.2">
      <c r="A1778" s="9" t="s">
        <v>11</v>
      </c>
      <c r="B1778" s="7">
        <v>206</v>
      </c>
      <c r="C1778" s="7">
        <v>466</v>
      </c>
      <c r="D1778" s="7">
        <v>211</v>
      </c>
      <c r="E1778" s="7">
        <v>676</v>
      </c>
      <c r="F1778" s="7">
        <v>183</v>
      </c>
      <c r="G1778" s="7">
        <v>515</v>
      </c>
      <c r="H1778" s="72">
        <f>D1778/D1776*100</f>
        <v>99.528301886792448</v>
      </c>
      <c r="I1778" s="72">
        <f>E1778/E1776*100</f>
        <v>97.126436781609186</v>
      </c>
      <c r="J1778" s="8">
        <f t="shared" si="499"/>
        <v>102.42718446601941</v>
      </c>
      <c r="K1778" s="8">
        <f t="shared" si="500"/>
        <v>115.30054644808743</v>
      </c>
      <c r="L1778" s="8">
        <f t="shared" si="500"/>
        <v>131.26213592233009</v>
      </c>
    </row>
    <row r="1779" spans="1:12" s="1" customFormat="1" ht="22.5" x14ac:dyDescent="0.2">
      <c r="A1779" s="3" t="s">
        <v>263</v>
      </c>
      <c r="B1779" s="7"/>
      <c r="C1779" s="7"/>
      <c r="D1779" s="7"/>
      <c r="E1779" s="7"/>
      <c r="F1779" s="7"/>
      <c r="G1779" s="7"/>
    </row>
    <row r="1780" spans="1:12" s="1" customFormat="1" x14ac:dyDescent="0.2">
      <c r="A1780" s="6" t="s">
        <v>6</v>
      </c>
      <c r="B1780" s="7">
        <v>54</v>
      </c>
      <c r="C1780" s="7">
        <v>80</v>
      </c>
      <c r="D1780" s="7">
        <v>34</v>
      </c>
      <c r="E1780" s="7">
        <v>114</v>
      </c>
      <c r="F1780" s="7">
        <v>79</v>
      </c>
      <c r="G1780" s="7">
        <v>154</v>
      </c>
      <c r="H1780" s="72">
        <f>H1781+H1782</f>
        <v>100</v>
      </c>
      <c r="I1780" s="72">
        <f>I1781+I1782</f>
        <v>100</v>
      </c>
      <c r="J1780" s="8">
        <f t="shared" ref="J1780:J1785" si="501">D1780/B1780*100</f>
        <v>62.962962962962962</v>
      </c>
      <c r="K1780" s="8">
        <f t="shared" ref="K1780:L1785" si="502">D1780/F1780*100</f>
        <v>43.037974683544306</v>
      </c>
      <c r="L1780" s="8">
        <f t="shared" si="502"/>
        <v>74.025974025974023</v>
      </c>
    </row>
    <row r="1781" spans="1:12" s="1" customFormat="1" x14ac:dyDescent="0.2">
      <c r="A1781" s="9" t="s">
        <v>7</v>
      </c>
      <c r="B1781" s="7">
        <v>0</v>
      </c>
      <c r="C1781" s="7">
        <v>0</v>
      </c>
      <c r="D1781" s="7">
        <v>0</v>
      </c>
      <c r="E1781" s="7">
        <v>0</v>
      </c>
      <c r="F1781" s="7">
        <v>0</v>
      </c>
      <c r="G1781" s="7">
        <v>0</v>
      </c>
      <c r="H1781" s="72">
        <f>D1781/D1780*100</f>
        <v>0</v>
      </c>
      <c r="I1781" s="72">
        <f>E1781/E1780*100</f>
        <v>0</v>
      </c>
      <c r="J1781" s="8">
        <v>0</v>
      </c>
      <c r="K1781" s="8">
        <v>0</v>
      </c>
      <c r="L1781" s="8">
        <v>0</v>
      </c>
    </row>
    <row r="1782" spans="1:12" s="1" customFormat="1" x14ac:dyDescent="0.2">
      <c r="A1782" s="9" t="s">
        <v>8</v>
      </c>
      <c r="B1782" s="7">
        <v>54</v>
      </c>
      <c r="C1782" s="7">
        <v>80</v>
      </c>
      <c r="D1782" s="7">
        <v>34</v>
      </c>
      <c r="E1782" s="7">
        <v>114</v>
      </c>
      <c r="F1782" s="7">
        <v>79</v>
      </c>
      <c r="G1782" s="7">
        <v>154</v>
      </c>
      <c r="H1782" s="72">
        <f>D1782/D1780*100</f>
        <v>100</v>
      </c>
      <c r="I1782" s="72">
        <f>E1782/E1780*100</f>
        <v>100</v>
      </c>
      <c r="J1782" s="8">
        <f t="shared" si="501"/>
        <v>62.962962962962962</v>
      </c>
      <c r="K1782" s="8">
        <f t="shared" si="502"/>
        <v>43.037974683544306</v>
      </c>
      <c r="L1782" s="8">
        <f t="shared" si="502"/>
        <v>74.025974025974023</v>
      </c>
    </row>
    <row r="1783" spans="1:12" s="1" customFormat="1" x14ac:dyDescent="0.2">
      <c r="A1783" s="6" t="s">
        <v>9</v>
      </c>
      <c r="B1783" s="7">
        <v>54</v>
      </c>
      <c r="C1783" s="7">
        <v>80</v>
      </c>
      <c r="D1783" s="7">
        <v>34</v>
      </c>
      <c r="E1783" s="7">
        <v>114</v>
      </c>
      <c r="F1783" s="7">
        <v>79</v>
      </c>
      <c r="G1783" s="7">
        <v>154</v>
      </c>
      <c r="H1783" s="72">
        <f>H1784+H1785</f>
        <v>100</v>
      </c>
      <c r="I1783" s="72">
        <f>I1784+I1785</f>
        <v>100</v>
      </c>
      <c r="J1783" s="8">
        <f t="shared" si="501"/>
        <v>62.962962962962962</v>
      </c>
      <c r="K1783" s="8">
        <f t="shared" si="502"/>
        <v>43.037974683544306</v>
      </c>
      <c r="L1783" s="8">
        <f t="shared" si="502"/>
        <v>74.025974025974023</v>
      </c>
    </row>
    <row r="1784" spans="1:12" s="1" customFormat="1" x14ac:dyDescent="0.2">
      <c r="A1784" s="9" t="s">
        <v>10</v>
      </c>
      <c r="B1784" s="7">
        <v>5</v>
      </c>
      <c r="C1784" s="7">
        <v>8</v>
      </c>
      <c r="D1784" s="7">
        <v>4</v>
      </c>
      <c r="E1784" s="7">
        <v>12</v>
      </c>
      <c r="F1784" s="7">
        <v>3</v>
      </c>
      <c r="G1784" s="7">
        <v>4</v>
      </c>
      <c r="H1784" s="72">
        <f>D1784/D1783*100</f>
        <v>11.76470588235294</v>
      </c>
      <c r="I1784" s="72">
        <f>E1784/E1783*100</f>
        <v>10.526315789473683</v>
      </c>
      <c r="J1784" s="8">
        <f t="shared" si="501"/>
        <v>80</v>
      </c>
      <c r="K1784" s="8">
        <f t="shared" si="502"/>
        <v>133.33333333333331</v>
      </c>
      <c r="L1784" s="8">
        <f t="shared" si="502"/>
        <v>300</v>
      </c>
    </row>
    <row r="1785" spans="1:12" s="1" customFormat="1" x14ac:dyDescent="0.2">
      <c r="A1785" s="9" t="s">
        <v>11</v>
      </c>
      <c r="B1785" s="7">
        <v>49</v>
      </c>
      <c r="C1785" s="7">
        <v>72</v>
      </c>
      <c r="D1785" s="7">
        <v>30</v>
      </c>
      <c r="E1785" s="7">
        <v>102</v>
      </c>
      <c r="F1785" s="7">
        <v>76</v>
      </c>
      <c r="G1785" s="7">
        <v>150</v>
      </c>
      <c r="H1785" s="72">
        <f>D1785/D1783*100</f>
        <v>88.235294117647058</v>
      </c>
      <c r="I1785" s="72">
        <f>E1785/E1783*100</f>
        <v>89.473684210526315</v>
      </c>
      <c r="J1785" s="8">
        <f t="shared" si="501"/>
        <v>61.224489795918366</v>
      </c>
      <c r="K1785" s="8">
        <f t="shared" si="502"/>
        <v>39.473684210526315</v>
      </c>
      <c r="L1785" s="8">
        <f t="shared" si="502"/>
        <v>68</v>
      </c>
    </row>
    <row r="1786" spans="1:12" s="1" customFormat="1" x14ac:dyDescent="0.2">
      <c r="A1786" s="3" t="s">
        <v>264</v>
      </c>
      <c r="B1786" s="7"/>
      <c r="C1786" s="7"/>
      <c r="D1786" s="7"/>
      <c r="E1786" s="7"/>
      <c r="F1786" s="7"/>
      <c r="G1786" s="7"/>
    </row>
    <row r="1787" spans="1:12" s="1" customFormat="1" x14ac:dyDescent="0.2">
      <c r="A1787" s="6" t="s">
        <v>6</v>
      </c>
      <c r="B1787" s="7">
        <v>17460</v>
      </c>
      <c r="C1787" s="7">
        <v>33492</v>
      </c>
      <c r="D1787" s="7">
        <v>380839</v>
      </c>
      <c r="E1787" s="7">
        <v>414331</v>
      </c>
      <c r="F1787" s="7">
        <v>15353</v>
      </c>
      <c r="G1787" s="7">
        <v>30754</v>
      </c>
      <c r="H1787" s="72">
        <f>H1788+H1789</f>
        <v>100</v>
      </c>
      <c r="I1787" s="72">
        <f>I1788+I1789</f>
        <v>99.999999999999986</v>
      </c>
      <c r="J1787" s="8"/>
      <c r="K1787" s="8"/>
      <c r="L1787" s="8"/>
    </row>
    <row r="1788" spans="1:12" s="1" customFormat="1" x14ac:dyDescent="0.2">
      <c r="A1788" s="9" t="s">
        <v>7</v>
      </c>
      <c r="B1788" s="7">
        <v>71</v>
      </c>
      <c r="C1788" s="7">
        <v>143</v>
      </c>
      <c r="D1788" s="7">
        <v>63</v>
      </c>
      <c r="E1788" s="7">
        <v>206</v>
      </c>
      <c r="F1788" s="7">
        <v>71</v>
      </c>
      <c r="G1788" s="7">
        <v>216</v>
      </c>
      <c r="H1788" s="72">
        <f>D1788/D1787*100</f>
        <v>1.6542423438775967E-2</v>
      </c>
      <c r="I1788" s="72">
        <f>E1788/E1787*100</f>
        <v>4.9718703162447413E-2</v>
      </c>
      <c r="J1788" s="8">
        <f t="shared" ref="J1788:J1791" si="503">D1788/B1788*100</f>
        <v>88.732394366197184</v>
      </c>
      <c r="K1788" s="8">
        <f t="shared" ref="K1788:L1791" si="504">D1788/F1788*100</f>
        <v>88.732394366197184</v>
      </c>
      <c r="L1788" s="8">
        <f t="shared" si="504"/>
        <v>95.370370370370367</v>
      </c>
    </row>
    <row r="1789" spans="1:12" s="1" customFormat="1" x14ac:dyDescent="0.2">
      <c r="A1789" s="9" t="s">
        <v>8</v>
      </c>
      <c r="B1789" s="7">
        <v>17389</v>
      </c>
      <c r="C1789" s="7">
        <v>33349</v>
      </c>
      <c r="D1789" s="7">
        <v>380776</v>
      </c>
      <c r="E1789" s="7">
        <v>414125</v>
      </c>
      <c r="F1789" s="7">
        <v>15282</v>
      </c>
      <c r="G1789" s="7">
        <v>30538</v>
      </c>
      <c r="H1789" s="72">
        <f>D1789/D1787*100</f>
        <v>99.983457576561221</v>
      </c>
      <c r="I1789" s="72">
        <f>E1789/E1787*100</f>
        <v>99.950281296837545</v>
      </c>
      <c r="J1789" s="8"/>
      <c r="K1789" s="8"/>
      <c r="L1789" s="8"/>
    </row>
    <row r="1790" spans="1:12" s="1" customFormat="1" x14ac:dyDescent="0.2">
      <c r="A1790" s="6" t="s">
        <v>9</v>
      </c>
      <c r="B1790" s="7">
        <v>17460</v>
      </c>
      <c r="C1790" s="7">
        <v>33492</v>
      </c>
      <c r="D1790" s="7">
        <v>380839</v>
      </c>
      <c r="E1790" s="7">
        <v>414331</v>
      </c>
      <c r="F1790" s="7">
        <v>15353</v>
      </c>
      <c r="G1790" s="7">
        <v>30754</v>
      </c>
      <c r="H1790" s="72">
        <f>H1791+H1792</f>
        <v>100</v>
      </c>
      <c r="I1790" s="72">
        <f>I1791+I1792</f>
        <v>100</v>
      </c>
      <c r="J1790" s="8"/>
      <c r="K1790" s="8"/>
      <c r="L1790" s="8"/>
    </row>
    <row r="1791" spans="1:12" s="1" customFormat="1" x14ac:dyDescent="0.2">
      <c r="A1791" s="9" t="s">
        <v>10</v>
      </c>
      <c r="B1791" s="7">
        <v>362</v>
      </c>
      <c r="C1791" s="7">
        <v>719</v>
      </c>
      <c r="D1791" s="7">
        <v>555</v>
      </c>
      <c r="E1791" s="7">
        <v>1274</v>
      </c>
      <c r="F1791" s="7">
        <v>1174</v>
      </c>
      <c r="G1791" s="7">
        <v>4035</v>
      </c>
      <c r="H1791" s="72">
        <f>D1791/D1790*100</f>
        <v>0.1457308731511216</v>
      </c>
      <c r="I1791" s="72">
        <f>E1791/E1790*100</f>
        <v>0.30748363023766023</v>
      </c>
      <c r="J1791" s="8">
        <f t="shared" si="503"/>
        <v>153.31491712707182</v>
      </c>
      <c r="K1791" s="8">
        <f t="shared" si="504"/>
        <v>47.274275979557068</v>
      </c>
      <c r="L1791" s="8">
        <f t="shared" si="504"/>
        <v>31.573729863692691</v>
      </c>
    </row>
    <row r="1792" spans="1:12" s="1" customFormat="1" x14ac:dyDescent="0.2">
      <c r="A1792" s="9" t="s">
        <v>11</v>
      </c>
      <c r="B1792" s="7">
        <v>17098</v>
      </c>
      <c r="C1792" s="7">
        <v>32773</v>
      </c>
      <c r="D1792" s="7">
        <v>380284</v>
      </c>
      <c r="E1792" s="7">
        <v>413057</v>
      </c>
      <c r="F1792" s="7">
        <v>14179</v>
      </c>
      <c r="G1792" s="7">
        <v>26719</v>
      </c>
      <c r="H1792" s="72">
        <f>D1792/D1790*100</f>
        <v>99.854269126848877</v>
      </c>
      <c r="I1792" s="72">
        <f>E1792/E1790*100</f>
        <v>99.692516369762345</v>
      </c>
      <c r="J1792" s="8"/>
      <c r="K1792" s="8"/>
      <c r="L1792" s="8"/>
    </row>
    <row r="1793" spans="1:12" s="1" customFormat="1" ht="22.5" x14ac:dyDescent="0.2">
      <c r="A1793" s="3" t="s">
        <v>265</v>
      </c>
      <c r="B1793" s="7"/>
      <c r="C1793" s="7"/>
      <c r="D1793" s="7"/>
      <c r="E1793" s="7"/>
      <c r="F1793" s="7"/>
      <c r="G1793" s="7"/>
    </row>
    <row r="1794" spans="1:12" s="1" customFormat="1" x14ac:dyDescent="0.2">
      <c r="A1794" s="6" t="s">
        <v>6</v>
      </c>
      <c r="B1794" s="7">
        <v>4</v>
      </c>
      <c r="C1794" s="7">
        <v>11</v>
      </c>
      <c r="D1794" s="7">
        <v>9</v>
      </c>
      <c r="E1794" s="7">
        <v>20</v>
      </c>
      <c r="F1794" s="7">
        <v>4</v>
      </c>
      <c r="G1794" s="7">
        <v>8</v>
      </c>
      <c r="H1794" s="72">
        <f>H1795+H1796</f>
        <v>100</v>
      </c>
      <c r="I1794" s="72">
        <f>I1795+I1796</f>
        <v>100</v>
      </c>
      <c r="J1794" s="8">
        <f t="shared" ref="J1794:J1799" si="505">D1794/B1794*100</f>
        <v>225</v>
      </c>
      <c r="K1794" s="8">
        <f t="shared" ref="K1794:L1799" si="506">D1794/F1794*100</f>
        <v>225</v>
      </c>
      <c r="L1794" s="8">
        <f t="shared" si="506"/>
        <v>250</v>
      </c>
    </row>
    <row r="1795" spans="1:12" s="1" customFormat="1" x14ac:dyDescent="0.2">
      <c r="A1795" s="9" t="s">
        <v>7</v>
      </c>
      <c r="B1795" s="7">
        <v>2</v>
      </c>
      <c r="C1795" s="7">
        <v>3</v>
      </c>
      <c r="D1795" s="7">
        <v>2</v>
      </c>
      <c r="E1795" s="7">
        <v>5</v>
      </c>
      <c r="F1795" s="7">
        <v>1</v>
      </c>
      <c r="G1795" s="7">
        <v>2</v>
      </c>
      <c r="H1795" s="72">
        <f>D1795/D1794*100</f>
        <v>22.222222222222221</v>
      </c>
      <c r="I1795" s="72">
        <f>E1795/E1794*100</f>
        <v>25</v>
      </c>
      <c r="J1795" s="8">
        <f t="shared" si="505"/>
        <v>100</v>
      </c>
      <c r="K1795" s="8">
        <f t="shared" si="506"/>
        <v>200</v>
      </c>
      <c r="L1795" s="8">
        <f t="shared" si="506"/>
        <v>250</v>
      </c>
    </row>
    <row r="1796" spans="1:12" s="1" customFormat="1" x14ac:dyDescent="0.2">
      <c r="A1796" s="9" t="s">
        <v>8</v>
      </c>
      <c r="B1796" s="7">
        <v>2</v>
      </c>
      <c r="C1796" s="7">
        <v>8</v>
      </c>
      <c r="D1796" s="7">
        <v>7</v>
      </c>
      <c r="E1796" s="7">
        <v>15</v>
      </c>
      <c r="F1796" s="7">
        <v>3</v>
      </c>
      <c r="G1796" s="7">
        <v>6</v>
      </c>
      <c r="H1796" s="72">
        <f>D1796/D1794*100</f>
        <v>77.777777777777786</v>
      </c>
      <c r="I1796" s="72">
        <f>E1796/E1794*100</f>
        <v>75</v>
      </c>
      <c r="J1796" s="8">
        <f t="shared" si="505"/>
        <v>350</v>
      </c>
      <c r="K1796" s="8">
        <f t="shared" si="506"/>
        <v>233.33333333333334</v>
      </c>
      <c r="L1796" s="8">
        <f t="shared" si="506"/>
        <v>250</v>
      </c>
    </row>
    <row r="1797" spans="1:12" s="1" customFormat="1" x14ac:dyDescent="0.2">
      <c r="A1797" s="6" t="s">
        <v>9</v>
      </c>
      <c r="B1797" s="7">
        <v>4</v>
      </c>
      <c r="C1797" s="7">
        <v>11</v>
      </c>
      <c r="D1797" s="7">
        <v>9</v>
      </c>
      <c r="E1797" s="7">
        <v>20</v>
      </c>
      <c r="F1797" s="7">
        <v>4</v>
      </c>
      <c r="G1797" s="7">
        <v>8</v>
      </c>
      <c r="H1797" s="72">
        <f>H1798+H1799</f>
        <v>100</v>
      </c>
      <c r="I1797" s="72">
        <f>I1798+I1799</f>
        <v>100</v>
      </c>
      <c r="J1797" s="8">
        <f t="shared" si="505"/>
        <v>225</v>
      </c>
      <c r="K1797" s="8">
        <f t="shared" si="506"/>
        <v>225</v>
      </c>
      <c r="L1797" s="8">
        <f t="shared" si="506"/>
        <v>250</v>
      </c>
    </row>
    <row r="1798" spans="1:12" s="1" customFormat="1" x14ac:dyDescent="0.2">
      <c r="A1798" s="9" t="s">
        <v>10</v>
      </c>
      <c r="B1798" s="7">
        <v>0</v>
      </c>
      <c r="C1798" s="7">
        <v>0</v>
      </c>
      <c r="D1798" s="7">
        <v>0</v>
      </c>
      <c r="E1798" s="7">
        <v>0</v>
      </c>
      <c r="F1798" s="7">
        <v>0</v>
      </c>
      <c r="G1798" s="7">
        <v>0</v>
      </c>
      <c r="H1798" s="72">
        <f>D1798/D1797*100</f>
        <v>0</v>
      </c>
      <c r="I1798" s="72">
        <f>E1798/E1797*100</f>
        <v>0</v>
      </c>
      <c r="J1798" s="8">
        <v>0</v>
      </c>
      <c r="K1798" s="8">
        <v>0</v>
      </c>
      <c r="L1798" s="8">
        <v>0</v>
      </c>
    </row>
    <row r="1799" spans="1:12" s="1" customFormat="1" x14ac:dyDescent="0.2">
      <c r="A1799" s="9" t="s">
        <v>11</v>
      </c>
      <c r="B1799" s="7">
        <v>4</v>
      </c>
      <c r="C1799" s="7">
        <v>11</v>
      </c>
      <c r="D1799" s="7">
        <v>9</v>
      </c>
      <c r="E1799" s="7">
        <v>20</v>
      </c>
      <c r="F1799" s="7">
        <v>4</v>
      </c>
      <c r="G1799" s="7">
        <v>8</v>
      </c>
      <c r="H1799" s="72">
        <f>D1799/D1797*100</f>
        <v>100</v>
      </c>
      <c r="I1799" s="72">
        <f>E1799/E1797*100</f>
        <v>100</v>
      </c>
      <c r="J1799" s="8">
        <f t="shared" si="505"/>
        <v>225</v>
      </c>
      <c r="K1799" s="8">
        <f t="shared" si="506"/>
        <v>225</v>
      </c>
      <c r="L1799" s="8">
        <f t="shared" si="506"/>
        <v>250</v>
      </c>
    </row>
    <row r="1800" spans="1:12" s="1" customFormat="1" x14ac:dyDescent="0.2">
      <c r="A1800" s="3" t="s">
        <v>266</v>
      </c>
      <c r="B1800" s="7"/>
      <c r="C1800" s="7"/>
      <c r="D1800" s="7"/>
      <c r="E1800" s="7"/>
      <c r="F1800" s="7"/>
      <c r="G1800" s="7"/>
    </row>
    <row r="1801" spans="1:12" s="1" customFormat="1" x14ac:dyDescent="0.2">
      <c r="A1801" s="6" t="s">
        <v>6</v>
      </c>
      <c r="B1801" s="7">
        <v>1137</v>
      </c>
      <c r="C1801" s="7">
        <v>7826</v>
      </c>
      <c r="D1801" s="7">
        <v>1360</v>
      </c>
      <c r="E1801" s="7">
        <v>9185</v>
      </c>
      <c r="F1801" s="7">
        <v>1052</v>
      </c>
      <c r="G1801" s="7">
        <v>2560</v>
      </c>
      <c r="H1801" s="72">
        <f>H1802+H1803</f>
        <v>100</v>
      </c>
      <c r="I1801" s="72">
        <f>I1802+I1803</f>
        <v>100</v>
      </c>
      <c r="J1801" s="8">
        <f t="shared" ref="J1801:J1806" si="507">D1801/B1801*100</f>
        <v>119.61301671064204</v>
      </c>
      <c r="K1801" s="8">
        <f t="shared" ref="K1801:L1806" si="508">D1801/F1801*100</f>
        <v>129.27756653992395</v>
      </c>
      <c r="L1801" s="8">
        <f t="shared" si="508"/>
        <v>358.7890625</v>
      </c>
    </row>
    <row r="1802" spans="1:12" s="1" customFormat="1" x14ac:dyDescent="0.2">
      <c r="A1802" s="9" t="s">
        <v>7</v>
      </c>
      <c r="B1802" s="7">
        <v>47</v>
      </c>
      <c r="C1802" s="7">
        <v>96</v>
      </c>
      <c r="D1802" s="7">
        <v>39</v>
      </c>
      <c r="E1802" s="7">
        <v>134</v>
      </c>
      <c r="F1802" s="7">
        <v>48</v>
      </c>
      <c r="G1802" s="7">
        <v>148</v>
      </c>
      <c r="H1802" s="72">
        <f>D1802/D1801*100</f>
        <v>2.8676470588235294</v>
      </c>
      <c r="I1802" s="72">
        <f>E1802/E1801*100</f>
        <v>1.4589003810560697</v>
      </c>
      <c r="J1802" s="8">
        <f t="shared" si="507"/>
        <v>82.978723404255319</v>
      </c>
      <c r="K1802" s="8">
        <f t="shared" si="508"/>
        <v>81.25</v>
      </c>
      <c r="L1802" s="8">
        <f t="shared" si="508"/>
        <v>90.540540540540533</v>
      </c>
    </row>
    <row r="1803" spans="1:12" s="1" customFormat="1" x14ac:dyDescent="0.2">
      <c r="A1803" s="9" t="s">
        <v>8</v>
      </c>
      <c r="B1803" s="7">
        <v>1090</v>
      </c>
      <c r="C1803" s="7">
        <v>7730</v>
      </c>
      <c r="D1803" s="7">
        <v>1321</v>
      </c>
      <c r="E1803" s="7">
        <v>9051</v>
      </c>
      <c r="F1803" s="7">
        <v>1004</v>
      </c>
      <c r="G1803" s="7">
        <v>2412</v>
      </c>
      <c r="H1803" s="72">
        <f>D1803/D1801*100</f>
        <v>97.132352941176464</v>
      </c>
      <c r="I1803" s="72">
        <f>E1803/E1801*100</f>
        <v>98.541099618943932</v>
      </c>
      <c r="J1803" s="8">
        <f t="shared" si="507"/>
        <v>121.19266055045873</v>
      </c>
      <c r="K1803" s="8">
        <f t="shared" si="508"/>
        <v>131.57370517928285</v>
      </c>
      <c r="L1803" s="8">
        <f t="shared" si="508"/>
        <v>375.2487562189055</v>
      </c>
    </row>
    <row r="1804" spans="1:12" s="1" customFormat="1" x14ac:dyDescent="0.2">
      <c r="A1804" s="6" t="s">
        <v>9</v>
      </c>
      <c r="B1804" s="7">
        <v>1137</v>
      </c>
      <c r="C1804" s="7">
        <v>7826</v>
      </c>
      <c r="D1804" s="7">
        <v>1360</v>
      </c>
      <c r="E1804" s="7">
        <v>9185</v>
      </c>
      <c r="F1804" s="7">
        <v>1052</v>
      </c>
      <c r="G1804" s="7">
        <v>2560</v>
      </c>
      <c r="H1804" s="72">
        <f>H1805+H1806</f>
        <v>100</v>
      </c>
      <c r="I1804" s="72">
        <f>I1805+I1806</f>
        <v>100.00000000000001</v>
      </c>
      <c r="J1804" s="8">
        <f t="shared" si="507"/>
        <v>119.61301671064204</v>
      </c>
      <c r="K1804" s="8">
        <f t="shared" si="508"/>
        <v>129.27756653992395</v>
      </c>
      <c r="L1804" s="8">
        <f t="shared" si="508"/>
        <v>358.7890625</v>
      </c>
    </row>
    <row r="1805" spans="1:12" s="1" customFormat="1" x14ac:dyDescent="0.2">
      <c r="A1805" s="9" t="s">
        <v>10</v>
      </c>
      <c r="B1805" s="7">
        <v>39</v>
      </c>
      <c r="C1805" s="7">
        <v>87</v>
      </c>
      <c r="D1805" s="7">
        <v>107</v>
      </c>
      <c r="E1805" s="7">
        <v>194</v>
      </c>
      <c r="F1805" s="7">
        <v>39</v>
      </c>
      <c r="G1805" s="7">
        <v>57</v>
      </c>
      <c r="H1805" s="72">
        <f>D1805/D1804*100</f>
        <v>7.867647058823529</v>
      </c>
      <c r="I1805" s="72">
        <f>E1805/E1804*100</f>
        <v>2.1121393576483398</v>
      </c>
      <c r="J1805" s="8">
        <f t="shared" si="507"/>
        <v>274.35897435897436</v>
      </c>
      <c r="K1805" s="8">
        <f t="shared" si="508"/>
        <v>274.35897435897436</v>
      </c>
      <c r="L1805" s="8">
        <f t="shared" si="508"/>
        <v>340.35087719298247</v>
      </c>
    </row>
    <row r="1806" spans="1:12" s="1" customFormat="1" x14ac:dyDescent="0.2">
      <c r="A1806" s="9" t="s">
        <v>11</v>
      </c>
      <c r="B1806" s="7">
        <v>1098</v>
      </c>
      <c r="C1806" s="7">
        <v>7739</v>
      </c>
      <c r="D1806" s="7">
        <v>1253</v>
      </c>
      <c r="E1806" s="7">
        <v>8991</v>
      </c>
      <c r="F1806" s="7">
        <v>1013</v>
      </c>
      <c r="G1806" s="7">
        <v>2503</v>
      </c>
      <c r="H1806" s="72">
        <f>D1806/D1804*100</f>
        <v>92.132352941176464</v>
      </c>
      <c r="I1806" s="72">
        <f>E1806/E1804*100</f>
        <v>97.887860642351669</v>
      </c>
      <c r="J1806" s="8">
        <f t="shared" si="507"/>
        <v>114.11657559198542</v>
      </c>
      <c r="K1806" s="8">
        <f t="shared" si="508"/>
        <v>123.69200394866733</v>
      </c>
      <c r="L1806" s="8">
        <f t="shared" si="508"/>
        <v>359.20894926088693</v>
      </c>
    </row>
    <row r="1807" spans="1:12" s="1" customFormat="1" x14ac:dyDescent="0.2">
      <c r="A1807" s="3" t="s">
        <v>267</v>
      </c>
      <c r="B1807" s="7"/>
      <c r="C1807" s="7"/>
      <c r="D1807" s="7"/>
      <c r="E1807" s="7"/>
      <c r="F1807" s="7"/>
      <c r="G1807" s="7"/>
    </row>
    <row r="1808" spans="1:12" s="1" customFormat="1" x14ac:dyDescent="0.2">
      <c r="A1808" s="6" t="s">
        <v>6</v>
      </c>
      <c r="B1808" s="7">
        <v>574</v>
      </c>
      <c r="C1808" s="7">
        <v>1055</v>
      </c>
      <c r="D1808" s="7">
        <v>920</v>
      </c>
      <c r="E1808" s="7">
        <v>1975</v>
      </c>
      <c r="F1808" s="7">
        <v>232</v>
      </c>
      <c r="G1808" s="7">
        <v>463</v>
      </c>
      <c r="H1808" s="72">
        <f>H1809+H1810</f>
        <v>100</v>
      </c>
      <c r="I1808" s="72">
        <f>I1809+I1810</f>
        <v>100</v>
      </c>
      <c r="J1808" s="8">
        <f t="shared" ref="J1808:J1813" si="509">D1808/B1808*100</f>
        <v>160.2787456445993</v>
      </c>
      <c r="K1808" s="8">
        <f t="shared" ref="K1808:L1812" si="510">D1808/F1808*100</f>
        <v>396.55172413793105</v>
      </c>
      <c r="L1808" s="8">
        <f t="shared" si="510"/>
        <v>426.56587473002156</v>
      </c>
    </row>
    <row r="1809" spans="1:12" s="1" customFormat="1" x14ac:dyDescent="0.2">
      <c r="A1809" s="9" t="s">
        <v>7</v>
      </c>
      <c r="B1809" s="7">
        <v>92</v>
      </c>
      <c r="C1809" s="7">
        <v>106</v>
      </c>
      <c r="D1809" s="7">
        <v>208</v>
      </c>
      <c r="E1809" s="7">
        <v>314</v>
      </c>
      <c r="F1809" s="7" t="s">
        <v>635</v>
      </c>
      <c r="G1809" s="7">
        <v>7</v>
      </c>
      <c r="H1809" s="72">
        <f>D1809/D1808*100</f>
        <v>22.608695652173914</v>
      </c>
      <c r="I1809" s="72">
        <f>E1809/E1808*100</f>
        <v>15.898734177215189</v>
      </c>
      <c r="J1809" s="8">
        <f t="shared" si="509"/>
        <v>226.08695652173913</v>
      </c>
      <c r="K1809" s="8"/>
      <c r="L1809" s="8"/>
    </row>
    <row r="1810" spans="1:12" s="1" customFormat="1" x14ac:dyDescent="0.2">
      <c r="A1810" s="9" t="s">
        <v>8</v>
      </c>
      <c r="B1810" s="7">
        <v>482</v>
      </c>
      <c r="C1810" s="7">
        <v>949</v>
      </c>
      <c r="D1810" s="7">
        <v>712</v>
      </c>
      <c r="E1810" s="7">
        <v>1661</v>
      </c>
      <c r="F1810" s="7">
        <v>225</v>
      </c>
      <c r="G1810" s="7">
        <v>456</v>
      </c>
      <c r="H1810" s="72">
        <f>D1810/D1808*100</f>
        <v>77.391304347826079</v>
      </c>
      <c r="I1810" s="72">
        <f>E1810/E1808*100</f>
        <v>84.101265822784811</v>
      </c>
      <c r="J1810" s="8">
        <f t="shared" si="509"/>
        <v>147.71784232365147</v>
      </c>
      <c r="K1810" s="8">
        <f t="shared" si="510"/>
        <v>316.44444444444446</v>
      </c>
      <c r="L1810" s="8">
        <f t="shared" si="510"/>
        <v>364.25438596491227</v>
      </c>
    </row>
    <row r="1811" spans="1:12" s="1" customFormat="1" x14ac:dyDescent="0.2">
      <c r="A1811" s="6" t="s">
        <v>9</v>
      </c>
      <c r="B1811" s="7">
        <v>574</v>
      </c>
      <c r="C1811" s="7">
        <v>1055</v>
      </c>
      <c r="D1811" s="7">
        <v>920</v>
      </c>
      <c r="E1811" s="7">
        <v>1975</v>
      </c>
      <c r="F1811" s="7">
        <v>232</v>
      </c>
      <c r="G1811" s="7">
        <v>463</v>
      </c>
      <c r="H1811" s="72">
        <f>H1812+H1813</f>
        <v>100</v>
      </c>
      <c r="I1811" s="72">
        <f>I1812+I1813</f>
        <v>100</v>
      </c>
      <c r="J1811" s="8">
        <f t="shared" si="509"/>
        <v>160.2787456445993</v>
      </c>
      <c r="K1811" s="8">
        <f t="shared" si="510"/>
        <v>396.55172413793105</v>
      </c>
      <c r="L1811" s="8">
        <f t="shared" si="510"/>
        <v>426.56587473002156</v>
      </c>
    </row>
    <row r="1812" spans="1:12" s="1" customFormat="1" x14ac:dyDescent="0.2">
      <c r="A1812" s="9" t="s">
        <v>10</v>
      </c>
      <c r="B1812" s="7">
        <v>35</v>
      </c>
      <c r="C1812" s="7">
        <v>100</v>
      </c>
      <c r="D1812" s="7">
        <v>16</v>
      </c>
      <c r="E1812" s="7">
        <v>116</v>
      </c>
      <c r="F1812" s="7">
        <v>101</v>
      </c>
      <c r="G1812" s="7">
        <v>255</v>
      </c>
      <c r="H1812" s="72">
        <f>D1812/D1811*100</f>
        <v>1.7391304347826086</v>
      </c>
      <c r="I1812" s="72">
        <f>E1812/E1811*100</f>
        <v>5.8734177215189876</v>
      </c>
      <c r="J1812" s="8">
        <f t="shared" si="509"/>
        <v>45.714285714285715</v>
      </c>
      <c r="K1812" s="8">
        <f t="shared" si="510"/>
        <v>15.841584158415841</v>
      </c>
      <c r="L1812" s="8">
        <f t="shared" si="510"/>
        <v>45.490196078431374</v>
      </c>
    </row>
    <row r="1813" spans="1:12" s="1" customFormat="1" x14ac:dyDescent="0.2">
      <c r="A1813" s="9" t="s">
        <v>11</v>
      </c>
      <c r="B1813" s="7">
        <v>539</v>
      </c>
      <c r="C1813" s="7">
        <v>955</v>
      </c>
      <c r="D1813" s="7">
        <v>904</v>
      </c>
      <c r="E1813" s="7">
        <v>1859</v>
      </c>
      <c r="F1813" s="7">
        <v>131</v>
      </c>
      <c r="G1813" s="7">
        <v>208</v>
      </c>
      <c r="H1813" s="72">
        <f>D1813/D1811*100</f>
        <v>98.260869565217391</v>
      </c>
      <c r="I1813" s="72">
        <f>E1813/E1811*100</f>
        <v>94.12658227848101</v>
      </c>
      <c r="J1813" s="8">
        <f t="shared" si="509"/>
        <v>167.71799628942486</v>
      </c>
      <c r="K1813" s="8"/>
      <c r="L1813" s="8"/>
    </row>
    <row r="1814" spans="1:12" s="1" customFormat="1" ht="45" x14ac:dyDescent="0.2">
      <c r="A1814" s="3" t="s">
        <v>268</v>
      </c>
      <c r="B1814" s="7"/>
      <c r="C1814" s="7"/>
      <c r="D1814" s="7"/>
      <c r="E1814" s="7"/>
      <c r="F1814" s="7"/>
      <c r="G1814" s="7"/>
    </row>
    <row r="1815" spans="1:12" s="1" customFormat="1" x14ac:dyDescent="0.2">
      <c r="A1815" s="6" t="s">
        <v>6</v>
      </c>
      <c r="B1815" s="7">
        <v>22444.526999999998</v>
      </c>
      <c r="C1815" s="7">
        <v>41849.112000000001</v>
      </c>
      <c r="D1815" s="7">
        <v>22045.502</v>
      </c>
      <c r="E1815" s="7">
        <v>63975.822999999997</v>
      </c>
      <c r="F1815" s="7">
        <v>18514.742999999999</v>
      </c>
      <c r="G1815" s="7">
        <v>48319.387000000002</v>
      </c>
      <c r="H1815" s="72">
        <f>H1816+H1817</f>
        <v>100</v>
      </c>
      <c r="I1815" s="72">
        <f>I1816+I1817</f>
        <v>100.00000000000001</v>
      </c>
      <c r="J1815" s="8">
        <f t="shared" ref="J1815:J1820" si="511">D1815/B1815*100</f>
        <v>98.222172380821405</v>
      </c>
      <c r="K1815" s="8">
        <f t="shared" ref="K1815:L1820" si="512">D1815/F1815*100</f>
        <v>119.06998655071799</v>
      </c>
      <c r="L1815" s="8">
        <f t="shared" si="512"/>
        <v>132.40197562936797</v>
      </c>
    </row>
    <row r="1816" spans="1:12" s="1" customFormat="1" x14ac:dyDescent="0.2">
      <c r="A1816" s="9" t="s">
        <v>7</v>
      </c>
      <c r="B1816" s="7">
        <v>10442.072</v>
      </c>
      <c r="C1816" s="7">
        <v>20965.847000000002</v>
      </c>
      <c r="D1816" s="7">
        <v>11431.251</v>
      </c>
      <c r="E1816" s="7">
        <v>32397.098000000002</v>
      </c>
      <c r="F1816" s="7">
        <v>4621.433</v>
      </c>
      <c r="G1816" s="7">
        <v>18925.091</v>
      </c>
      <c r="H1816" s="72">
        <f>D1816/D1815*100</f>
        <v>51.852985702026658</v>
      </c>
      <c r="I1816" s="72">
        <f>E1816/E1815*100</f>
        <v>50.639595523452677</v>
      </c>
      <c r="J1816" s="8">
        <f t="shared" si="511"/>
        <v>109.47301455113507</v>
      </c>
      <c r="K1816" s="8">
        <f t="shared" si="512"/>
        <v>247.35295307754112</v>
      </c>
      <c r="L1816" s="8">
        <f t="shared" si="512"/>
        <v>171.18595625246928</v>
      </c>
    </row>
    <row r="1817" spans="1:12" s="1" customFormat="1" x14ac:dyDescent="0.2">
      <c r="A1817" s="9" t="s">
        <v>8</v>
      </c>
      <c r="B1817" s="7">
        <v>12002.455</v>
      </c>
      <c r="C1817" s="7">
        <v>20883.264999999999</v>
      </c>
      <c r="D1817" s="7">
        <v>10614.251</v>
      </c>
      <c r="E1817" s="7">
        <v>31578.724999999999</v>
      </c>
      <c r="F1817" s="7">
        <v>13893.31</v>
      </c>
      <c r="G1817" s="7">
        <v>29394.295999999998</v>
      </c>
      <c r="H1817" s="72">
        <f>D1817/D1815*100</f>
        <v>48.147014297973342</v>
      </c>
      <c r="I1817" s="72">
        <f>E1817/E1815*100</f>
        <v>49.360404476547338</v>
      </c>
      <c r="J1817" s="8">
        <f t="shared" si="511"/>
        <v>88.433999544259905</v>
      </c>
      <c r="K1817" s="8">
        <f t="shared" si="512"/>
        <v>76.398288096932987</v>
      </c>
      <c r="L1817" s="8">
        <f t="shared" si="512"/>
        <v>107.43147241900266</v>
      </c>
    </row>
    <row r="1818" spans="1:12" s="1" customFormat="1" x14ac:dyDescent="0.2">
      <c r="A1818" s="6" t="s">
        <v>9</v>
      </c>
      <c r="B1818" s="7">
        <v>22444.526999999998</v>
      </c>
      <c r="C1818" s="7">
        <v>41849.112000000001</v>
      </c>
      <c r="D1818" s="7">
        <v>22045.502</v>
      </c>
      <c r="E1818" s="7">
        <v>63975.822999999997</v>
      </c>
      <c r="F1818" s="7">
        <v>18514.742999999999</v>
      </c>
      <c r="G1818" s="7">
        <v>48319.387000000002</v>
      </c>
      <c r="H1818" s="72">
        <f>H1819+H1820</f>
        <v>100.00000000000001</v>
      </c>
      <c r="I1818" s="72">
        <f>I1819+I1820</f>
        <v>100</v>
      </c>
      <c r="J1818" s="8">
        <f t="shared" si="511"/>
        <v>98.222172380821405</v>
      </c>
      <c r="K1818" s="8">
        <f t="shared" si="512"/>
        <v>119.06998655071799</v>
      </c>
      <c r="L1818" s="8">
        <f t="shared" si="512"/>
        <v>132.40197562936797</v>
      </c>
    </row>
    <row r="1819" spans="1:12" s="1" customFormat="1" x14ac:dyDescent="0.2">
      <c r="A1819" s="9" t="s">
        <v>10</v>
      </c>
      <c r="B1819" s="7">
        <v>6475.6409999999996</v>
      </c>
      <c r="C1819" s="7">
        <v>10115.975</v>
      </c>
      <c r="D1819" s="7">
        <v>6382.0969999999998</v>
      </c>
      <c r="E1819" s="7">
        <v>16548.481</v>
      </c>
      <c r="F1819" s="7">
        <v>3903.0439999999999</v>
      </c>
      <c r="G1819" s="7">
        <v>13290.76</v>
      </c>
      <c r="H1819" s="72">
        <f>D1819/D1818*100</f>
        <v>28.949656034142475</v>
      </c>
      <c r="I1819" s="72">
        <f>E1819/E1818*100</f>
        <v>25.866773140222048</v>
      </c>
      <c r="J1819" s="8">
        <f t="shared" si="511"/>
        <v>98.555448024373177</v>
      </c>
      <c r="K1819" s="8">
        <f t="shared" si="512"/>
        <v>163.51588657468378</v>
      </c>
      <c r="L1819" s="8">
        <f t="shared" si="512"/>
        <v>124.51117167114596</v>
      </c>
    </row>
    <row r="1820" spans="1:12" s="1" customFormat="1" x14ac:dyDescent="0.2">
      <c r="A1820" s="9" t="s">
        <v>11</v>
      </c>
      <c r="B1820" s="7">
        <v>15968.886</v>
      </c>
      <c r="C1820" s="7">
        <v>31733.136999999999</v>
      </c>
      <c r="D1820" s="7">
        <v>15663.405000000001</v>
      </c>
      <c r="E1820" s="7">
        <v>47427.341999999997</v>
      </c>
      <c r="F1820" s="7">
        <v>14611.699000000001</v>
      </c>
      <c r="G1820" s="7">
        <v>35028.627</v>
      </c>
      <c r="H1820" s="72">
        <f>D1820/D1818*100</f>
        <v>71.050343965857536</v>
      </c>
      <c r="I1820" s="72">
        <f>E1820/E1818*100</f>
        <v>74.133226859777949</v>
      </c>
      <c r="J1820" s="8">
        <f t="shared" si="511"/>
        <v>98.087023728518076</v>
      </c>
      <c r="K1820" s="8">
        <f t="shared" si="512"/>
        <v>107.19769822797471</v>
      </c>
      <c r="L1820" s="8">
        <f t="shared" si="512"/>
        <v>135.39594914753582</v>
      </c>
    </row>
    <row r="1821" spans="1:12" s="1" customFormat="1" ht="22.5" x14ac:dyDescent="0.2">
      <c r="A1821" s="3" t="s">
        <v>269</v>
      </c>
      <c r="B1821" s="7"/>
      <c r="C1821" s="7"/>
      <c r="D1821" s="7"/>
      <c r="E1821" s="7"/>
      <c r="F1821" s="7"/>
      <c r="G1821" s="7"/>
    </row>
    <row r="1822" spans="1:12" s="1" customFormat="1" x14ac:dyDescent="0.2">
      <c r="A1822" s="6" t="s">
        <v>6</v>
      </c>
      <c r="B1822" s="7">
        <v>208078.8</v>
      </c>
      <c r="C1822" s="7">
        <v>402464.8</v>
      </c>
      <c r="D1822" s="7">
        <v>196606</v>
      </c>
      <c r="E1822" s="7">
        <v>599070.80000000005</v>
      </c>
      <c r="F1822" s="7">
        <v>244772</v>
      </c>
      <c r="G1822" s="7">
        <v>628083.19999999995</v>
      </c>
      <c r="H1822" s="72">
        <f>H1823+H1824</f>
        <v>100</v>
      </c>
      <c r="I1822" s="72">
        <f>I1823+I1824</f>
        <v>99.999999999999986</v>
      </c>
      <c r="J1822" s="8">
        <f t="shared" ref="J1822:J1827" si="513">D1822/B1822*100</f>
        <v>94.486319605841643</v>
      </c>
      <c r="K1822" s="8">
        <f t="shared" ref="K1822:L1827" si="514">D1822/F1822*100</f>
        <v>80.322095664536803</v>
      </c>
      <c r="L1822" s="8">
        <f t="shared" si="514"/>
        <v>95.380803052843959</v>
      </c>
    </row>
    <row r="1823" spans="1:12" s="1" customFormat="1" x14ac:dyDescent="0.2">
      <c r="A1823" s="9" t="s">
        <v>7</v>
      </c>
      <c r="B1823" s="7">
        <v>93081</v>
      </c>
      <c r="C1823" s="7">
        <v>180741</v>
      </c>
      <c r="D1823" s="7">
        <v>89312</v>
      </c>
      <c r="E1823" s="7">
        <v>270053</v>
      </c>
      <c r="F1823" s="7">
        <v>67606</v>
      </c>
      <c r="G1823" s="7">
        <v>225266</v>
      </c>
      <c r="H1823" s="72">
        <f>D1823/D1822*100</f>
        <v>45.426894397932919</v>
      </c>
      <c r="I1823" s="72">
        <f>E1823/E1822*100</f>
        <v>45.07864512842221</v>
      </c>
      <c r="J1823" s="8">
        <f t="shared" si="513"/>
        <v>95.950838516990572</v>
      </c>
      <c r="K1823" s="8">
        <f t="shared" si="514"/>
        <v>132.10661775582048</v>
      </c>
      <c r="L1823" s="8">
        <f t="shared" si="514"/>
        <v>119.88182859375138</v>
      </c>
    </row>
    <row r="1824" spans="1:12" s="1" customFormat="1" x14ac:dyDescent="0.2">
      <c r="A1824" s="9" t="s">
        <v>8</v>
      </c>
      <c r="B1824" s="7">
        <v>114997.8</v>
      </c>
      <c r="C1824" s="7">
        <v>221723.8</v>
      </c>
      <c r="D1824" s="7">
        <v>107294</v>
      </c>
      <c r="E1824" s="7">
        <v>329017.8</v>
      </c>
      <c r="F1824" s="7">
        <v>177166</v>
      </c>
      <c r="G1824" s="7">
        <v>402817.2</v>
      </c>
      <c r="H1824" s="72">
        <f>D1824/D1822*100</f>
        <v>54.573105602067074</v>
      </c>
      <c r="I1824" s="72">
        <f>E1824/E1822*100</f>
        <v>54.921354871577776</v>
      </c>
      <c r="J1824" s="8">
        <f t="shared" si="513"/>
        <v>93.300915321858326</v>
      </c>
      <c r="K1824" s="8">
        <f t="shared" si="514"/>
        <v>60.561281509996277</v>
      </c>
      <c r="L1824" s="8">
        <f t="shared" si="514"/>
        <v>81.679183510535296</v>
      </c>
    </row>
    <row r="1825" spans="1:12" s="1" customFormat="1" x14ac:dyDescent="0.2">
      <c r="A1825" s="6" t="s">
        <v>9</v>
      </c>
      <c r="B1825" s="7">
        <v>208078.8</v>
      </c>
      <c r="C1825" s="7">
        <v>402464.8</v>
      </c>
      <c r="D1825" s="7">
        <v>196606</v>
      </c>
      <c r="E1825" s="7">
        <v>599070.80000000005</v>
      </c>
      <c r="F1825" s="7">
        <v>244772</v>
      </c>
      <c r="G1825" s="7">
        <v>628083.19999999995</v>
      </c>
      <c r="H1825" s="72">
        <f>H1826+H1827</f>
        <v>100</v>
      </c>
      <c r="I1825" s="72">
        <f>I1826+I1827</f>
        <v>100</v>
      </c>
      <c r="J1825" s="8">
        <f t="shared" si="513"/>
        <v>94.486319605841643</v>
      </c>
      <c r="K1825" s="8">
        <f t="shared" si="514"/>
        <v>80.322095664536803</v>
      </c>
      <c r="L1825" s="8">
        <f t="shared" si="514"/>
        <v>95.380803052843959</v>
      </c>
    </row>
    <row r="1826" spans="1:12" s="1" customFormat="1" x14ac:dyDescent="0.2">
      <c r="A1826" s="9" t="s">
        <v>10</v>
      </c>
      <c r="B1826" s="7">
        <v>4180</v>
      </c>
      <c r="C1826" s="7">
        <v>7417</v>
      </c>
      <c r="D1826" s="7">
        <v>3211</v>
      </c>
      <c r="E1826" s="7">
        <v>10628</v>
      </c>
      <c r="F1826" s="7">
        <v>859</v>
      </c>
      <c r="G1826" s="7">
        <v>3598</v>
      </c>
      <c r="H1826" s="72">
        <f>D1826/D1825*100</f>
        <v>1.6332156699185172</v>
      </c>
      <c r="I1826" s="72">
        <f>E1826/E1825*100</f>
        <v>1.7740807931216143</v>
      </c>
      <c r="J1826" s="8">
        <f t="shared" si="513"/>
        <v>76.818181818181813</v>
      </c>
      <c r="K1826" s="8">
        <f t="shared" si="514"/>
        <v>373.80675203725258</v>
      </c>
      <c r="L1826" s="8">
        <f t="shared" si="514"/>
        <v>295.38632573652029</v>
      </c>
    </row>
    <row r="1827" spans="1:12" s="1" customFormat="1" x14ac:dyDescent="0.2">
      <c r="A1827" s="9" t="s">
        <v>11</v>
      </c>
      <c r="B1827" s="7">
        <v>203898.8</v>
      </c>
      <c r="C1827" s="7">
        <v>395047.8</v>
      </c>
      <c r="D1827" s="7">
        <v>193395</v>
      </c>
      <c r="E1827" s="7">
        <v>588442.80000000005</v>
      </c>
      <c r="F1827" s="7">
        <v>243913</v>
      </c>
      <c r="G1827" s="7">
        <v>624485.19999999995</v>
      </c>
      <c r="H1827" s="72">
        <f>D1827/D1825*100</f>
        <v>98.366784330081487</v>
      </c>
      <c r="I1827" s="72">
        <f>E1827/E1825*100</f>
        <v>98.225919206878388</v>
      </c>
      <c r="J1827" s="8">
        <f t="shared" si="513"/>
        <v>94.848522894690902</v>
      </c>
      <c r="K1827" s="8">
        <f t="shared" si="514"/>
        <v>79.288516807222237</v>
      </c>
      <c r="L1827" s="8">
        <f t="shared" si="514"/>
        <v>94.228462099662266</v>
      </c>
    </row>
    <row r="1828" spans="1:12" s="1" customFormat="1" ht="22.5" x14ac:dyDescent="0.2">
      <c r="A1828" s="3" t="s">
        <v>270</v>
      </c>
      <c r="B1828" s="7"/>
      <c r="C1828" s="7"/>
      <c r="D1828" s="7"/>
      <c r="E1828" s="7"/>
      <c r="F1828" s="7"/>
      <c r="G1828" s="7"/>
    </row>
    <row r="1829" spans="1:12" s="1" customFormat="1" x14ac:dyDescent="0.2">
      <c r="A1829" s="6" t="s">
        <v>6</v>
      </c>
      <c r="B1829" s="7">
        <v>52475</v>
      </c>
      <c r="C1829" s="7">
        <v>114190</v>
      </c>
      <c r="D1829" s="7">
        <v>82401</v>
      </c>
      <c r="E1829" s="7">
        <v>196590</v>
      </c>
      <c r="F1829" s="7">
        <v>63495</v>
      </c>
      <c r="G1829" s="7">
        <v>161960</v>
      </c>
      <c r="H1829" s="72">
        <f>H1830+H1831</f>
        <v>100.00000000000001</v>
      </c>
      <c r="I1829" s="72">
        <f>I1830+I1831</f>
        <v>100</v>
      </c>
      <c r="J1829" s="8">
        <f t="shared" ref="J1829:J1834" si="515">D1829/B1829*100</f>
        <v>157.02906145783706</v>
      </c>
      <c r="K1829" s="8">
        <f t="shared" ref="K1829:L1834" si="516">D1829/F1829*100</f>
        <v>129.77557287975432</v>
      </c>
      <c r="L1829" s="8">
        <f t="shared" si="516"/>
        <v>121.38182267226476</v>
      </c>
    </row>
    <row r="1830" spans="1:12" s="1" customFormat="1" x14ac:dyDescent="0.2">
      <c r="A1830" s="9" t="s">
        <v>7</v>
      </c>
      <c r="B1830" s="7">
        <v>8543</v>
      </c>
      <c r="C1830" s="7">
        <v>16784</v>
      </c>
      <c r="D1830" s="7">
        <v>8540</v>
      </c>
      <c r="E1830" s="7">
        <v>25323</v>
      </c>
      <c r="F1830" s="7">
        <v>8216</v>
      </c>
      <c r="G1830" s="7">
        <v>24688</v>
      </c>
      <c r="H1830" s="72">
        <f>D1830/D1829*100</f>
        <v>10.363951893787696</v>
      </c>
      <c r="I1830" s="72">
        <f>E1830/E1829*100</f>
        <v>12.881123149702425</v>
      </c>
      <c r="J1830" s="8">
        <f t="shared" si="515"/>
        <v>99.964883530375744</v>
      </c>
      <c r="K1830" s="8">
        <f t="shared" si="516"/>
        <v>103.94352482960079</v>
      </c>
      <c r="L1830" s="8">
        <f t="shared" si="516"/>
        <v>102.57209980557356</v>
      </c>
    </row>
    <row r="1831" spans="1:12" s="1" customFormat="1" x14ac:dyDescent="0.2">
      <c r="A1831" s="9" t="s">
        <v>8</v>
      </c>
      <c r="B1831" s="7">
        <v>43932</v>
      </c>
      <c r="C1831" s="7">
        <v>97406</v>
      </c>
      <c r="D1831" s="7">
        <v>73861</v>
      </c>
      <c r="E1831" s="7">
        <v>171267</v>
      </c>
      <c r="F1831" s="7">
        <v>55279</v>
      </c>
      <c r="G1831" s="7">
        <v>137272</v>
      </c>
      <c r="H1831" s="72">
        <f>D1831/D1829*100</f>
        <v>89.636048106212314</v>
      </c>
      <c r="I1831" s="72">
        <f>E1831/E1829*100</f>
        <v>87.118876850297582</v>
      </c>
      <c r="J1831" s="8">
        <f t="shared" si="515"/>
        <v>168.12573977965948</v>
      </c>
      <c r="K1831" s="8">
        <f t="shared" si="516"/>
        <v>133.61493514716258</v>
      </c>
      <c r="L1831" s="8">
        <f t="shared" si="516"/>
        <v>124.76470074013636</v>
      </c>
    </row>
    <row r="1832" spans="1:12" s="1" customFormat="1" x14ac:dyDescent="0.2">
      <c r="A1832" s="6" t="s">
        <v>9</v>
      </c>
      <c r="B1832" s="7">
        <v>52475</v>
      </c>
      <c r="C1832" s="7">
        <v>114190</v>
      </c>
      <c r="D1832" s="7">
        <v>82401</v>
      </c>
      <c r="E1832" s="7">
        <v>196590</v>
      </c>
      <c r="F1832" s="7">
        <v>63495</v>
      </c>
      <c r="G1832" s="7">
        <v>161960</v>
      </c>
      <c r="H1832" s="72">
        <f>H1833+H1834</f>
        <v>100</v>
      </c>
      <c r="I1832" s="72">
        <f>I1833+I1834</f>
        <v>99.999999999999986</v>
      </c>
      <c r="J1832" s="8">
        <f t="shared" si="515"/>
        <v>157.02906145783706</v>
      </c>
      <c r="K1832" s="8">
        <f t="shared" si="516"/>
        <v>129.77557287975432</v>
      </c>
      <c r="L1832" s="8">
        <f t="shared" si="516"/>
        <v>121.38182267226476</v>
      </c>
    </row>
    <row r="1833" spans="1:12" s="1" customFormat="1" x14ac:dyDescent="0.2">
      <c r="A1833" s="9" t="s">
        <v>10</v>
      </c>
      <c r="B1833" s="7">
        <v>1453</v>
      </c>
      <c r="C1833" s="7">
        <v>3388</v>
      </c>
      <c r="D1833" s="7">
        <v>255</v>
      </c>
      <c r="E1833" s="7">
        <v>3643</v>
      </c>
      <c r="F1833" s="7">
        <v>3307</v>
      </c>
      <c r="G1833" s="7">
        <v>8899</v>
      </c>
      <c r="H1833" s="72">
        <f>D1833/D1832*100</f>
        <v>0.30946226380747804</v>
      </c>
      <c r="I1833" s="72">
        <f>E1833/E1832*100</f>
        <v>1.8530952744290148</v>
      </c>
      <c r="J1833" s="8">
        <f t="shared" si="515"/>
        <v>17.549896765313143</v>
      </c>
      <c r="K1833" s="8">
        <f t="shared" si="516"/>
        <v>7.7109162382824312</v>
      </c>
      <c r="L1833" s="8">
        <f t="shared" si="516"/>
        <v>40.937183953253175</v>
      </c>
    </row>
    <row r="1834" spans="1:12" s="1" customFormat="1" x14ac:dyDescent="0.2">
      <c r="A1834" s="9" t="s">
        <v>11</v>
      </c>
      <c r="B1834" s="7">
        <v>51022</v>
      </c>
      <c r="C1834" s="7">
        <v>110802</v>
      </c>
      <c r="D1834" s="7">
        <v>82146</v>
      </c>
      <c r="E1834" s="7">
        <v>192947</v>
      </c>
      <c r="F1834" s="7">
        <v>60188</v>
      </c>
      <c r="G1834" s="7">
        <v>153061</v>
      </c>
      <c r="H1834" s="72">
        <f>D1834/D1832*100</f>
        <v>99.690537736192525</v>
      </c>
      <c r="I1834" s="72">
        <f>E1834/E1832*100</f>
        <v>98.146904725570977</v>
      </c>
      <c r="J1834" s="8">
        <f t="shared" si="515"/>
        <v>161.00113676453293</v>
      </c>
      <c r="K1834" s="8">
        <f t="shared" si="516"/>
        <v>136.48235528676813</v>
      </c>
      <c r="L1834" s="8">
        <f t="shared" si="516"/>
        <v>126.05889155304095</v>
      </c>
    </row>
    <row r="1835" spans="1:12" s="1" customFormat="1" ht="22.5" x14ac:dyDescent="0.2">
      <c r="A1835" s="3" t="s">
        <v>271</v>
      </c>
      <c r="B1835" s="7"/>
      <c r="C1835" s="7"/>
      <c r="D1835" s="7"/>
      <c r="E1835" s="7"/>
      <c r="F1835" s="7"/>
      <c r="G1835" s="7"/>
    </row>
    <row r="1836" spans="1:12" s="1" customFormat="1" x14ac:dyDescent="0.2">
      <c r="A1836" s="6" t="s">
        <v>6</v>
      </c>
      <c r="B1836" s="7">
        <v>71935</v>
      </c>
      <c r="C1836" s="7">
        <v>116502</v>
      </c>
      <c r="D1836" s="7">
        <v>24374</v>
      </c>
      <c r="E1836" s="7">
        <v>140876</v>
      </c>
      <c r="F1836" s="7">
        <v>30503</v>
      </c>
      <c r="G1836" s="7">
        <v>91165.5</v>
      </c>
      <c r="H1836" s="72">
        <f>H1837+H1838</f>
        <v>100</v>
      </c>
      <c r="I1836" s="72">
        <f>I1837+I1838</f>
        <v>100.00000000000001</v>
      </c>
      <c r="J1836" s="8">
        <f t="shared" ref="J1836:J1841" si="517">D1836/B1836*100</f>
        <v>33.883366928477102</v>
      </c>
      <c r="K1836" s="8">
        <f t="shared" ref="K1836:L1841" si="518">D1836/F1836*100</f>
        <v>79.906894403829128</v>
      </c>
      <c r="L1836" s="8">
        <f t="shared" si="518"/>
        <v>154.52775446852155</v>
      </c>
    </row>
    <row r="1837" spans="1:12" s="1" customFormat="1" x14ac:dyDescent="0.2">
      <c r="A1837" s="9" t="s">
        <v>7</v>
      </c>
      <c r="B1837" s="7">
        <v>246</v>
      </c>
      <c r="C1837" s="7">
        <v>385</v>
      </c>
      <c r="D1837" s="7">
        <v>246</v>
      </c>
      <c r="E1837" s="7">
        <v>631</v>
      </c>
      <c r="F1837" s="7">
        <v>139</v>
      </c>
      <c r="G1837" s="7">
        <v>416</v>
      </c>
      <c r="H1837" s="72">
        <f>D1837/D1836*100</f>
        <v>1.009272175268729</v>
      </c>
      <c r="I1837" s="72">
        <f>E1837/E1836*100</f>
        <v>0.4479116386041625</v>
      </c>
      <c r="J1837" s="8">
        <f t="shared" si="517"/>
        <v>100</v>
      </c>
      <c r="K1837" s="8">
        <f t="shared" si="518"/>
        <v>176.97841726618705</v>
      </c>
      <c r="L1837" s="8">
        <f t="shared" si="518"/>
        <v>151.68269230769232</v>
      </c>
    </row>
    <row r="1838" spans="1:12" s="1" customFormat="1" x14ac:dyDescent="0.2">
      <c r="A1838" s="9" t="s">
        <v>8</v>
      </c>
      <c r="B1838" s="7">
        <v>71689</v>
      </c>
      <c r="C1838" s="7">
        <v>116117</v>
      </c>
      <c r="D1838" s="7">
        <v>24128</v>
      </c>
      <c r="E1838" s="7">
        <v>140245</v>
      </c>
      <c r="F1838" s="7">
        <v>30364</v>
      </c>
      <c r="G1838" s="7">
        <v>90749.5</v>
      </c>
      <c r="H1838" s="72">
        <f>D1838/D1836*100</f>
        <v>98.990727824731266</v>
      </c>
      <c r="I1838" s="72">
        <f>E1838/E1836*100</f>
        <v>99.552088361395846</v>
      </c>
      <c r="J1838" s="8">
        <f t="shared" si="517"/>
        <v>33.656488443136325</v>
      </c>
      <c r="K1838" s="8">
        <f t="shared" si="518"/>
        <v>79.462521406929255</v>
      </c>
      <c r="L1838" s="8">
        <f t="shared" si="518"/>
        <v>154.54079636802408</v>
      </c>
    </row>
    <row r="1839" spans="1:12" s="1" customFormat="1" x14ac:dyDescent="0.2">
      <c r="A1839" s="6" t="s">
        <v>9</v>
      </c>
      <c r="B1839" s="7">
        <v>71935</v>
      </c>
      <c r="C1839" s="7">
        <v>116502</v>
      </c>
      <c r="D1839" s="7">
        <v>24374</v>
      </c>
      <c r="E1839" s="7">
        <v>140876</v>
      </c>
      <c r="F1839" s="7">
        <v>30503</v>
      </c>
      <c r="G1839" s="7">
        <v>91165.5</v>
      </c>
      <c r="H1839" s="72">
        <f>H1840+H1841</f>
        <v>100</v>
      </c>
      <c r="I1839" s="72">
        <f>I1840+I1841</f>
        <v>100</v>
      </c>
      <c r="J1839" s="8">
        <f t="shared" si="517"/>
        <v>33.883366928477102</v>
      </c>
      <c r="K1839" s="8">
        <f t="shared" si="518"/>
        <v>79.906894403829128</v>
      </c>
      <c r="L1839" s="8">
        <f t="shared" si="518"/>
        <v>154.52775446852155</v>
      </c>
    </row>
    <row r="1840" spans="1:12" s="1" customFormat="1" x14ac:dyDescent="0.2">
      <c r="A1840" s="9" t="s">
        <v>10</v>
      </c>
      <c r="B1840" s="7">
        <v>3702</v>
      </c>
      <c r="C1840" s="7">
        <v>5034</v>
      </c>
      <c r="D1840" s="7">
        <v>3537</v>
      </c>
      <c r="E1840" s="7">
        <v>8571</v>
      </c>
      <c r="F1840" s="7">
        <v>827</v>
      </c>
      <c r="G1840" s="7">
        <v>2841</v>
      </c>
      <c r="H1840" s="72">
        <f>D1840/D1839*100</f>
        <v>14.511364568802824</v>
      </c>
      <c r="I1840" s="72">
        <f>E1840/E1839*100</f>
        <v>6.084073937363355</v>
      </c>
      <c r="J1840" s="8">
        <f t="shared" si="517"/>
        <v>95.542949756888177</v>
      </c>
      <c r="K1840" s="8">
        <f t="shared" si="518"/>
        <v>427.69044740024185</v>
      </c>
      <c r="L1840" s="8">
        <f t="shared" si="518"/>
        <v>301.68954593453009</v>
      </c>
    </row>
    <row r="1841" spans="1:12" s="1" customFormat="1" x14ac:dyDescent="0.2">
      <c r="A1841" s="9" t="s">
        <v>11</v>
      </c>
      <c r="B1841" s="7">
        <v>68233</v>
      </c>
      <c r="C1841" s="7">
        <v>111468</v>
      </c>
      <c r="D1841" s="7">
        <v>20837</v>
      </c>
      <c r="E1841" s="7">
        <v>132305</v>
      </c>
      <c r="F1841" s="7">
        <v>29676</v>
      </c>
      <c r="G1841" s="7">
        <v>88324.5</v>
      </c>
      <c r="H1841" s="72">
        <f>D1841/D1839*100</f>
        <v>85.488635431197181</v>
      </c>
      <c r="I1841" s="72">
        <f>E1841/E1839*100</f>
        <v>93.915926062636643</v>
      </c>
      <c r="J1841" s="8">
        <f t="shared" si="517"/>
        <v>30.538009467559686</v>
      </c>
      <c r="K1841" s="8">
        <f t="shared" si="518"/>
        <v>70.214988542930314</v>
      </c>
      <c r="L1841" s="8">
        <f t="shared" si="518"/>
        <v>149.79422470548943</v>
      </c>
    </row>
    <row r="1842" spans="1:12" s="1" customFormat="1" x14ac:dyDescent="0.2">
      <c r="A1842" s="3" t="s">
        <v>272</v>
      </c>
      <c r="B1842" s="7"/>
      <c r="C1842" s="7"/>
      <c r="D1842" s="7"/>
      <c r="E1842" s="7"/>
      <c r="F1842" s="7"/>
      <c r="G1842" s="7"/>
    </row>
    <row r="1843" spans="1:12" s="1" customFormat="1" x14ac:dyDescent="0.2">
      <c r="A1843" s="6" t="s">
        <v>6</v>
      </c>
      <c r="B1843" s="7">
        <v>37940</v>
      </c>
      <c r="C1843" s="7">
        <v>62122</v>
      </c>
      <c r="D1843" s="7">
        <v>38774</v>
      </c>
      <c r="E1843" s="7">
        <v>100897</v>
      </c>
      <c r="F1843" s="7">
        <v>20841</v>
      </c>
      <c r="G1843" s="7">
        <v>60567</v>
      </c>
      <c r="H1843" s="72">
        <f>H1844+H1845</f>
        <v>100.00000000000001</v>
      </c>
      <c r="I1843" s="72">
        <f>I1844+I1845</f>
        <v>100</v>
      </c>
      <c r="J1843" s="8">
        <f t="shared" ref="J1843:J1848" si="519">D1843/B1843*100</f>
        <v>102.19820769636267</v>
      </c>
      <c r="K1843" s="8">
        <f t="shared" ref="K1843:L1848" si="520">D1843/F1843*100</f>
        <v>186.046734801593</v>
      </c>
      <c r="L1843" s="8">
        <f t="shared" si="520"/>
        <v>166.58741558934733</v>
      </c>
    </row>
    <row r="1844" spans="1:12" s="1" customFormat="1" x14ac:dyDescent="0.2">
      <c r="A1844" s="9" t="s">
        <v>7</v>
      </c>
      <c r="B1844" s="7">
        <v>30676</v>
      </c>
      <c r="C1844" s="7">
        <v>45776</v>
      </c>
      <c r="D1844" s="7">
        <v>29618</v>
      </c>
      <c r="E1844" s="7">
        <v>75395</v>
      </c>
      <c r="F1844" s="7">
        <v>14998</v>
      </c>
      <c r="G1844" s="7">
        <v>44445</v>
      </c>
      <c r="H1844" s="72">
        <f>D1844/D1843*100</f>
        <v>76.386238200856255</v>
      </c>
      <c r="I1844" s="72">
        <f>E1844/E1843*100</f>
        <v>74.724719268164563</v>
      </c>
      <c r="J1844" s="8">
        <f t="shared" si="519"/>
        <v>96.551049680532003</v>
      </c>
      <c r="K1844" s="8">
        <f t="shared" si="520"/>
        <v>197.47966395519404</v>
      </c>
      <c r="L1844" s="8">
        <f t="shared" si="520"/>
        <v>169.63662954213072</v>
      </c>
    </row>
    <row r="1845" spans="1:12" s="1" customFormat="1" x14ac:dyDescent="0.2">
      <c r="A1845" s="9" t="s">
        <v>8</v>
      </c>
      <c r="B1845" s="7">
        <v>7264</v>
      </c>
      <c r="C1845" s="7">
        <v>16346</v>
      </c>
      <c r="D1845" s="7">
        <v>9156</v>
      </c>
      <c r="E1845" s="7">
        <v>25502</v>
      </c>
      <c r="F1845" s="7">
        <v>5843</v>
      </c>
      <c r="G1845" s="7">
        <v>16122</v>
      </c>
      <c r="H1845" s="72">
        <f>D1845/D1843*100</f>
        <v>23.613761799143756</v>
      </c>
      <c r="I1845" s="72">
        <f>E1845/E1843*100</f>
        <v>25.275280731835437</v>
      </c>
      <c r="J1845" s="8">
        <f t="shared" si="519"/>
        <v>126.04625550660793</v>
      </c>
      <c r="K1845" s="8">
        <f t="shared" si="520"/>
        <v>156.70032517542359</v>
      </c>
      <c r="L1845" s="8">
        <f t="shared" si="520"/>
        <v>158.18136707604515</v>
      </c>
    </row>
    <row r="1846" spans="1:12" s="1" customFormat="1" x14ac:dyDescent="0.2">
      <c r="A1846" s="6" t="s">
        <v>9</v>
      </c>
      <c r="B1846" s="7">
        <v>37940</v>
      </c>
      <c r="C1846" s="7">
        <v>62122</v>
      </c>
      <c r="D1846" s="7">
        <v>38774</v>
      </c>
      <c r="E1846" s="7">
        <v>100897</v>
      </c>
      <c r="F1846" s="7">
        <v>20841</v>
      </c>
      <c r="G1846" s="7">
        <v>60567</v>
      </c>
      <c r="H1846" s="72">
        <f>H1847+H1848</f>
        <v>100</v>
      </c>
      <c r="I1846" s="72">
        <f>I1847+I1848</f>
        <v>99.999999999999986</v>
      </c>
      <c r="J1846" s="8">
        <f t="shared" si="519"/>
        <v>102.19820769636267</v>
      </c>
      <c r="K1846" s="8">
        <f t="shared" si="520"/>
        <v>186.046734801593</v>
      </c>
      <c r="L1846" s="8">
        <f t="shared" si="520"/>
        <v>166.58741558934733</v>
      </c>
    </row>
    <row r="1847" spans="1:12" s="1" customFormat="1" x14ac:dyDescent="0.2">
      <c r="A1847" s="9" t="s">
        <v>10</v>
      </c>
      <c r="B1847" s="7">
        <v>21</v>
      </c>
      <c r="C1847" s="7">
        <v>42</v>
      </c>
      <c r="D1847" s="7">
        <v>147</v>
      </c>
      <c r="E1847" s="7">
        <v>189</v>
      </c>
      <c r="F1847" s="7">
        <v>80</v>
      </c>
      <c r="G1847" s="7">
        <v>540</v>
      </c>
      <c r="H1847" s="72">
        <f>D1847/D1846*100</f>
        <v>0.37912002888533552</v>
      </c>
      <c r="I1847" s="72">
        <f>E1847/E1846*100</f>
        <v>0.18731974191502224</v>
      </c>
      <c r="J1847" s="8"/>
      <c r="K1847" s="8">
        <f t="shared" si="520"/>
        <v>183.75</v>
      </c>
      <c r="L1847" s="8">
        <f t="shared" si="520"/>
        <v>35</v>
      </c>
    </row>
    <row r="1848" spans="1:12" s="1" customFormat="1" x14ac:dyDescent="0.2">
      <c r="A1848" s="9" t="s">
        <v>11</v>
      </c>
      <c r="B1848" s="7">
        <v>37919</v>
      </c>
      <c r="C1848" s="7">
        <v>62080</v>
      </c>
      <c r="D1848" s="7">
        <v>38627</v>
      </c>
      <c r="E1848" s="7">
        <v>100708</v>
      </c>
      <c r="F1848" s="7">
        <v>20761</v>
      </c>
      <c r="G1848" s="7">
        <v>60027</v>
      </c>
      <c r="H1848" s="72">
        <f>D1848/D1846*100</f>
        <v>99.620879971114661</v>
      </c>
      <c r="I1848" s="72">
        <f>E1848/E1846*100</f>
        <v>99.812680258084967</v>
      </c>
      <c r="J1848" s="8">
        <f t="shared" si="519"/>
        <v>101.8671378464622</v>
      </c>
      <c r="K1848" s="8">
        <f t="shared" si="520"/>
        <v>186.05558499108906</v>
      </c>
      <c r="L1848" s="8">
        <f t="shared" si="520"/>
        <v>167.77116964032851</v>
      </c>
    </row>
    <row r="1849" spans="1:12" s="1" customFormat="1" ht="22.5" x14ac:dyDescent="0.2">
      <c r="A1849" s="3" t="s">
        <v>273</v>
      </c>
      <c r="B1849" s="7"/>
      <c r="C1849" s="7"/>
      <c r="D1849" s="7"/>
      <c r="E1849" s="7"/>
      <c r="F1849" s="7"/>
      <c r="G1849" s="7"/>
    </row>
    <row r="1850" spans="1:12" s="1" customFormat="1" x14ac:dyDescent="0.2">
      <c r="A1850" s="6" t="s">
        <v>6</v>
      </c>
      <c r="B1850" s="7">
        <v>5138</v>
      </c>
      <c r="C1850" s="7">
        <v>7909</v>
      </c>
      <c r="D1850" s="7">
        <v>6619.4</v>
      </c>
      <c r="E1850" s="7">
        <v>14528.4</v>
      </c>
      <c r="F1850" s="7">
        <v>3578</v>
      </c>
      <c r="G1850" s="7">
        <v>9164</v>
      </c>
      <c r="H1850" s="72">
        <f>H1851+H1852</f>
        <v>100</v>
      </c>
      <c r="I1850" s="72">
        <f>I1851+I1852</f>
        <v>100</v>
      </c>
      <c r="J1850" s="8">
        <f t="shared" ref="J1850:J1855" si="521">D1850/B1850*100</f>
        <v>128.83223043985984</v>
      </c>
      <c r="K1850" s="8">
        <f t="shared" ref="K1850:L1855" si="522">D1850/F1850*100</f>
        <v>185.00279485746225</v>
      </c>
      <c r="L1850" s="8">
        <f t="shared" si="522"/>
        <v>158.53775643823658</v>
      </c>
    </row>
    <row r="1851" spans="1:12" s="1" customFormat="1" x14ac:dyDescent="0.2">
      <c r="A1851" s="9" t="s">
        <v>7</v>
      </c>
      <c r="B1851" s="7">
        <v>3479</v>
      </c>
      <c r="C1851" s="7">
        <v>5433</v>
      </c>
      <c r="D1851" s="7">
        <v>3494</v>
      </c>
      <c r="E1851" s="7">
        <v>8927</v>
      </c>
      <c r="F1851" s="7">
        <v>1951</v>
      </c>
      <c r="G1851" s="7">
        <v>5853</v>
      </c>
      <c r="H1851" s="72">
        <f>D1851/D1850*100</f>
        <v>52.784240263467993</v>
      </c>
      <c r="I1851" s="72">
        <f>E1851/E1850*100</f>
        <v>61.445169461193252</v>
      </c>
      <c r="J1851" s="8">
        <f t="shared" si="521"/>
        <v>100.43115837884449</v>
      </c>
      <c r="K1851" s="8">
        <f t="shared" si="522"/>
        <v>179.08764736032802</v>
      </c>
      <c r="L1851" s="8">
        <f t="shared" si="522"/>
        <v>152.52007517512388</v>
      </c>
    </row>
    <row r="1852" spans="1:12" s="1" customFormat="1" x14ac:dyDescent="0.2">
      <c r="A1852" s="9" t="s">
        <v>8</v>
      </c>
      <c r="B1852" s="7">
        <v>1659</v>
      </c>
      <c r="C1852" s="7">
        <v>2476</v>
      </c>
      <c r="D1852" s="7">
        <v>3125.4</v>
      </c>
      <c r="E1852" s="7">
        <v>5601.4</v>
      </c>
      <c r="F1852" s="7">
        <v>1627</v>
      </c>
      <c r="G1852" s="7">
        <v>3311</v>
      </c>
      <c r="H1852" s="72">
        <f>D1852/D1850*100</f>
        <v>47.215759736532014</v>
      </c>
      <c r="I1852" s="72">
        <f>E1852/E1850*100</f>
        <v>38.554830538806748</v>
      </c>
      <c r="J1852" s="8">
        <f t="shared" si="521"/>
        <v>188.39059674502715</v>
      </c>
      <c r="K1852" s="8">
        <f t="shared" si="522"/>
        <v>192.0958819913952</v>
      </c>
      <c r="L1852" s="8">
        <f t="shared" si="522"/>
        <v>169.17547568710359</v>
      </c>
    </row>
    <row r="1853" spans="1:12" s="1" customFormat="1" x14ac:dyDescent="0.2">
      <c r="A1853" s="6" t="s">
        <v>9</v>
      </c>
      <c r="B1853" s="7">
        <v>5138</v>
      </c>
      <c r="C1853" s="7">
        <v>7909</v>
      </c>
      <c r="D1853" s="7">
        <v>6619.4</v>
      </c>
      <c r="E1853" s="7">
        <v>14528.4</v>
      </c>
      <c r="F1853" s="7">
        <v>3578</v>
      </c>
      <c r="G1853" s="7">
        <v>9164</v>
      </c>
      <c r="H1853" s="72">
        <f>H1854+H1855</f>
        <v>100</v>
      </c>
      <c r="I1853" s="72">
        <f>I1854+I1855</f>
        <v>100</v>
      </c>
      <c r="J1853" s="8">
        <f t="shared" si="521"/>
        <v>128.83223043985984</v>
      </c>
      <c r="K1853" s="8">
        <f t="shared" si="522"/>
        <v>185.00279485746225</v>
      </c>
      <c r="L1853" s="8">
        <f t="shared" si="522"/>
        <v>158.53775643823658</v>
      </c>
    </row>
    <row r="1854" spans="1:12" s="1" customFormat="1" x14ac:dyDescent="0.2">
      <c r="A1854" s="9" t="s">
        <v>10</v>
      </c>
      <c r="B1854" s="7">
        <v>6</v>
      </c>
      <c r="C1854" s="7">
        <v>46</v>
      </c>
      <c r="D1854" s="7">
        <v>8</v>
      </c>
      <c r="E1854" s="7">
        <v>54</v>
      </c>
      <c r="F1854" s="7">
        <v>29</v>
      </c>
      <c r="G1854" s="7">
        <v>29</v>
      </c>
      <c r="H1854" s="72">
        <f>D1854/D1853*100</f>
        <v>0.12085687524549053</v>
      </c>
      <c r="I1854" s="72">
        <f>E1854/E1853*100</f>
        <v>0.3716858016023788</v>
      </c>
      <c r="J1854" s="8">
        <f t="shared" si="521"/>
        <v>133.33333333333331</v>
      </c>
      <c r="K1854" s="8">
        <f t="shared" si="522"/>
        <v>27.586206896551722</v>
      </c>
      <c r="L1854" s="8">
        <f t="shared" si="522"/>
        <v>186.20689655172413</v>
      </c>
    </row>
    <row r="1855" spans="1:12" s="1" customFormat="1" x14ac:dyDescent="0.2">
      <c r="A1855" s="9" t="s">
        <v>11</v>
      </c>
      <c r="B1855" s="7">
        <v>5132</v>
      </c>
      <c r="C1855" s="7">
        <v>7863</v>
      </c>
      <c r="D1855" s="7">
        <v>6611.4</v>
      </c>
      <c r="E1855" s="7">
        <v>14474.4</v>
      </c>
      <c r="F1855" s="7">
        <v>3549</v>
      </c>
      <c r="G1855" s="7">
        <v>9135</v>
      </c>
      <c r="H1855" s="72">
        <f>D1855/D1853*100</f>
        <v>99.879143124754506</v>
      </c>
      <c r="I1855" s="72">
        <f>E1855/E1853*100</f>
        <v>99.628314198397618</v>
      </c>
      <c r="J1855" s="8">
        <f t="shared" si="521"/>
        <v>128.8269680436477</v>
      </c>
      <c r="K1855" s="8">
        <f t="shared" si="522"/>
        <v>186.28909551986476</v>
      </c>
      <c r="L1855" s="8">
        <f t="shared" si="522"/>
        <v>158.44991789819375</v>
      </c>
    </row>
    <row r="1856" spans="1:12" s="1" customFormat="1" x14ac:dyDescent="0.2">
      <c r="A1856" s="3" t="s">
        <v>274</v>
      </c>
      <c r="B1856" s="7"/>
      <c r="C1856" s="7"/>
      <c r="D1856" s="7"/>
      <c r="E1856" s="7"/>
      <c r="F1856" s="7"/>
      <c r="G1856" s="7"/>
    </row>
    <row r="1857" spans="1:12" s="1" customFormat="1" x14ac:dyDescent="0.2">
      <c r="A1857" s="6" t="s">
        <v>6</v>
      </c>
      <c r="B1857" s="7">
        <f>B1858+B1859</f>
        <v>16457</v>
      </c>
      <c r="C1857" s="7">
        <f t="shared" ref="C1857:G1857" si="523">C1858+C1859</f>
        <v>29219</v>
      </c>
      <c r="D1857" s="7">
        <f t="shared" si="523"/>
        <v>17939</v>
      </c>
      <c r="E1857" s="7">
        <f t="shared" si="523"/>
        <v>47158</v>
      </c>
      <c r="F1857" s="7">
        <f t="shared" si="523"/>
        <v>14371</v>
      </c>
      <c r="G1857" s="7">
        <f t="shared" si="523"/>
        <v>40990</v>
      </c>
      <c r="H1857" s="72">
        <f>H1858+H1859</f>
        <v>99.999999999999986</v>
      </c>
      <c r="I1857" s="72">
        <f>I1858+I1859</f>
        <v>100</v>
      </c>
      <c r="J1857" s="8">
        <f t="shared" ref="J1857:J1862" si="524">D1857/B1857*100</f>
        <v>109.00528650422312</v>
      </c>
      <c r="K1857" s="8">
        <f t="shared" ref="K1857:L1862" si="525">D1857/F1857*100</f>
        <v>124.82777816435878</v>
      </c>
      <c r="L1857" s="8">
        <f t="shared" si="525"/>
        <v>115.04757257867773</v>
      </c>
    </row>
    <row r="1858" spans="1:12" s="1" customFormat="1" x14ac:dyDescent="0.2">
      <c r="A1858" s="9" t="s">
        <v>7</v>
      </c>
      <c r="B1858" s="7">
        <v>12581</v>
      </c>
      <c r="C1858" s="7">
        <v>21638</v>
      </c>
      <c r="D1858" s="7">
        <v>12601</v>
      </c>
      <c r="E1858" s="7">
        <v>34239</v>
      </c>
      <c r="F1858" s="7">
        <v>9166</v>
      </c>
      <c r="G1858" s="7">
        <v>27205</v>
      </c>
      <c r="H1858" s="72">
        <f>D1858/D1857*100</f>
        <v>70.243603322370248</v>
      </c>
      <c r="I1858" s="72">
        <f>E1858/E1857*100</f>
        <v>72.604860257008355</v>
      </c>
      <c r="J1858" s="8">
        <f t="shared" si="524"/>
        <v>100.15896987520864</v>
      </c>
      <c r="K1858" s="8">
        <f t="shared" si="525"/>
        <v>137.47545276020074</v>
      </c>
      <c r="L1858" s="8">
        <f t="shared" si="525"/>
        <v>125.85554126079765</v>
      </c>
    </row>
    <row r="1859" spans="1:12" s="1" customFormat="1" x14ac:dyDescent="0.2">
      <c r="A1859" s="9" t="s">
        <v>8</v>
      </c>
      <c r="B1859" s="7">
        <v>3876</v>
      </c>
      <c r="C1859" s="7">
        <v>7581</v>
      </c>
      <c r="D1859" s="7">
        <v>5338</v>
      </c>
      <c r="E1859" s="7">
        <v>12919</v>
      </c>
      <c r="F1859" s="7">
        <v>5205</v>
      </c>
      <c r="G1859" s="7">
        <v>13785</v>
      </c>
      <c r="H1859" s="72">
        <f>D1859/D1857*100</f>
        <v>29.756396677629741</v>
      </c>
      <c r="I1859" s="72">
        <f>E1859/E1857*100</f>
        <v>27.395139742991649</v>
      </c>
      <c r="J1859" s="8">
        <f t="shared" si="524"/>
        <v>137.71929824561403</v>
      </c>
      <c r="K1859" s="8">
        <f t="shared" si="525"/>
        <v>102.5552353506244</v>
      </c>
      <c r="L1859" s="8">
        <f t="shared" si="525"/>
        <v>93.717809212912584</v>
      </c>
    </row>
    <row r="1860" spans="1:12" s="1" customFormat="1" x14ac:dyDescent="0.2">
      <c r="A1860" s="6" t="s">
        <v>9</v>
      </c>
      <c r="B1860" s="7">
        <f>B1857</f>
        <v>16457</v>
      </c>
      <c r="C1860" s="7">
        <f t="shared" ref="C1860:G1860" si="526">C1857</f>
        <v>29219</v>
      </c>
      <c r="D1860" s="7">
        <f t="shared" si="526"/>
        <v>17939</v>
      </c>
      <c r="E1860" s="7">
        <f t="shared" si="526"/>
        <v>47158</v>
      </c>
      <c r="F1860" s="7">
        <f t="shared" si="526"/>
        <v>14371</v>
      </c>
      <c r="G1860" s="7">
        <f t="shared" si="526"/>
        <v>40990</v>
      </c>
      <c r="H1860" s="72">
        <f>H1861+H1862</f>
        <v>100</v>
      </c>
      <c r="I1860" s="72">
        <f>I1861+I1862</f>
        <v>99.999999999999986</v>
      </c>
      <c r="J1860" s="8">
        <f t="shared" si="524"/>
        <v>109.00528650422312</v>
      </c>
      <c r="K1860" s="8">
        <f t="shared" si="525"/>
        <v>124.82777816435878</v>
      </c>
      <c r="L1860" s="8">
        <f t="shared" si="525"/>
        <v>115.04757257867773</v>
      </c>
    </row>
    <row r="1861" spans="1:12" s="1" customFormat="1" x14ac:dyDescent="0.2">
      <c r="A1861" s="9" t="s">
        <v>10</v>
      </c>
      <c r="B1861" s="7">
        <v>2</v>
      </c>
      <c r="C1861" s="7">
        <v>10</v>
      </c>
      <c r="D1861" s="7">
        <v>49</v>
      </c>
      <c r="E1861" s="7">
        <v>59</v>
      </c>
      <c r="F1861" s="7">
        <v>25</v>
      </c>
      <c r="G1861" s="7">
        <v>36</v>
      </c>
      <c r="H1861" s="72">
        <f>D1861/D1860*100</f>
        <v>0.27314789007191037</v>
      </c>
      <c r="I1861" s="72">
        <f>E1861/E1860*100</f>
        <v>0.12511132787650028</v>
      </c>
      <c r="J1861" s="8"/>
      <c r="K1861" s="8">
        <f t="shared" si="525"/>
        <v>196</v>
      </c>
      <c r="L1861" s="8">
        <f t="shared" si="525"/>
        <v>163.88888888888889</v>
      </c>
    </row>
    <row r="1862" spans="1:12" s="1" customFormat="1" x14ac:dyDescent="0.2">
      <c r="A1862" s="9" t="s">
        <v>11</v>
      </c>
      <c r="B1862" s="7">
        <f>B1860-B1861</f>
        <v>16455</v>
      </c>
      <c r="C1862" s="7">
        <f t="shared" ref="C1862:G1862" si="527">C1860-C1861</f>
        <v>29209</v>
      </c>
      <c r="D1862" s="7">
        <f t="shared" si="527"/>
        <v>17890</v>
      </c>
      <c r="E1862" s="7">
        <f t="shared" si="527"/>
        <v>47099</v>
      </c>
      <c r="F1862" s="7">
        <f t="shared" si="527"/>
        <v>14346</v>
      </c>
      <c r="G1862" s="7">
        <f t="shared" si="527"/>
        <v>40954</v>
      </c>
      <c r="H1862" s="72">
        <f>D1862/D1860*100</f>
        <v>99.726852109928089</v>
      </c>
      <c r="I1862" s="72">
        <f>E1862/E1860*100</f>
        <v>99.87488867212349</v>
      </c>
      <c r="J1862" s="8">
        <f t="shared" si="524"/>
        <v>108.72075357034336</v>
      </c>
      <c r="K1862" s="8">
        <f t="shared" si="525"/>
        <v>124.7037501742646</v>
      </c>
      <c r="L1862" s="8">
        <f t="shared" si="525"/>
        <v>115.0046393514675</v>
      </c>
    </row>
    <row r="1863" spans="1:12" s="1" customFormat="1" ht="22.5" x14ac:dyDescent="0.2">
      <c r="A1863" s="3" t="s">
        <v>275</v>
      </c>
      <c r="B1863" s="7"/>
      <c r="C1863" s="7"/>
      <c r="D1863" s="7"/>
      <c r="E1863" s="7"/>
      <c r="F1863" s="7"/>
      <c r="G1863" s="7"/>
    </row>
    <row r="1864" spans="1:12" s="1" customFormat="1" x14ac:dyDescent="0.2">
      <c r="A1864" s="6" t="s">
        <v>6</v>
      </c>
      <c r="B1864" s="7">
        <v>41992</v>
      </c>
      <c r="C1864" s="7">
        <v>72104</v>
      </c>
      <c r="D1864" s="7">
        <v>55637</v>
      </c>
      <c r="E1864" s="7">
        <v>127741</v>
      </c>
      <c r="F1864" s="7">
        <v>52336</v>
      </c>
      <c r="G1864" s="7">
        <v>136839</v>
      </c>
      <c r="H1864" s="72">
        <f>H1865+H1866</f>
        <v>100</v>
      </c>
      <c r="I1864" s="72">
        <f>I1865+I1866</f>
        <v>100</v>
      </c>
      <c r="J1864" s="8">
        <f t="shared" ref="J1864:J1869" si="528">D1864/B1864*100</f>
        <v>132.49428462564299</v>
      </c>
      <c r="K1864" s="8">
        <f t="shared" ref="K1864:L1869" si="529">D1864/F1864*100</f>
        <v>106.30732191990218</v>
      </c>
      <c r="L1864" s="8">
        <f t="shared" si="529"/>
        <v>93.351310664357385</v>
      </c>
    </row>
    <row r="1865" spans="1:12" s="1" customFormat="1" x14ac:dyDescent="0.2">
      <c r="A1865" s="9" t="s">
        <v>7</v>
      </c>
      <c r="B1865" s="7">
        <v>6655</v>
      </c>
      <c r="C1865" s="7">
        <v>12868</v>
      </c>
      <c r="D1865" s="7">
        <v>7975</v>
      </c>
      <c r="E1865" s="7">
        <v>20843</v>
      </c>
      <c r="F1865" s="7">
        <v>5643</v>
      </c>
      <c r="G1865" s="7">
        <v>16928</v>
      </c>
      <c r="H1865" s="72">
        <f>D1865/D1864*100</f>
        <v>14.333986375972824</v>
      </c>
      <c r="I1865" s="72">
        <f>E1865/E1864*100</f>
        <v>16.316609389311186</v>
      </c>
      <c r="J1865" s="8">
        <f t="shared" si="528"/>
        <v>119.83471074380165</v>
      </c>
      <c r="K1865" s="8">
        <f t="shared" si="529"/>
        <v>141.32553606237818</v>
      </c>
      <c r="L1865" s="8">
        <f t="shared" si="529"/>
        <v>123.1273629489603</v>
      </c>
    </row>
    <row r="1866" spans="1:12" s="1" customFormat="1" x14ac:dyDescent="0.2">
      <c r="A1866" s="9" t="s">
        <v>8</v>
      </c>
      <c r="B1866" s="7">
        <v>35337</v>
      </c>
      <c r="C1866" s="7">
        <v>59236</v>
      </c>
      <c r="D1866" s="7">
        <v>47662</v>
      </c>
      <c r="E1866" s="7">
        <v>106898</v>
      </c>
      <c r="F1866" s="7">
        <v>46693</v>
      </c>
      <c r="G1866" s="7">
        <v>119911</v>
      </c>
      <c r="H1866" s="72">
        <f>D1866/D1864*100</f>
        <v>85.666013624027173</v>
      </c>
      <c r="I1866" s="72">
        <f>E1866/E1864*100</f>
        <v>83.683390610688818</v>
      </c>
      <c r="J1866" s="8">
        <f t="shared" si="528"/>
        <v>134.87845600928205</v>
      </c>
      <c r="K1866" s="8">
        <f t="shared" si="529"/>
        <v>102.07525753324909</v>
      </c>
      <c r="L1866" s="8">
        <f t="shared" si="529"/>
        <v>89.147784606916787</v>
      </c>
    </row>
    <row r="1867" spans="1:12" s="1" customFormat="1" x14ac:dyDescent="0.2">
      <c r="A1867" s="6" t="s">
        <v>9</v>
      </c>
      <c r="B1867" s="7">
        <v>41992</v>
      </c>
      <c r="C1867" s="7">
        <v>72104</v>
      </c>
      <c r="D1867" s="7">
        <v>55637</v>
      </c>
      <c r="E1867" s="7">
        <v>127741</v>
      </c>
      <c r="F1867" s="7">
        <v>52336</v>
      </c>
      <c r="G1867" s="7">
        <v>136839</v>
      </c>
      <c r="H1867" s="72">
        <f>H1868+H1869</f>
        <v>100</v>
      </c>
      <c r="I1867" s="72">
        <f>I1868+I1869</f>
        <v>100</v>
      </c>
      <c r="J1867" s="8">
        <f t="shared" si="528"/>
        <v>132.49428462564299</v>
      </c>
      <c r="K1867" s="8">
        <f t="shared" si="529"/>
        <v>106.30732191990218</v>
      </c>
      <c r="L1867" s="8">
        <f t="shared" si="529"/>
        <v>93.351310664357385</v>
      </c>
    </row>
    <row r="1868" spans="1:12" s="1" customFormat="1" x14ac:dyDescent="0.2">
      <c r="A1868" s="9" t="s">
        <v>10</v>
      </c>
      <c r="B1868" s="7">
        <v>9</v>
      </c>
      <c r="C1868" s="7">
        <v>53</v>
      </c>
      <c r="D1868" s="7">
        <v>50</v>
      </c>
      <c r="E1868" s="7">
        <v>103</v>
      </c>
      <c r="F1868" s="7">
        <v>8</v>
      </c>
      <c r="G1868" s="7">
        <v>420</v>
      </c>
      <c r="H1868" s="72">
        <f>D1868/D1867*100</f>
        <v>8.9868253140895443E-2</v>
      </c>
      <c r="I1868" s="72">
        <f>E1868/E1867*100</f>
        <v>8.0631903617475992E-2</v>
      </c>
      <c r="J1868" s="8"/>
      <c r="K1868" s="8"/>
      <c r="L1868" s="8">
        <f t="shared" si="529"/>
        <v>24.523809523809522</v>
      </c>
    </row>
    <row r="1869" spans="1:12" s="1" customFormat="1" x14ac:dyDescent="0.2">
      <c r="A1869" s="9" t="s">
        <v>11</v>
      </c>
      <c r="B1869" s="7">
        <v>41983</v>
      </c>
      <c r="C1869" s="7">
        <v>72051</v>
      </c>
      <c r="D1869" s="7">
        <v>55587</v>
      </c>
      <c r="E1869" s="7">
        <v>127638</v>
      </c>
      <c r="F1869" s="7">
        <v>52328</v>
      </c>
      <c r="G1869" s="7">
        <v>136419</v>
      </c>
      <c r="H1869" s="72">
        <f>D1869/D1867*100</f>
        <v>99.910131746859108</v>
      </c>
      <c r="I1869" s="72">
        <f>E1869/E1867*100</f>
        <v>99.919368096382527</v>
      </c>
      <c r="J1869" s="8">
        <f t="shared" si="528"/>
        <v>132.40359193006691</v>
      </c>
      <c r="K1869" s="8">
        <f t="shared" si="529"/>
        <v>106.228023238037</v>
      </c>
      <c r="L1869" s="8">
        <f t="shared" si="529"/>
        <v>93.563213335385825</v>
      </c>
    </row>
    <row r="1870" spans="1:12" s="1" customFormat="1" x14ac:dyDescent="0.2">
      <c r="A1870" s="3" t="s">
        <v>276</v>
      </c>
      <c r="B1870" s="7"/>
      <c r="C1870" s="7"/>
      <c r="D1870" s="7"/>
      <c r="E1870" s="7"/>
      <c r="F1870" s="7"/>
      <c r="G1870" s="7"/>
    </row>
    <row r="1871" spans="1:12" s="1" customFormat="1" x14ac:dyDescent="0.2">
      <c r="A1871" s="6" t="s">
        <v>6</v>
      </c>
      <c r="B1871" s="7">
        <v>26892</v>
      </c>
      <c r="C1871" s="7">
        <v>50398</v>
      </c>
      <c r="D1871" s="7">
        <v>26763</v>
      </c>
      <c r="E1871" s="7">
        <v>77161</v>
      </c>
      <c r="F1871" s="7">
        <v>20230</v>
      </c>
      <c r="G1871" s="7">
        <v>50986</v>
      </c>
      <c r="H1871" s="72">
        <f>H1872+H1873</f>
        <v>100</v>
      </c>
      <c r="I1871" s="72">
        <f>I1872+I1873</f>
        <v>100</v>
      </c>
      <c r="J1871" s="8">
        <f t="shared" ref="J1871:J1876" si="530">D1871/B1871*100</f>
        <v>99.520303435966085</v>
      </c>
      <c r="K1871" s="8">
        <f t="shared" ref="K1871:L1876" si="531">D1871/F1871*100</f>
        <v>132.29362333168561</v>
      </c>
      <c r="L1871" s="8">
        <f t="shared" si="531"/>
        <v>151.33762209233907</v>
      </c>
    </row>
    <row r="1872" spans="1:12" s="1" customFormat="1" x14ac:dyDescent="0.2">
      <c r="A1872" s="9" t="s">
        <v>7</v>
      </c>
      <c r="B1872" s="7">
        <v>12408</v>
      </c>
      <c r="C1872" s="7">
        <v>19727</v>
      </c>
      <c r="D1872" s="7">
        <v>12408</v>
      </c>
      <c r="E1872" s="7">
        <v>32135</v>
      </c>
      <c r="F1872" s="7">
        <v>8751</v>
      </c>
      <c r="G1872" s="7">
        <v>26253</v>
      </c>
      <c r="H1872" s="72">
        <f>D1872/D1871*100</f>
        <v>46.362515413070284</v>
      </c>
      <c r="I1872" s="72">
        <f>E1872/E1871*100</f>
        <v>41.646686797734603</v>
      </c>
      <c r="J1872" s="8">
        <f t="shared" si="530"/>
        <v>100</v>
      </c>
      <c r="K1872" s="8">
        <f t="shared" si="531"/>
        <v>141.78950977031198</v>
      </c>
      <c r="L1872" s="8">
        <f t="shared" si="531"/>
        <v>122.40505846950825</v>
      </c>
    </row>
    <row r="1873" spans="1:12" s="1" customFormat="1" x14ac:dyDescent="0.2">
      <c r="A1873" s="9" t="s">
        <v>8</v>
      </c>
      <c r="B1873" s="7">
        <v>14484</v>
      </c>
      <c r="C1873" s="7">
        <v>30671</v>
      </c>
      <c r="D1873" s="7">
        <v>14355</v>
      </c>
      <c r="E1873" s="7">
        <v>45026</v>
      </c>
      <c r="F1873" s="7">
        <v>11479</v>
      </c>
      <c r="G1873" s="7">
        <v>24733</v>
      </c>
      <c r="H1873" s="72">
        <f>D1873/D1871*100</f>
        <v>53.637484586929716</v>
      </c>
      <c r="I1873" s="72">
        <f>E1873/E1871*100</f>
        <v>58.35331320226539</v>
      </c>
      <c r="J1873" s="8">
        <f t="shared" si="530"/>
        <v>99.109362054681029</v>
      </c>
      <c r="K1873" s="8">
        <f t="shared" si="531"/>
        <v>125.05444725150274</v>
      </c>
      <c r="L1873" s="8">
        <f t="shared" si="531"/>
        <v>182.0482755832289</v>
      </c>
    </row>
    <row r="1874" spans="1:12" s="1" customFormat="1" x14ac:dyDescent="0.2">
      <c r="A1874" s="6" t="s">
        <v>9</v>
      </c>
      <c r="B1874" s="7">
        <v>26892</v>
      </c>
      <c r="C1874" s="7">
        <v>50398</v>
      </c>
      <c r="D1874" s="7">
        <v>26763</v>
      </c>
      <c r="E1874" s="7">
        <v>77161</v>
      </c>
      <c r="F1874" s="7">
        <v>20230</v>
      </c>
      <c r="G1874" s="7">
        <v>50986</v>
      </c>
      <c r="H1874" s="72">
        <f>H1875+H1876</f>
        <v>100</v>
      </c>
      <c r="I1874" s="72">
        <f>I1875+I1876</f>
        <v>100</v>
      </c>
      <c r="J1874" s="8">
        <f t="shared" si="530"/>
        <v>99.520303435966085</v>
      </c>
      <c r="K1874" s="8">
        <f t="shared" si="531"/>
        <v>132.29362333168561</v>
      </c>
      <c r="L1874" s="8">
        <f t="shared" si="531"/>
        <v>151.33762209233907</v>
      </c>
    </row>
    <row r="1875" spans="1:12" s="1" customFormat="1" x14ac:dyDescent="0.2">
      <c r="A1875" s="9" t="s">
        <v>10</v>
      </c>
      <c r="B1875" s="7">
        <v>234</v>
      </c>
      <c r="C1875" s="7">
        <v>1397</v>
      </c>
      <c r="D1875" s="7">
        <v>88</v>
      </c>
      <c r="E1875" s="7">
        <v>1485</v>
      </c>
      <c r="F1875" s="7">
        <v>1840</v>
      </c>
      <c r="G1875" s="7">
        <v>6666</v>
      </c>
      <c r="H1875" s="72">
        <f>D1875/D1874*100</f>
        <v>0.32881216605014385</v>
      </c>
      <c r="I1875" s="72">
        <f>E1875/E1874*100</f>
        <v>1.9245473749692203</v>
      </c>
      <c r="J1875" s="8">
        <f t="shared" si="530"/>
        <v>37.606837606837608</v>
      </c>
      <c r="K1875" s="8">
        <f t="shared" si="531"/>
        <v>4.7826086956521738</v>
      </c>
      <c r="L1875" s="8">
        <f t="shared" si="531"/>
        <v>22.277227722772277</v>
      </c>
    </row>
    <row r="1876" spans="1:12" s="1" customFormat="1" x14ac:dyDescent="0.2">
      <c r="A1876" s="9" t="s">
        <v>11</v>
      </c>
      <c r="B1876" s="7">
        <v>26658</v>
      </c>
      <c r="C1876" s="7">
        <v>49001</v>
      </c>
      <c r="D1876" s="7">
        <v>26675</v>
      </c>
      <c r="E1876" s="7">
        <v>75676</v>
      </c>
      <c r="F1876" s="7">
        <v>18390</v>
      </c>
      <c r="G1876" s="7">
        <v>44320</v>
      </c>
      <c r="H1876" s="72">
        <f>D1876/D1874*100</f>
        <v>99.671187833949858</v>
      </c>
      <c r="I1876" s="72">
        <f>E1876/E1874*100</f>
        <v>98.075452625030778</v>
      </c>
      <c r="J1876" s="8">
        <f t="shared" si="530"/>
        <v>100.06377072548578</v>
      </c>
      <c r="K1876" s="8">
        <f t="shared" si="531"/>
        <v>145.05165851005981</v>
      </c>
      <c r="L1876" s="8">
        <f t="shared" si="531"/>
        <v>170.74909747292421</v>
      </c>
    </row>
    <row r="1877" spans="1:12" s="1" customFormat="1" ht="22.5" x14ac:dyDescent="0.2">
      <c r="A1877" s="3" t="s">
        <v>277</v>
      </c>
      <c r="B1877" s="7"/>
      <c r="C1877" s="7"/>
      <c r="D1877" s="7"/>
      <c r="E1877" s="7"/>
      <c r="F1877" s="7"/>
      <c r="G1877" s="7"/>
    </row>
    <row r="1878" spans="1:12" s="1" customFormat="1" x14ac:dyDescent="0.2">
      <c r="A1878" s="3" t="s">
        <v>278</v>
      </c>
    </row>
    <row r="1879" spans="1:12" s="1" customFormat="1" x14ac:dyDescent="0.2">
      <c r="A1879" s="6" t="s">
        <v>6</v>
      </c>
      <c r="B1879" s="7">
        <v>10730.385</v>
      </c>
      <c r="C1879" s="7">
        <v>22067.87</v>
      </c>
      <c r="D1879" s="7">
        <v>10972.504999999999</v>
      </c>
      <c r="E1879" s="7">
        <v>33040.375</v>
      </c>
      <c r="F1879" s="7">
        <v>10542.819</v>
      </c>
      <c r="G1879" s="7">
        <v>32020.261999999999</v>
      </c>
      <c r="H1879" s="72">
        <f>H1880+H1881</f>
        <v>99.99999088631084</v>
      </c>
      <c r="I1879" s="72">
        <f>I1880+I1881</f>
        <v>100</v>
      </c>
      <c r="J1879" s="8">
        <f t="shared" ref="J1879:J1884" si="532">D1879/B1879*100</f>
        <v>102.25639620572792</v>
      </c>
      <c r="K1879" s="8">
        <f t="shared" ref="K1879:L1884" si="533">D1879/F1879*100</f>
        <v>104.07562721128001</v>
      </c>
      <c r="L1879" s="8">
        <f t="shared" si="533"/>
        <v>103.18583589353516</v>
      </c>
    </row>
    <row r="1880" spans="1:12" s="1" customFormat="1" x14ac:dyDescent="0.2">
      <c r="A1880" s="9" t="s">
        <v>7</v>
      </c>
      <c r="B1880" s="7">
        <v>10412.52</v>
      </c>
      <c r="C1880" s="7">
        <v>21421.716</v>
      </c>
      <c r="D1880" s="7">
        <v>10716.833000000001</v>
      </c>
      <c r="E1880" s="7">
        <v>32138.548999999999</v>
      </c>
      <c r="F1880" s="7">
        <v>10343.295</v>
      </c>
      <c r="G1880" s="7">
        <v>31266.039000000001</v>
      </c>
      <c r="H1880" s="72">
        <f>D1880/D1879*100</f>
        <v>97.669884862207866</v>
      </c>
      <c r="I1880" s="72">
        <f>E1880/E1879*100</f>
        <v>97.270533400422963</v>
      </c>
      <c r="J1880" s="8">
        <f t="shared" si="532"/>
        <v>102.92256821595541</v>
      </c>
      <c r="K1880" s="8">
        <f t="shared" si="533"/>
        <v>103.61140236259337</v>
      </c>
      <c r="L1880" s="8">
        <f t="shared" si="533"/>
        <v>102.79059973026963</v>
      </c>
    </row>
    <row r="1881" spans="1:12" s="1" customFormat="1" x14ac:dyDescent="0.2">
      <c r="A1881" s="9" t="s">
        <v>8</v>
      </c>
      <c r="B1881" s="7">
        <v>317.86500000000001</v>
      </c>
      <c r="C1881" s="7">
        <v>646.15499999999997</v>
      </c>
      <c r="D1881" s="7">
        <v>255.67099999999999</v>
      </c>
      <c r="E1881" s="7">
        <v>901.82600000000002</v>
      </c>
      <c r="F1881" s="7">
        <v>199.524</v>
      </c>
      <c r="G1881" s="7">
        <v>754.22299999999996</v>
      </c>
      <c r="H1881" s="72">
        <f>D1881/D1879*100</f>
        <v>2.3301060241029741</v>
      </c>
      <c r="I1881" s="72">
        <f>E1881/E1879*100</f>
        <v>2.7294665995770329</v>
      </c>
      <c r="J1881" s="8">
        <f t="shared" si="532"/>
        <v>80.433831972692801</v>
      </c>
      <c r="K1881" s="8">
        <f t="shared" si="533"/>
        <v>128.1404743289028</v>
      </c>
      <c r="L1881" s="8">
        <f t="shared" si="533"/>
        <v>119.57020668953349</v>
      </c>
    </row>
    <row r="1882" spans="1:12" s="1" customFormat="1" x14ac:dyDescent="0.2">
      <c r="A1882" s="6" t="s">
        <v>9</v>
      </c>
      <c r="B1882" s="7">
        <v>10730.385</v>
      </c>
      <c r="C1882" s="7">
        <v>22067.87</v>
      </c>
      <c r="D1882" s="7">
        <v>10972.504999999999</v>
      </c>
      <c r="E1882" s="7">
        <v>33040.375</v>
      </c>
      <c r="F1882" s="7">
        <v>10542.819</v>
      </c>
      <c r="G1882" s="7">
        <v>32020.261999999999</v>
      </c>
      <c r="H1882" s="72">
        <f>H1883+H1884</f>
        <v>100.00000000000001</v>
      </c>
      <c r="I1882" s="72">
        <f>I1883+I1884</f>
        <v>100</v>
      </c>
      <c r="J1882" s="8">
        <f t="shared" si="532"/>
        <v>102.25639620572792</v>
      </c>
      <c r="K1882" s="8">
        <f t="shared" si="533"/>
        <v>104.07562721128001</v>
      </c>
      <c r="L1882" s="8">
        <f t="shared" si="533"/>
        <v>103.18583589353516</v>
      </c>
    </row>
    <row r="1883" spans="1:12" s="1" customFormat="1" x14ac:dyDescent="0.2">
      <c r="A1883" s="9" t="s">
        <v>10</v>
      </c>
      <c r="B1883" s="7">
        <v>436.53</v>
      </c>
      <c r="C1883" s="7">
        <v>589.07799999999997</v>
      </c>
      <c r="D1883" s="7">
        <v>314.69099999999997</v>
      </c>
      <c r="E1883" s="7">
        <v>903.76900000000001</v>
      </c>
      <c r="F1883" s="7">
        <v>405.96100000000001</v>
      </c>
      <c r="G1883" s="7">
        <v>967.67399999999998</v>
      </c>
      <c r="H1883" s="72">
        <f>D1883/D1882*100</f>
        <v>2.8679959589902215</v>
      </c>
      <c r="I1883" s="72">
        <f>E1883/E1882*100</f>
        <v>2.7353472834373096</v>
      </c>
      <c r="J1883" s="8">
        <f t="shared" si="532"/>
        <v>72.089203491168988</v>
      </c>
      <c r="K1883" s="8">
        <f t="shared" si="533"/>
        <v>77.517544788785116</v>
      </c>
      <c r="L1883" s="8">
        <f t="shared" si="533"/>
        <v>93.396019733918649</v>
      </c>
    </row>
    <row r="1884" spans="1:12" s="1" customFormat="1" x14ac:dyDescent="0.2">
      <c r="A1884" s="11" t="s">
        <v>11</v>
      </c>
      <c r="B1884" s="74">
        <v>10293.855</v>
      </c>
      <c r="C1884" s="74">
        <v>21478.793000000001</v>
      </c>
      <c r="D1884" s="74">
        <v>10657.814</v>
      </c>
      <c r="E1884" s="74">
        <v>32136.606</v>
      </c>
      <c r="F1884" s="74">
        <v>10136.858</v>
      </c>
      <c r="G1884" s="74">
        <v>31052.588</v>
      </c>
      <c r="H1884" s="75">
        <f>D1884/D1882*100</f>
        <v>97.132004041009793</v>
      </c>
      <c r="I1884" s="75">
        <f>E1884/E1882*100</f>
        <v>97.264652716562694</v>
      </c>
      <c r="J1884" s="76">
        <f t="shared" si="532"/>
        <v>103.5356919249397</v>
      </c>
      <c r="K1884" s="76">
        <f t="shared" si="533"/>
        <v>105.13922558646871</v>
      </c>
      <c r="L1884" s="76">
        <f t="shared" si="533"/>
        <v>103.49091032283685</v>
      </c>
    </row>
    <row r="1885" spans="1:12" s="1" customFormat="1" x14ac:dyDescent="0.2">
      <c r="A1885" s="6"/>
      <c r="B1885" s="12"/>
      <c r="C1885" s="12"/>
      <c r="D1885" s="12"/>
      <c r="E1885" s="12"/>
      <c r="F1885" s="12"/>
      <c r="G1885" s="12"/>
      <c r="H1885" s="13"/>
      <c r="I1885" s="13"/>
      <c r="J1885" s="8"/>
      <c r="K1885" s="8"/>
      <c r="L1885" s="8"/>
    </row>
    <row r="1886" spans="1:12" s="1" customFormat="1" x14ac:dyDescent="0.2">
      <c r="A1886" s="14" t="s">
        <v>616</v>
      </c>
      <c r="B1886" s="12"/>
      <c r="C1886" s="12"/>
      <c r="D1886" s="12"/>
      <c r="E1886" s="12"/>
      <c r="F1886" s="12"/>
      <c r="G1886" s="12"/>
      <c r="H1886" s="13"/>
      <c r="I1886" s="13"/>
      <c r="J1886" s="8"/>
      <c r="K1886" s="8"/>
      <c r="L1886" s="8"/>
    </row>
    <row r="1887" spans="1:12" s="1" customFormat="1" x14ac:dyDescent="0.2">
      <c r="A1887" s="6"/>
      <c r="B1887" s="15"/>
      <c r="C1887" s="15"/>
      <c r="D1887" s="15"/>
      <c r="E1887" s="15"/>
      <c r="F1887" s="15"/>
      <c r="G1887" s="15"/>
      <c r="H1887" s="16"/>
      <c r="I1887" s="16"/>
      <c r="J1887" s="16"/>
      <c r="K1887" s="16"/>
      <c r="L1887" s="16"/>
    </row>
    <row r="1888" spans="1:12" s="1" customFormat="1" x14ac:dyDescent="0.2">
      <c r="A1888" s="6"/>
      <c r="B1888" s="15"/>
      <c r="C1888" s="15"/>
      <c r="D1888" s="15"/>
      <c r="E1888" s="15"/>
      <c r="F1888" s="15"/>
      <c r="G1888" s="15"/>
      <c r="H1888" s="16"/>
      <c r="I1888" s="16"/>
      <c r="J1888" s="16"/>
      <c r="K1888" s="16"/>
      <c r="L1888" s="16"/>
    </row>
    <row r="1889" spans="1:12" s="1" customFormat="1" x14ac:dyDescent="0.2">
      <c r="A1889" s="6"/>
      <c r="B1889" s="16"/>
      <c r="C1889" s="16"/>
      <c r="D1889" s="16"/>
      <c r="E1889" s="16"/>
      <c r="F1889" s="16"/>
      <c r="G1889" s="16"/>
      <c r="H1889" s="16"/>
      <c r="I1889" s="16"/>
      <c r="J1889" s="16"/>
      <c r="K1889" s="16"/>
      <c r="L1889" s="16"/>
    </row>
    <row r="1890" spans="1:12" s="1" customFormat="1" x14ac:dyDescent="0.2">
      <c r="A1890" s="6"/>
      <c r="B1890" s="16"/>
      <c r="C1890" s="16"/>
      <c r="D1890" s="16"/>
      <c r="E1890" s="16"/>
      <c r="F1890" s="16"/>
      <c r="G1890" s="16"/>
      <c r="H1890" s="16"/>
      <c r="I1890" s="16"/>
      <c r="J1890" s="16"/>
      <c r="K1890" s="16"/>
      <c r="L1890" s="16"/>
    </row>
    <row r="1891" spans="1:12" s="1" customFormat="1" x14ac:dyDescent="0.2">
      <c r="A1891" s="6"/>
      <c r="B1891" s="16"/>
      <c r="C1891" s="16"/>
      <c r="D1891" s="16"/>
      <c r="E1891" s="16"/>
      <c r="F1891" s="16"/>
      <c r="G1891" s="16"/>
      <c r="H1891" s="16"/>
      <c r="I1891" s="16"/>
      <c r="J1891" s="16"/>
      <c r="K1891" s="16"/>
      <c r="L1891" s="16"/>
    </row>
    <row r="1892" spans="1:12" s="1" customFormat="1" x14ac:dyDescent="0.2">
      <c r="A1892" s="6"/>
      <c r="B1892" s="16"/>
      <c r="C1892" s="16"/>
      <c r="D1892" s="16"/>
      <c r="E1892" s="16"/>
      <c r="F1892" s="16"/>
      <c r="G1892" s="16"/>
      <c r="H1892" s="16"/>
      <c r="I1892" s="16"/>
      <c r="J1892" s="16"/>
      <c r="K1892" s="16"/>
      <c r="L1892" s="16"/>
    </row>
    <row r="1893" spans="1:12" s="1" customFormat="1" x14ac:dyDescent="0.2">
      <c r="A1893" s="6"/>
      <c r="B1893" s="16"/>
      <c r="C1893" s="16"/>
      <c r="D1893" s="16"/>
      <c r="E1893" s="16"/>
      <c r="F1893" s="16"/>
      <c r="G1893" s="16"/>
      <c r="H1893" s="16"/>
      <c r="I1893" s="16"/>
      <c r="J1893" s="16"/>
      <c r="K1893" s="16"/>
      <c r="L1893" s="16"/>
    </row>
    <row r="1894" spans="1:12" s="1" customFormat="1" x14ac:dyDescent="0.2">
      <c r="A1894" s="6"/>
      <c r="B1894" s="16"/>
      <c r="C1894" s="16"/>
      <c r="D1894" s="16"/>
      <c r="E1894" s="16"/>
      <c r="F1894" s="16"/>
      <c r="G1894" s="16"/>
      <c r="H1894" s="16"/>
      <c r="I1894" s="16"/>
      <c r="J1894" s="16"/>
      <c r="K1894" s="16"/>
      <c r="L1894" s="16"/>
    </row>
    <row r="1895" spans="1:12" s="1" customFormat="1" x14ac:dyDescent="0.2">
      <c r="A1895" s="6"/>
      <c r="B1895" s="16"/>
      <c r="C1895" s="16"/>
      <c r="D1895" s="16"/>
      <c r="E1895" s="16"/>
      <c r="F1895" s="16"/>
      <c r="G1895" s="16"/>
      <c r="H1895" s="16"/>
      <c r="I1895" s="16"/>
      <c r="J1895" s="16"/>
      <c r="K1895" s="16"/>
      <c r="L1895" s="16"/>
    </row>
    <row r="1896" spans="1:12" s="1" customFormat="1" x14ac:dyDescent="0.2">
      <c r="A1896" s="6"/>
      <c r="B1896" s="16"/>
      <c r="C1896" s="16"/>
      <c r="D1896" s="16"/>
      <c r="E1896" s="16"/>
      <c r="F1896" s="16"/>
      <c r="G1896" s="16"/>
      <c r="H1896" s="16"/>
      <c r="I1896" s="16"/>
      <c r="J1896" s="16"/>
      <c r="K1896" s="16"/>
      <c r="L1896" s="16"/>
    </row>
    <row r="1897" spans="1:12" s="1" customFormat="1" x14ac:dyDescent="0.2">
      <c r="A1897" s="6"/>
      <c r="B1897" s="16"/>
      <c r="C1897" s="16"/>
      <c r="D1897" s="16"/>
      <c r="E1897" s="16"/>
      <c r="F1897" s="16"/>
      <c r="G1897" s="16"/>
      <c r="H1897" s="16"/>
      <c r="I1897" s="16"/>
      <c r="J1897" s="16"/>
      <c r="K1897" s="16"/>
      <c r="L1897" s="16"/>
    </row>
    <row r="1898" spans="1:12" s="1" customFormat="1" x14ac:dyDescent="0.2">
      <c r="A1898" s="6"/>
      <c r="B1898" s="15"/>
      <c r="C1898" s="15"/>
      <c r="D1898" s="15"/>
      <c r="E1898" s="15"/>
      <c r="F1898" s="15"/>
      <c r="G1898" s="15"/>
      <c r="H1898" s="16"/>
      <c r="I1898" s="16"/>
      <c r="J1898" s="16"/>
      <c r="K1898" s="16"/>
      <c r="L1898" s="16"/>
    </row>
    <row r="1899" spans="1:12" s="1" customFormat="1" x14ac:dyDescent="0.2">
      <c r="A1899" s="6"/>
      <c r="B1899" s="15"/>
      <c r="C1899" s="15"/>
      <c r="D1899" s="15"/>
      <c r="E1899" s="15"/>
      <c r="F1899" s="15"/>
      <c r="G1899" s="15"/>
      <c r="H1899" s="16"/>
      <c r="I1899" s="16"/>
      <c r="J1899" s="16"/>
      <c r="K1899" s="16"/>
      <c r="L1899" s="16"/>
    </row>
    <row r="1900" spans="1:12" s="1" customFormat="1" x14ac:dyDescent="0.2">
      <c r="A1900" s="6"/>
      <c r="B1900" s="15"/>
      <c r="C1900" s="15"/>
      <c r="D1900" s="15"/>
      <c r="E1900" s="15"/>
      <c r="F1900" s="15"/>
      <c r="G1900" s="15"/>
      <c r="H1900" s="16"/>
      <c r="I1900" s="16"/>
      <c r="J1900" s="16"/>
      <c r="K1900" s="16"/>
      <c r="L1900" s="16"/>
    </row>
    <row r="1901" spans="1:12" s="1" customFormat="1" x14ac:dyDescent="0.2">
      <c r="A1901" s="6"/>
      <c r="B1901" s="15"/>
      <c r="C1901" s="15"/>
      <c r="D1901" s="15"/>
      <c r="E1901" s="15"/>
      <c r="F1901" s="15"/>
      <c r="G1901" s="15"/>
      <c r="H1901" s="16"/>
      <c r="I1901" s="16"/>
      <c r="J1901" s="16"/>
      <c r="K1901" s="16"/>
      <c r="L1901" s="16"/>
    </row>
    <row r="1902" spans="1:12" s="1" customFormat="1" x14ac:dyDescent="0.2">
      <c r="A1902" s="6"/>
      <c r="B1902" s="15"/>
      <c r="C1902" s="15"/>
      <c r="D1902" s="15"/>
      <c r="E1902" s="15"/>
      <c r="F1902" s="15"/>
      <c r="G1902" s="15"/>
      <c r="H1902" s="16"/>
      <c r="I1902" s="16"/>
      <c r="J1902" s="16"/>
      <c r="K1902" s="16"/>
      <c r="L1902" s="16"/>
    </row>
    <row r="1903" spans="1:12" s="1" customFormat="1" x14ac:dyDescent="0.2">
      <c r="A1903" s="6"/>
      <c r="B1903" s="15"/>
      <c r="C1903" s="15"/>
      <c r="D1903" s="15"/>
      <c r="E1903" s="15"/>
      <c r="F1903" s="15"/>
      <c r="G1903" s="15"/>
      <c r="H1903" s="16"/>
      <c r="I1903" s="16"/>
      <c r="J1903" s="16"/>
      <c r="K1903" s="16"/>
      <c r="L1903" s="16"/>
    </row>
    <row r="1904" spans="1:12" s="1" customFormat="1" x14ac:dyDescent="0.2">
      <c r="A1904" s="6"/>
      <c r="B1904" s="15"/>
      <c r="C1904" s="15"/>
      <c r="D1904" s="15"/>
      <c r="E1904" s="15"/>
      <c r="F1904" s="15"/>
      <c r="G1904" s="15"/>
      <c r="H1904" s="16"/>
      <c r="I1904" s="16"/>
      <c r="J1904" s="16"/>
      <c r="K1904" s="16"/>
      <c r="L1904" s="16"/>
    </row>
    <row r="1905" spans="1:12" s="1" customFormat="1" x14ac:dyDescent="0.2">
      <c r="A1905" s="6"/>
      <c r="B1905" s="15"/>
      <c r="C1905" s="15"/>
      <c r="D1905" s="15"/>
      <c r="E1905" s="15"/>
      <c r="F1905" s="15"/>
      <c r="G1905" s="15"/>
      <c r="H1905" s="16"/>
      <c r="I1905" s="16"/>
      <c r="J1905" s="16"/>
      <c r="K1905" s="16"/>
      <c r="L1905" s="16"/>
    </row>
    <row r="1906" spans="1:12" s="1" customFormat="1" x14ac:dyDescent="0.2">
      <c r="A1906" s="6"/>
      <c r="B1906" s="15"/>
      <c r="C1906" s="15"/>
      <c r="D1906" s="15"/>
      <c r="E1906" s="15"/>
      <c r="F1906" s="15"/>
      <c r="G1906" s="15"/>
      <c r="H1906" s="16"/>
      <c r="I1906" s="16"/>
      <c r="J1906" s="16"/>
      <c r="K1906" s="16"/>
      <c r="L1906" s="16"/>
    </row>
    <row r="1907" spans="1:12" s="1" customFormat="1" x14ac:dyDescent="0.2">
      <c r="A1907" s="6"/>
      <c r="B1907" s="15"/>
      <c r="C1907" s="15"/>
      <c r="D1907" s="15"/>
      <c r="E1907" s="15"/>
      <c r="F1907" s="15"/>
      <c r="G1907" s="15"/>
      <c r="H1907" s="16"/>
      <c r="I1907" s="16"/>
      <c r="J1907" s="16"/>
      <c r="K1907" s="16"/>
      <c r="L1907" s="16"/>
    </row>
    <row r="1908" spans="1:12" s="1" customFormat="1" x14ac:dyDescent="0.2">
      <c r="A1908" s="6"/>
      <c r="B1908" s="15"/>
      <c r="C1908" s="15"/>
      <c r="D1908" s="15"/>
      <c r="E1908" s="15"/>
      <c r="F1908" s="15"/>
      <c r="G1908" s="15"/>
      <c r="H1908" s="16"/>
      <c r="I1908" s="16"/>
      <c r="J1908" s="16"/>
      <c r="K1908" s="16"/>
      <c r="L1908" s="16"/>
    </row>
    <row r="1909" spans="1:12" s="1" customFormat="1" x14ac:dyDescent="0.2">
      <c r="A1909" s="6"/>
      <c r="B1909" s="15"/>
      <c r="C1909" s="15"/>
      <c r="D1909" s="15"/>
      <c r="E1909" s="15"/>
      <c r="F1909" s="15"/>
      <c r="G1909" s="15"/>
      <c r="H1909" s="16"/>
      <c r="I1909" s="16"/>
      <c r="J1909" s="16"/>
      <c r="K1909" s="16"/>
      <c r="L1909" s="16"/>
    </row>
    <row r="1910" spans="1:12" s="1" customFormat="1" x14ac:dyDescent="0.2">
      <c r="A1910" s="6"/>
      <c r="B1910" s="15"/>
      <c r="C1910" s="15"/>
      <c r="D1910" s="15"/>
      <c r="E1910" s="15"/>
      <c r="F1910" s="15"/>
      <c r="G1910" s="15"/>
      <c r="H1910" s="16"/>
      <c r="I1910" s="16"/>
      <c r="J1910" s="16"/>
      <c r="K1910" s="16"/>
      <c r="L1910" s="16"/>
    </row>
    <row r="1911" spans="1:12" s="1" customFormat="1" x14ac:dyDescent="0.2">
      <c r="A1911" s="6"/>
      <c r="B1911" s="15"/>
      <c r="C1911" s="15"/>
      <c r="D1911" s="15"/>
      <c r="E1911" s="15"/>
      <c r="F1911" s="15"/>
      <c r="G1911" s="15"/>
      <c r="H1911" s="16"/>
      <c r="I1911" s="16"/>
      <c r="J1911" s="16"/>
      <c r="K1911" s="16"/>
      <c r="L1911" s="16"/>
    </row>
    <row r="1912" spans="1:12" s="1" customFormat="1" x14ac:dyDescent="0.2">
      <c r="A1912" s="6"/>
      <c r="B1912" s="15"/>
      <c r="C1912" s="15"/>
      <c r="D1912" s="15"/>
      <c r="E1912" s="15"/>
      <c r="F1912" s="15"/>
      <c r="G1912" s="15"/>
      <c r="H1912" s="16"/>
      <c r="I1912" s="16"/>
      <c r="J1912" s="16"/>
      <c r="K1912" s="16"/>
      <c r="L1912" s="16"/>
    </row>
    <row r="1913" spans="1:12" s="1" customFormat="1" x14ac:dyDescent="0.2">
      <c r="A1913" s="6"/>
      <c r="B1913" s="15"/>
      <c r="C1913" s="15"/>
      <c r="D1913" s="15"/>
      <c r="E1913" s="15"/>
      <c r="F1913" s="15"/>
      <c r="G1913" s="15"/>
      <c r="H1913" s="16"/>
      <c r="I1913" s="16"/>
      <c r="J1913" s="16"/>
      <c r="K1913" s="16"/>
      <c r="L1913" s="16"/>
    </row>
    <row r="1914" spans="1:12" s="1" customFormat="1" x14ac:dyDescent="0.2">
      <c r="A1914" s="6"/>
      <c r="B1914" s="15"/>
      <c r="C1914" s="15"/>
      <c r="D1914" s="15"/>
      <c r="E1914" s="15"/>
      <c r="F1914" s="15"/>
      <c r="G1914" s="15"/>
      <c r="H1914" s="16"/>
      <c r="I1914" s="16"/>
      <c r="J1914" s="16"/>
      <c r="K1914" s="16"/>
      <c r="L1914" s="16"/>
    </row>
    <row r="1915" spans="1:12" s="1" customFormat="1" x14ac:dyDescent="0.2">
      <c r="A1915" s="6"/>
      <c r="B1915" s="15"/>
      <c r="C1915" s="15"/>
      <c r="D1915" s="15"/>
      <c r="E1915" s="15"/>
      <c r="F1915" s="15"/>
      <c r="G1915" s="15"/>
      <c r="H1915" s="16"/>
      <c r="I1915" s="16"/>
      <c r="J1915" s="16"/>
      <c r="K1915" s="16"/>
      <c r="L1915" s="16"/>
    </row>
    <row r="1916" spans="1:12" s="1" customFormat="1" x14ac:dyDescent="0.2">
      <c r="A1916" s="6"/>
      <c r="B1916" s="15"/>
      <c r="C1916" s="15"/>
      <c r="D1916" s="15"/>
      <c r="E1916" s="15"/>
      <c r="F1916" s="15"/>
      <c r="G1916" s="15"/>
      <c r="H1916" s="16"/>
      <c r="I1916" s="16"/>
      <c r="J1916" s="16"/>
      <c r="K1916" s="16"/>
      <c r="L1916" s="16"/>
    </row>
    <row r="1917" spans="1:12" s="1" customFormat="1" x14ac:dyDescent="0.2">
      <c r="A1917" s="6"/>
      <c r="B1917" s="15"/>
      <c r="C1917" s="15"/>
      <c r="D1917" s="15"/>
      <c r="E1917" s="15"/>
      <c r="F1917" s="15"/>
      <c r="G1917" s="15"/>
      <c r="H1917" s="16"/>
      <c r="I1917" s="16"/>
      <c r="J1917" s="16"/>
      <c r="K1917" s="16"/>
      <c r="L1917" s="16"/>
    </row>
    <row r="1918" spans="1:12" s="1" customFormat="1" x14ac:dyDescent="0.2">
      <c r="A1918" s="6"/>
      <c r="B1918" s="15"/>
      <c r="C1918" s="15"/>
      <c r="D1918" s="15"/>
      <c r="E1918" s="15"/>
      <c r="F1918" s="15"/>
      <c r="G1918" s="15"/>
      <c r="H1918" s="16"/>
      <c r="I1918" s="16"/>
      <c r="J1918" s="16"/>
      <c r="K1918" s="16"/>
      <c r="L1918" s="16"/>
    </row>
    <row r="1919" spans="1:12" s="1" customFormat="1" x14ac:dyDescent="0.2">
      <c r="A1919" s="6"/>
      <c r="B1919" s="15"/>
      <c r="C1919" s="15"/>
      <c r="D1919" s="15"/>
      <c r="E1919" s="15"/>
      <c r="F1919" s="15"/>
      <c r="G1919" s="15"/>
      <c r="H1919" s="16"/>
      <c r="I1919" s="16"/>
      <c r="J1919" s="16"/>
      <c r="K1919" s="16"/>
      <c r="L1919" s="16"/>
    </row>
    <row r="1920" spans="1:12" s="1" customFormat="1" x14ac:dyDescent="0.2">
      <c r="A1920" s="6"/>
      <c r="B1920" s="15"/>
      <c r="C1920" s="15"/>
      <c r="D1920" s="15"/>
      <c r="E1920" s="15"/>
      <c r="F1920" s="15"/>
      <c r="G1920" s="15"/>
      <c r="H1920" s="16"/>
      <c r="I1920" s="16"/>
      <c r="J1920" s="16"/>
      <c r="K1920" s="16"/>
      <c r="L1920" s="16"/>
    </row>
    <row r="1921" spans="1:12" s="1" customFormat="1" x14ac:dyDescent="0.2">
      <c r="A1921" s="6"/>
      <c r="B1921" s="15"/>
      <c r="C1921" s="15"/>
      <c r="D1921" s="15"/>
      <c r="E1921" s="15"/>
      <c r="F1921" s="15"/>
      <c r="G1921" s="15"/>
      <c r="H1921" s="16"/>
      <c r="I1921" s="16"/>
      <c r="J1921" s="16"/>
      <c r="K1921" s="16"/>
      <c r="L1921" s="16"/>
    </row>
    <row r="1922" spans="1:12" s="1" customFormat="1" x14ac:dyDescent="0.2">
      <c r="A1922" s="6"/>
      <c r="B1922" s="15"/>
      <c r="C1922" s="15"/>
      <c r="D1922" s="15"/>
      <c r="E1922" s="15"/>
      <c r="F1922" s="15"/>
      <c r="G1922" s="15"/>
      <c r="H1922" s="16"/>
      <c r="I1922" s="16"/>
      <c r="J1922" s="16"/>
      <c r="K1922" s="16"/>
      <c r="L1922" s="16"/>
    </row>
    <row r="1923" spans="1:12" s="1" customFormat="1" x14ac:dyDescent="0.2">
      <c r="A1923" s="6"/>
      <c r="B1923" s="15"/>
      <c r="C1923" s="15"/>
      <c r="D1923" s="15"/>
      <c r="E1923" s="15"/>
      <c r="F1923" s="15"/>
      <c r="G1923" s="15"/>
      <c r="H1923" s="16"/>
      <c r="I1923" s="16"/>
      <c r="J1923" s="16"/>
      <c r="K1923" s="16"/>
      <c r="L1923" s="16"/>
    </row>
    <row r="1924" spans="1:12" s="1" customFormat="1" x14ac:dyDescent="0.2">
      <c r="A1924" s="6"/>
      <c r="B1924" s="15"/>
      <c r="C1924" s="15"/>
      <c r="D1924" s="15"/>
      <c r="E1924" s="15"/>
      <c r="F1924" s="15"/>
      <c r="G1924" s="15"/>
      <c r="H1924" s="16"/>
      <c r="I1924" s="16"/>
      <c r="J1924" s="16"/>
      <c r="K1924" s="16"/>
      <c r="L1924" s="16"/>
    </row>
    <row r="1925" spans="1:12" s="1" customFormat="1" x14ac:dyDescent="0.2">
      <c r="A1925" s="6"/>
      <c r="B1925" s="15"/>
      <c r="C1925" s="15"/>
      <c r="D1925" s="15"/>
      <c r="E1925" s="15"/>
      <c r="F1925" s="15"/>
      <c r="G1925" s="15"/>
      <c r="H1925" s="16"/>
      <c r="I1925" s="16"/>
      <c r="J1925" s="16"/>
      <c r="K1925" s="16"/>
      <c r="L1925" s="16"/>
    </row>
    <row r="1926" spans="1:12" s="1" customFormat="1" x14ac:dyDescent="0.2">
      <c r="A1926" s="6"/>
      <c r="B1926" s="15"/>
      <c r="C1926" s="15"/>
      <c r="D1926" s="15"/>
      <c r="E1926" s="15"/>
      <c r="F1926" s="15"/>
      <c r="G1926" s="15"/>
      <c r="H1926" s="16"/>
      <c r="I1926" s="16"/>
      <c r="J1926" s="16"/>
      <c r="K1926" s="16"/>
      <c r="L1926" s="16"/>
    </row>
    <row r="1927" spans="1:12" s="1" customFormat="1" x14ac:dyDescent="0.2">
      <c r="A1927" s="6"/>
      <c r="B1927" s="15"/>
      <c r="C1927" s="15"/>
      <c r="D1927" s="15"/>
      <c r="E1927" s="15"/>
      <c r="F1927" s="15"/>
      <c r="G1927" s="15"/>
      <c r="H1927" s="16"/>
      <c r="I1927" s="16"/>
      <c r="J1927" s="16"/>
      <c r="K1927" s="16"/>
      <c r="L1927" s="16"/>
    </row>
  </sheetData>
  <mergeCells count="17">
    <mergeCell ref="E3:E4"/>
    <mergeCell ref="F3:F4"/>
    <mergeCell ref="G3:G4"/>
    <mergeCell ref="H3:H4"/>
    <mergeCell ref="I3:I4"/>
    <mergeCell ref="A1:L1"/>
    <mergeCell ref="A2:A4"/>
    <mergeCell ref="B2:C2"/>
    <mergeCell ref="D2:E2"/>
    <mergeCell ref="F2:G2"/>
    <mergeCell ref="H2:I2"/>
    <mergeCell ref="J2:L2"/>
    <mergeCell ref="B3:B4"/>
    <mergeCell ref="C3:C4"/>
    <mergeCell ref="J3:K3"/>
    <mergeCell ref="L3:L4"/>
    <mergeCell ref="D3:D4"/>
  </mergeCells>
  <pageMargins left="0.7" right="0.7" top="0.75" bottom="0.75" header="0.3" footer="0.3"/>
  <pageSetup paperSize="9" scale="61" orientation="portrait" horizontalDpi="180" verticalDpi="180" r:id="rId1"/>
  <rowBreaks count="54" manualBreakCount="54">
    <brk id="41" max="16383" man="1"/>
    <brk id="79" max="16383" man="1"/>
    <brk id="121" max="16383" man="1"/>
    <brk id="167" max="16383" man="1"/>
    <brk id="197" max="16383" man="1"/>
    <brk id="232" max="16383" man="1"/>
    <brk id="274" max="16383" man="1"/>
    <brk id="309" max="16383" man="1"/>
    <brk id="344" max="16383" man="1"/>
    <brk id="379" max="16383" man="1"/>
    <brk id="421" max="16383" man="1"/>
    <brk id="463" max="16383" man="1"/>
    <brk id="498" max="16383" man="1"/>
    <brk id="534" max="16383" man="1"/>
    <brk id="569" max="16383" man="1"/>
    <brk id="604" max="16383" man="1"/>
    <brk id="640" max="16383" man="1"/>
    <brk id="670" max="16383" man="1"/>
    <brk id="698" max="16383" man="1"/>
    <brk id="736" max="16383" man="1"/>
    <brk id="773" max="16383" man="1"/>
    <brk id="802" max="16383" man="1"/>
    <brk id="852" max="16383" man="1"/>
    <brk id="891" max="16383" man="1"/>
    <brk id="921" max="16383" man="1"/>
    <brk id="957" max="16383" man="1"/>
    <brk id="992" max="16383" man="1"/>
    <brk id="1027" max="16383" man="1"/>
    <brk id="1062" max="16383" man="1"/>
    <brk id="1090" max="16383" man="1"/>
    <brk id="1125" max="16383" man="1"/>
    <brk id="1160" max="16383" man="1"/>
    <brk id="1195" max="16383" man="1"/>
    <brk id="1230" max="16383" man="1"/>
    <brk id="1265" max="16383" man="1"/>
    <brk id="1297" max="16383" man="1"/>
    <brk id="1344" max="16383" man="1"/>
    <brk id="1373" max="16383" man="1"/>
    <brk id="1404" max="16383" man="1"/>
    <brk id="1444" max="16383" man="1"/>
    <brk id="1481" max="16383" man="1"/>
    <brk id="1517" max="16383" man="1"/>
    <brk id="1547" max="16383" man="1"/>
    <brk id="1575" max="16383" man="1"/>
    <brk id="1610" max="16383" man="1"/>
    <brk id="1639" max="16383" man="1"/>
    <brk id="1675" max="16383" man="1"/>
    <brk id="1710" max="16383" man="1"/>
    <brk id="1738" max="16383" man="1"/>
    <brk id="1773" max="16383" man="1"/>
    <brk id="1808" max="16383" man="1"/>
    <brk id="1843" max="16383" man="1"/>
    <brk id="1878" max="16383" man="1"/>
    <brk id="191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7"/>
  <sheetViews>
    <sheetView view="pageBreakPreview" zoomScaleNormal="90" zoomScaleSheetLayoutView="100" workbookViewId="0">
      <pane ySplit="4" topLeftCell="A5" activePane="bottomLeft" state="frozen"/>
      <selection pane="bottomLeft" sqref="A1:J1"/>
    </sheetView>
  </sheetViews>
  <sheetFormatPr defaultColWidth="9.140625" defaultRowHeight="11.25" x14ac:dyDescent="0.2"/>
  <cols>
    <col min="1" max="1" width="34.7109375" style="27" customWidth="1"/>
    <col min="2" max="9" width="9.7109375" style="27" customWidth="1"/>
    <col min="10" max="10" width="10.7109375" style="27" customWidth="1"/>
    <col min="11" max="16384" width="9.140625" style="27"/>
  </cols>
  <sheetData>
    <row r="1" spans="1:10" ht="12.75" x14ac:dyDescent="0.2">
      <c r="A1" s="102" t="s">
        <v>608</v>
      </c>
      <c r="B1" s="102"/>
      <c r="C1" s="102"/>
      <c r="D1" s="102"/>
      <c r="E1" s="102"/>
      <c r="F1" s="102"/>
      <c r="G1" s="102"/>
      <c r="H1" s="102"/>
      <c r="I1" s="102"/>
      <c r="J1" s="102"/>
    </row>
    <row r="2" spans="1:10" x14ac:dyDescent="0.2">
      <c r="A2" s="103" t="s">
        <v>3</v>
      </c>
      <c r="B2" s="104" t="s">
        <v>0</v>
      </c>
      <c r="C2" s="105"/>
      <c r="D2" s="104" t="s">
        <v>0</v>
      </c>
      <c r="E2" s="105"/>
      <c r="F2" s="104" t="s">
        <v>0</v>
      </c>
      <c r="G2" s="105"/>
      <c r="H2" s="97" t="s">
        <v>2</v>
      </c>
      <c r="I2" s="98"/>
      <c r="J2" s="106"/>
    </row>
    <row r="3" spans="1:10" ht="15" customHeight="1" x14ac:dyDescent="0.2">
      <c r="A3" s="103"/>
      <c r="B3" s="88" t="s">
        <v>614</v>
      </c>
      <c r="C3" s="88" t="s">
        <v>613</v>
      </c>
      <c r="D3" s="88" t="s">
        <v>629</v>
      </c>
      <c r="E3" s="88" t="s">
        <v>628</v>
      </c>
      <c r="F3" s="88" t="s">
        <v>630</v>
      </c>
      <c r="G3" s="88" t="s">
        <v>631</v>
      </c>
      <c r="H3" s="99" t="s">
        <v>629</v>
      </c>
      <c r="I3" s="99"/>
      <c r="J3" s="100" t="s">
        <v>634</v>
      </c>
    </row>
    <row r="4" spans="1:10" ht="55.5" customHeight="1" x14ac:dyDescent="0.2">
      <c r="A4" s="103"/>
      <c r="B4" s="88"/>
      <c r="C4" s="88"/>
      <c r="D4" s="88"/>
      <c r="E4" s="88"/>
      <c r="F4" s="88"/>
      <c r="G4" s="88"/>
      <c r="H4" s="2" t="s">
        <v>632</v>
      </c>
      <c r="I4" s="2" t="s">
        <v>633</v>
      </c>
      <c r="J4" s="99"/>
    </row>
    <row r="5" spans="1:10" x14ac:dyDescent="0.2">
      <c r="A5" s="17" t="s">
        <v>609</v>
      </c>
      <c r="B5" s="7"/>
      <c r="C5" s="7"/>
      <c r="D5" s="7"/>
      <c r="E5" s="7"/>
      <c r="F5" s="7"/>
      <c r="G5" s="7"/>
      <c r="H5" s="5"/>
      <c r="I5" s="5"/>
      <c r="J5" s="5"/>
    </row>
    <row r="6" spans="1:10" ht="22.5" x14ac:dyDescent="0.2">
      <c r="A6" s="17" t="s">
        <v>279</v>
      </c>
      <c r="B6" s="7"/>
      <c r="C6" s="7"/>
      <c r="D6" s="7"/>
      <c r="E6" s="7"/>
      <c r="F6" s="7"/>
      <c r="G6" s="7"/>
      <c r="H6" s="5"/>
      <c r="I6" s="5"/>
      <c r="J6" s="5"/>
    </row>
    <row r="7" spans="1:10" x14ac:dyDescent="0.2">
      <c r="A7" s="9" t="s">
        <v>8</v>
      </c>
      <c r="B7" s="7">
        <v>189125.769</v>
      </c>
      <c r="C7" s="7">
        <v>374845.951</v>
      </c>
      <c r="D7" s="7">
        <v>262939.39600000001</v>
      </c>
      <c r="E7" s="7">
        <v>637785.34699999995</v>
      </c>
      <c r="F7" s="7">
        <v>266577.86599999998</v>
      </c>
      <c r="G7" s="7">
        <v>615482.80000000005</v>
      </c>
      <c r="H7" s="8">
        <f>D7/B7*100</f>
        <v>139.02885756409006</v>
      </c>
      <c r="I7" s="8">
        <f>D7/F7*100</f>
        <v>98.635119241295158</v>
      </c>
      <c r="J7" s="8">
        <f>E7/G7*100</f>
        <v>103.62358574439448</v>
      </c>
    </row>
    <row r="8" spans="1:10" x14ac:dyDescent="0.2">
      <c r="A8" s="9" t="s">
        <v>10</v>
      </c>
      <c r="B8" s="7">
        <v>518645.33299999998</v>
      </c>
      <c r="C8" s="7">
        <v>1007688.6</v>
      </c>
      <c r="D8" s="7">
        <v>377749.8</v>
      </c>
      <c r="E8" s="7">
        <v>1385438.4</v>
      </c>
      <c r="F8" s="7">
        <v>611124.31900000002</v>
      </c>
      <c r="G8" s="7">
        <v>1866783.6529999999</v>
      </c>
      <c r="H8" s="8">
        <f>D8/B8*100</f>
        <v>72.833934090370008</v>
      </c>
      <c r="I8" s="8">
        <f>D8/F8*100</f>
        <v>61.812267693441271</v>
      </c>
      <c r="J8" s="8">
        <f>E8/G8*100</f>
        <v>74.215263122405332</v>
      </c>
    </row>
    <row r="9" spans="1:10" x14ac:dyDescent="0.2">
      <c r="A9" s="17" t="s">
        <v>280</v>
      </c>
      <c r="B9" s="7"/>
      <c r="C9" s="7"/>
      <c r="D9" s="7"/>
      <c r="E9" s="7"/>
      <c r="F9" s="7"/>
      <c r="G9" s="7"/>
      <c r="H9" s="1"/>
      <c r="I9" s="1"/>
      <c r="J9" s="1"/>
    </row>
    <row r="10" spans="1:10" x14ac:dyDescent="0.2">
      <c r="A10" s="9" t="s">
        <v>8</v>
      </c>
      <c r="B10" s="7">
        <v>3897.8879999999999</v>
      </c>
      <c r="C10" s="7">
        <v>4432.3779999999997</v>
      </c>
      <c r="D10" s="7">
        <v>687.42499999999995</v>
      </c>
      <c r="E10" s="7">
        <v>5119.8029999999999</v>
      </c>
      <c r="F10" s="7">
        <v>2420.855</v>
      </c>
      <c r="G10" s="7">
        <v>6311.23</v>
      </c>
      <c r="H10" s="8">
        <f>D10/B10*100</f>
        <v>17.635832532899869</v>
      </c>
      <c r="I10" s="8">
        <f>D10/F10*100</f>
        <v>28.395959278849826</v>
      </c>
      <c r="J10" s="8">
        <f>E10/G10*100</f>
        <v>81.122110903896711</v>
      </c>
    </row>
    <row r="11" spans="1:10" x14ac:dyDescent="0.2">
      <c r="A11" s="9" t="s">
        <v>10</v>
      </c>
      <c r="B11" s="7">
        <v>11862.709000000001</v>
      </c>
      <c r="C11" s="7">
        <v>23742.878000000001</v>
      </c>
      <c r="D11" s="7">
        <v>27001.119999999999</v>
      </c>
      <c r="E11" s="7">
        <v>50743.998</v>
      </c>
      <c r="F11" s="7">
        <v>5312.0320000000002</v>
      </c>
      <c r="G11" s="7">
        <v>19379.144</v>
      </c>
      <c r="H11" s="8">
        <f>D11/B11*100</f>
        <v>227.61343972949177</v>
      </c>
      <c r="I11" s="8"/>
      <c r="J11" s="8">
        <f>E11/G11*100</f>
        <v>261.84850063552858</v>
      </c>
    </row>
    <row r="12" spans="1:10" x14ac:dyDescent="0.2">
      <c r="A12" s="17" t="s">
        <v>281</v>
      </c>
      <c r="B12" s="7"/>
      <c r="C12" s="7"/>
      <c r="D12" s="7"/>
      <c r="E12" s="7"/>
      <c r="F12" s="7"/>
      <c r="G12" s="7"/>
      <c r="H12" s="1"/>
      <c r="I12" s="1"/>
      <c r="J12" s="1"/>
    </row>
    <row r="13" spans="1:10" x14ac:dyDescent="0.2">
      <c r="A13" s="9" t="s">
        <v>8</v>
      </c>
      <c r="B13" s="7">
        <v>22017.204000000002</v>
      </c>
      <c r="C13" s="7">
        <v>34491.803999999996</v>
      </c>
      <c r="D13" s="7">
        <v>38303.523999999998</v>
      </c>
      <c r="E13" s="7">
        <v>72795.327999999994</v>
      </c>
      <c r="F13" s="7">
        <v>59691.415999999997</v>
      </c>
      <c r="G13" s="7">
        <v>145441.29800000001</v>
      </c>
      <c r="H13" s="8">
        <f>D13/B13*100</f>
        <v>173.97088204296963</v>
      </c>
      <c r="I13" s="8">
        <f>D13/F13*100</f>
        <v>64.169233311536786</v>
      </c>
      <c r="J13" s="8">
        <f>E13/G13*100</f>
        <v>50.051346488945661</v>
      </c>
    </row>
    <row r="14" spans="1:10" x14ac:dyDescent="0.2">
      <c r="A14" s="9" t="s">
        <v>10</v>
      </c>
      <c r="B14" s="7">
        <v>87998.264999999999</v>
      </c>
      <c r="C14" s="7">
        <v>157269.55799999999</v>
      </c>
      <c r="D14" s="7">
        <v>89346.653999999995</v>
      </c>
      <c r="E14" s="7">
        <v>246616.212</v>
      </c>
      <c r="F14" s="7">
        <v>96597.955000000002</v>
      </c>
      <c r="G14" s="7">
        <v>243253.704</v>
      </c>
      <c r="H14" s="8">
        <f>D14/B14*100</f>
        <v>101.53229043777171</v>
      </c>
      <c r="I14" s="8">
        <f>D14/F14*100</f>
        <v>92.493318310931102</v>
      </c>
      <c r="J14" s="8">
        <f>E14/G14*100</f>
        <v>101.3823049535147</v>
      </c>
    </row>
    <row r="15" spans="1:10" x14ac:dyDescent="0.2">
      <c r="A15" s="17" t="s">
        <v>282</v>
      </c>
      <c r="B15" s="7"/>
      <c r="C15" s="7"/>
      <c r="D15" s="7"/>
      <c r="E15" s="7"/>
      <c r="F15" s="7"/>
      <c r="G15" s="7"/>
      <c r="H15" s="1"/>
      <c r="I15" s="1"/>
      <c r="J15" s="1"/>
    </row>
    <row r="16" spans="1:10" x14ac:dyDescent="0.2">
      <c r="A16" s="9" t="s">
        <v>8</v>
      </c>
      <c r="B16" s="7">
        <v>155.90600000000001</v>
      </c>
      <c r="C16" s="7">
        <v>418.85599999999999</v>
      </c>
      <c r="D16" s="7">
        <v>36.124000000000002</v>
      </c>
      <c r="E16" s="7">
        <v>454.98</v>
      </c>
      <c r="F16" s="7">
        <v>1217.21</v>
      </c>
      <c r="G16" s="7">
        <v>4200.2340000000004</v>
      </c>
      <c r="H16" s="8">
        <f>D16/B16*100</f>
        <v>23.170371890754687</v>
      </c>
      <c r="I16" s="8">
        <f>D16/F16*100</f>
        <v>2.9677705572579915</v>
      </c>
      <c r="J16" s="8">
        <f>E16/G16*100</f>
        <v>10.832253631583383</v>
      </c>
    </row>
    <row r="17" spans="1:10" x14ac:dyDescent="0.2">
      <c r="A17" s="9" t="s">
        <v>10</v>
      </c>
      <c r="B17" s="7">
        <v>0</v>
      </c>
      <c r="C17" s="7">
        <v>290.7</v>
      </c>
      <c r="D17" s="7">
        <v>0</v>
      </c>
      <c r="E17" s="7">
        <v>290.7</v>
      </c>
      <c r="F17" s="7">
        <v>0</v>
      </c>
      <c r="G17" s="7">
        <v>136</v>
      </c>
      <c r="H17" s="8">
        <v>0</v>
      </c>
      <c r="I17" s="8">
        <v>0</v>
      </c>
      <c r="J17" s="8">
        <f>E17/G17*100</f>
        <v>213.74999999999997</v>
      </c>
    </row>
    <row r="18" spans="1:10" x14ac:dyDescent="0.2">
      <c r="A18" s="17" t="s">
        <v>283</v>
      </c>
      <c r="B18" s="7"/>
      <c r="C18" s="7"/>
      <c r="D18" s="7"/>
      <c r="E18" s="7"/>
      <c r="F18" s="7"/>
      <c r="G18" s="7"/>
      <c r="H18" s="1"/>
      <c r="I18" s="1"/>
      <c r="J18" s="1"/>
    </row>
    <row r="19" spans="1:10" x14ac:dyDescent="0.2">
      <c r="A19" s="9" t="s">
        <v>8</v>
      </c>
      <c r="B19" s="7">
        <v>573.322</v>
      </c>
      <c r="C19" s="7">
        <v>951.01099999999997</v>
      </c>
      <c r="D19" s="7">
        <v>406.76</v>
      </c>
      <c r="E19" s="7">
        <v>1357.771</v>
      </c>
      <c r="F19" s="7">
        <v>541.351</v>
      </c>
      <c r="G19" s="7">
        <v>1833.18</v>
      </c>
      <c r="H19" s="8">
        <f>D19/B19*100</f>
        <v>70.947914086673805</v>
      </c>
      <c r="I19" s="8">
        <f>D19/F19*100</f>
        <v>75.137941926772086</v>
      </c>
      <c r="J19" s="8">
        <f>E19/G19*100</f>
        <v>74.066431010593604</v>
      </c>
    </row>
    <row r="20" spans="1:10" x14ac:dyDescent="0.2">
      <c r="A20" s="9" t="s">
        <v>10</v>
      </c>
      <c r="B20" s="7">
        <v>168</v>
      </c>
      <c r="C20" s="7">
        <v>303.5</v>
      </c>
      <c r="D20" s="7">
        <v>1880.579</v>
      </c>
      <c r="E20" s="7">
        <v>2184.0790000000002</v>
      </c>
      <c r="F20" s="7">
        <v>975</v>
      </c>
      <c r="G20" s="7">
        <v>1718.5</v>
      </c>
      <c r="H20" s="8"/>
      <c r="I20" s="8">
        <f>D20/F20*100</f>
        <v>192.87989743589745</v>
      </c>
      <c r="J20" s="8">
        <f>E20/G20*100</f>
        <v>127.09217340704105</v>
      </c>
    </row>
    <row r="21" spans="1:10" x14ac:dyDescent="0.2">
      <c r="A21" s="17" t="s">
        <v>284</v>
      </c>
      <c r="B21" s="7"/>
      <c r="C21" s="7"/>
      <c r="D21" s="7"/>
      <c r="E21" s="7"/>
      <c r="F21" s="7"/>
      <c r="G21" s="7"/>
      <c r="H21" s="1"/>
      <c r="I21" s="1"/>
      <c r="J21" s="1"/>
    </row>
    <row r="22" spans="1:10" x14ac:dyDescent="0.2">
      <c r="A22" s="9" t="s">
        <v>8</v>
      </c>
      <c r="B22" s="7">
        <v>1.0649999999999999</v>
      </c>
      <c r="C22" s="7">
        <v>5.0940000000000003</v>
      </c>
      <c r="D22" s="7">
        <v>29.396000000000001</v>
      </c>
      <c r="E22" s="7">
        <v>34.49</v>
      </c>
      <c r="F22" s="7">
        <v>1175.1320000000001</v>
      </c>
      <c r="G22" s="7">
        <v>2293.6889999999999</v>
      </c>
      <c r="H22" s="8"/>
      <c r="I22" s="8">
        <f>D22/F22*100</f>
        <v>2.5015062137700275</v>
      </c>
      <c r="J22" s="8">
        <f>E22/G22*100</f>
        <v>1.5036912153304134</v>
      </c>
    </row>
    <row r="23" spans="1:10" x14ac:dyDescent="0.2">
      <c r="A23" s="9" t="s">
        <v>10</v>
      </c>
      <c r="B23" s="7">
        <v>0</v>
      </c>
      <c r="C23" s="7">
        <v>157.81</v>
      </c>
      <c r="D23" s="7">
        <v>1774.7</v>
      </c>
      <c r="E23" s="7">
        <v>1932.51</v>
      </c>
      <c r="F23" s="7">
        <v>1244.57</v>
      </c>
      <c r="G23" s="7">
        <v>2081.2550000000001</v>
      </c>
      <c r="H23" s="8">
        <v>0</v>
      </c>
      <c r="I23" s="8">
        <f>D23/F23*100</f>
        <v>142.59543456776237</v>
      </c>
      <c r="J23" s="8">
        <f>E23/G23*100</f>
        <v>92.853110262798168</v>
      </c>
    </row>
    <row r="24" spans="1:10" x14ac:dyDescent="0.2">
      <c r="A24" s="17" t="s">
        <v>285</v>
      </c>
      <c r="B24" s="7"/>
      <c r="C24" s="7"/>
      <c r="D24" s="7"/>
      <c r="E24" s="7"/>
      <c r="F24" s="7"/>
      <c r="G24" s="7"/>
      <c r="H24" s="1"/>
      <c r="I24" s="1"/>
      <c r="J24" s="1"/>
    </row>
    <row r="25" spans="1:10" x14ac:dyDescent="0.2">
      <c r="A25" s="9" t="s">
        <v>8</v>
      </c>
      <c r="B25" s="7">
        <v>1435.9670000000001</v>
      </c>
      <c r="C25" s="7">
        <v>2758.2280000000001</v>
      </c>
      <c r="D25" s="7">
        <v>2011.8610000000001</v>
      </c>
      <c r="E25" s="7">
        <v>4770.0889999999999</v>
      </c>
      <c r="F25" s="7">
        <v>1179.502</v>
      </c>
      <c r="G25" s="7">
        <v>3699.261</v>
      </c>
      <c r="H25" s="8">
        <f>D25/B25*100</f>
        <v>140.10496062931807</v>
      </c>
      <c r="I25" s="8">
        <f>D25/F25*100</f>
        <v>170.56868068049062</v>
      </c>
      <c r="J25" s="8">
        <f>E25/G25*100</f>
        <v>128.94707888954036</v>
      </c>
    </row>
    <row r="26" spans="1:10" x14ac:dyDescent="0.2">
      <c r="A26" s="9" t="s">
        <v>10</v>
      </c>
      <c r="B26" s="7">
        <v>6395.2969999999996</v>
      </c>
      <c r="C26" s="7">
        <v>12970.397999999999</v>
      </c>
      <c r="D26" s="7">
        <v>6669.4040000000005</v>
      </c>
      <c r="E26" s="7">
        <v>19639.802</v>
      </c>
      <c r="F26" s="7">
        <v>9138.24</v>
      </c>
      <c r="G26" s="7">
        <v>22660.026999999998</v>
      </c>
      <c r="H26" s="8">
        <f>D26/B26*100</f>
        <v>104.2860714678302</v>
      </c>
      <c r="I26" s="8">
        <f>D26/F26*100</f>
        <v>72.983462898763889</v>
      </c>
      <c r="J26" s="8">
        <f>E26/G26*100</f>
        <v>86.67157369229966</v>
      </c>
    </row>
    <row r="27" spans="1:10" x14ac:dyDescent="0.2">
      <c r="A27" s="17" t="s">
        <v>286</v>
      </c>
      <c r="B27" s="7"/>
      <c r="C27" s="7"/>
      <c r="D27" s="7"/>
      <c r="E27" s="7"/>
      <c r="F27" s="7"/>
      <c r="G27" s="7"/>
      <c r="H27" s="1"/>
      <c r="I27" s="1"/>
      <c r="J27" s="1"/>
    </row>
    <row r="28" spans="1:10" x14ac:dyDescent="0.2">
      <c r="A28" s="17" t="s">
        <v>287</v>
      </c>
      <c r="B28" s="7"/>
      <c r="C28" s="7"/>
      <c r="D28" s="7"/>
      <c r="E28" s="7"/>
      <c r="F28" s="7"/>
      <c r="G28" s="7"/>
      <c r="H28" s="1"/>
      <c r="I28" s="1"/>
      <c r="J28" s="1"/>
    </row>
    <row r="29" spans="1:10" x14ac:dyDescent="0.2">
      <c r="A29" s="9" t="s">
        <v>8</v>
      </c>
      <c r="B29" s="7">
        <v>13039.047</v>
      </c>
      <c r="C29" s="7">
        <v>25821.043000000001</v>
      </c>
      <c r="D29" s="7">
        <v>14597.678</v>
      </c>
      <c r="E29" s="7">
        <v>40418.720999999998</v>
      </c>
      <c r="F29" s="7">
        <v>7307.2470000000003</v>
      </c>
      <c r="G29" s="7">
        <v>18418.776999999998</v>
      </c>
      <c r="H29" s="8">
        <f>D29/B29*100</f>
        <v>111.95356531807883</v>
      </c>
      <c r="I29" s="8">
        <f>D29/F29*100</f>
        <v>199.76987229253368</v>
      </c>
      <c r="J29" s="8">
        <f>E29/G29*100</f>
        <v>219.44302273706882</v>
      </c>
    </row>
    <row r="30" spans="1:10" x14ac:dyDescent="0.2">
      <c r="A30" s="9" t="s">
        <v>10</v>
      </c>
      <c r="B30" s="7">
        <v>665.34900000000005</v>
      </c>
      <c r="C30" s="7">
        <v>1960.9849999999999</v>
      </c>
      <c r="D30" s="7">
        <v>3563.7579999999998</v>
      </c>
      <c r="E30" s="7">
        <v>5524.7430000000004</v>
      </c>
      <c r="F30" s="7">
        <v>656.14</v>
      </c>
      <c r="G30" s="7">
        <v>866.51099999999997</v>
      </c>
      <c r="H30" s="8"/>
      <c r="I30" s="8"/>
      <c r="J30" s="8"/>
    </row>
    <row r="31" spans="1:10" x14ac:dyDescent="0.2">
      <c r="A31" s="17" t="s">
        <v>601</v>
      </c>
      <c r="B31" s="7"/>
      <c r="C31" s="7"/>
      <c r="D31" s="7"/>
      <c r="E31" s="7"/>
      <c r="F31" s="7"/>
      <c r="G31" s="7"/>
      <c r="H31" s="1"/>
      <c r="I31" s="1"/>
      <c r="J31" s="1"/>
    </row>
    <row r="32" spans="1:10" x14ac:dyDescent="0.2">
      <c r="A32" s="9" t="s">
        <v>8</v>
      </c>
      <c r="B32" s="77">
        <v>11610.306</v>
      </c>
      <c r="C32" s="77">
        <v>22254.261999999999</v>
      </c>
      <c r="D32" s="77">
        <v>13006.886</v>
      </c>
      <c r="E32" s="77">
        <v>35261.148000000001</v>
      </c>
      <c r="F32" s="77">
        <v>6567.8459999999995</v>
      </c>
      <c r="G32" s="77">
        <v>15280.027</v>
      </c>
      <c r="H32" s="8">
        <f>D32/B32*100</f>
        <v>112.02879579573528</v>
      </c>
      <c r="I32" s="8">
        <f>D32/F32*100</f>
        <v>198.03883952212036</v>
      </c>
      <c r="J32" s="8">
        <f>E32/G32*100</f>
        <v>230.76626762505069</v>
      </c>
    </row>
    <row r="33" spans="1:10" x14ac:dyDescent="0.2">
      <c r="A33" s="9" t="s">
        <v>10</v>
      </c>
      <c r="B33" s="77">
        <v>445.98399999999998</v>
      </c>
      <c r="C33" s="77">
        <v>897.59</v>
      </c>
      <c r="D33" s="77">
        <v>3414.0720000000001</v>
      </c>
      <c r="E33" s="77">
        <v>4311.6620000000003</v>
      </c>
      <c r="F33" s="77">
        <v>553.77599999999995</v>
      </c>
      <c r="G33" s="77">
        <v>749.14700000000005</v>
      </c>
      <c r="H33" s="8"/>
      <c r="I33" s="8"/>
      <c r="J33" s="8"/>
    </row>
    <row r="34" spans="1:10" x14ac:dyDescent="0.2">
      <c r="A34" s="17" t="s">
        <v>288</v>
      </c>
      <c r="B34" s="78"/>
      <c r="C34" s="78"/>
      <c r="D34" s="78"/>
      <c r="E34" s="78"/>
      <c r="F34" s="78"/>
      <c r="G34" s="78"/>
      <c r="H34" s="78"/>
      <c r="I34" s="78"/>
      <c r="J34" s="78"/>
    </row>
    <row r="35" spans="1:10" x14ac:dyDescent="0.2">
      <c r="A35" s="9" t="s">
        <v>8</v>
      </c>
      <c r="B35" s="7">
        <v>198.554</v>
      </c>
      <c r="C35" s="7">
        <v>232.155</v>
      </c>
      <c r="D35" s="7">
        <v>477.91500000000002</v>
      </c>
      <c r="E35" s="7">
        <v>710.07</v>
      </c>
      <c r="F35" s="7">
        <v>884.80200000000002</v>
      </c>
      <c r="G35" s="7">
        <v>924.08799999999997</v>
      </c>
      <c r="H35" s="8">
        <f>D35/B35*100</f>
        <v>240.69774469413863</v>
      </c>
      <c r="I35" s="8">
        <f>D35/F35*100</f>
        <v>54.013779354024969</v>
      </c>
      <c r="J35" s="8">
        <f>E35/G35*100</f>
        <v>76.840084494117463</v>
      </c>
    </row>
    <row r="36" spans="1:10" x14ac:dyDescent="0.2">
      <c r="A36" s="9" t="s">
        <v>10</v>
      </c>
      <c r="B36" s="7">
        <v>0.6</v>
      </c>
      <c r="C36" s="7">
        <v>6.2030000000000003</v>
      </c>
      <c r="D36" s="7">
        <v>4.5</v>
      </c>
      <c r="E36" s="7">
        <v>10.702999999999999</v>
      </c>
      <c r="F36" s="7">
        <v>146</v>
      </c>
      <c r="G36" s="7">
        <v>186</v>
      </c>
      <c r="H36" s="8"/>
      <c r="I36" s="8">
        <f>D36/F36*100</f>
        <v>3.0821917808219177</v>
      </c>
      <c r="J36" s="8">
        <f>E36/G36*100</f>
        <v>5.7543010752688168</v>
      </c>
    </row>
    <row r="37" spans="1:10" x14ac:dyDescent="0.2">
      <c r="A37" s="17" t="s">
        <v>289</v>
      </c>
      <c r="B37" s="7"/>
      <c r="C37" s="7"/>
      <c r="D37" s="7"/>
      <c r="E37" s="7"/>
      <c r="F37" s="7"/>
      <c r="G37" s="7"/>
      <c r="H37" s="1"/>
      <c r="I37" s="1"/>
      <c r="J37" s="1"/>
    </row>
    <row r="38" spans="1:10" x14ac:dyDescent="0.2">
      <c r="A38" s="9" t="s">
        <v>8</v>
      </c>
      <c r="B38" s="7">
        <v>1565.6769999999999</v>
      </c>
      <c r="C38" s="7">
        <v>3447.7759999999998</v>
      </c>
      <c r="D38" s="7">
        <v>2251.6849999999999</v>
      </c>
      <c r="E38" s="7">
        <v>5699.4610000000002</v>
      </c>
      <c r="F38" s="7">
        <v>2476.7710000000002</v>
      </c>
      <c r="G38" s="7">
        <v>5855.89</v>
      </c>
      <c r="H38" s="8">
        <f>D38/B38*100</f>
        <v>143.81542297676978</v>
      </c>
      <c r="I38" s="8">
        <f>D38/F38*100</f>
        <v>90.912119045321504</v>
      </c>
      <c r="J38" s="8">
        <f>E38/G38*100</f>
        <v>97.328689575794627</v>
      </c>
    </row>
    <row r="39" spans="1:10" x14ac:dyDescent="0.2">
      <c r="A39" s="9" t="s">
        <v>10</v>
      </c>
      <c r="B39" s="7">
        <v>9.49</v>
      </c>
      <c r="C39" s="7">
        <v>64.897999999999996</v>
      </c>
      <c r="D39" s="7">
        <v>3.6</v>
      </c>
      <c r="E39" s="7">
        <v>68.498000000000005</v>
      </c>
      <c r="F39" s="7">
        <v>237.84399999999999</v>
      </c>
      <c r="G39" s="7">
        <v>510.06400000000002</v>
      </c>
      <c r="H39" s="8">
        <f>D39/B39*100</f>
        <v>37.934668071654372</v>
      </c>
      <c r="I39" s="8">
        <f>D39/F39*100</f>
        <v>1.5135971477102641</v>
      </c>
      <c r="J39" s="8">
        <f>E39/G39*100</f>
        <v>13.429295147275635</v>
      </c>
    </row>
    <row r="40" spans="1:10" x14ac:dyDescent="0.2">
      <c r="A40" s="17" t="s">
        <v>290</v>
      </c>
      <c r="B40" s="7"/>
      <c r="C40" s="7"/>
      <c r="D40" s="7"/>
      <c r="E40" s="7"/>
      <c r="F40" s="7"/>
      <c r="G40" s="7"/>
      <c r="H40" s="1"/>
      <c r="I40" s="1"/>
      <c r="J40" s="1"/>
    </row>
    <row r="41" spans="1:10" x14ac:dyDescent="0.2">
      <c r="A41" s="9" t="s">
        <v>8</v>
      </c>
      <c r="B41" s="7">
        <v>3423.1790000000001</v>
      </c>
      <c r="C41" s="7">
        <v>6110.3869999999997</v>
      </c>
      <c r="D41" s="7">
        <v>1290.7329999999999</v>
      </c>
      <c r="E41" s="7">
        <v>7401.1210000000001</v>
      </c>
      <c r="F41" s="7">
        <v>1096.527</v>
      </c>
      <c r="G41" s="7">
        <v>5105.8029999999999</v>
      </c>
      <c r="H41" s="8">
        <f>D41/B41*100</f>
        <v>37.705682349652179</v>
      </c>
      <c r="I41" s="8">
        <f>D41/F41*100</f>
        <v>117.71100939602945</v>
      </c>
      <c r="J41" s="8">
        <f>E41/G41*100</f>
        <v>144.95508346091691</v>
      </c>
    </row>
    <row r="42" spans="1:10" x14ac:dyDescent="0.2">
      <c r="A42" s="9" t="s">
        <v>10</v>
      </c>
      <c r="B42" s="7">
        <v>338.928</v>
      </c>
      <c r="C42" s="7">
        <v>869.71600000000001</v>
      </c>
      <c r="D42" s="7">
        <v>124.93</v>
      </c>
      <c r="E42" s="7">
        <v>994.64700000000005</v>
      </c>
      <c r="F42" s="7">
        <v>381.18</v>
      </c>
      <c r="G42" s="7">
        <v>964.02099999999996</v>
      </c>
      <c r="H42" s="8">
        <f>D42/B42*100</f>
        <v>36.860336118585664</v>
      </c>
      <c r="I42" s="8">
        <f>D42/F42*100</f>
        <v>32.774542211028916</v>
      </c>
      <c r="J42" s="8">
        <f>E42/G42*100</f>
        <v>103.17690174799097</v>
      </c>
    </row>
    <row r="43" spans="1:10" x14ac:dyDescent="0.2">
      <c r="A43" s="17" t="s">
        <v>291</v>
      </c>
      <c r="B43" s="7"/>
      <c r="C43" s="7"/>
      <c r="D43" s="7"/>
      <c r="E43" s="7"/>
      <c r="F43" s="7"/>
      <c r="G43" s="7"/>
      <c r="H43" s="1"/>
      <c r="I43" s="1"/>
      <c r="J43" s="1"/>
    </row>
    <row r="44" spans="1:10" x14ac:dyDescent="0.2">
      <c r="A44" s="9" t="s">
        <v>8</v>
      </c>
      <c r="B44" s="7">
        <v>406.733</v>
      </c>
      <c r="C44" s="7">
        <v>874.22199999999998</v>
      </c>
      <c r="D44" s="7">
        <v>711.48</v>
      </c>
      <c r="E44" s="7">
        <v>1585.702</v>
      </c>
      <c r="F44" s="7">
        <v>553.23500000000001</v>
      </c>
      <c r="G44" s="7">
        <v>1262.48</v>
      </c>
      <c r="H44" s="8">
        <f>D44/B44*100</f>
        <v>174.92556542006673</v>
      </c>
      <c r="I44" s="8">
        <f>D44/F44*100</f>
        <v>128.60357714172096</v>
      </c>
      <c r="J44" s="8">
        <f>E44/G44*100</f>
        <v>125.60214815284203</v>
      </c>
    </row>
    <row r="45" spans="1:10" x14ac:dyDescent="0.2">
      <c r="A45" s="9" t="s">
        <v>10</v>
      </c>
      <c r="B45" s="7">
        <v>0</v>
      </c>
      <c r="C45" s="7">
        <v>12.99</v>
      </c>
      <c r="D45" s="7">
        <v>34.39</v>
      </c>
      <c r="E45" s="7">
        <v>47.38</v>
      </c>
      <c r="F45" s="7">
        <v>5.25</v>
      </c>
      <c r="G45" s="7">
        <v>8.49</v>
      </c>
      <c r="H45" s="8">
        <v>0</v>
      </c>
      <c r="I45" s="8"/>
      <c r="J45" s="8"/>
    </row>
    <row r="46" spans="1:10" x14ac:dyDescent="0.2">
      <c r="A46" s="17" t="s">
        <v>292</v>
      </c>
      <c r="B46" s="7"/>
      <c r="C46" s="7"/>
      <c r="D46" s="7"/>
      <c r="E46" s="7"/>
      <c r="F46" s="7"/>
      <c r="G46" s="7"/>
      <c r="H46" s="1"/>
      <c r="I46" s="1"/>
      <c r="J46" s="1"/>
    </row>
    <row r="47" spans="1:10" x14ac:dyDescent="0.2">
      <c r="A47" s="9" t="s">
        <v>8</v>
      </c>
      <c r="B47" s="7">
        <v>5462.0810000000001</v>
      </c>
      <c r="C47" s="7">
        <v>10014.370000000001</v>
      </c>
      <c r="D47" s="7">
        <v>7999.3620000000001</v>
      </c>
      <c r="E47" s="7">
        <v>18013.733</v>
      </c>
      <c r="F47" s="7">
        <v>6203.4920000000002</v>
      </c>
      <c r="G47" s="7">
        <v>15299.596</v>
      </c>
      <c r="H47" s="8">
        <f>D47/B47*100</f>
        <v>146.45264323249691</v>
      </c>
      <c r="I47" s="8">
        <f>D47/F47*100</f>
        <v>128.94934014584044</v>
      </c>
      <c r="J47" s="8">
        <f>E47/G47*100</f>
        <v>117.73992594314255</v>
      </c>
    </row>
    <row r="48" spans="1:10" x14ac:dyDescent="0.2">
      <c r="A48" s="9" t="s">
        <v>10</v>
      </c>
      <c r="B48" s="7">
        <v>902.05700000000002</v>
      </c>
      <c r="C48" s="7">
        <v>2434.9299999999998</v>
      </c>
      <c r="D48" s="7">
        <v>1077.7090000000001</v>
      </c>
      <c r="E48" s="7">
        <v>3512.6390000000001</v>
      </c>
      <c r="F48" s="7">
        <v>1080.3140000000001</v>
      </c>
      <c r="G48" s="7">
        <v>4645.7120000000004</v>
      </c>
      <c r="H48" s="8">
        <f>D48/B48*100</f>
        <v>119.4723836742024</v>
      </c>
      <c r="I48" s="8">
        <f>D48/F48*100</f>
        <v>99.758866403656711</v>
      </c>
      <c r="J48" s="8">
        <f>E48/G48*100</f>
        <v>75.610347778768897</v>
      </c>
    </row>
    <row r="49" spans="1:10" x14ac:dyDescent="0.2">
      <c r="A49" s="17" t="s">
        <v>293</v>
      </c>
      <c r="B49" s="7"/>
      <c r="C49" s="7"/>
      <c r="D49" s="7"/>
      <c r="E49" s="7"/>
      <c r="F49" s="7"/>
      <c r="G49" s="7"/>
      <c r="H49" s="1"/>
      <c r="I49" s="1"/>
      <c r="J49" s="1"/>
    </row>
    <row r="50" spans="1:10" x14ac:dyDescent="0.2">
      <c r="A50" s="9" t="s">
        <v>8</v>
      </c>
      <c r="B50" s="7">
        <v>3565.6190000000001</v>
      </c>
      <c r="C50" s="7">
        <v>5724.8729999999996</v>
      </c>
      <c r="D50" s="7">
        <v>3655.0059999999999</v>
      </c>
      <c r="E50" s="7">
        <v>9379.8790000000008</v>
      </c>
      <c r="F50" s="7">
        <v>2019.472</v>
      </c>
      <c r="G50" s="7">
        <v>4446.6790000000001</v>
      </c>
      <c r="H50" s="8">
        <f>D50/B50*100</f>
        <v>102.50691394677894</v>
      </c>
      <c r="I50" s="8">
        <f>D50/F50*100</f>
        <v>180.9881988955529</v>
      </c>
      <c r="J50" s="8">
        <f>E50/G50*100</f>
        <v>210.94122152734661</v>
      </c>
    </row>
    <row r="51" spans="1:10" x14ac:dyDescent="0.2">
      <c r="A51" s="9" t="s">
        <v>10</v>
      </c>
      <c r="B51" s="7">
        <v>462.02699999999999</v>
      </c>
      <c r="C51" s="7">
        <v>651.84699999999998</v>
      </c>
      <c r="D51" s="7">
        <v>1493.7049999999999</v>
      </c>
      <c r="E51" s="7">
        <v>2145.5520000000001</v>
      </c>
      <c r="F51" s="7">
        <v>832.81299999999999</v>
      </c>
      <c r="G51" s="7">
        <v>1353.874</v>
      </c>
      <c r="H51" s="8">
        <f>D51/B51*100</f>
        <v>323.29387676477779</v>
      </c>
      <c r="I51" s="8">
        <f>D51/F51*100</f>
        <v>179.35659025495519</v>
      </c>
      <c r="J51" s="8">
        <f>E51/G51*100</f>
        <v>158.47501318438793</v>
      </c>
    </row>
    <row r="52" spans="1:10" x14ac:dyDescent="0.2">
      <c r="A52" s="17" t="s">
        <v>294</v>
      </c>
      <c r="B52" s="7"/>
      <c r="C52" s="7"/>
      <c r="D52" s="7"/>
      <c r="E52" s="7"/>
      <c r="F52" s="7"/>
      <c r="G52" s="7"/>
      <c r="H52" s="1"/>
      <c r="I52" s="1"/>
      <c r="J52" s="1"/>
    </row>
    <row r="53" spans="1:10" x14ac:dyDescent="0.2">
      <c r="A53" s="9" t="s">
        <v>8</v>
      </c>
      <c r="B53" s="7">
        <v>615.11400000000003</v>
      </c>
      <c r="C53" s="7">
        <v>1427.94</v>
      </c>
      <c r="D53" s="7">
        <v>523.21900000000005</v>
      </c>
      <c r="E53" s="7">
        <v>1951.1590000000001</v>
      </c>
      <c r="F53" s="7">
        <v>488.517</v>
      </c>
      <c r="G53" s="7">
        <v>1287.127</v>
      </c>
      <c r="H53" s="8">
        <f>D53/B53*100</f>
        <v>85.060492851731553</v>
      </c>
      <c r="I53" s="8">
        <f>D53/F53*100</f>
        <v>107.10353989728097</v>
      </c>
      <c r="J53" s="8">
        <f>E53/G53*100</f>
        <v>151.59024711625196</v>
      </c>
    </row>
    <row r="54" spans="1:10" x14ac:dyDescent="0.2">
      <c r="A54" s="9" t="s">
        <v>10</v>
      </c>
      <c r="B54" s="7">
        <v>2.75</v>
      </c>
      <c r="C54" s="7">
        <v>3.63</v>
      </c>
      <c r="D54" s="7">
        <v>0</v>
      </c>
      <c r="E54" s="7">
        <v>3.63</v>
      </c>
      <c r="F54" s="7">
        <v>160</v>
      </c>
      <c r="G54" s="7">
        <v>431</v>
      </c>
      <c r="H54" s="8">
        <f>D54/B54*100</f>
        <v>0</v>
      </c>
      <c r="I54" s="8">
        <f>D54/F54*100</f>
        <v>0</v>
      </c>
      <c r="J54" s="8">
        <f>E54/G54*100</f>
        <v>0.84222737819025528</v>
      </c>
    </row>
    <row r="55" spans="1:10" x14ac:dyDescent="0.2">
      <c r="A55" s="17" t="s">
        <v>295</v>
      </c>
      <c r="B55" s="7"/>
      <c r="C55" s="7"/>
      <c r="D55" s="7"/>
      <c r="E55" s="7"/>
      <c r="F55" s="7"/>
      <c r="G55" s="7"/>
      <c r="H55" s="1"/>
      <c r="I55" s="1"/>
      <c r="J55" s="1"/>
    </row>
    <row r="56" spans="1:10" x14ac:dyDescent="0.2">
      <c r="A56" s="9" t="s">
        <v>8</v>
      </c>
      <c r="B56" s="7">
        <v>4.21</v>
      </c>
      <c r="C56" s="7">
        <v>54</v>
      </c>
      <c r="D56" s="7">
        <v>41.098999999999997</v>
      </c>
      <c r="E56" s="7">
        <v>95.099000000000004</v>
      </c>
      <c r="F56" s="7">
        <v>44.588999999999999</v>
      </c>
      <c r="G56" s="7">
        <v>80.340999999999994</v>
      </c>
      <c r="H56" s="8"/>
      <c r="I56" s="8">
        <f>D56/F56*100</f>
        <v>92.172957455874766</v>
      </c>
      <c r="J56" s="8">
        <f>E56/G56*100</f>
        <v>118.36920127954596</v>
      </c>
    </row>
    <row r="57" spans="1:10" x14ac:dyDescent="0.2">
      <c r="A57" s="9" t="s">
        <v>10</v>
      </c>
      <c r="B57" s="7">
        <v>17794.974999999999</v>
      </c>
      <c r="C57" s="7">
        <v>89962.11</v>
      </c>
      <c r="D57" s="7">
        <v>43495.796999999999</v>
      </c>
      <c r="E57" s="7">
        <v>133457.90700000001</v>
      </c>
      <c r="F57" s="7">
        <v>0.746</v>
      </c>
      <c r="G57" s="7">
        <v>55590.482000000004</v>
      </c>
      <c r="H57" s="8">
        <f>D57/B57*100</f>
        <v>244.4274127949042</v>
      </c>
      <c r="I57" s="8"/>
      <c r="J57" s="8">
        <f>E57/G57*100</f>
        <v>240.07330427536138</v>
      </c>
    </row>
    <row r="58" spans="1:10" x14ac:dyDescent="0.2">
      <c r="A58" s="17" t="s">
        <v>296</v>
      </c>
      <c r="B58" s="7"/>
      <c r="C58" s="7"/>
      <c r="D58" s="7"/>
      <c r="E58" s="7"/>
      <c r="F58" s="7"/>
      <c r="G58" s="7"/>
      <c r="H58" s="1"/>
      <c r="I58" s="1"/>
      <c r="J58" s="1"/>
    </row>
    <row r="59" spans="1:10" x14ac:dyDescent="0.2">
      <c r="A59" s="9" t="s">
        <v>8</v>
      </c>
      <c r="B59" s="7">
        <v>264.471</v>
      </c>
      <c r="C59" s="7">
        <v>386.83699999999999</v>
      </c>
      <c r="D59" s="7">
        <v>551.36900000000003</v>
      </c>
      <c r="E59" s="7">
        <v>938.20699999999999</v>
      </c>
      <c r="F59" s="7">
        <v>830.39099999999996</v>
      </c>
      <c r="G59" s="7">
        <v>2431.8910000000001</v>
      </c>
      <c r="H59" s="8">
        <f>D59/B59*100</f>
        <v>208.4799467616487</v>
      </c>
      <c r="I59" s="8">
        <f>D59/F59*100</f>
        <v>66.398720602704032</v>
      </c>
      <c r="J59" s="8">
        <f>E59/G59*100</f>
        <v>38.579319550094965</v>
      </c>
    </row>
    <row r="60" spans="1:10" x14ac:dyDescent="0.2">
      <c r="A60" s="9" t="s">
        <v>10</v>
      </c>
      <c r="B60" s="7">
        <v>0</v>
      </c>
      <c r="C60" s="7">
        <v>55.957999999999998</v>
      </c>
      <c r="D60" s="7">
        <v>111.232</v>
      </c>
      <c r="E60" s="7">
        <v>167.19</v>
      </c>
      <c r="F60" s="7">
        <v>9.9359999999999999</v>
      </c>
      <c r="G60" s="7">
        <v>9.9359999999999999</v>
      </c>
      <c r="H60" s="8">
        <v>0</v>
      </c>
      <c r="I60" s="8"/>
      <c r="J60" s="8"/>
    </row>
    <row r="61" spans="1:10" x14ac:dyDescent="0.2">
      <c r="A61" s="17" t="s">
        <v>297</v>
      </c>
      <c r="B61" s="7"/>
      <c r="C61" s="7"/>
      <c r="D61" s="7"/>
      <c r="E61" s="7"/>
      <c r="F61" s="7"/>
      <c r="G61" s="7"/>
      <c r="H61" s="1"/>
      <c r="I61" s="1"/>
      <c r="J61" s="1"/>
    </row>
    <row r="62" spans="1:10" x14ac:dyDescent="0.2">
      <c r="A62" s="9" t="s">
        <v>8</v>
      </c>
      <c r="B62" s="7">
        <v>302.17099999999999</v>
      </c>
      <c r="C62" s="7">
        <v>363.40800000000002</v>
      </c>
      <c r="D62" s="7">
        <v>825.74699999999996</v>
      </c>
      <c r="E62" s="7">
        <v>1189.155</v>
      </c>
      <c r="F62" s="7">
        <v>6247.4669999999996</v>
      </c>
      <c r="G62" s="7">
        <v>13149.155000000001</v>
      </c>
      <c r="H62" s="8">
        <f>D62/B62*100</f>
        <v>273.27142578209026</v>
      </c>
      <c r="I62" s="8">
        <f>D62/F62*100</f>
        <v>13.217308710874342</v>
      </c>
      <c r="J62" s="8">
        <f>E62/G62*100</f>
        <v>9.0435849299821918</v>
      </c>
    </row>
    <row r="63" spans="1:10" x14ac:dyDescent="0.2">
      <c r="A63" s="9" t="s">
        <v>10</v>
      </c>
      <c r="B63" s="7">
        <v>63719.192999999999</v>
      </c>
      <c r="C63" s="7">
        <v>129695.785</v>
      </c>
      <c r="D63" s="7">
        <v>83732.582999999999</v>
      </c>
      <c r="E63" s="7">
        <v>213428.367</v>
      </c>
      <c r="F63" s="7">
        <v>24283.392</v>
      </c>
      <c r="G63" s="7">
        <v>83763.328999999998</v>
      </c>
      <c r="H63" s="8">
        <f>D63/B63*100</f>
        <v>131.40873111811067</v>
      </c>
      <c r="I63" s="8">
        <f>D63/F63*100</f>
        <v>344.81419646810463</v>
      </c>
      <c r="J63" s="8">
        <f>E63/G63*100</f>
        <v>254.79928931668891</v>
      </c>
    </row>
    <row r="64" spans="1:10" x14ac:dyDescent="0.2">
      <c r="A64" s="17" t="s">
        <v>298</v>
      </c>
      <c r="B64" s="7"/>
      <c r="C64" s="7"/>
      <c r="D64" s="7"/>
      <c r="E64" s="7"/>
      <c r="F64" s="7"/>
      <c r="G64" s="7"/>
      <c r="H64" s="1"/>
      <c r="I64" s="1"/>
      <c r="J64" s="1"/>
    </row>
    <row r="65" spans="1:10" x14ac:dyDescent="0.2">
      <c r="A65" s="9" t="s">
        <v>8</v>
      </c>
      <c r="B65" s="7">
        <v>291.96300000000002</v>
      </c>
      <c r="C65" s="7">
        <v>543.40300000000002</v>
      </c>
      <c r="D65" s="7">
        <v>404.37299999999999</v>
      </c>
      <c r="E65" s="7">
        <v>947.77599999999995</v>
      </c>
      <c r="F65" s="7">
        <v>219.72499999999999</v>
      </c>
      <c r="G65" s="7">
        <v>617.322</v>
      </c>
      <c r="H65" s="8">
        <f>D65/B65*100</f>
        <v>138.50145395135684</v>
      </c>
      <c r="I65" s="8">
        <f>D65/F65*100</f>
        <v>184.03595403345091</v>
      </c>
      <c r="J65" s="8">
        <f>E65/G65*100</f>
        <v>153.53024839548891</v>
      </c>
    </row>
    <row r="66" spans="1:10" x14ac:dyDescent="0.2">
      <c r="A66" s="9" t="s">
        <v>10</v>
      </c>
      <c r="B66" s="7">
        <v>0</v>
      </c>
      <c r="C66" s="7">
        <v>0</v>
      </c>
      <c r="D66" s="7">
        <v>0</v>
      </c>
      <c r="E66" s="7">
        <v>0</v>
      </c>
      <c r="F66" s="7">
        <v>0</v>
      </c>
      <c r="G66" s="7">
        <v>0.65</v>
      </c>
      <c r="H66" s="8">
        <v>0</v>
      </c>
      <c r="I66" s="8">
        <v>0</v>
      </c>
      <c r="J66" s="8">
        <f>E66/G66*100</f>
        <v>0</v>
      </c>
    </row>
    <row r="67" spans="1:10" x14ac:dyDescent="0.2">
      <c r="A67" s="17" t="s">
        <v>299</v>
      </c>
      <c r="B67" s="7"/>
      <c r="C67" s="7"/>
      <c r="D67" s="7"/>
      <c r="E67" s="7"/>
      <c r="F67" s="7"/>
      <c r="G67" s="7"/>
      <c r="H67" s="1"/>
      <c r="I67" s="1"/>
      <c r="J67" s="1"/>
    </row>
    <row r="68" spans="1:10" x14ac:dyDescent="0.2">
      <c r="A68" s="9" t="s">
        <v>8</v>
      </c>
      <c r="B68" s="7">
        <v>2228.7060000000001</v>
      </c>
      <c r="C68" s="7">
        <v>6572.7470000000003</v>
      </c>
      <c r="D68" s="7">
        <v>2794.761</v>
      </c>
      <c r="E68" s="7">
        <v>9367.5079999999998</v>
      </c>
      <c r="F68" s="7">
        <v>1616.1279999999999</v>
      </c>
      <c r="G68" s="7">
        <v>9069.759</v>
      </c>
      <c r="H68" s="8">
        <f>D68/B68*100</f>
        <v>125.39837017533941</v>
      </c>
      <c r="I68" s="8">
        <f>D68/F68*100</f>
        <v>172.92943380722318</v>
      </c>
      <c r="J68" s="8">
        <f>E68/G68*100</f>
        <v>103.28287664534417</v>
      </c>
    </row>
    <row r="69" spans="1:10" x14ac:dyDescent="0.2">
      <c r="A69" s="9" t="s">
        <v>10</v>
      </c>
      <c r="B69" s="7">
        <v>174.72300000000001</v>
      </c>
      <c r="C69" s="7">
        <v>706.51400000000001</v>
      </c>
      <c r="D69" s="7">
        <v>128.80699999999999</v>
      </c>
      <c r="E69" s="7">
        <v>835.32100000000003</v>
      </c>
      <c r="F69" s="7">
        <v>28.012</v>
      </c>
      <c r="G69" s="7">
        <v>80.956000000000003</v>
      </c>
      <c r="H69" s="8">
        <f>D69/B69*100</f>
        <v>73.720689319665979</v>
      </c>
      <c r="I69" s="8">
        <f>D69/F69*100</f>
        <v>459.82793088676272</v>
      </c>
      <c r="J69" s="8"/>
    </row>
    <row r="70" spans="1:10" x14ac:dyDescent="0.2">
      <c r="A70" s="17" t="s">
        <v>300</v>
      </c>
      <c r="B70" s="72"/>
      <c r="C70" s="72"/>
      <c r="D70" s="72"/>
      <c r="E70" s="72"/>
      <c r="F70" s="72"/>
      <c r="G70" s="72"/>
      <c r="H70" s="79"/>
      <c r="I70" s="79"/>
      <c r="J70" s="79"/>
    </row>
    <row r="71" spans="1:10" x14ac:dyDescent="0.2">
      <c r="A71" s="9" t="s">
        <v>8</v>
      </c>
      <c r="B71" s="7">
        <v>12442.933000000001</v>
      </c>
      <c r="C71" s="7">
        <v>18286.304</v>
      </c>
      <c r="D71" s="7">
        <v>19262.599999999999</v>
      </c>
      <c r="E71" s="7">
        <v>37548.904000000002</v>
      </c>
      <c r="F71" s="7">
        <v>8897.4159999999993</v>
      </c>
      <c r="G71" s="7">
        <v>22707.02</v>
      </c>
      <c r="H71" s="8">
        <f>D71/B71*100</f>
        <v>154.80755220654163</v>
      </c>
      <c r="I71" s="8">
        <f>D71/F71*100</f>
        <v>216.49656484534384</v>
      </c>
      <c r="J71" s="8">
        <f>E71/G71*100</f>
        <v>165.36253546260144</v>
      </c>
    </row>
    <row r="72" spans="1:10" x14ac:dyDescent="0.2">
      <c r="A72" s="11" t="s">
        <v>10</v>
      </c>
      <c r="B72" s="74">
        <v>661.09100000000001</v>
      </c>
      <c r="C72" s="74">
        <v>1411.915</v>
      </c>
      <c r="D72" s="74">
        <v>717.10299999999995</v>
      </c>
      <c r="E72" s="74">
        <v>2129.018</v>
      </c>
      <c r="F72" s="74">
        <v>1006.415</v>
      </c>
      <c r="G72" s="74">
        <v>3992.2310000000002</v>
      </c>
      <c r="H72" s="76">
        <f>D72/B72*100</f>
        <v>108.4726611011192</v>
      </c>
      <c r="I72" s="76">
        <f>D72/F72*100</f>
        <v>71.25321065365678</v>
      </c>
      <c r="J72" s="76">
        <f>E72/G72*100</f>
        <v>53.329028305225826</v>
      </c>
    </row>
    <row r="73" spans="1:10" x14ac:dyDescent="0.2">
      <c r="A73" s="18"/>
      <c r="B73" s="12"/>
      <c r="C73" s="12"/>
      <c r="D73" s="12"/>
      <c r="E73" s="12"/>
      <c r="F73" s="12"/>
      <c r="G73" s="12"/>
      <c r="H73" s="8"/>
      <c r="I73" s="19"/>
      <c r="J73" s="19"/>
    </row>
    <row r="74" spans="1:10" x14ac:dyDescent="0.2">
      <c r="A74" s="20" t="s">
        <v>616</v>
      </c>
      <c r="B74" s="12"/>
      <c r="C74" s="12"/>
      <c r="D74" s="12"/>
      <c r="E74" s="12"/>
      <c r="F74" s="12"/>
      <c r="G74" s="12"/>
      <c r="H74" s="8"/>
      <c r="I74" s="8"/>
      <c r="J74" s="19"/>
    </row>
    <row r="75" spans="1:10" ht="15" customHeight="1" x14ac:dyDescent="0.2">
      <c r="A75" s="101" t="s">
        <v>617</v>
      </c>
      <c r="B75" s="101"/>
      <c r="C75" s="101"/>
      <c r="D75" s="101"/>
      <c r="E75" s="101"/>
      <c r="F75" s="21"/>
      <c r="G75" s="21"/>
      <c r="H75" s="21"/>
      <c r="I75" s="21"/>
      <c r="J75" s="21"/>
    </row>
    <row r="76" spans="1:10" x14ac:dyDescent="0.2">
      <c r="A76" s="22"/>
      <c r="B76" s="23"/>
      <c r="C76" s="23"/>
      <c r="D76" s="23"/>
      <c r="E76" s="23"/>
      <c r="F76" s="23"/>
      <c r="G76" s="23"/>
      <c r="H76" s="24"/>
      <c r="I76" s="24"/>
      <c r="J76" s="24"/>
    </row>
    <row r="77" spans="1:10" x14ac:dyDescent="0.2">
      <c r="A77" s="22"/>
      <c r="B77" s="25"/>
      <c r="C77" s="25"/>
      <c r="D77" s="25"/>
      <c r="E77" s="25"/>
      <c r="F77" s="25"/>
      <c r="G77" s="25"/>
      <c r="H77" s="26"/>
      <c r="I77" s="26"/>
      <c r="J77" s="26"/>
    </row>
  </sheetData>
  <mergeCells count="15">
    <mergeCell ref="A75:E75"/>
    <mergeCell ref="A1:J1"/>
    <mergeCell ref="A2:A4"/>
    <mergeCell ref="B2:C2"/>
    <mergeCell ref="D2:E2"/>
    <mergeCell ref="F2:G2"/>
    <mergeCell ref="H2:J2"/>
    <mergeCell ref="B3:B4"/>
    <mergeCell ref="C3:C4"/>
    <mergeCell ref="D3:D4"/>
    <mergeCell ref="E3:E4"/>
    <mergeCell ref="F3:F4"/>
    <mergeCell ref="G3:G4"/>
    <mergeCell ref="H3:I3"/>
    <mergeCell ref="J3:J4"/>
  </mergeCells>
  <pageMargins left="0.7" right="0.7" top="0.75" bottom="0.75" header="0.3" footer="0.3"/>
  <pageSetup paperSize="9" scale="71" orientation="portrait" horizontalDpi="180" verticalDpi="18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0"/>
  <sheetViews>
    <sheetView view="pageBreakPreview" zoomScaleSheetLayoutView="100" workbookViewId="0">
      <pane ySplit="4" topLeftCell="A5" activePane="bottomLeft" state="frozen"/>
      <selection pane="bottomLeft" sqref="A1:L1"/>
    </sheetView>
  </sheetViews>
  <sheetFormatPr defaultColWidth="9.140625" defaultRowHeight="11.25" x14ac:dyDescent="0.2"/>
  <cols>
    <col min="1" max="1" width="34.7109375" style="27" customWidth="1"/>
    <col min="2" max="11" width="9.7109375" style="27" customWidth="1"/>
    <col min="12" max="12" width="10.7109375" style="27" customWidth="1"/>
    <col min="13" max="16384" width="9.140625" style="27"/>
  </cols>
  <sheetData>
    <row r="1" spans="1:12" ht="12.75" x14ac:dyDescent="0.2">
      <c r="A1" s="107" t="s">
        <v>610</v>
      </c>
      <c r="B1" s="107"/>
      <c r="C1" s="107"/>
      <c r="D1" s="107"/>
      <c r="E1" s="107"/>
      <c r="F1" s="107"/>
      <c r="G1" s="107"/>
      <c r="H1" s="107"/>
      <c r="I1" s="107"/>
      <c r="J1" s="107"/>
      <c r="K1" s="107"/>
      <c r="L1" s="107"/>
    </row>
    <row r="2" spans="1:12" x14ac:dyDescent="0.2">
      <c r="A2" s="103" t="s">
        <v>3</v>
      </c>
      <c r="B2" s="108" t="s">
        <v>0</v>
      </c>
      <c r="C2" s="105"/>
      <c r="D2" s="104" t="s">
        <v>0</v>
      </c>
      <c r="E2" s="105"/>
      <c r="F2" s="104" t="s">
        <v>0</v>
      </c>
      <c r="G2" s="105"/>
      <c r="H2" s="104" t="s">
        <v>1</v>
      </c>
      <c r="I2" s="105"/>
      <c r="J2" s="97" t="s">
        <v>2</v>
      </c>
      <c r="K2" s="98"/>
      <c r="L2" s="98"/>
    </row>
    <row r="3" spans="1:12" ht="15" customHeight="1" x14ac:dyDescent="0.2">
      <c r="A3" s="103"/>
      <c r="B3" s="88" t="s">
        <v>614</v>
      </c>
      <c r="C3" s="88" t="s">
        <v>613</v>
      </c>
      <c r="D3" s="88" t="s">
        <v>629</v>
      </c>
      <c r="E3" s="88" t="s">
        <v>628</v>
      </c>
      <c r="F3" s="88" t="s">
        <v>630</v>
      </c>
      <c r="G3" s="88" t="s">
        <v>631</v>
      </c>
      <c r="H3" s="88" t="s">
        <v>629</v>
      </c>
      <c r="I3" s="88" t="s">
        <v>628</v>
      </c>
      <c r="J3" s="99" t="s">
        <v>629</v>
      </c>
      <c r="K3" s="99"/>
      <c r="L3" s="100" t="s">
        <v>634</v>
      </c>
    </row>
    <row r="4" spans="1:12" ht="52.5" customHeight="1" x14ac:dyDescent="0.2">
      <c r="A4" s="103"/>
      <c r="B4" s="88"/>
      <c r="C4" s="88"/>
      <c r="D4" s="88"/>
      <c r="E4" s="88"/>
      <c r="F4" s="88"/>
      <c r="G4" s="88"/>
      <c r="H4" s="88"/>
      <c r="I4" s="88"/>
      <c r="J4" s="2" t="s">
        <v>632</v>
      </c>
      <c r="K4" s="2" t="s">
        <v>633</v>
      </c>
      <c r="L4" s="99"/>
    </row>
    <row r="5" spans="1:12" x14ac:dyDescent="0.2">
      <c r="A5" s="17" t="s">
        <v>301</v>
      </c>
      <c r="B5" s="7"/>
      <c r="C5" s="7"/>
      <c r="D5" s="7"/>
      <c r="E5" s="7"/>
      <c r="F5" s="7"/>
      <c r="G5" s="7"/>
      <c r="H5" s="5"/>
      <c r="I5" s="5"/>
      <c r="J5" s="5"/>
      <c r="K5" s="5"/>
      <c r="L5" s="5"/>
    </row>
    <row r="6" spans="1:12" x14ac:dyDescent="0.2">
      <c r="A6" s="6" t="s">
        <v>6</v>
      </c>
      <c r="B6" s="7">
        <v>268527.52100000001</v>
      </c>
      <c r="C6" s="7">
        <v>511735.054</v>
      </c>
      <c r="D6" s="7">
        <v>269560.174</v>
      </c>
      <c r="E6" s="7">
        <v>781295.228</v>
      </c>
      <c r="F6" s="7">
        <v>263415.12599999999</v>
      </c>
      <c r="G6" s="7">
        <v>795711.48699999996</v>
      </c>
      <c r="H6" s="72">
        <f>H7+H8</f>
        <v>100</v>
      </c>
      <c r="I6" s="72">
        <f>I7+I8</f>
        <v>99.999999872007407</v>
      </c>
      <c r="J6" s="8">
        <f t="shared" ref="J6:J11" si="0">D6/B6*100</f>
        <v>100.38456132770092</v>
      </c>
      <c r="K6" s="8">
        <f t="shared" ref="K6:L11" si="1">D6/F6*100</f>
        <v>102.33283794036944</v>
      </c>
      <c r="L6" s="8">
        <f t="shared" si="1"/>
        <v>98.188255512767284</v>
      </c>
    </row>
    <row r="7" spans="1:12" x14ac:dyDescent="0.2">
      <c r="A7" s="9" t="s">
        <v>7</v>
      </c>
      <c r="B7" s="7">
        <v>261742.41699999999</v>
      </c>
      <c r="C7" s="7">
        <v>498892.83299999998</v>
      </c>
      <c r="D7" s="7">
        <v>261642.75</v>
      </c>
      <c r="E7" s="7">
        <v>760535.58299999998</v>
      </c>
      <c r="F7" s="7">
        <v>261236.08300000001</v>
      </c>
      <c r="G7" s="7">
        <v>784601.25</v>
      </c>
      <c r="H7" s="72">
        <f>D7/D6*100</f>
        <v>97.062836144333403</v>
      </c>
      <c r="I7" s="72">
        <f>E7/E6*100</f>
        <v>97.34291926329287</v>
      </c>
      <c r="J7" s="8">
        <f t="shared" si="0"/>
        <v>99.961921723982556</v>
      </c>
      <c r="K7" s="8">
        <f t="shared" si="1"/>
        <v>100.15567030225299</v>
      </c>
      <c r="L7" s="8">
        <f t="shared" si="1"/>
        <v>96.932751891486276</v>
      </c>
    </row>
    <row r="8" spans="1:12" x14ac:dyDescent="0.2">
      <c r="A8" s="9" t="s">
        <v>8</v>
      </c>
      <c r="B8" s="7">
        <v>6785.1040000000003</v>
      </c>
      <c r="C8" s="7">
        <v>12842.221</v>
      </c>
      <c r="D8" s="7">
        <v>7917.424</v>
      </c>
      <c r="E8" s="7">
        <v>20759.644</v>
      </c>
      <c r="F8" s="7">
        <v>2179.0430000000001</v>
      </c>
      <c r="G8" s="7">
        <v>11110.236999999999</v>
      </c>
      <c r="H8" s="72">
        <f>D8/D6*100</f>
        <v>2.9371638556666015</v>
      </c>
      <c r="I8" s="72">
        <f>E8/E6*100</f>
        <v>2.6570806087145331</v>
      </c>
      <c r="J8" s="8">
        <f t="shared" si="0"/>
        <v>116.68832194760759</v>
      </c>
      <c r="K8" s="8">
        <f t="shared" si="1"/>
        <v>363.34409187886604</v>
      </c>
      <c r="L8" s="8">
        <f t="shared" si="1"/>
        <v>186.85149560715942</v>
      </c>
    </row>
    <row r="9" spans="1:12" x14ac:dyDescent="0.2">
      <c r="A9" s="6" t="s">
        <v>9</v>
      </c>
      <c r="B9" s="7">
        <v>268527.52100000001</v>
      </c>
      <c r="C9" s="7">
        <v>511735.054</v>
      </c>
      <c r="D9" s="7">
        <v>269560.174</v>
      </c>
      <c r="E9" s="7">
        <v>781295.228</v>
      </c>
      <c r="F9" s="7">
        <v>263415.12599999999</v>
      </c>
      <c r="G9" s="7">
        <v>795711.48699999996</v>
      </c>
      <c r="H9" s="72">
        <f>H10+H11</f>
        <v>100</v>
      </c>
      <c r="I9" s="72">
        <f>I10+I11</f>
        <v>100</v>
      </c>
      <c r="J9" s="8">
        <f t="shared" si="0"/>
        <v>100.38456132770092</v>
      </c>
      <c r="K9" s="8">
        <f t="shared" si="1"/>
        <v>102.33283794036944</v>
      </c>
      <c r="L9" s="8">
        <f t="shared" si="1"/>
        <v>98.188255512767284</v>
      </c>
    </row>
    <row r="10" spans="1:12" x14ac:dyDescent="0.2">
      <c r="A10" s="9" t="s">
        <v>10</v>
      </c>
      <c r="B10" s="7">
        <v>163984.50599999999</v>
      </c>
      <c r="C10" s="7">
        <v>301325.141</v>
      </c>
      <c r="D10" s="7">
        <v>170258.56099999999</v>
      </c>
      <c r="E10" s="7">
        <v>471583.70199999999</v>
      </c>
      <c r="F10" s="7">
        <v>160381.65900000001</v>
      </c>
      <c r="G10" s="7">
        <v>454151.93599999999</v>
      </c>
      <c r="H10" s="72">
        <f>D10/D9*100</f>
        <v>63.161615632433886</v>
      </c>
      <c r="I10" s="72">
        <f>E10/E9*100</f>
        <v>60.359219549719299</v>
      </c>
      <c r="J10" s="8">
        <f t="shared" si="0"/>
        <v>103.82600475681525</v>
      </c>
      <c r="K10" s="8">
        <f t="shared" si="1"/>
        <v>106.15837375768757</v>
      </c>
      <c r="L10" s="8">
        <f t="shared" si="1"/>
        <v>103.83831150287115</v>
      </c>
    </row>
    <row r="11" spans="1:12" x14ac:dyDescent="0.2">
      <c r="A11" s="9" t="s">
        <v>11</v>
      </c>
      <c r="B11" s="7">
        <v>104543.015</v>
      </c>
      <c r="C11" s="7">
        <v>210409.913</v>
      </c>
      <c r="D11" s="7">
        <v>99301.612999999998</v>
      </c>
      <c r="E11" s="7">
        <v>309711.52600000001</v>
      </c>
      <c r="F11" s="7">
        <v>103033.467</v>
      </c>
      <c r="G11" s="7">
        <v>341559.55099999998</v>
      </c>
      <c r="H11" s="72">
        <f>D11/D9*100</f>
        <v>36.838384367566107</v>
      </c>
      <c r="I11" s="72">
        <f>E11/E9*100</f>
        <v>39.640780450280701</v>
      </c>
      <c r="J11" s="8">
        <f t="shared" si="0"/>
        <v>94.98636805146667</v>
      </c>
      <c r="K11" s="8">
        <f t="shared" si="1"/>
        <v>96.378017639647112</v>
      </c>
      <c r="L11" s="8">
        <f t="shared" si="1"/>
        <v>90.675703575919044</v>
      </c>
    </row>
    <row r="12" spans="1:12" x14ac:dyDescent="0.2">
      <c r="A12" s="17" t="s">
        <v>302</v>
      </c>
      <c r="B12" s="7"/>
      <c r="C12" s="7"/>
      <c r="D12" s="7"/>
      <c r="E12" s="7"/>
      <c r="F12" s="7"/>
      <c r="G12" s="7"/>
      <c r="H12" s="1"/>
      <c r="I12" s="1"/>
      <c r="J12" s="1"/>
      <c r="K12" s="1"/>
      <c r="L12" s="1"/>
    </row>
    <row r="13" spans="1:12" x14ac:dyDescent="0.2">
      <c r="A13" s="6" t="s">
        <v>6</v>
      </c>
      <c r="B13" s="7">
        <v>30391.828000000001</v>
      </c>
      <c r="C13" s="7">
        <v>60984.512000000002</v>
      </c>
      <c r="D13" s="7">
        <v>30143.444</v>
      </c>
      <c r="E13" s="7">
        <v>91127.956000000006</v>
      </c>
      <c r="F13" s="7">
        <v>31789.218000000001</v>
      </c>
      <c r="G13" s="7">
        <v>95290.153000000006</v>
      </c>
      <c r="H13" s="72">
        <f>H14+H15</f>
        <v>99.999996682529044</v>
      </c>
      <c r="I13" s="72">
        <f>I14+I15</f>
        <v>100</v>
      </c>
      <c r="J13" s="8">
        <f t="shared" ref="J13:J18" si="2">D13/B13*100</f>
        <v>99.182727672715174</v>
      </c>
      <c r="K13" s="8">
        <f t="shared" ref="K13:L18" si="3">D13/F13*100</f>
        <v>94.822854717596385</v>
      </c>
      <c r="L13" s="8">
        <f t="shared" si="3"/>
        <v>95.632080683090109</v>
      </c>
    </row>
    <row r="14" spans="1:12" x14ac:dyDescent="0.2">
      <c r="A14" s="9" t="s">
        <v>7</v>
      </c>
      <c r="B14" s="7">
        <v>30311.684000000001</v>
      </c>
      <c r="C14" s="7">
        <v>60705.368999999999</v>
      </c>
      <c r="D14" s="7">
        <v>30046.684000000001</v>
      </c>
      <c r="E14" s="7">
        <v>90752.053</v>
      </c>
      <c r="F14" s="7">
        <v>31731.350999999999</v>
      </c>
      <c r="G14" s="7">
        <v>95037.053</v>
      </c>
      <c r="H14" s="72">
        <f>D14/D13*100</f>
        <v>99.679001510245484</v>
      </c>
      <c r="I14" s="72">
        <f>E14/E13*100</f>
        <v>99.587499800829505</v>
      </c>
      <c r="J14" s="8">
        <f t="shared" si="2"/>
        <v>99.1257496614177</v>
      </c>
      <c r="K14" s="8">
        <f t="shared" si="3"/>
        <v>94.69084376520874</v>
      </c>
      <c r="L14" s="8">
        <f t="shared" si="3"/>
        <v>95.491232246016722</v>
      </c>
    </row>
    <row r="15" spans="1:12" x14ac:dyDescent="0.2">
      <c r="A15" s="9" t="s">
        <v>8</v>
      </c>
      <c r="B15" s="7">
        <v>80.144000000000005</v>
      </c>
      <c r="C15" s="7">
        <v>279.14400000000001</v>
      </c>
      <c r="D15" s="7">
        <v>96.759</v>
      </c>
      <c r="E15" s="7">
        <v>375.90300000000002</v>
      </c>
      <c r="F15" s="7">
        <v>57.866999999999997</v>
      </c>
      <c r="G15" s="7">
        <v>253.1</v>
      </c>
      <c r="H15" s="72">
        <f>D15/D13*100</f>
        <v>0.32099517228356522</v>
      </c>
      <c r="I15" s="72">
        <f>E15/E13*100</f>
        <v>0.41250019917049385</v>
      </c>
      <c r="J15" s="8">
        <f t="shared" si="2"/>
        <v>120.73143341984427</v>
      </c>
      <c r="K15" s="8">
        <f t="shared" si="3"/>
        <v>167.20929026906529</v>
      </c>
      <c r="L15" s="8">
        <f t="shared" si="3"/>
        <v>148.51955748715923</v>
      </c>
    </row>
    <row r="16" spans="1:12" x14ac:dyDescent="0.2">
      <c r="A16" s="6" t="s">
        <v>9</v>
      </c>
      <c r="B16" s="7">
        <v>30391.828000000001</v>
      </c>
      <c r="C16" s="7">
        <v>60984.512000000002</v>
      </c>
      <c r="D16" s="7">
        <v>30143.444</v>
      </c>
      <c r="E16" s="7">
        <v>91127.956000000006</v>
      </c>
      <c r="F16" s="7">
        <v>31789.218000000001</v>
      </c>
      <c r="G16" s="7">
        <v>95290.153000000006</v>
      </c>
      <c r="H16" s="72">
        <f>H17+H18</f>
        <v>99.999996682529044</v>
      </c>
      <c r="I16" s="72">
        <f>I17+I18</f>
        <v>99.999999999999986</v>
      </c>
      <c r="J16" s="8">
        <f t="shared" si="2"/>
        <v>99.182727672715174</v>
      </c>
      <c r="K16" s="8">
        <f t="shared" si="3"/>
        <v>94.822854717596385</v>
      </c>
      <c r="L16" s="8">
        <f t="shared" si="3"/>
        <v>95.632080683090109</v>
      </c>
    </row>
    <row r="17" spans="1:12" x14ac:dyDescent="0.2">
      <c r="A17" s="9" t="s">
        <v>10</v>
      </c>
      <c r="B17" s="7">
        <v>4.234</v>
      </c>
      <c r="C17" s="7">
        <v>8.5850000000000009</v>
      </c>
      <c r="D17" s="7">
        <v>3.395</v>
      </c>
      <c r="E17" s="7">
        <v>11.98</v>
      </c>
      <c r="F17" s="7">
        <v>5.1689999999999996</v>
      </c>
      <c r="G17" s="7">
        <v>15.208</v>
      </c>
      <c r="H17" s="72">
        <f>D17/D16*100</f>
        <v>1.1262813897443174E-2</v>
      </c>
      <c r="I17" s="72">
        <f>E17/E16*100</f>
        <v>1.3146349952148603E-2</v>
      </c>
      <c r="J17" s="8">
        <f t="shared" si="2"/>
        <v>80.18422295701464</v>
      </c>
      <c r="K17" s="8">
        <f t="shared" si="3"/>
        <v>65.680015476881408</v>
      </c>
      <c r="L17" s="8">
        <f t="shared" si="3"/>
        <v>78.774329300368223</v>
      </c>
    </row>
    <row r="18" spans="1:12" x14ac:dyDescent="0.2">
      <c r="A18" s="9" t="s">
        <v>11</v>
      </c>
      <c r="B18" s="7">
        <v>30387.594000000001</v>
      </c>
      <c r="C18" s="7">
        <v>60975.928</v>
      </c>
      <c r="D18" s="7">
        <v>30140.047999999999</v>
      </c>
      <c r="E18" s="7">
        <v>91115.975999999995</v>
      </c>
      <c r="F18" s="7">
        <v>31784.048999999999</v>
      </c>
      <c r="G18" s="7">
        <v>95274.945000000007</v>
      </c>
      <c r="H18" s="72">
        <f>D18/D16*100</f>
        <v>99.988733868631599</v>
      </c>
      <c r="I18" s="72">
        <f>E18/E16*100</f>
        <v>99.986853650047834</v>
      </c>
      <c r="J18" s="8">
        <f t="shared" si="2"/>
        <v>99.185371503910432</v>
      </c>
      <c r="K18" s="8">
        <f t="shared" si="3"/>
        <v>94.82759103473569</v>
      </c>
      <c r="L18" s="8">
        <f t="shared" si="3"/>
        <v>95.634771555102958</v>
      </c>
    </row>
    <row r="19" spans="1:12" ht="22.5" x14ac:dyDescent="0.2">
      <c r="A19" s="17" t="s">
        <v>62</v>
      </c>
      <c r="B19" s="7"/>
      <c r="C19" s="7"/>
      <c r="D19" s="7"/>
      <c r="E19" s="7"/>
      <c r="F19" s="7"/>
      <c r="G19" s="7"/>
      <c r="H19" s="1"/>
      <c r="I19" s="1"/>
      <c r="J19" s="1"/>
      <c r="K19" s="1"/>
      <c r="L19" s="1"/>
    </row>
    <row r="20" spans="1:12" x14ac:dyDescent="0.2">
      <c r="A20" s="6" t="s">
        <v>6</v>
      </c>
      <c r="B20" s="7">
        <v>15357.86</v>
      </c>
      <c r="C20" s="7">
        <v>28818.851999999999</v>
      </c>
      <c r="D20" s="7">
        <v>15561.457</v>
      </c>
      <c r="E20" s="7">
        <v>44380.307999999997</v>
      </c>
      <c r="F20" s="7">
        <v>15955.046</v>
      </c>
      <c r="G20" s="7">
        <v>46099.873</v>
      </c>
      <c r="H20" s="72">
        <f>H21+H22</f>
        <v>100</v>
      </c>
      <c r="I20" s="72">
        <f>I21+I22</f>
        <v>100</v>
      </c>
      <c r="J20" s="8">
        <f t="shared" ref="J20:J25" si="4">D20/B20*100</f>
        <v>101.32568600052352</v>
      </c>
      <c r="K20" s="8">
        <f t="shared" ref="K20:L25" si="5">D20/F20*100</f>
        <v>97.533137792269613</v>
      </c>
      <c r="L20" s="8">
        <f t="shared" si="5"/>
        <v>96.269913802148636</v>
      </c>
    </row>
    <row r="21" spans="1:12" x14ac:dyDescent="0.2">
      <c r="A21" s="9" t="s">
        <v>7</v>
      </c>
      <c r="B21" s="7">
        <v>12200.833000000001</v>
      </c>
      <c r="C21" s="7">
        <v>22627.666000000001</v>
      </c>
      <c r="D21" s="7">
        <v>11763.833000000001</v>
      </c>
      <c r="E21" s="7">
        <v>34391.499000000003</v>
      </c>
      <c r="F21" s="7">
        <v>13233.5</v>
      </c>
      <c r="G21" s="7">
        <v>38786.499000000003</v>
      </c>
      <c r="H21" s="72">
        <f>D21/D20*100</f>
        <v>75.595961226509829</v>
      </c>
      <c r="I21" s="72">
        <f>E21/E20*100</f>
        <v>77.492700140792181</v>
      </c>
      <c r="J21" s="8">
        <f t="shared" si="4"/>
        <v>96.418277342210985</v>
      </c>
      <c r="K21" s="8">
        <f t="shared" si="5"/>
        <v>88.894343899950883</v>
      </c>
      <c r="L21" s="8">
        <f t="shared" si="5"/>
        <v>88.668737541895709</v>
      </c>
    </row>
    <row r="22" spans="1:12" x14ac:dyDescent="0.2">
      <c r="A22" s="9" t="s">
        <v>8</v>
      </c>
      <c r="B22" s="7">
        <v>3157.027</v>
      </c>
      <c r="C22" s="7">
        <v>6191.1859999999997</v>
      </c>
      <c r="D22" s="7">
        <v>3797.6239999999998</v>
      </c>
      <c r="E22" s="7">
        <v>9988.8089999999993</v>
      </c>
      <c r="F22" s="7">
        <v>2721.547</v>
      </c>
      <c r="G22" s="7">
        <v>7313.3739999999998</v>
      </c>
      <c r="H22" s="72">
        <f>D22/D20*100</f>
        <v>24.404038773490168</v>
      </c>
      <c r="I22" s="72">
        <f>E22/E20*100</f>
        <v>22.507299859207826</v>
      </c>
      <c r="J22" s="8">
        <f t="shared" si="4"/>
        <v>120.29114733576873</v>
      </c>
      <c r="K22" s="8">
        <f t="shared" si="5"/>
        <v>139.53916651081167</v>
      </c>
      <c r="L22" s="8">
        <f t="shared" si="5"/>
        <v>136.58277287610341</v>
      </c>
    </row>
    <row r="23" spans="1:12" x14ac:dyDescent="0.2">
      <c r="A23" s="6" t="s">
        <v>9</v>
      </c>
      <c r="B23" s="7">
        <v>15357.86</v>
      </c>
      <c r="C23" s="7">
        <v>28818.851999999999</v>
      </c>
      <c r="D23" s="7">
        <v>15561.457</v>
      </c>
      <c r="E23" s="7">
        <v>44380.307999999997</v>
      </c>
      <c r="F23" s="7">
        <v>15955.046</v>
      </c>
      <c r="G23" s="7">
        <v>46099.873</v>
      </c>
      <c r="H23" s="72">
        <f>H24+H25</f>
        <v>100</v>
      </c>
      <c r="I23" s="72">
        <f>I24+I25</f>
        <v>100.00000225325162</v>
      </c>
      <c r="J23" s="8">
        <f t="shared" si="4"/>
        <v>101.32568600052352</v>
      </c>
      <c r="K23" s="8">
        <f t="shared" si="5"/>
        <v>97.533137792269613</v>
      </c>
      <c r="L23" s="8">
        <f t="shared" si="5"/>
        <v>96.269913802148636</v>
      </c>
    </row>
    <row r="24" spans="1:12" x14ac:dyDescent="0.2">
      <c r="A24" s="9" t="s">
        <v>10</v>
      </c>
      <c r="B24" s="7">
        <v>3731.0479999999998</v>
      </c>
      <c r="C24" s="7">
        <v>7074.9809999999998</v>
      </c>
      <c r="D24" s="7">
        <v>3159.1709999999998</v>
      </c>
      <c r="E24" s="7">
        <v>10234.153</v>
      </c>
      <c r="F24" s="7">
        <v>4929.0680000000002</v>
      </c>
      <c r="G24" s="7">
        <v>13129.406999999999</v>
      </c>
      <c r="H24" s="72">
        <f>D24/D23*100</f>
        <v>20.301254567615356</v>
      </c>
      <c r="I24" s="72">
        <f>E24/E23*100</f>
        <v>23.06012161970575</v>
      </c>
      <c r="J24" s="8">
        <f t="shared" si="4"/>
        <v>84.672483441649632</v>
      </c>
      <c r="K24" s="8">
        <f t="shared" si="5"/>
        <v>64.092664170995405</v>
      </c>
      <c r="L24" s="8">
        <f t="shared" si="5"/>
        <v>77.948326226767136</v>
      </c>
    </row>
    <row r="25" spans="1:12" x14ac:dyDescent="0.2">
      <c r="A25" s="9" t="s">
        <v>11</v>
      </c>
      <c r="B25" s="7">
        <v>11626.812</v>
      </c>
      <c r="C25" s="7">
        <v>21743.87</v>
      </c>
      <c r="D25" s="7">
        <v>12402.286</v>
      </c>
      <c r="E25" s="7">
        <v>34146.156000000003</v>
      </c>
      <c r="F25" s="7">
        <v>11025.977999999999</v>
      </c>
      <c r="G25" s="7">
        <v>32970.466</v>
      </c>
      <c r="H25" s="72">
        <f>D25/D23*100</f>
        <v>79.698745432384641</v>
      </c>
      <c r="I25" s="72">
        <f>E25/E23*100</f>
        <v>76.939880633545869</v>
      </c>
      <c r="J25" s="8">
        <f t="shared" si="4"/>
        <v>106.66970447273079</v>
      </c>
      <c r="K25" s="8">
        <f t="shared" si="5"/>
        <v>112.48241199102702</v>
      </c>
      <c r="L25" s="8">
        <f t="shared" si="5"/>
        <v>103.56588833169663</v>
      </c>
    </row>
    <row r="26" spans="1:12" x14ac:dyDescent="0.2">
      <c r="A26" s="17" t="s">
        <v>303</v>
      </c>
      <c r="B26" s="7"/>
      <c r="C26" s="7"/>
      <c r="D26" s="7"/>
      <c r="E26" s="7"/>
      <c r="F26" s="7"/>
      <c r="G26" s="7"/>
      <c r="H26" s="1"/>
      <c r="I26" s="1"/>
      <c r="J26" s="1"/>
      <c r="K26" s="1"/>
      <c r="L26" s="1"/>
    </row>
    <row r="27" spans="1:12" x14ac:dyDescent="0.2">
      <c r="A27" s="6" t="s">
        <v>6</v>
      </c>
      <c r="B27" s="7">
        <v>1661.2270000000001</v>
      </c>
      <c r="C27" s="7">
        <v>3366.067</v>
      </c>
      <c r="D27" s="7">
        <v>1774.7</v>
      </c>
      <c r="E27" s="7">
        <v>4988.13</v>
      </c>
      <c r="F27" s="7">
        <v>3343.2979999999998</v>
      </c>
      <c r="G27" s="7">
        <v>8223.1890000000003</v>
      </c>
      <c r="H27" s="72">
        <f>H28+H29+H30</f>
        <v>99.999999999999986</v>
      </c>
      <c r="I27" s="72">
        <f>I28+I29+I30</f>
        <v>100.00000000000001</v>
      </c>
      <c r="J27" s="8">
        <f t="shared" ref="J27:J33" si="6">D27/B27*100</f>
        <v>106.83067395364991</v>
      </c>
      <c r="K27" s="8">
        <f t="shared" ref="K27:L33" si="7">D27/F27*100</f>
        <v>53.082315725370577</v>
      </c>
      <c r="L27" s="8">
        <f t="shared" si="7"/>
        <v>60.659313558280125</v>
      </c>
    </row>
    <row r="28" spans="1:12" x14ac:dyDescent="0.2">
      <c r="A28" s="9" t="s">
        <v>7</v>
      </c>
      <c r="B28" s="7">
        <v>1660.1669999999999</v>
      </c>
      <c r="C28" s="7">
        <v>3361</v>
      </c>
      <c r="D28" s="7">
        <v>1611.1669999999999</v>
      </c>
      <c r="E28" s="7">
        <v>4972.1670000000004</v>
      </c>
      <c r="F28" s="7">
        <v>2168.1669999999999</v>
      </c>
      <c r="G28" s="7">
        <v>5949.5</v>
      </c>
      <c r="H28" s="72">
        <f>D28/D27*100</f>
        <v>90.785315828027265</v>
      </c>
      <c r="I28" s="72">
        <f>E28/E27*100</f>
        <v>99.679980273168511</v>
      </c>
      <c r="J28" s="8">
        <f t="shared" si="6"/>
        <v>97.048489700132578</v>
      </c>
      <c r="K28" s="8">
        <f t="shared" si="7"/>
        <v>74.310096962088252</v>
      </c>
      <c r="L28" s="8">
        <f t="shared" si="7"/>
        <v>83.5728548617531</v>
      </c>
    </row>
    <row r="29" spans="1:12" x14ac:dyDescent="0.2">
      <c r="A29" s="9" t="s">
        <v>8</v>
      </c>
      <c r="B29" s="7">
        <v>1.06</v>
      </c>
      <c r="C29" s="7">
        <v>5.0670000000000002</v>
      </c>
      <c r="D29" s="7">
        <v>10.896000000000001</v>
      </c>
      <c r="E29" s="7">
        <v>15.962999999999999</v>
      </c>
      <c r="F29" s="7">
        <v>1175.1320000000001</v>
      </c>
      <c r="G29" s="7">
        <v>2273.6889999999999</v>
      </c>
      <c r="H29" s="72">
        <f>D29/D27*100</f>
        <v>0.61396292331098223</v>
      </c>
      <c r="I29" s="72">
        <f>E29/E27*100</f>
        <v>0.32001972683149799</v>
      </c>
      <c r="J29" s="8"/>
      <c r="K29" s="8">
        <f t="shared" si="7"/>
        <v>0.92721498521017209</v>
      </c>
      <c r="L29" s="8">
        <f t="shared" si="7"/>
        <v>0.70207490998109245</v>
      </c>
    </row>
    <row r="30" spans="1:12" x14ac:dyDescent="0.2">
      <c r="A30" s="9" t="s">
        <v>124</v>
      </c>
      <c r="B30" s="7">
        <v>0</v>
      </c>
      <c r="C30" s="7">
        <v>0</v>
      </c>
      <c r="D30" s="7">
        <v>152.637</v>
      </c>
      <c r="E30" s="7">
        <v>0</v>
      </c>
      <c r="F30" s="7">
        <v>0</v>
      </c>
      <c r="G30" s="7">
        <v>0</v>
      </c>
      <c r="H30" s="72">
        <f>D30/D27*100</f>
        <v>8.6007212486617455</v>
      </c>
      <c r="I30" s="72">
        <f>E30/E27*100</f>
        <v>0</v>
      </c>
      <c r="J30" s="8">
        <v>0</v>
      </c>
      <c r="K30" s="8">
        <v>0</v>
      </c>
      <c r="L30" s="8">
        <v>0</v>
      </c>
    </row>
    <row r="31" spans="1:12" x14ac:dyDescent="0.2">
      <c r="A31" s="6" t="s">
        <v>9</v>
      </c>
      <c r="B31" s="7">
        <v>1661.2270000000001</v>
      </c>
      <c r="C31" s="7">
        <v>3366.067</v>
      </c>
      <c r="D31" s="7">
        <v>1774.7</v>
      </c>
      <c r="E31" s="7">
        <v>4988.13</v>
      </c>
      <c r="F31" s="7">
        <v>3343.2979999999998</v>
      </c>
      <c r="G31" s="7">
        <v>8223.1890000000003</v>
      </c>
      <c r="H31" s="72">
        <f>H32+H33</f>
        <v>100</v>
      </c>
      <c r="I31" s="72">
        <f>I32+I33</f>
        <v>100</v>
      </c>
      <c r="J31" s="8">
        <f t="shared" si="6"/>
        <v>106.83067395364991</v>
      </c>
      <c r="K31" s="8">
        <f t="shared" si="7"/>
        <v>53.082315725370577</v>
      </c>
      <c r="L31" s="8">
        <f t="shared" si="7"/>
        <v>60.659313558280125</v>
      </c>
    </row>
    <row r="32" spans="1:12" x14ac:dyDescent="0.2">
      <c r="A32" s="9" t="s">
        <v>10</v>
      </c>
      <c r="B32" s="7">
        <v>0</v>
      </c>
      <c r="C32" s="7">
        <v>157.81</v>
      </c>
      <c r="D32" s="7">
        <v>1774.7</v>
      </c>
      <c r="E32" s="7">
        <v>1932.51</v>
      </c>
      <c r="F32" s="7">
        <v>1244.57</v>
      </c>
      <c r="G32" s="7">
        <v>2081.2550000000001</v>
      </c>
      <c r="H32" s="72">
        <f>D32/D31*100</f>
        <v>100</v>
      </c>
      <c r="I32" s="72">
        <f>E32/E31*100</f>
        <v>38.742173920888192</v>
      </c>
      <c r="J32" s="8">
        <v>0</v>
      </c>
      <c r="K32" s="8">
        <f t="shared" si="7"/>
        <v>142.59543456776237</v>
      </c>
      <c r="L32" s="8">
        <f t="shared" si="7"/>
        <v>92.853110262798168</v>
      </c>
    </row>
    <row r="33" spans="1:12" x14ac:dyDescent="0.2">
      <c r="A33" s="9" t="s">
        <v>11</v>
      </c>
      <c r="B33" s="7">
        <v>1661.2270000000001</v>
      </c>
      <c r="C33" s="7">
        <v>3208.2579999999998</v>
      </c>
      <c r="D33" s="7">
        <v>0</v>
      </c>
      <c r="E33" s="7">
        <v>3055.62</v>
      </c>
      <c r="F33" s="7">
        <v>2098.7280000000001</v>
      </c>
      <c r="G33" s="7">
        <v>6141.9340000000002</v>
      </c>
      <c r="H33" s="72">
        <f>D33/D31*100</f>
        <v>0</v>
      </c>
      <c r="I33" s="72">
        <f>E33/E31*100</f>
        <v>61.257826079111808</v>
      </c>
      <c r="J33" s="8">
        <f t="shared" si="6"/>
        <v>0</v>
      </c>
      <c r="K33" s="8">
        <f t="shared" si="7"/>
        <v>0</v>
      </c>
      <c r="L33" s="8">
        <f t="shared" si="7"/>
        <v>49.750127565682078</v>
      </c>
    </row>
    <row r="34" spans="1:12" ht="22.5" x14ac:dyDescent="0.2">
      <c r="A34" s="17" t="s">
        <v>304</v>
      </c>
      <c r="B34" s="7"/>
      <c r="C34" s="7"/>
      <c r="D34" s="7"/>
      <c r="E34" s="7"/>
      <c r="F34" s="7"/>
      <c r="G34" s="7"/>
      <c r="H34" s="1"/>
      <c r="I34" s="1"/>
      <c r="J34" s="1"/>
      <c r="K34" s="1"/>
      <c r="L34" s="1"/>
    </row>
    <row r="35" spans="1:12" x14ac:dyDescent="0.2">
      <c r="A35" s="6" t="s">
        <v>6</v>
      </c>
      <c r="B35" s="7">
        <v>22162.891</v>
      </c>
      <c r="C35" s="7">
        <v>36441.527000000002</v>
      </c>
      <c r="D35" s="7">
        <v>19246.699000000001</v>
      </c>
      <c r="E35" s="7">
        <v>55688.226999999999</v>
      </c>
      <c r="F35" s="7">
        <v>13469.357</v>
      </c>
      <c r="G35" s="7">
        <v>44400.466999999997</v>
      </c>
      <c r="H35" s="72">
        <f>H36+H37</f>
        <v>99.999999999999986</v>
      </c>
      <c r="I35" s="72">
        <f>I36+I37</f>
        <v>100</v>
      </c>
      <c r="J35" s="8">
        <f t="shared" ref="J35:J40" si="8">D35/B35*100</f>
        <v>86.842005404439348</v>
      </c>
      <c r="K35" s="8">
        <f t="shared" ref="K35:L40" si="9">D35/F35*100</f>
        <v>142.8924855135995</v>
      </c>
      <c r="L35" s="8">
        <f t="shared" si="9"/>
        <v>125.42261548735513</v>
      </c>
    </row>
    <row r="36" spans="1:12" x14ac:dyDescent="0.2">
      <c r="A36" s="9" t="s">
        <v>7</v>
      </c>
      <c r="B36" s="7">
        <v>20753.832999999999</v>
      </c>
      <c r="C36" s="7">
        <v>33737.665999999997</v>
      </c>
      <c r="D36" s="7">
        <v>17237.832999999999</v>
      </c>
      <c r="E36" s="7">
        <v>50975.499000000003</v>
      </c>
      <c r="F36" s="7">
        <v>12382.833000000001</v>
      </c>
      <c r="G36" s="7">
        <v>41005.499000000003</v>
      </c>
      <c r="H36" s="72">
        <f>D36/D35*100</f>
        <v>89.56254264692349</v>
      </c>
      <c r="I36" s="72">
        <f>E36/E35*100</f>
        <v>91.537299257166154</v>
      </c>
      <c r="J36" s="8">
        <f t="shared" si="8"/>
        <v>83.058551160164001</v>
      </c>
      <c r="K36" s="8">
        <f t="shared" si="9"/>
        <v>139.20750606908774</v>
      </c>
      <c r="L36" s="8">
        <f t="shared" si="9"/>
        <v>124.31381215480393</v>
      </c>
    </row>
    <row r="37" spans="1:12" x14ac:dyDescent="0.2">
      <c r="A37" s="9" t="s">
        <v>8</v>
      </c>
      <c r="B37" s="7">
        <v>1409.058</v>
      </c>
      <c r="C37" s="7">
        <v>2703.8609999999999</v>
      </c>
      <c r="D37" s="7">
        <v>2008.866</v>
      </c>
      <c r="E37" s="7">
        <v>4712.7280000000001</v>
      </c>
      <c r="F37" s="7">
        <v>1086.5239999999999</v>
      </c>
      <c r="G37" s="7">
        <v>3394.9679999999998</v>
      </c>
      <c r="H37" s="72">
        <f>D37/D35*100</f>
        <v>10.437457353076493</v>
      </c>
      <c r="I37" s="72">
        <f>E37/E35*100</f>
        <v>8.4627007428338494</v>
      </c>
      <c r="J37" s="8">
        <f t="shared" si="8"/>
        <v>142.56801352392876</v>
      </c>
      <c r="K37" s="8">
        <f t="shared" si="9"/>
        <v>184.88924312762535</v>
      </c>
      <c r="L37" s="8">
        <f t="shared" si="9"/>
        <v>138.81509339705119</v>
      </c>
    </row>
    <row r="38" spans="1:12" x14ac:dyDescent="0.2">
      <c r="A38" s="6" t="s">
        <v>9</v>
      </c>
      <c r="B38" s="7">
        <v>22162.891</v>
      </c>
      <c r="C38" s="7">
        <v>36441.527000000002</v>
      </c>
      <c r="D38" s="7">
        <v>19246.699000000001</v>
      </c>
      <c r="E38" s="7">
        <v>55688.226999999999</v>
      </c>
      <c r="F38" s="7">
        <v>13469.357</v>
      </c>
      <c r="G38" s="7">
        <v>44400.466999999997</v>
      </c>
      <c r="H38" s="72">
        <f>H39+H40</f>
        <v>99.999999999999986</v>
      </c>
      <c r="I38" s="72">
        <f>I39+I40</f>
        <v>99.999998204288318</v>
      </c>
      <c r="J38" s="8">
        <f t="shared" si="8"/>
        <v>86.842005404439348</v>
      </c>
      <c r="K38" s="8">
        <f t="shared" si="9"/>
        <v>142.8924855135995</v>
      </c>
      <c r="L38" s="8">
        <f t="shared" si="9"/>
        <v>125.42261548735513</v>
      </c>
    </row>
    <row r="39" spans="1:12" x14ac:dyDescent="0.2">
      <c r="A39" s="9" t="s">
        <v>10</v>
      </c>
      <c r="B39" s="7">
        <v>2175.098</v>
      </c>
      <c r="C39" s="7">
        <v>4372.5330000000004</v>
      </c>
      <c r="D39" s="7">
        <v>3520.904</v>
      </c>
      <c r="E39" s="7">
        <v>7893.4369999999999</v>
      </c>
      <c r="F39" s="7">
        <v>5238.7479999999996</v>
      </c>
      <c r="G39" s="7">
        <v>13076.752</v>
      </c>
      <c r="H39" s="72">
        <f>D39/D38*100</f>
        <v>18.293547376617671</v>
      </c>
      <c r="I39" s="72">
        <f>E39/E38*100</f>
        <v>14.174337064097948</v>
      </c>
      <c r="J39" s="8">
        <f t="shared" si="8"/>
        <v>161.87335007434146</v>
      </c>
      <c r="K39" s="8">
        <f t="shared" si="9"/>
        <v>67.208882733049961</v>
      </c>
      <c r="L39" s="8">
        <f t="shared" si="9"/>
        <v>60.362366740609595</v>
      </c>
    </row>
    <row r="40" spans="1:12" x14ac:dyDescent="0.2">
      <c r="A40" s="9" t="s">
        <v>11</v>
      </c>
      <c r="B40" s="7">
        <v>19987.793000000001</v>
      </c>
      <c r="C40" s="7">
        <v>32068.993999999999</v>
      </c>
      <c r="D40" s="7">
        <v>15725.795</v>
      </c>
      <c r="E40" s="7">
        <v>47794.788999999997</v>
      </c>
      <c r="F40" s="7">
        <v>8230.6090000000004</v>
      </c>
      <c r="G40" s="7">
        <v>31323.715</v>
      </c>
      <c r="H40" s="72">
        <f>D40/D38*100</f>
        <v>81.706452623382319</v>
      </c>
      <c r="I40" s="72">
        <f>E40/E38*100</f>
        <v>85.825661140190363</v>
      </c>
      <c r="J40" s="8">
        <f t="shared" si="8"/>
        <v>78.676995504205976</v>
      </c>
      <c r="K40" s="8">
        <f t="shared" si="9"/>
        <v>191.0647802610961</v>
      </c>
      <c r="L40" s="8">
        <f t="shared" si="9"/>
        <v>152.58339887206864</v>
      </c>
    </row>
    <row r="41" spans="1:12" ht="33.75" x14ac:dyDescent="0.2">
      <c r="A41" s="17" t="s">
        <v>305</v>
      </c>
      <c r="B41" s="7"/>
      <c r="C41" s="7"/>
      <c r="D41" s="7"/>
      <c r="E41" s="7"/>
      <c r="F41" s="7"/>
      <c r="G41" s="7"/>
      <c r="H41" s="1"/>
      <c r="I41" s="1"/>
      <c r="J41" s="1"/>
      <c r="K41" s="1"/>
      <c r="L41" s="1"/>
    </row>
    <row r="42" spans="1:12" x14ac:dyDescent="0.2">
      <c r="A42" s="6" t="s">
        <v>6</v>
      </c>
      <c r="B42" s="7">
        <v>30068.455000000002</v>
      </c>
      <c r="C42" s="7">
        <v>60359.771000000001</v>
      </c>
      <c r="D42" s="7">
        <v>43716.4</v>
      </c>
      <c r="E42" s="7">
        <v>104076.171</v>
      </c>
      <c r="F42" s="7">
        <v>47628.334999999999</v>
      </c>
      <c r="G42" s="7">
        <v>161558.40400000001</v>
      </c>
      <c r="H42" s="72">
        <f>H43+H44</f>
        <v>100</v>
      </c>
      <c r="I42" s="72">
        <f>I43+I44</f>
        <v>100</v>
      </c>
      <c r="J42" s="8">
        <f t="shared" ref="J42:J47" si="10">D42/B42*100</f>
        <v>145.38957854668621</v>
      </c>
      <c r="K42" s="8">
        <f t="shared" ref="K42:L47" si="11">D42/F42*100</f>
        <v>91.786538412480724</v>
      </c>
      <c r="L42" s="8">
        <f t="shared" si="11"/>
        <v>64.420152974524299</v>
      </c>
    </row>
    <row r="43" spans="1:12" x14ac:dyDescent="0.2">
      <c r="A43" s="9" t="s">
        <v>7</v>
      </c>
      <c r="B43" s="7">
        <v>1245.6669999999999</v>
      </c>
      <c r="C43" s="7">
        <v>7239</v>
      </c>
      <c r="D43" s="7">
        <v>275.66699999999997</v>
      </c>
      <c r="E43" s="7">
        <v>7514.6670000000004</v>
      </c>
      <c r="F43" s="7">
        <v>15530.333000000001</v>
      </c>
      <c r="G43" s="7">
        <v>67422</v>
      </c>
      <c r="H43" s="72">
        <f>D43/D42*100</f>
        <v>0.6305802856593864</v>
      </c>
      <c r="I43" s="72">
        <f>E43/E42*100</f>
        <v>7.2203530623739036</v>
      </c>
      <c r="J43" s="8">
        <f t="shared" si="10"/>
        <v>22.130071680473193</v>
      </c>
      <c r="K43" s="8">
        <f t="shared" si="11"/>
        <v>1.7750231112236934</v>
      </c>
      <c r="L43" s="8">
        <f t="shared" si="11"/>
        <v>11.145719498086679</v>
      </c>
    </row>
    <row r="44" spans="1:12" x14ac:dyDescent="0.2">
      <c r="A44" s="9" t="s">
        <v>8</v>
      </c>
      <c r="B44" s="7">
        <v>28822.788</v>
      </c>
      <c r="C44" s="7">
        <v>53120.771000000001</v>
      </c>
      <c r="D44" s="7">
        <v>43440.733</v>
      </c>
      <c r="E44" s="7">
        <v>96561.504000000001</v>
      </c>
      <c r="F44" s="7">
        <v>32098.002</v>
      </c>
      <c r="G44" s="7">
        <v>94136.403999999995</v>
      </c>
      <c r="H44" s="72">
        <f>D44/D42*100</f>
        <v>99.369419714340609</v>
      </c>
      <c r="I44" s="72">
        <f>E44/E42*100</f>
        <v>92.779646937626097</v>
      </c>
      <c r="J44" s="8">
        <f t="shared" si="10"/>
        <v>150.71662394352688</v>
      </c>
      <c r="K44" s="8">
        <f t="shared" si="11"/>
        <v>135.33781012288551</v>
      </c>
      <c r="L44" s="8">
        <f t="shared" si="11"/>
        <v>102.57615534156159</v>
      </c>
    </row>
    <row r="45" spans="1:12" x14ac:dyDescent="0.2">
      <c r="A45" s="6" t="s">
        <v>9</v>
      </c>
      <c r="B45" s="7">
        <v>30068.455000000002</v>
      </c>
      <c r="C45" s="7">
        <v>60359.771000000001</v>
      </c>
      <c r="D45" s="7">
        <v>43716.4</v>
      </c>
      <c r="E45" s="7">
        <v>104076.171</v>
      </c>
      <c r="F45" s="7">
        <v>47628.334999999999</v>
      </c>
      <c r="G45" s="7">
        <v>161558.40400000001</v>
      </c>
      <c r="H45" s="72">
        <f>H46+H47</f>
        <v>100</v>
      </c>
      <c r="I45" s="72">
        <f>I46+I47</f>
        <v>100</v>
      </c>
      <c r="J45" s="8">
        <f t="shared" si="10"/>
        <v>145.38957854668621</v>
      </c>
      <c r="K45" s="8">
        <f t="shared" si="11"/>
        <v>91.786538412480724</v>
      </c>
      <c r="L45" s="8">
        <f t="shared" si="11"/>
        <v>64.420152974524299</v>
      </c>
    </row>
    <row r="46" spans="1:12" x14ac:dyDescent="0.2">
      <c r="A46" s="9" t="s">
        <v>10</v>
      </c>
      <c r="B46" s="7">
        <v>13160.282999999999</v>
      </c>
      <c r="C46" s="7">
        <v>23616.886999999999</v>
      </c>
      <c r="D46" s="7">
        <v>9079.0779999999995</v>
      </c>
      <c r="E46" s="7">
        <v>32695.965</v>
      </c>
      <c r="F46" s="7">
        <v>0.03</v>
      </c>
      <c r="G46" s="7">
        <v>0.183</v>
      </c>
      <c r="H46" s="72">
        <f>D46/D45*100</f>
        <v>20.768128208178165</v>
      </c>
      <c r="I46" s="72">
        <f>E46/E45*100</f>
        <v>31.415418808979815</v>
      </c>
      <c r="J46" s="8">
        <f t="shared" si="10"/>
        <v>68.988470840634648</v>
      </c>
      <c r="K46" s="8"/>
      <c r="L46" s="8"/>
    </row>
    <row r="47" spans="1:12" x14ac:dyDescent="0.2">
      <c r="A47" s="9" t="s">
        <v>11</v>
      </c>
      <c r="B47" s="7">
        <v>16908.170999999998</v>
      </c>
      <c r="C47" s="7">
        <v>36742.883999999998</v>
      </c>
      <c r="D47" s="7">
        <v>34637.322</v>
      </c>
      <c r="E47" s="7">
        <v>71380.206000000006</v>
      </c>
      <c r="F47" s="7">
        <v>47628.305</v>
      </c>
      <c r="G47" s="7">
        <v>161558.22</v>
      </c>
      <c r="H47" s="72">
        <f>D47/D45*100</f>
        <v>79.231871791821831</v>
      </c>
      <c r="I47" s="72">
        <f>E47/E45*100</f>
        <v>68.584581191020192</v>
      </c>
      <c r="J47" s="8">
        <f t="shared" si="10"/>
        <v>204.85552222058794</v>
      </c>
      <c r="K47" s="8">
        <f t="shared" si="11"/>
        <v>72.72423824446409</v>
      </c>
      <c r="L47" s="8">
        <f t="shared" si="11"/>
        <v>44.182342439771872</v>
      </c>
    </row>
    <row r="48" spans="1:12" x14ac:dyDescent="0.2">
      <c r="A48" s="17" t="s">
        <v>306</v>
      </c>
      <c r="B48" s="7"/>
      <c r="C48" s="7"/>
      <c r="D48" s="7"/>
      <c r="E48" s="7"/>
      <c r="F48" s="7"/>
      <c r="G48" s="7"/>
      <c r="H48" s="1"/>
      <c r="I48" s="1"/>
      <c r="J48" s="1"/>
      <c r="K48" s="1"/>
      <c r="L48" s="1"/>
    </row>
    <row r="49" spans="1:12" x14ac:dyDescent="0.2">
      <c r="A49" s="6" t="s">
        <v>6</v>
      </c>
      <c r="B49" s="7">
        <v>61273.161</v>
      </c>
      <c r="C49" s="7">
        <v>125917.232</v>
      </c>
      <c r="D49" s="7">
        <v>67642.482000000004</v>
      </c>
      <c r="E49" s="7">
        <v>193559.715</v>
      </c>
      <c r="F49" s="7">
        <v>51146.735000000001</v>
      </c>
      <c r="G49" s="7">
        <v>156734.57199999999</v>
      </c>
      <c r="H49" s="72">
        <f>H50+H51</f>
        <v>100</v>
      </c>
      <c r="I49" s="72">
        <f>I50+I51</f>
        <v>100</v>
      </c>
      <c r="J49" s="8">
        <f t="shared" ref="J49:J54" si="12">D49/B49*100</f>
        <v>110.39496069086432</v>
      </c>
      <c r="K49" s="8">
        <f t="shared" ref="K49:L54" si="13">D49/F49*100</f>
        <v>132.25180844876999</v>
      </c>
      <c r="L49" s="8">
        <f t="shared" si="13"/>
        <v>123.49522669446536</v>
      </c>
    </row>
    <row r="50" spans="1:12" x14ac:dyDescent="0.2">
      <c r="A50" s="9" t="s">
        <v>7</v>
      </c>
      <c r="B50" s="7">
        <v>53582.832999999999</v>
      </c>
      <c r="C50" s="7">
        <v>112414.333</v>
      </c>
      <c r="D50" s="7">
        <v>57761.832999999999</v>
      </c>
      <c r="E50" s="7">
        <v>170176.166</v>
      </c>
      <c r="F50" s="7">
        <v>43968.165999999997</v>
      </c>
      <c r="G50" s="7">
        <v>131388.49900000001</v>
      </c>
      <c r="H50" s="72">
        <f>D50/D49*100</f>
        <v>85.392834934708631</v>
      </c>
      <c r="I50" s="72">
        <f>E50/E49*100</f>
        <v>87.91920674196075</v>
      </c>
      <c r="J50" s="8">
        <f t="shared" si="12"/>
        <v>107.79913969834331</v>
      </c>
      <c r="K50" s="8">
        <f t="shared" si="13"/>
        <v>131.37194078097323</v>
      </c>
      <c r="L50" s="8">
        <f t="shared" si="13"/>
        <v>129.52135635555132</v>
      </c>
    </row>
    <row r="51" spans="1:12" x14ac:dyDescent="0.2">
      <c r="A51" s="9" t="s">
        <v>8</v>
      </c>
      <c r="B51" s="7">
        <v>7690.3280000000004</v>
      </c>
      <c r="C51" s="7">
        <v>13502.9</v>
      </c>
      <c r="D51" s="7">
        <v>9880.6489999999994</v>
      </c>
      <c r="E51" s="7">
        <v>23383.548999999999</v>
      </c>
      <c r="F51" s="7">
        <v>7178.5690000000004</v>
      </c>
      <c r="G51" s="7">
        <v>25346.073</v>
      </c>
      <c r="H51" s="72">
        <f>D51/D49*100</f>
        <v>14.607165065291364</v>
      </c>
      <c r="I51" s="72">
        <f>E51/E49*100</f>
        <v>12.080793258039256</v>
      </c>
      <c r="J51" s="8">
        <f t="shared" si="12"/>
        <v>128.48150299961196</v>
      </c>
      <c r="K51" s="8">
        <f t="shared" si="13"/>
        <v>137.64092815712991</v>
      </c>
      <c r="L51" s="8">
        <f t="shared" si="13"/>
        <v>92.257088504400656</v>
      </c>
    </row>
    <row r="52" spans="1:12" x14ac:dyDescent="0.2">
      <c r="A52" s="6" t="s">
        <v>9</v>
      </c>
      <c r="B52" s="7">
        <v>61273.161</v>
      </c>
      <c r="C52" s="7">
        <v>125917.232</v>
      </c>
      <c r="D52" s="7">
        <v>67642.482000000004</v>
      </c>
      <c r="E52" s="7">
        <v>193559.715</v>
      </c>
      <c r="F52" s="7">
        <v>51146.735000000001</v>
      </c>
      <c r="G52" s="7">
        <v>156734.57199999999</v>
      </c>
      <c r="H52" s="72">
        <f>H53+H54</f>
        <v>100</v>
      </c>
      <c r="I52" s="72">
        <f>I53+I54</f>
        <v>100</v>
      </c>
      <c r="J52" s="8">
        <f t="shared" si="12"/>
        <v>110.39496069086432</v>
      </c>
      <c r="K52" s="8">
        <f t="shared" si="13"/>
        <v>132.25180844876999</v>
      </c>
      <c r="L52" s="8">
        <f t="shared" si="13"/>
        <v>123.49522669446536</v>
      </c>
    </row>
    <row r="53" spans="1:12" x14ac:dyDescent="0.2">
      <c r="A53" s="9" t="s">
        <v>10</v>
      </c>
      <c r="B53" s="7">
        <v>42309.866999999998</v>
      </c>
      <c r="C53" s="7">
        <v>72457.527000000002</v>
      </c>
      <c r="D53" s="7">
        <v>40180.553999999996</v>
      </c>
      <c r="E53" s="7">
        <v>112638.08100000001</v>
      </c>
      <c r="F53" s="7">
        <v>26595.184000000001</v>
      </c>
      <c r="G53" s="7">
        <v>68265.356</v>
      </c>
      <c r="H53" s="72">
        <f>D53/D52*100</f>
        <v>59.401359636685115</v>
      </c>
      <c r="I53" s="72">
        <f>E53/E52*100</f>
        <v>58.192935962940432</v>
      </c>
      <c r="J53" s="8">
        <f t="shared" si="12"/>
        <v>94.967337051662199</v>
      </c>
      <c r="K53" s="8">
        <f t="shared" si="13"/>
        <v>151.08206809172665</v>
      </c>
      <c r="L53" s="8">
        <f t="shared" si="13"/>
        <v>165.00035684278862</v>
      </c>
    </row>
    <row r="54" spans="1:12" x14ac:dyDescent="0.2">
      <c r="A54" s="9" t="s">
        <v>11</v>
      </c>
      <c r="B54" s="7">
        <v>18963.294000000002</v>
      </c>
      <c r="C54" s="7">
        <v>53459.705999999998</v>
      </c>
      <c r="D54" s="7">
        <v>27461.928</v>
      </c>
      <c r="E54" s="7">
        <v>80921.634000000005</v>
      </c>
      <c r="F54" s="7">
        <v>24551.550999999999</v>
      </c>
      <c r="G54" s="7">
        <v>88469.216</v>
      </c>
      <c r="H54" s="72">
        <f>D54/D52*100</f>
        <v>40.598640363314878</v>
      </c>
      <c r="I54" s="72">
        <f>E54/E52*100</f>
        <v>41.807064037059575</v>
      </c>
      <c r="J54" s="8">
        <f t="shared" si="12"/>
        <v>144.81623287599717</v>
      </c>
      <c r="K54" s="8">
        <f t="shared" si="13"/>
        <v>111.85414721864211</v>
      </c>
      <c r="L54" s="8">
        <f t="shared" si="13"/>
        <v>91.46869121118921</v>
      </c>
    </row>
    <row r="55" spans="1:12" x14ac:dyDescent="0.2">
      <c r="A55" s="17" t="s">
        <v>307</v>
      </c>
      <c r="B55" s="7"/>
      <c r="C55" s="7"/>
      <c r="D55" s="7"/>
      <c r="E55" s="7"/>
      <c r="F55" s="7"/>
      <c r="G55" s="7"/>
      <c r="H55" s="1"/>
      <c r="I55" s="1"/>
      <c r="J55" s="1"/>
      <c r="K55" s="1"/>
      <c r="L55" s="1"/>
    </row>
    <row r="56" spans="1:12" x14ac:dyDescent="0.2">
      <c r="A56" s="6" t="s">
        <v>6</v>
      </c>
      <c r="B56" s="7">
        <v>34640.789000000012</v>
      </c>
      <c r="C56" s="7">
        <v>65977.97600000001</v>
      </c>
      <c r="D56" s="7">
        <v>43537.191999999981</v>
      </c>
      <c r="E56" s="7">
        <v>109515.16800000001</v>
      </c>
      <c r="F56" s="7">
        <v>44074.165999999997</v>
      </c>
      <c r="G56" s="7">
        <v>111315.871</v>
      </c>
      <c r="H56" s="72">
        <f>H57+H58</f>
        <v>100.00000000000001</v>
      </c>
      <c r="I56" s="72">
        <f>I57+I58</f>
        <v>100</v>
      </c>
      <c r="J56" s="8">
        <f t="shared" ref="J56:J61" si="14">D56/B56*100</f>
        <v>125.68187173796754</v>
      </c>
      <c r="K56" s="8">
        <f t="shared" ref="K56:L61" si="15">D56/F56*100</f>
        <v>98.781658171365024</v>
      </c>
      <c r="L56" s="8">
        <f t="shared" si="15"/>
        <v>98.382348371509394</v>
      </c>
    </row>
    <row r="57" spans="1:12" x14ac:dyDescent="0.2">
      <c r="A57" s="9" t="s">
        <v>7</v>
      </c>
      <c r="B57" s="7">
        <v>33825.920000000013</v>
      </c>
      <c r="C57" s="7">
        <v>64126.680000000015</v>
      </c>
      <c r="D57" s="7">
        <v>42665.989999999983</v>
      </c>
      <c r="E57" s="7">
        <v>106792.67</v>
      </c>
      <c r="F57" s="7">
        <v>43003.81</v>
      </c>
      <c r="G57" s="7">
        <v>109295.78</v>
      </c>
      <c r="H57" s="72">
        <f>D57/D56*100</f>
        <v>97.998947658360706</v>
      </c>
      <c r="I57" s="72">
        <f>E57/E56*100</f>
        <v>97.51404481249574</v>
      </c>
      <c r="J57" s="8">
        <f t="shared" si="14"/>
        <v>126.1340120239153</v>
      </c>
      <c r="K57" s="8">
        <f t="shared" si="15"/>
        <v>99.214441697142618</v>
      </c>
      <c r="L57" s="8">
        <f t="shared" si="15"/>
        <v>97.709783488438433</v>
      </c>
    </row>
    <row r="58" spans="1:12" x14ac:dyDescent="0.2">
      <c r="A58" s="9" t="s">
        <v>8</v>
      </c>
      <c r="B58" s="7">
        <v>814.86900000000003</v>
      </c>
      <c r="C58" s="7">
        <v>1851.296</v>
      </c>
      <c r="D58" s="7">
        <v>871.202</v>
      </c>
      <c r="E58" s="7">
        <v>2722.498</v>
      </c>
      <c r="F58" s="7">
        <v>1070.356</v>
      </c>
      <c r="G58" s="7">
        <v>2020.0909999999999</v>
      </c>
      <c r="H58" s="72">
        <f>D58/D56*100</f>
        <v>2.0010523416393053</v>
      </c>
      <c r="I58" s="72">
        <f>E58/E56*100</f>
        <v>2.4859551875042549</v>
      </c>
      <c r="J58" s="8">
        <f t="shared" si="14"/>
        <v>106.91313573101935</v>
      </c>
      <c r="K58" s="8">
        <f t="shared" si="15"/>
        <v>81.393667153732025</v>
      </c>
      <c r="L58" s="8">
        <f t="shared" si="15"/>
        <v>134.77105734345631</v>
      </c>
    </row>
    <row r="59" spans="1:12" x14ac:dyDescent="0.2">
      <c r="A59" s="6" t="s">
        <v>9</v>
      </c>
      <c r="B59" s="7">
        <v>34640.789000000012</v>
      </c>
      <c r="C59" s="7">
        <v>65977.97600000001</v>
      </c>
      <c r="D59" s="7">
        <v>43537.191999999981</v>
      </c>
      <c r="E59" s="7">
        <v>109515.16800000001</v>
      </c>
      <c r="F59" s="7">
        <v>44074.165999999997</v>
      </c>
      <c r="G59" s="7">
        <v>111315.871</v>
      </c>
      <c r="H59" s="72">
        <f>H60+H61</f>
        <v>99.999999999999986</v>
      </c>
      <c r="I59" s="72">
        <f>I60+I61</f>
        <v>100</v>
      </c>
      <c r="J59" s="8">
        <f t="shared" si="14"/>
        <v>125.68187173796754</v>
      </c>
      <c r="K59" s="8">
        <f t="shared" si="15"/>
        <v>98.781658171365024</v>
      </c>
      <c r="L59" s="8">
        <f t="shared" si="15"/>
        <v>98.382348371509394</v>
      </c>
    </row>
    <row r="60" spans="1:12" x14ac:dyDescent="0.2">
      <c r="A60" s="9" t="s">
        <v>10</v>
      </c>
      <c r="B60" s="7">
        <v>795.971</v>
      </c>
      <c r="C60" s="7">
        <v>1481.896</v>
      </c>
      <c r="D60" s="7">
        <v>1055.9870000000001</v>
      </c>
      <c r="E60" s="7">
        <v>2537.8829999999998</v>
      </c>
      <c r="F60" s="7">
        <v>1199.67</v>
      </c>
      <c r="G60" s="7">
        <v>3506.7719999999999</v>
      </c>
      <c r="H60" s="72">
        <f>D60/D59*100</f>
        <v>2.4254825621275726</v>
      </c>
      <c r="I60" s="72">
        <f>E60/E59*100</f>
        <v>2.3173803650650471</v>
      </c>
      <c r="J60" s="8">
        <f t="shared" si="14"/>
        <v>132.66651674495679</v>
      </c>
      <c r="K60" s="8">
        <f t="shared" si="15"/>
        <v>88.023123025498677</v>
      </c>
      <c r="L60" s="8">
        <f t="shared" si="15"/>
        <v>72.370915474402096</v>
      </c>
    </row>
    <row r="61" spans="1:12" x14ac:dyDescent="0.2">
      <c r="A61" s="9" t="s">
        <v>11</v>
      </c>
      <c r="B61" s="7">
        <v>33844.818000000014</v>
      </c>
      <c r="C61" s="7">
        <v>64496.080000000009</v>
      </c>
      <c r="D61" s="7">
        <v>42481.20499999998</v>
      </c>
      <c r="E61" s="7">
        <v>106977.285</v>
      </c>
      <c r="F61" s="7">
        <v>42874.495999999999</v>
      </c>
      <c r="G61" s="7">
        <v>107809.099</v>
      </c>
      <c r="H61" s="72">
        <f>D61/D59*100</f>
        <v>97.574517437872416</v>
      </c>
      <c r="I61" s="72">
        <f>E61/E59*100</f>
        <v>97.682619634934952</v>
      </c>
      <c r="J61" s="8">
        <f t="shared" si="14"/>
        <v>125.51760508802252</v>
      </c>
      <c r="K61" s="8">
        <f t="shared" si="15"/>
        <v>99.082692423952878</v>
      </c>
      <c r="L61" s="8">
        <f t="shared" si="15"/>
        <v>99.228438037498108</v>
      </c>
    </row>
    <row r="62" spans="1:12" x14ac:dyDescent="0.2">
      <c r="A62" s="17" t="s">
        <v>308</v>
      </c>
      <c r="B62" s="7"/>
      <c r="C62" s="7"/>
      <c r="D62" s="7"/>
      <c r="E62" s="7"/>
      <c r="F62" s="7"/>
      <c r="G62" s="7"/>
      <c r="H62" s="1"/>
      <c r="I62" s="1"/>
      <c r="J62" s="1"/>
      <c r="K62" s="1"/>
      <c r="L62" s="1"/>
    </row>
    <row r="63" spans="1:12" x14ac:dyDescent="0.2">
      <c r="A63" s="6" t="s">
        <v>6</v>
      </c>
      <c r="B63" s="7">
        <v>7928.1140000000023</v>
      </c>
      <c r="C63" s="7">
        <v>16858.671000000002</v>
      </c>
      <c r="D63" s="7">
        <v>13995.525</v>
      </c>
      <c r="E63" s="7">
        <v>30854.195</v>
      </c>
      <c r="F63" s="7">
        <v>14511.369000000001</v>
      </c>
      <c r="G63" s="7">
        <v>32831.118999999999</v>
      </c>
      <c r="H63" s="72">
        <f>H64+H65</f>
        <v>99.999999999999986</v>
      </c>
      <c r="I63" s="72">
        <f>I64+I65</f>
        <v>100.00000000000001</v>
      </c>
      <c r="J63" s="8">
        <f t="shared" ref="J63:J68" si="16">D63/B63*100</f>
        <v>176.5303198213345</v>
      </c>
      <c r="K63" s="8">
        <f t="shared" ref="K63:L68" si="17">D63/F63*100</f>
        <v>96.445242347568993</v>
      </c>
      <c r="L63" s="8">
        <f t="shared" si="17"/>
        <v>93.97850557576183</v>
      </c>
    </row>
    <row r="64" spans="1:12" x14ac:dyDescent="0.2">
      <c r="A64" s="9" t="s">
        <v>7</v>
      </c>
      <c r="B64" s="7">
        <v>7928.0400000000027</v>
      </c>
      <c r="C64" s="7">
        <v>16858.440000000002</v>
      </c>
      <c r="D64" s="7">
        <v>13995.011999999999</v>
      </c>
      <c r="E64" s="7">
        <v>30853.452000000001</v>
      </c>
      <c r="F64" s="7">
        <v>14503.16</v>
      </c>
      <c r="G64" s="7">
        <v>32822.909999999996</v>
      </c>
      <c r="H64" s="72">
        <f>D64/D63*100</f>
        <v>99.996334542648441</v>
      </c>
      <c r="I64" s="72">
        <f>E64/E63*100</f>
        <v>99.997591899578012</v>
      </c>
      <c r="J64" s="8">
        <f t="shared" si="16"/>
        <v>176.52549684411272</v>
      </c>
      <c r="K64" s="8">
        <f t="shared" si="17"/>
        <v>96.49629460062495</v>
      </c>
      <c r="L64" s="8">
        <f t="shared" si="17"/>
        <v>93.999745909183574</v>
      </c>
    </row>
    <row r="65" spans="1:12" x14ac:dyDescent="0.2">
      <c r="A65" s="9" t="s">
        <v>8</v>
      </c>
      <c r="B65" s="7">
        <v>7.3999999999999996E-2</v>
      </c>
      <c r="C65" s="7">
        <v>0.23100000000000001</v>
      </c>
      <c r="D65" s="7">
        <v>0.51300000000000001</v>
      </c>
      <c r="E65" s="7">
        <v>0.74299999999999999</v>
      </c>
      <c r="F65" s="7">
        <v>8.2089999999999996</v>
      </c>
      <c r="G65" s="7">
        <v>8.2089999999999996</v>
      </c>
      <c r="H65" s="72">
        <f>D65/D63*100</f>
        <v>3.6654573515462982E-3</v>
      </c>
      <c r="I65" s="72">
        <f>E65/E63*100</f>
        <v>2.4081004220009626E-3</v>
      </c>
      <c r="J65" s="8"/>
      <c r="K65" s="8">
        <f t="shared" si="17"/>
        <v>6.2492386405165066</v>
      </c>
      <c r="L65" s="8">
        <f t="shared" si="17"/>
        <v>9.0510415397734203</v>
      </c>
    </row>
    <row r="66" spans="1:12" x14ac:dyDescent="0.2">
      <c r="A66" s="6" t="s">
        <v>9</v>
      </c>
      <c r="B66" s="7">
        <v>7928.1140000000023</v>
      </c>
      <c r="C66" s="7">
        <v>16858.671000000002</v>
      </c>
      <c r="D66" s="7">
        <v>13995.525</v>
      </c>
      <c r="E66" s="7">
        <v>30854.195</v>
      </c>
      <c r="F66" s="7">
        <v>14511.369000000001</v>
      </c>
      <c r="G66" s="7">
        <v>32831.118999999999</v>
      </c>
      <c r="H66" s="72">
        <f>H67+H68</f>
        <v>100</v>
      </c>
      <c r="I66" s="72">
        <f>I67+I68</f>
        <v>100</v>
      </c>
      <c r="J66" s="8">
        <f t="shared" si="16"/>
        <v>176.5303198213345</v>
      </c>
      <c r="K66" s="8">
        <f t="shared" si="17"/>
        <v>96.445242347568993</v>
      </c>
      <c r="L66" s="8">
        <f t="shared" si="17"/>
        <v>93.97850557576183</v>
      </c>
    </row>
    <row r="67" spans="1:12" x14ac:dyDescent="0.2">
      <c r="A67" s="9" t="s">
        <v>10</v>
      </c>
      <c r="B67" s="7">
        <v>746.75800000000004</v>
      </c>
      <c r="C67" s="7">
        <v>1200.0329999999999</v>
      </c>
      <c r="D67" s="7">
        <v>853.22500000000002</v>
      </c>
      <c r="E67" s="7">
        <v>2053.2579999999998</v>
      </c>
      <c r="F67" s="7">
        <v>962.29</v>
      </c>
      <c r="G67" s="7">
        <v>2076.2310000000002</v>
      </c>
      <c r="H67" s="72">
        <f>D67/D66*100</f>
        <v>6.0964129605713255</v>
      </c>
      <c r="I67" s="72">
        <f>E67/E66*100</f>
        <v>6.6547125925664234</v>
      </c>
      <c r="J67" s="8">
        <f t="shared" si="16"/>
        <v>114.25722924963641</v>
      </c>
      <c r="K67" s="8">
        <f t="shared" si="17"/>
        <v>88.666098577351946</v>
      </c>
      <c r="L67" s="8">
        <f t="shared" si="17"/>
        <v>98.893523890164417</v>
      </c>
    </row>
    <row r="68" spans="1:12" x14ac:dyDescent="0.2">
      <c r="A68" s="9" t="s">
        <v>11</v>
      </c>
      <c r="B68" s="7">
        <v>7181.3560000000025</v>
      </c>
      <c r="C68" s="7">
        <v>15658.638000000003</v>
      </c>
      <c r="D68" s="7">
        <v>13142.3</v>
      </c>
      <c r="E68" s="7">
        <v>28800.936999999998</v>
      </c>
      <c r="F68" s="7">
        <v>13549.079000000002</v>
      </c>
      <c r="G68" s="7">
        <v>30754.887999999999</v>
      </c>
      <c r="H68" s="72">
        <f>D68/D66*100</f>
        <v>93.903587039428672</v>
      </c>
      <c r="I68" s="72">
        <f>E68/E66*100</f>
        <v>93.345287407433574</v>
      </c>
      <c r="J68" s="8">
        <f t="shared" si="16"/>
        <v>183.00582786871999</v>
      </c>
      <c r="K68" s="8">
        <f t="shared" si="17"/>
        <v>96.997736894146072</v>
      </c>
      <c r="L68" s="8">
        <f t="shared" si="17"/>
        <v>93.646697721675977</v>
      </c>
    </row>
    <row r="69" spans="1:12" x14ac:dyDescent="0.2">
      <c r="A69" s="17" t="s">
        <v>309</v>
      </c>
      <c r="B69" s="7"/>
      <c r="C69" s="7"/>
      <c r="D69" s="7"/>
      <c r="E69" s="7"/>
      <c r="F69" s="7"/>
      <c r="G69" s="7"/>
      <c r="H69" s="1"/>
      <c r="I69" s="1"/>
      <c r="J69" s="1"/>
      <c r="K69" s="1"/>
      <c r="L69" s="1"/>
    </row>
    <row r="70" spans="1:12" x14ac:dyDescent="0.2">
      <c r="A70" s="6" t="s">
        <v>6</v>
      </c>
      <c r="B70" s="7">
        <v>4538.5350000000008</v>
      </c>
      <c r="C70" s="7">
        <v>9122.1509999999998</v>
      </c>
      <c r="D70" s="7">
        <v>4020.5289999999995</v>
      </c>
      <c r="E70" s="7">
        <v>13142.68</v>
      </c>
      <c r="F70" s="7">
        <v>5656.6339999999946</v>
      </c>
      <c r="G70" s="7">
        <v>19413.370999999992</v>
      </c>
      <c r="H70" s="72">
        <f>H71+H72</f>
        <v>100</v>
      </c>
      <c r="I70" s="72">
        <f>I71+I72</f>
        <v>100</v>
      </c>
      <c r="J70" s="8">
        <f t="shared" ref="J70:J75" si="18">D70/B70*100</f>
        <v>88.5864932186267</v>
      </c>
      <c r="K70" s="8">
        <f t="shared" ref="K70:L75" si="19">D70/F70*100</f>
        <v>71.076350352524202</v>
      </c>
      <c r="L70" s="8">
        <f t="shared" si="19"/>
        <v>67.69911315247623</v>
      </c>
    </row>
    <row r="71" spans="1:12" x14ac:dyDescent="0.2">
      <c r="A71" s="9" t="s">
        <v>7</v>
      </c>
      <c r="B71" s="7">
        <v>4449.5800000000008</v>
      </c>
      <c r="C71" s="7">
        <v>8936.69</v>
      </c>
      <c r="D71" s="7">
        <v>3818.4609999999993</v>
      </c>
      <c r="E71" s="7">
        <v>12755.151</v>
      </c>
      <c r="F71" s="7">
        <v>5116.2399999999943</v>
      </c>
      <c r="G71" s="7">
        <v>17973.949999999993</v>
      </c>
      <c r="H71" s="72">
        <f>D71/D70*100</f>
        <v>94.9740942050163</v>
      </c>
      <c r="I71" s="72">
        <f>E71/E70*100</f>
        <v>97.051370040204887</v>
      </c>
      <c r="J71" s="8">
        <f t="shared" si="18"/>
        <v>85.816211867187434</v>
      </c>
      <c r="K71" s="8">
        <f t="shared" si="19"/>
        <v>74.634125842415585</v>
      </c>
      <c r="L71" s="8">
        <f t="shared" si="19"/>
        <v>70.964651620817932</v>
      </c>
    </row>
    <row r="72" spans="1:12" x14ac:dyDescent="0.2">
      <c r="A72" s="9" t="s">
        <v>8</v>
      </c>
      <c r="B72" s="7">
        <v>88.954999999999998</v>
      </c>
      <c r="C72" s="7">
        <v>185.46100000000001</v>
      </c>
      <c r="D72" s="7">
        <v>202.06800000000001</v>
      </c>
      <c r="E72" s="7">
        <v>387.529</v>
      </c>
      <c r="F72" s="7">
        <v>540.39400000000001</v>
      </c>
      <c r="G72" s="7">
        <v>1439.421</v>
      </c>
      <c r="H72" s="72">
        <f>D72/D70*100</f>
        <v>5.0259057949836956</v>
      </c>
      <c r="I72" s="72">
        <f>E72/E70*100</f>
        <v>2.9486299597951104</v>
      </c>
      <c r="J72" s="8">
        <f t="shared" si="18"/>
        <v>227.1575515710191</v>
      </c>
      <c r="K72" s="8">
        <f t="shared" si="19"/>
        <v>37.392717165623601</v>
      </c>
      <c r="L72" s="8">
        <f t="shared" si="19"/>
        <v>26.922561224270037</v>
      </c>
    </row>
    <row r="73" spans="1:12" x14ac:dyDescent="0.2">
      <c r="A73" s="6" t="s">
        <v>9</v>
      </c>
      <c r="B73" s="7">
        <v>4538.5350000000008</v>
      </c>
      <c r="C73" s="7">
        <v>9122.1509999999998</v>
      </c>
      <c r="D73" s="7">
        <v>4020.5289999999995</v>
      </c>
      <c r="E73" s="7">
        <v>13142.68</v>
      </c>
      <c r="F73" s="7">
        <v>5656.6339999999946</v>
      </c>
      <c r="G73" s="7">
        <v>19413.370999999992</v>
      </c>
      <c r="H73" s="72">
        <f>H74+H75</f>
        <v>100</v>
      </c>
      <c r="I73" s="72">
        <f>I74+I75</f>
        <v>100</v>
      </c>
      <c r="J73" s="8">
        <f t="shared" si="18"/>
        <v>88.5864932186267</v>
      </c>
      <c r="K73" s="8">
        <f t="shared" si="19"/>
        <v>71.076350352524202</v>
      </c>
      <c r="L73" s="8">
        <f t="shared" si="19"/>
        <v>67.69911315247623</v>
      </c>
    </row>
    <row r="74" spans="1:12" x14ac:dyDescent="0.2">
      <c r="A74" s="9" t="s">
        <v>10</v>
      </c>
      <c r="B74" s="7">
        <v>0</v>
      </c>
      <c r="C74" s="7">
        <v>0</v>
      </c>
      <c r="D74" s="7">
        <v>0</v>
      </c>
      <c r="E74" s="7">
        <v>0</v>
      </c>
      <c r="F74" s="7">
        <v>0</v>
      </c>
      <c r="G74" s="7">
        <v>0</v>
      </c>
      <c r="H74" s="72">
        <f>D74/D73*100</f>
        <v>0</v>
      </c>
      <c r="I74" s="72">
        <f>E74/E73*100</f>
        <v>0</v>
      </c>
      <c r="J74" s="8">
        <v>0</v>
      </c>
      <c r="K74" s="8">
        <v>0</v>
      </c>
      <c r="L74" s="8">
        <v>0</v>
      </c>
    </row>
    <row r="75" spans="1:12" x14ac:dyDescent="0.2">
      <c r="A75" s="9" t="s">
        <v>11</v>
      </c>
      <c r="B75" s="7">
        <v>4538.5350000000008</v>
      </c>
      <c r="C75" s="7">
        <v>9122.1509999999998</v>
      </c>
      <c r="D75" s="7">
        <v>4020.5289999999995</v>
      </c>
      <c r="E75" s="7">
        <v>13142.68</v>
      </c>
      <c r="F75" s="7">
        <v>5656.6339999999946</v>
      </c>
      <c r="G75" s="7">
        <v>19413.370999999992</v>
      </c>
      <c r="H75" s="72">
        <f>D75/D73*100</f>
        <v>100</v>
      </c>
      <c r="I75" s="72">
        <f>E75/E73*100</f>
        <v>100</v>
      </c>
      <c r="J75" s="8">
        <f t="shared" si="18"/>
        <v>88.5864932186267</v>
      </c>
      <c r="K75" s="8">
        <f t="shared" si="19"/>
        <v>71.076350352524202</v>
      </c>
      <c r="L75" s="8">
        <f t="shared" si="19"/>
        <v>67.69911315247623</v>
      </c>
    </row>
    <row r="76" spans="1:12" x14ac:dyDescent="0.2">
      <c r="A76" s="17" t="s">
        <v>310</v>
      </c>
      <c r="B76" s="7"/>
      <c r="C76" s="7"/>
      <c r="D76" s="7"/>
      <c r="E76" s="7"/>
      <c r="F76" s="7"/>
      <c r="G76" s="7"/>
      <c r="H76" s="1"/>
      <c r="I76" s="1"/>
      <c r="J76" s="1"/>
      <c r="K76" s="1"/>
      <c r="L76" s="1"/>
    </row>
    <row r="77" spans="1:12" x14ac:dyDescent="0.2">
      <c r="A77" s="6" t="s">
        <v>6</v>
      </c>
      <c r="B77" s="7">
        <v>8536.74</v>
      </c>
      <c r="C77" s="7">
        <v>18944.985000000004</v>
      </c>
      <c r="D77" s="7">
        <v>12069.764999999998</v>
      </c>
      <c r="E77" s="7">
        <v>31014.75</v>
      </c>
      <c r="F77" s="7">
        <v>11671.594000000001</v>
      </c>
      <c r="G77" s="7">
        <v>30248.394</v>
      </c>
      <c r="H77" s="72">
        <f>H78+H79</f>
        <v>100.00000000000001</v>
      </c>
      <c r="I77" s="72">
        <f>I78+I79</f>
        <v>100</v>
      </c>
      <c r="J77" s="8">
        <f t="shared" ref="J77:J82" si="20">D77/B77*100</f>
        <v>141.38611460580969</v>
      </c>
      <c r="K77" s="8">
        <f t="shared" ref="K77:L82" si="21">D77/F77*100</f>
        <v>103.41145348270335</v>
      </c>
      <c r="L77" s="8">
        <f t="shared" si="21"/>
        <v>102.53354277255183</v>
      </c>
    </row>
    <row r="78" spans="1:12" x14ac:dyDescent="0.2">
      <c r="A78" s="9" t="s">
        <v>7</v>
      </c>
      <c r="B78" s="7">
        <v>8363.49</v>
      </c>
      <c r="C78" s="7">
        <v>18694.530000000002</v>
      </c>
      <c r="D78" s="7">
        <v>12003.688999999998</v>
      </c>
      <c r="E78" s="7">
        <v>30698.219000000001</v>
      </c>
      <c r="F78" s="7">
        <v>11472.43</v>
      </c>
      <c r="G78" s="7">
        <v>29642.27</v>
      </c>
      <c r="H78" s="72">
        <f>D78/D77*100</f>
        <v>99.452549407548545</v>
      </c>
      <c r="I78" s="72">
        <f>E78/E77*100</f>
        <v>98.979417857632257</v>
      </c>
      <c r="J78" s="8">
        <f t="shared" si="20"/>
        <v>143.52488016366371</v>
      </c>
      <c r="K78" s="8">
        <f t="shared" si="21"/>
        <v>104.63074518650363</v>
      </c>
      <c r="L78" s="8">
        <f t="shared" si="21"/>
        <v>103.56230814981444</v>
      </c>
    </row>
    <row r="79" spans="1:12" x14ac:dyDescent="0.2">
      <c r="A79" s="9" t="s">
        <v>8</v>
      </c>
      <c r="B79" s="7">
        <v>173.25</v>
      </c>
      <c r="C79" s="7">
        <v>250.45500000000001</v>
      </c>
      <c r="D79" s="7">
        <v>66.075999999999993</v>
      </c>
      <c r="E79" s="7">
        <v>316.53100000000001</v>
      </c>
      <c r="F79" s="7">
        <v>199.16399999999999</v>
      </c>
      <c r="G79" s="7">
        <v>606.12400000000002</v>
      </c>
      <c r="H79" s="72">
        <f>D79/D77*100</f>
        <v>0.54745059245146865</v>
      </c>
      <c r="I79" s="72">
        <f>E79/E77*100</f>
        <v>1.0205821423677444</v>
      </c>
      <c r="J79" s="8">
        <f t="shared" si="20"/>
        <v>38.139105339105335</v>
      </c>
      <c r="K79" s="8">
        <f t="shared" si="21"/>
        <v>33.176678516197704</v>
      </c>
      <c r="L79" s="8">
        <f t="shared" si="21"/>
        <v>52.222152562841927</v>
      </c>
    </row>
    <row r="80" spans="1:12" x14ac:dyDescent="0.2">
      <c r="A80" s="6" t="s">
        <v>9</v>
      </c>
      <c r="B80" s="7">
        <v>8536.74</v>
      </c>
      <c r="C80" s="7">
        <v>18944.985000000004</v>
      </c>
      <c r="D80" s="7">
        <v>12069.764999999998</v>
      </c>
      <c r="E80" s="7">
        <v>31014.75</v>
      </c>
      <c r="F80" s="7">
        <v>11671.594000000001</v>
      </c>
      <c r="G80" s="7">
        <v>30248.394</v>
      </c>
      <c r="H80" s="72">
        <f>H81+H82</f>
        <v>100</v>
      </c>
      <c r="I80" s="72">
        <f>I81+I82</f>
        <v>100</v>
      </c>
      <c r="J80" s="8">
        <f t="shared" si="20"/>
        <v>141.38611460580969</v>
      </c>
      <c r="K80" s="8">
        <f t="shared" si="21"/>
        <v>103.41145348270335</v>
      </c>
      <c r="L80" s="8">
        <f t="shared" si="21"/>
        <v>102.53354277255183</v>
      </c>
    </row>
    <row r="81" spans="1:12" x14ac:dyDescent="0.2">
      <c r="A81" s="9" t="s">
        <v>10</v>
      </c>
      <c r="B81" s="7">
        <v>0</v>
      </c>
      <c r="C81" s="7">
        <v>0</v>
      </c>
      <c r="D81" s="7">
        <v>0</v>
      </c>
      <c r="E81" s="7">
        <v>0</v>
      </c>
      <c r="F81" s="7">
        <v>0</v>
      </c>
      <c r="G81" s="7">
        <v>0</v>
      </c>
      <c r="H81" s="72">
        <f>D81/D80*100</f>
        <v>0</v>
      </c>
      <c r="I81" s="72">
        <f>E81/E80*100</f>
        <v>0</v>
      </c>
      <c r="J81" s="8">
        <v>0</v>
      </c>
      <c r="K81" s="8">
        <v>0</v>
      </c>
      <c r="L81" s="8">
        <v>0</v>
      </c>
    </row>
    <row r="82" spans="1:12" x14ac:dyDescent="0.2">
      <c r="A82" s="9" t="s">
        <v>11</v>
      </c>
      <c r="B82" s="7">
        <v>8536.74</v>
      </c>
      <c r="C82" s="7">
        <v>18944.985000000004</v>
      </c>
      <c r="D82" s="7">
        <v>12069.764999999998</v>
      </c>
      <c r="E82" s="7">
        <v>31014.75</v>
      </c>
      <c r="F82" s="7">
        <v>11671.594000000001</v>
      </c>
      <c r="G82" s="7">
        <v>30248.394</v>
      </c>
      <c r="H82" s="72">
        <f>D82/D80*100</f>
        <v>100</v>
      </c>
      <c r="I82" s="72">
        <f>E82/E80*100</f>
        <v>100</v>
      </c>
      <c r="J82" s="8">
        <f t="shared" si="20"/>
        <v>141.38611460580969</v>
      </c>
      <c r="K82" s="8">
        <f t="shared" si="21"/>
        <v>103.41145348270335</v>
      </c>
      <c r="L82" s="8">
        <f t="shared" si="21"/>
        <v>102.53354277255183</v>
      </c>
    </row>
    <row r="83" spans="1:12" x14ac:dyDescent="0.2">
      <c r="A83" s="17" t="s">
        <v>311</v>
      </c>
      <c r="B83" s="7"/>
      <c r="C83" s="7"/>
      <c r="D83" s="7"/>
      <c r="E83" s="7"/>
      <c r="F83" s="7"/>
      <c r="G83" s="7"/>
      <c r="H83" s="1"/>
      <c r="I83" s="1"/>
      <c r="J83" s="1"/>
      <c r="K83" s="1"/>
      <c r="L83" s="1"/>
    </row>
    <row r="84" spans="1:12" x14ac:dyDescent="0.2">
      <c r="A84" s="6" t="s">
        <v>6</v>
      </c>
      <c r="B84" s="7">
        <f>B85+B86</f>
        <v>35064.692999999999</v>
      </c>
      <c r="C84" s="7">
        <f t="shared" ref="C84:G84" si="22">C85+C86</f>
        <v>70271.898000000001</v>
      </c>
      <c r="D84" s="7">
        <f t="shared" si="22"/>
        <v>40736.995999999999</v>
      </c>
      <c r="E84" s="7">
        <f t="shared" si="22"/>
        <v>111008.894</v>
      </c>
      <c r="F84" s="7">
        <f t="shared" si="22"/>
        <v>40500.554999999993</v>
      </c>
      <c r="G84" s="7">
        <f t="shared" si="22"/>
        <v>106175.46100000001</v>
      </c>
      <c r="H84" s="72">
        <f>H85+H86</f>
        <v>100</v>
      </c>
      <c r="I84" s="72">
        <f>I85+I86</f>
        <v>100</v>
      </c>
      <c r="J84" s="8">
        <f t="shared" ref="J84:J89" si="23">D84/B84*100</f>
        <v>116.17667948782555</v>
      </c>
      <c r="K84" s="8">
        <f t="shared" ref="K84:L89" si="24">D84/F84*100</f>
        <v>100.58379693809137</v>
      </c>
      <c r="L84" s="8">
        <f t="shared" si="24"/>
        <v>104.55230705332185</v>
      </c>
    </row>
    <row r="85" spans="1:12" x14ac:dyDescent="0.2">
      <c r="A85" s="9" t="s">
        <v>7</v>
      </c>
      <c r="B85" s="7">
        <v>27256.059999999998</v>
      </c>
      <c r="C85" s="7">
        <v>56526.62</v>
      </c>
      <c r="D85" s="7">
        <v>31521.735999999997</v>
      </c>
      <c r="E85" s="7">
        <v>88048.356</v>
      </c>
      <c r="F85" s="7">
        <v>27964.449999999997</v>
      </c>
      <c r="G85" s="7">
        <v>80173.19</v>
      </c>
      <c r="H85" s="72">
        <f>D85/D84*100</f>
        <v>77.378646181961969</v>
      </c>
      <c r="I85" s="72">
        <f>E85/E84*100</f>
        <v>79.316487920328257</v>
      </c>
      <c r="J85" s="8">
        <f t="shared" si="23"/>
        <v>115.65037646673804</v>
      </c>
      <c r="K85" s="8">
        <f t="shared" si="24"/>
        <v>112.72074365846638</v>
      </c>
      <c r="L85" s="8">
        <f t="shared" si="24"/>
        <v>109.82269259836113</v>
      </c>
    </row>
    <row r="86" spans="1:12" x14ac:dyDescent="0.2">
      <c r="A86" s="9" t="s">
        <v>8</v>
      </c>
      <c r="B86" s="7">
        <v>7808.6329999999998</v>
      </c>
      <c r="C86" s="7">
        <v>13745.278</v>
      </c>
      <c r="D86" s="7">
        <v>9215.26</v>
      </c>
      <c r="E86" s="7">
        <v>22960.538</v>
      </c>
      <c r="F86" s="7">
        <v>12536.105</v>
      </c>
      <c r="G86" s="7">
        <v>26002.271000000001</v>
      </c>
      <c r="H86" s="72">
        <f>D86/D84*100</f>
        <v>22.621353818038031</v>
      </c>
      <c r="I86" s="72">
        <f>E86/E84*100</f>
        <v>20.683512079671743</v>
      </c>
      <c r="J86" s="8">
        <f t="shared" si="23"/>
        <v>118.01374196994531</v>
      </c>
      <c r="K86" s="8">
        <f t="shared" si="24"/>
        <v>73.509754425317922</v>
      </c>
      <c r="L86" s="8">
        <f t="shared" si="24"/>
        <v>88.302048694131372</v>
      </c>
    </row>
    <row r="87" spans="1:12" x14ac:dyDescent="0.2">
      <c r="A87" s="6" t="s">
        <v>9</v>
      </c>
      <c r="B87" s="7">
        <f>B84</f>
        <v>35064.692999999999</v>
      </c>
      <c r="C87" s="7">
        <f t="shared" ref="C87:G87" si="25">C84</f>
        <v>70271.898000000001</v>
      </c>
      <c r="D87" s="7">
        <f t="shared" si="25"/>
        <v>40736.995999999999</v>
      </c>
      <c r="E87" s="7">
        <f t="shared" si="25"/>
        <v>111008.894</v>
      </c>
      <c r="F87" s="7">
        <f t="shared" si="25"/>
        <v>40500.554999999993</v>
      </c>
      <c r="G87" s="7">
        <f t="shared" si="25"/>
        <v>106175.46100000001</v>
      </c>
      <c r="H87" s="72">
        <f>H88+H89</f>
        <v>100</v>
      </c>
      <c r="I87" s="72">
        <f>I88+I89</f>
        <v>100</v>
      </c>
      <c r="J87" s="8">
        <f t="shared" si="23"/>
        <v>116.17667948782555</v>
      </c>
      <c r="K87" s="8">
        <f t="shared" si="24"/>
        <v>100.58379693809137</v>
      </c>
      <c r="L87" s="8">
        <f t="shared" si="24"/>
        <v>104.55230705332185</v>
      </c>
    </row>
    <row r="88" spans="1:12" x14ac:dyDescent="0.2">
      <c r="A88" s="9" t="s">
        <v>10</v>
      </c>
      <c r="B88" s="7">
        <v>4148.8670000000002</v>
      </c>
      <c r="C88" s="7">
        <v>7872.848</v>
      </c>
      <c r="D88" s="7">
        <v>3056.6329999999998</v>
      </c>
      <c r="E88" s="7">
        <v>10929.481</v>
      </c>
      <c r="F88" s="7">
        <v>2561.3040000000001</v>
      </c>
      <c r="G88" s="7">
        <v>6585.4089999999997</v>
      </c>
      <c r="H88" s="72">
        <f>D88/D87*100</f>
        <v>7.503334315569071</v>
      </c>
      <c r="I88" s="72">
        <f>E88/E87*100</f>
        <v>9.8455903902618829</v>
      </c>
      <c r="J88" s="8">
        <f t="shared" si="23"/>
        <v>73.673921097012737</v>
      </c>
      <c r="K88" s="8">
        <f t="shared" si="24"/>
        <v>119.3389382908081</v>
      </c>
      <c r="L88" s="8">
        <f t="shared" si="24"/>
        <v>165.96510558417862</v>
      </c>
    </row>
    <row r="89" spans="1:12" x14ac:dyDescent="0.2">
      <c r="A89" s="9" t="s">
        <v>11</v>
      </c>
      <c r="B89" s="7">
        <f>B87-B88</f>
        <v>30915.826000000001</v>
      </c>
      <c r="C89" s="7">
        <f t="shared" ref="C89:G89" si="26">C87-C88</f>
        <v>62399.05</v>
      </c>
      <c r="D89" s="7">
        <f t="shared" si="26"/>
        <v>37680.362999999998</v>
      </c>
      <c r="E89" s="7">
        <f t="shared" si="26"/>
        <v>100079.413</v>
      </c>
      <c r="F89" s="7">
        <f t="shared" si="26"/>
        <v>37939.250999999989</v>
      </c>
      <c r="G89" s="7">
        <f t="shared" si="26"/>
        <v>99590.052000000011</v>
      </c>
      <c r="H89" s="72">
        <f>D89/D87*100</f>
        <v>92.496665684430923</v>
      </c>
      <c r="I89" s="72">
        <f>E89/E87*100</f>
        <v>90.154409609738124</v>
      </c>
      <c r="J89" s="8">
        <f t="shared" si="23"/>
        <v>121.88049900397291</v>
      </c>
      <c r="K89" s="8">
        <f t="shared" si="24"/>
        <v>99.31762490514113</v>
      </c>
      <c r="L89" s="8">
        <f t="shared" si="24"/>
        <v>100.49137538355737</v>
      </c>
    </row>
    <row r="90" spans="1:12" ht="33.75" x14ac:dyDescent="0.2">
      <c r="A90" s="17" t="s">
        <v>312</v>
      </c>
      <c r="B90" s="7"/>
      <c r="C90" s="7"/>
      <c r="D90" s="7"/>
      <c r="E90" s="7"/>
      <c r="F90" s="7"/>
      <c r="G90" s="7"/>
      <c r="H90" s="1"/>
      <c r="I90" s="1"/>
      <c r="J90" s="1"/>
      <c r="K90" s="1"/>
      <c r="L90" s="1"/>
    </row>
    <row r="91" spans="1:12" x14ac:dyDescent="0.2">
      <c r="A91" s="6" t="s">
        <v>6</v>
      </c>
      <c r="B91" s="7">
        <v>11410.555</v>
      </c>
      <c r="C91" s="7">
        <v>22035.785</v>
      </c>
      <c r="D91" s="7">
        <v>11447.851000000001</v>
      </c>
      <c r="E91" s="7">
        <v>33483.635999999999</v>
      </c>
      <c r="F91" s="7">
        <v>11083.521000000001</v>
      </c>
      <c r="G91" s="7">
        <v>34345.830999999998</v>
      </c>
      <c r="H91" s="72">
        <f>H92+H93</f>
        <v>99.999999999999986</v>
      </c>
      <c r="I91" s="72">
        <f>I92+I93</f>
        <v>100.00000000000001</v>
      </c>
      <c r="J91" s="8">
        <f t="shared" ref="J91:J96" si="27">D91/B91*100</f>
        <v>100.32685526689981</v>
      </c>
      <c r="K91" s="8">
        <f t="shared" ref="K91:L96" si="28">D91/F91*100</f>
        <v>103.28713231111304</v>
      </c>
      <c r="L91" s="8">
        <f t="shared" si="28"/>
        <v>97.489666213055088</v>
      </c>
    </row>
    <row r="92" spans="1:12" x14ac:dyDescent="0.2">
      <c r="A92" s="9" t="s">
        <v>7</v>
      </c>
      <c r="B92" s="7">
        <v>10775.75</v>
      </c>
      <c r="C92" s="7">
        <v>21004.832999999999</v>
      </c>
      <c r="D92" s="7">
        <v>11053.75</v>
      </c>
      <c r="E92" s="7">
        <v>32058.582999999999</v>
      </c>
      <c r="F92" s="7">
        <v>10298.083000000001</v>
      </c>
      <c r="G92" s="7">
        <v>31877.25</v>
      </c>
      <c r="H92" s="72">
        <f>D92/D91*100</f>
        <v>96.557423747042122</v>
      </c>
      <c r="I92" s="72">
        <f>E92/E91*100</f>
        <v>95.744031502433018</v>
      </c>
      <c r="J92" s="8">
        <f t="shared" si="27"/>
        <v>102.57986683061505</v>
      </c>
      <c r="K92" s="8">
        <f t="shared" si="28"/>
        <v>107.33793852700546</v>
      </c>
      <c r="L92" s="8">
        <f t="shared" si="28"/>
        <v>100.56884768918273</v>
      </c>
    </row>
    <row r="93" spans="1:12" x14ac:dyDescent="0.2">
      <c r="A93" s="9" t="s">
        <v>8</v>
      </c>
      <c r="B93" s="7">
        <v>634.80499999999995</v>
      </c>
      <c r="C93" s="7">
        <v>1030.952</v>
      </c>
      <c r="D93" s="7">
        <v>394.101</v>
      </c>
      <c r="E93" s="7">
        <v>1425.0530000000001</v>
      </c>
      <c r="F93" s="7">
        <v>785.43799999999999</v>
      </c>
      <c r="G93" s="7">
        <v>2468.5810000000001</v>
      </c>
      <c r="H93" s="72">
        <f>D93/D91*100</f>
        <v>3.4425762529578692</v>
      </c>
      <c r="I93" s="72">
        <f>E93/E91*100</f>
        <v>4.2559684975669914</v>
      </c>
      <c r="J93" s="8">
        <f t="shared" si="27"/>
        <v>62.082214223265417</v>
      </c>
      <c r="K93" s="8">
        <f t="shared" si="28"/>
        <v>50.17595278048681</v>
      </c>
      <c r="L93" s="8">
        <f t="shared" si="28"/>
        <v>57.727617607038219</v>
      </c>
    </row>
    <row r="94" spans="1:12" x14ac:dyDescent="0.2">
      <c r="A94" s="6" t="s">
        <v>9</v>
      </c>
      <c r="B94" s="7">
        <v>11410.555</v>
      </c>
      <c r="C94" s="7">
        <v>22035.785</v>
      </c>
      <c r="D94" s="7">
        <v>11447.851000000001</v>
      </c>
      <c r="E94" s="7">
        <v>33483.635999999999</v>
      </c>
      <c r="F94" s="7">
        <v>11083.521000000001</v>
      </c>
      <c r="G94" s="7">
        <v>34345.830999999998</v>
      </c>
      <c r="H94" s="72">
        <f>H95+H96</f>
        <v>99.999999999999986</v>
      </c>
      <c r="I94" s="72">
        <f>I95+I96</f>
        <v>100.0000029865335</v>
      </c>
      <c r="J94" s="8">
        <f t="shared" si="27"/>
        <v>100.32685526689981</v>
      </c>
      <c r="K94" s="8">
        <f t="shared" si="28"/>
        <v>103.28713231111304</v>
      </c>
      <c r="L94" s="8">
        <f t="shared" si="28"/>
        <v>97.489666213055088</v>
      </c>
    </row>
    <row r="95" spans="1:12" x14ac:dyDescent="0.2">
      <c r="A95" s="9" t="s">
        <v>10</v>
      </c>
      <c r="B95" s="7">
        <v>137.077</v>
      </c>
      <c r="C95" s="7">
        <v>261.66899999999998</v>
      </c>
      <c r="D95" s="7">
        <v>174.36</v>
      </c>
      <c r="E95" s="7">
        <v>436.03</v>
      </c>
      <c r="F95" s="7">
        <v>324.47300000000001</v>
      </c>
      <c r="G95" s="7">
        <v>965.03599999999994</v>
      </c>
      <c r="H95" s="72">
        <f>D95/D94*100</f>
        <v>1.5230806201093987</v>
      </c>
      <c r="I95" s="72">
        <f>E95/E94*100</f>
        <v>1.3022181939858621</v>
      </c>
      <c r="J95" s="8">
        <f t="shared" si="27"/>
        <v>127.19858181897767</v>
      </c>
      <c r="K95" s="8">
        <f t="shared" si="28"/>
        <v>53.736366354057196</v>
      </c>
      <c r="L95" s="8">
        <f t="shared" si="28"/>
        <v>45.182770383695534</v>
      </c>
    </row>
    <row r="96" spans="1:12" x14ac:dyDescent="0.2">
      <c r="A96" s="9" t="s">
        <v>11</v>
      </c>
      <c r="B96" s="7">
        <v>11273.477999999999</v>
      </c>
      <c r="C96" s="7">
        <v>21774.115000000002</v>
      </c>
      <c r="D96" s="7">
        <v>11273.491</v>
      </c>
      <c r="E96" s="7">
        <v>33047.607000000004</v>
      </c>
      <c r="F96" s="7">
        <v>10759.049000000001</v>
      </c>
      <c r="G96" s="7">
        <v>33380.794999999998</v>
      </c>
      <c r="H96" s="72">
        <f>D96/D94*100</f>
        <v>98.476919379890589</v>
      </c>
      <c r="I96" s="72">
        <f>E96/E94*100</f>
        <v>98.697784792547637</v>
      </c>
      <c r="J96" s="8">
        <f t="shared" si="27"/>
        <v>100.00011531490105</v>
      </c>
      <c r="K96" s="8">
        <f t="shared" si="28"/>
        <v>104.78148208080471</v>
      </c>
      <c r="L96" s="8">
        <f t="shared" si="28"/>
        <v>99.001857205617796</v>
      </c>
    </row>
    <row r="97" spans="1:12" ht="22.5" x14ac:dyDescent="0.2">
      <c r="A97" s="17" t="s">
        <v>313</v>
      </c>
      <c r="B97" s="7"/>
      <c r="C97" s="7"/>
      <c r="D97" s="7"/>
      <c r="E97" s="7"/>
      <c r="F97" s="7"/>
      <c r="G97" s="7"/>
      <c r="H97" s="1"/>
      <c r="I97" s="1"/>
      <c r="J97" s="1"/>
      <c r="K97" s="1"/>
      <c r="L97" s="1"/>
    </row>
    <row r="98" spans="1:12" x14ac:dyDescent="0.2">
      <c r="A98" s="6" t="s">
        <v>6</v>
      </c>
      <c r="B98" s="7">
        <v>6789.95</v>
      </c>
      <c r="C98" s="7">
        <v>13510.518</v>
      </c>
      <c r="D98" s="7">
        <v>7079.7669999999998</v>
      </c>
      <c r="E98" s="7">
        <v>20590.285</v>
      </c>
      <c r="F98" s="7">
        <v>7031.1360000000004</v>
      </c>
      <c r="G98" s="7">
        <v>20770.009999999998</v>
      </c>
      <c r="H98" s="72">
        <f>H99+H100</f>
        <v>100</v>
      </c>
      <c r="I98" s="72">
        <f>I99+I100</f>
        <v>100</v>
      </c>
      <c r="J98" s="8">
        <f t="shared" ref="J98:J103" si="29">D98/B98*100</f>
        <v>104.26832303625211</v>
      </c>
      <c r="K98" s="8">
        <f t="shared" ref="K98:L103" si="30">D98/F98*100</f>
        <v>100.69165210287498</v>
      </c>
      <c r="L98" s="8">
        <f t="shared" si="30"/>
        <v>99.134689872561452</v>
      </c>
    </row>
    <row r="99" spans="1:12" x14ac:dyDescent="0.2">
      <c r="A99" s="9" t="s">
        <v>7</v>
      </c>
      <c r="B99" s="7">
        <v>6671.8339999999998</v>
      </c>
      <c r="C99" s="7">
        <v>13311.334999999999</v>
      </c>
      <c r="D99" s="7">
        <v>7005.8339999999998</v>
      </c>
      <c r="E99" s="7">
        <v>20317.169000000002</v>
      </c>
      <c r="F99" s="7">
        <v>6823.5010000000002</v>
      </c>
      <c r="G99" s="7">
        <v>20116.502</v>
      </c>
      <c r="H99" s="72">
        <f>D99/D98*100</f>
        <v>98.95571422053861</v>
      </c>
      <c r="I99" s="72">
        <f>E99/E98*100</f>
        <v>98.673568627146253</v>
      </c>
      <c r="J99" s="8">
        <f t="shared" si="29"/>
        <v>105.00611975657668</v>
      </c>
      <c r="K99" s="8">
        <f t="shared" si="30"/>
        <v>102.67213267793174</v>
      </c>
      <c r="L99" s="8">
        <f t="shared" si="30"/>
        <v>100.99752432107729</v>
      </c>
    </row>
    <row r="100" spans="1:12" x14ac:dyDescent="0.2">
      <c r="A100" s="9" t="s">
        <v>8</v>
      </c>
      <c r="B100" s="7">
        <v>118.116</v>
      </c>
      <c r="C100" s="7">
        <v>199.18299999999999</v>
      </c>
      <c r="D100" s="7">
        <v>73.933000000000007</v>
      </c>
      <c r="E100" s="7">
        <v>273.11599999999999</v>
      </c>
      <c r="F100" s="7">
        <v>207.63499999999999</v>
      </c>
      <c r="G100" s="7">
        <v>653.50800000000004</v>
      </c>
      <c r="H100" s="72">
        <f>D100/D98*100</f>
        <v>1.0442857794613865</v>
      </c>
      <c r="I100" s="72">
        <f>E100/E98*100</f>
        <v>1.3264313728537511</v>
      </c>
      <c r="J100" s="8">
        <f t="shared" si="29"/>
        <v>62.593552101324121</v>
      </c>
      <c r="K100" s="8">
        <f t="shared" si="30"/>
        <v>35.607195318708321</v>
      </c>
      <c r="L100" s="8">
        <f t="shared" si="30"/>
        <v>41.792296345262791</v>
      </c>
    </row>
    <row r="101" spans="1:12" x14ac:dyDescent="0.2">
      <c r="A101" s="6" t="s">
        <v>9</v>
      </c>
      <c r="B101" s="7">
        <v>6789.95</v>
      </c>
      <c r="C101" s="7">
        <v>13510.518</v>
      </c>
      <c r="D101" s="7">
        <v>7079.7669999999998</v>
      </c>
      <c r="E101" s="7">
        <v>20590.285</v>
      </c>
      <c r="F101" s="7">
        <v>7031.1360000000004</v>
      </c>
      <c r="G101" s="7">
        <v>20770.009999999998</v>
      </c>
      <c r="H101" s="72">
        <f>H102+H103</f>
        <v>100.00000000000001</v>
      </c>
      <c r="I101" s="72">
        <f>I102+I103</f>
        <v>100</v>
      </c>
      <c r="J101" s="8">
        <f t="shared" si="29"/>
        <v>104.26832303625211</v>
      </c>
      <c r="K101" s="8">
        <f t="shared" si="30"/>
        <v>100.69165210287498</v>
      </c>
      <c r="L101" s="8">
        <f t="shared" si="30"/>
        <v>99.134689872561452</v>
      </c>
    </row>
    <row r="102" spans="1:12" x14ac:dyDescent="0.2">
      <c r="A102" s="9" t="s">
        <v>10</v>
      </c>
      <c r="B102" s="7">
        <v>206.72800000000001</v>
      </c>
      <c r="C102" s="7">
        <v>404.23899999999998</v>
      </c>
      <c r="D102" s="7">
        <v>188.31399999999999</v>
      </c>
      <c r="E102" s="7">
        <v>592.553</v>
      </c>
      <c r="F102" s="7">
        <v>222.96</v>
      </c>
      <c r="G102" s="7">
        <v>630.17700000000002</v>
      </c>
      <c r="H102" s="72">
        <f>D102/D101*100</f>
        <v>2.6598897958082519</v>
      </c>
      <c r="I102" s="72">
        <f>E102/E101*100</f>
        <v>2.8778280630889759</v>
      </c>
      <c r="J102" s="8">
        <f t="shared" si="29"/>
        <v>91.092643473549771</v>
      </c>
      <c r="K102" s="8">
        <f t="shared" si="30"/>
        <v>84.460889845712231</v>
      </c>
      <c r="L102" s="8">
        <f t="shared" si="30"/>
        <v>94.029613902125902</v>
      </c>
    </row>
    <row r="103" spans="1:12" x14ac:dyDescent="0.2">
      <c r="A103" s="9" t="s">
        <v>11</v>
      </c>
      <c r="B103" s="7">
        <v>6583.2219999999998</v>
      </c>
      <c r="C103" s="7">
        <v>13106.279</v>
      </c>
      <c r="D103" s="7">
        <v>6891.4530000000004</v>
      </c>
      <c r="E103" s="7">
        <v>19997.732</v>
      </c>
      <c r="F103" s="7">
        <v>6808.1760000000004</v>
      </c>
      <c r="G103" s="7">
        <v>20139.832999999999</v>
      </c>
      <c r="H103" s="72">
        <f>D103/D101*100</f>
        <v>97.34011020419176</v>
      </c>
      <c r="I103" s="72">
        <f>E103/E101*100</f>
        <v>97.12217193691103</v>
      </c>
      <c r="J103" s="8">
        <f t="shared" si="29"/>
        <v>104.68206905372477</v>
      </c>
      <c r="K103" s="8">
        <f t="shared" si="30"/>
        <v>101.22319105734047</v>
      </c>
      <c r="L103" s="8">
        <f t="shared" si="30"/>
        <v>99.294428111692895</v>
      </c>
    </row>
    <row r="104" spans="1:12" x14ac:dyDescent="0.2">
      <c r="A104" s="17" t="s">
        <v>314</v>
      </c>
      <c r="B104" s="7"/>
      <c r="C104" s="7"/>
      <c r="D104" s="7"/>
      <c r="E104" s="7"/>
      <c r="F104" s="7"/>
      <c r="G104" s="7"/>
      <c r="H104" s="1"/>
      <c r="I104" s="1"/>
      <c r="J104" s="1"/>
      <c r="K104" s="1"/>
      <c r="L104" s="1"/>
    </row>
    <row r="105" spans="1:12" x14ac:dyDescent="0.2">
      <c r="A105" s="6" t="s">
        <v>6</v>
      </c>
      <c r="B105" s="7">
        <v>8070.3310000000001</v>
      </c>
      <c r="C105" s="7">
        <v>15065.472</v>
      </c>
      <c r="D105" s="7">
        <v>8157.2420000000002</v>
      </c>
      <c r="E105" s="7">
        <v>23222.713</v>
      </c>
      <c r="F105" s="7">
        <v>6679.5839999999998</v>
      </c>
      <c r="G105" s="7">
        <v>18333.415000000001</v>
      </c>
      <c r="H105" s="72">
        <f>H106+H107</f>
        <v>99.999987740954595</v>
      </c>
      <c r="I105" s="72">
        <f>I106+I107</f>
        <v>100</v>
      </c>
      <c r="J105" s="8">
        <f t="shared" ref="J105:J110" si="31">D105/B105*100</f>
        <v>101.07691989337239</v>
      </c>
      <c r="K105" s="8">
        <f t="shared" ref="K105:L110" si="32">D105/F105*100</f>
        <v>122.12200640039859</v>
      </c>
      <c r="L105" s="8">
        <f t="shared" si="32"/>
        <v>126.66877938452818</v>
      </c>
    </row>
    <row r="106" spans="1:12" x14ac:dyDescent="0.2">
      <c r="A106" s="9" t="s">
        <v>7</v>
      </c>
      <c r="B106" s="7">
        <v>3780.1680000000001</v>
      </c>
      <c r="C106" s="7">
        <v>7891.67</v>
      </c>
      <c r="D106" s="7">
        <v>4539.1679999999997</v>
      </c>
      <c r="E106" s="7">
        <v>12430.838</v>
      </c>
      <c r="F106" s="7">
        <v>3454.1680000000001</v>
      </c>
      <c r="G106" s="7">
        <v>9889.5049999999992</v>
      </c>
      <c r="H106" s="72">
        <f>D106/D105*100</f>
        <v>55.645866580886036</v>
      </c>
      <c r="I106" s="72">
        <f>E106/E105*100</f>
        <v>53.528793125936659</v>
      </c>
      <c r="J106" s="8">
        <f t="shared" si="31"/>
        <v>120.0784727028005</v>
      </c>
      <c r="K106" s="8">
        <f t="shared" si="32"/>
        <v>131.41132683760603</v>
      </c>
      <c r="L106" s="8">
        <f t="shared" si="32"/>
        <v>125.69727200704182</v>
      </c>
    </row>
    <row r="107" spans="1:12" x14ac:dyDescent="0.2">
      <c r="A107" s="9" t="s">
        <v>8</v>
      </c>
      <c r="B107" s="7">
        <v>4290.1620000000003</v>
      </c>
      <c r="C107" s="7">
        <v>7173.8019999999997</v>
      </c>
      <c r="D107" s="7">
        <v>3618.0729999999999</v>
      </c>
      <c r="E107" s="7">
        <v>10791.875</v>
      </c>
      <c r="F107" s="7">
        <v>3225.415</v>
      </c>
      <c r="G107" s="7">
        <v>8443.91</v>
      </c>
      <c r="H107" s="72">
        <f>D107/D105*100</f>
        <v>44.354121160068559</v>
      </c>
      <c r="I107" s="72">
        <f>E107/E105*100</f>
        <v>46.471206874063334</v>
      </c>
      <c r="J107" s="8">
        <f t="shared" si="31"/>
        <v>84.33418131995947</v>
      </c>
      <c r="K107" s="8">
        <f t="shared" si="32"/>
        <v>112.17387529976763</v>
      </c>
      <c r="L107" s="8">
        <f t="shared" si="32"/>
        <v>127.80660854983059</v>
      </c>
    </row>
    <row r="108" spans="1:12" x14ac:dyDescent="0.2">
      <c r="A108" s="6" t="s">
        <v>9</v>
      </c>
      <c r="B108" s="7">
        <v>8070.3310000000001</v>
      </c>
      <c r="C108" s="7">
        <v>15065.472</v>
      </c>
      <c r="D108" s="7">
        <v>8157.2420000000002</v>
      </c>
      <c r="E108" s="7">
        <v>23222.713</v>
      </c>
      <c r="F108" s="7">
        <v>6679.5839999999998</v>
      </c>
      <c r="G108" s="7">
        <v>18333.415000000001</v>
      </c>
      <c r="H108" s="72">
        <f>H109+H110</f>
        <v>100</v>
      </c>
      <c r="I108" s="72">
        <f>I109+I110</f>
        <v>100.00000430612909</v>
      </c>
      <c r="J108" s="8">
        <f t="shared" si="31"/>
        <v>101.07691989337239</v>
      </c>
      <c r="K108" s="8">
        <f t="shared" si="32"/>
        <v>122.12200640039859</v>
      </c>
      <c r="L108" s="8">
        <f t="shared" si="32"/>
        <v>126.66877938452818</v>
      </c>
    </row>
    <row r="109" spans="1:12" x14ac:dyDescent="0.2">
      <c r="A109" s="9" t="s">
        <v>10</v>
      </c>
      <c r="B109" s="7">
        <v>250.58699999999999</v>
      </c>
      <c r="C109" s="7">
        <v>481.67700000000002</v>
      </c>
      <c r="D109" s="7">
        <v>314.66199999999998</v>
      </c>
      <c r="E109" s="7">
        <v>796.33900000000006</v>
      </c>
      <c r="F109" s="7">
        <v>172.23</v>
      </c>
      <c r="G109" s="7">
        <v>453.89499999999998</v>
      </c>
      <c r="H109" s="72">
        <f>D109/D108*100</f>
        <v>3.8574557430072565</v>
      </c>
      <c r="I109" s="72">
        <f>E109/E108*100</f>
        <v>3.4291385334693669</v>
      </c>
      <c r="J109" s="8">
        <f t="shared" si="31"/>
        <v>125.56996172985828</v>
      </c>
      <c r="K109" s="8">
        <f t="shared" si="32"/>
        <v>182.69871683214308</v>
      </c>
      <c r="L109" s="8">
        <f t="shared" si="32"/>
        <v>175.44564271472478</v>
      </c>
    </row>
    <row r="110" spans="1:12" x14ac:dyDescent="0.2">
      <c r="A110" s="9" t="s">
        <v>11</v>
      </c>
      <c r="B110" s="7">
        <v>7819.7430000000004</v>
      </c>
      <c r="C110" s="7">
        <v>14583.795</v>
      </c>
      <c r="D110" s="7">
        <v>7842.58</v>
      </c>
      <c r="E110" s="7">
        <v>22426.375</v>
      </c>
      <c r="F110" s="7">
        <v>6507.3540000000003</v>
      </c>
      <c r="G110" s="7">
        <v>17879.52</v>
      </c>
      <c r="H110" s="72">
        <f>D110/D108*100</f>
        <v>96.14254425699275</v>
      </c>
      <c r="I110" s="72">
        <f>E110/E108*100</f>
        <v>96.570865772659715</v>
      </c>
      <c r="J110" s="8">
        <f t="shared" si="31"/>
        <v>100.29204284590938</v>
      </c>
      <c r="K110" s="8">
        <f t="shared" si="32"/>
        <v>120.51872389299861</v>
      </c>
      <c r="L110" s="8">
        <f t="shared" si="32"/>
        <v>125.43052050614334</v>
      </c>
    </row>
    <row r="111" spans="1:12" x14ac:dyDescent="0.2">
      <c r="A111" s="17" t="s">
        <v>315</v>
      </c>
      <c r="B111" s="7"/>
      <c r="C111" s="7"/>
      <c r="D111" s="7"/>
      <c r="E111" s="7"/>
      <c r="F111" s="7"/>
      <c r="G111" s="7"/>
      <c r="H111" s="1"/>
      <c r="I111" s="1"/>
      <c r="J111" s="1"/>
      <c r="K111" s="1"/>
      <c r="L111" s="1"/>
    </row>
    <row r="112" spans="1:12" x14ac:dyDescent="0.2">
      <c r="A112" s="6" t="s">
        <v>6</v>
      </c>
      <c r="B112" s="7">
        <v>2144.0340000000001</v>
      </c>
      <c r="C112" s="7">
        <v>4127.4170000000004</v>
      </c>
      <c r="D112" s="7">
        <v>2591.078</v>
      </c>
      <c r="E112" s="7">
        <v>6718.4949999999999</v>
      </c>
      <c r="F112" s="7">
        <v>2491.4160000000002</v>
      </c>
      <c r="G112" s="7">
        <v>6989.5050000000001</v>
      </c>
      <c r="H112" s="72">
        <f>H113+H114</f>
        <v>100</v>
      </c>
      <c r="I112" s="72">
        <f>I113+I114</f>
        <v>100.00000000000001</v>
      </c>
      <c r="J112" s="8">
        <f t="shared" ref="J112:J117" si="33">D112/B112*100</f>
        <v>120.85060218261464</v>
      </c>
      <c r="K112" s="8">
        <f t="shared" ref="K112:L117" si="34">D112/F112*100</f>
        <v>104.00021513870024</v>
      </c>
      <c r="L112" s="8">
        <f t="shared" si="34"/>
        <v>96.122615263884924</v>
      </c>
    </row>
    <row r="113" spans="1:12" x14ac:dyDescent="0.2">
      <c r="A113" s="9" t="s">
        <v>7</v>
      </c>
      <c r="B113" s="7">
        <v>1837.5820000000001</v>
      </c>
      <c r="C113" s="7">
        <v>3541.1640000000002</v>
      </c>
      <c r="D113" s="7">
        <v>2246.5819999999999</v>
      </c>
      <c r="E113" s="7">
        <v>5787.7460000000001</v>
      </c>
      <c r="F113" s="7">
        <v>2002.249</v>
      </c>
      <c r="G113" s="7">
        <v>5657.7460000000001</v>
      </c>
      <c r="H113" s="72">
        <f>D113/D112*100</f>
        <v>86.704529929241801</v>
      </c>
      <c r="I113" s="72">
        <f>E113/E112*100</f>
        <v>86.146465837959255</v>
      </c>
      <c r="J113" s="8">
        <f t="shared" si="33"/>
        <v>122.25751014104402</v>
      </c>
      <c r="K113" s="8">
        <f t="shared" si="34"/>
        <v>112.20292780768027</v>
      </c>
      <c r="L113" s="8">
        <f t="shared" si="34"/>
        <v>102.29773482231263</v>
      </c>
    </row>
    <row r="114" spans="1:12" x14ac:dyDescent="0.2">
      <c r="A114" s="9" t="s">
        <v>8</v>
      </c>
      <c r="B114" s="7">
        <v>306.452</v>
      </c>
      <c r="C114" s="7">
        <v>586.25300000000004</v>
      </c>
      <c r="D114" s="7">
        <v>344.49599999999998</v>
      </c>
      <c r="E114" s="7">
        <v>930.74900000000002</v>
      </c>
      <c r="F114" s="7">
        <v>489.16800000000001</v>
      </c>
      <c r="G114" s="7">
        <v>1331.759</v>
      </c>
      <c r="H114" s="72">
        <f>D114/D112*100</f>
        <v>13.295470070758194</v>
      </c>
      <c r="I114" s="72">
        <f>E114/E112*100</f>
        <v>13.853534162040756</v>
      </c>
      <c r="J114" s="8">
        <f t="shared" si="33"/>
        <v>112.41434221346248</v>
      </c>
      <c r="K114" s="8">
        <f t="shared" si="34"/>
        <v>70.424884702188194</v>
      </c>
      <c r="L114" s="8">
        <f t="shared" si="34"/>
        <v>69.888696077893968</v>
      </c>
    </row>
    <row r="115" spans="1:12" x14ac:dyDescent="0.2">
      <c r="A115" s="6" t="s">
        <v>9</v>
      </c>
      <c r="B115" s="7">
        <v>2144.0340000000001</v>
      </c>
      <c r="C115" s="7">
        <v>4127.4170000000004</v>
      </c>
      <c r="D115" s="7">
        <v>2591.078</v>
      </c>
      <c r="E115" s="7">
        <v>6718.4949999999999</v>
      </c>
      <c r="F115" s="7">
        <v>2491.4160000000002</v>
      </c>
      <c r="G115" s="7">
        <v>6989.5050000000001</v>
      </c>
      <c r="H115" s="72">
        <f>H116+H117</f>
        <v>100</v>
      </c>
      <c r="I115" s="72">
        <f>I116+I117</f>
        <v>100.00000000000001</v>
      </c>
      <c r="J115" s="8">
        <f t="shared" si="33"/>
        <v>120.85060218261464</v>
      </c>
      <c r="K115" s="8">
        <f t="shared" si="34"/>
        <v>104.00021513870024</v>
      </c>
      <c r="L115" s="8">
        <f t="shared" si="34"/>
        <v>96.122615263884924</v>
      </c>
    </row>
    <row r="116" spans="1:12" x14ac:dyDescent="0.2">
      <c r="A116" s="9" t="s">
        <v>10</v>
      </c>
      <c r="B116" s="7">
        <v>334.60199999999998</v>
      </c>
      <c r="C116" s="7">
        <v>726.33799999999997</v>
      </c>
      <c r="D116" s="7">
        <v>190.09</v>
      </c>
      <c r="E116" s="7">
        <v>916.428</v>
      </c>
      <c r="F116" s="7">
        <v>88.587000000000003</v>
      </c>
      <c r="G116" s="7">
        <v>321.24</v>
      </c>
      <c r="H116" s="72">
        <f>D116/D115*100</f>
        <v>7.3363287403929949</v>
      </c>
      <c r="I116" s="72">
        <f>E116/E115*100</f>
        <v>13.640376304514628</v>
      </c>
      <c r="J116" s="8">
        <f t="shared" si="33"/>
        <v>56.810778178253571</v>
      </c>
      <c r="K116" s="8">
        <f t="shared" si="34"/>
        <v>214.58001738404056</v>
      </c>
      <c r="L116" s="8">
        <f t="shared" si="34"/>
        <v>285.27829660067238</v>
      </c>
    </row>
    <row r="117" spans="1:12" x14ac:dyDescent="0.2">
      <c r="A117" s="9" t="s">
        <v>11</v>
      </c>
      <c r="B117" s="7">
        <v>1809.432</v>
      </c>
      <c r="C117" s="7">
        <v>3401.0790000000002</v>
      </c>
      <c r="D117" s="7">
        <v>2400.9879999999998</v>
      </c>
      <c r="E117" s="7">
        <v>5802.067</v>
      </c>
      <c r="F117" s="7">
        <v>2402.83</v>
      </c>
      <c r="G117" s="7">
        <v>6668.2650000000003</v>
      </c>
      <c r="H117" s="72">
        <f>D117/D115*100</f>
        <v>92.663671259607</v>
      </c>
      <c r="I117" s="72">
        <f>E117/E115*100</f>
        <v>86.359623695485382</v>
      </c>
      <c r="J117" s="8">
        <f t="shared" si="33"/>
        <v>132.69291136666089</v>
      </c>
      <c r="K117" s="8">
        <f t="shared" si="34"/>
        <v>99.923340394451543</v>
      </c>
      <c r="L117" s="8">
        <f t="shared" si="34"/>
        <v>87.010144317899787</v>
      </c>
    </row>
    <row r="118" spans="1:12" x14ac:dyDescent="0.2">
      <c r="A118" s="17" t="s">
        <v>316</v>
      </c>
      <c r="B118" s="7"/>
      <c r="C118" s="7"/>
      <c r="D118" s="7"/>
      <c r="E118" s="7"/>
      <c r="F118" s="7"/>
      <c r="G118" s="7"/>
      <c r="H118" s="1"/>
      <c r="I118" s="1"/>
      <c r="J118" s="1"/>
      <c r="K118" s="1"/>
      <c r="L118" s="1"/>
    </row>
    <row r="119" spans="1:12" x14ac:dyDescent="0.2">
      <c r="A119" s="6" t="s">
        <v>6</v>
      </c>
      <c r="B119" s="7">
        <v>334337.7</v>
      </c>
      <c r="C119" s="7">
        <v>690455.29999999993</v>
      </c>
      <c r="D119" s="7">
        <v>404590.09999999969</v>
      </c>
      <c r="E119" s="7">
        <v>1095045.3999999999</v>
      </c>
      <c r="F119" s="7">
        <v>393517.21299999999</v>
      </c>
      <c r="G119" s="7">
        <v>1110412.713</v>
      </c>
      <c r="H119" s="72">
        <f>H120+H121</f>
        <v>100.00000000000001</v>
      </c>
      <c r="I119" s="72">
        <f>I120+I121</f>
        <v>100</v>
      </c>
      <c r="J119" s="8">
        <f t="shared" ref="J119:J124" si="35">D119/B119*100</f>
        <v>121.0124075149167</v>
      </c>
      <c r="K119" s="8">
        <f t="shared" ref="K119:L124" si="36">D119/F119*100</f>
        <v>102.81382532560264</v>
      </c>
      <c r="L119" s="8">
        <f t="shared" si="36"/>
        <v>98.616071950537901</v>
      </c>
    </row>
    <row r="120" spans="1:12" x14ac:dyDescent="0.2">
      <c r="A120" s="9" t="s">
        <v>7</v>
      </c>
      <c r="B120" s="73">
        <v>330207.5</v>
      </c>
      <c r="C120" s="73">
        <v>675687.6</v>
      </c>
      <c r="D120" s="7">
        <v>391400.7999999997</v>
      </c>
      <c r="E120" s="7">
        <v>1067088.3999999999</v>
      </c>
      <c r="F120" s="7">
        <v>373609.71299999999</v>
      </c>
      <c r="G120" s="7">
        <v>1058812.713</v>
      </c>
      <c r="H120" s="72">
        <f>D120/D119*100</f>
        <v>96.740083358441055</v>
      </c>
      <c r="I120" s="72">
        <f>E120/E119*100</f>
        <v>97.446955167338274</v>
      </c>
      <c r="J120" s="8">
        <f t="shared" si="35"/>
        <v>118.53177168901364</v>
      </c>
      <c r="K120" s="8">
        <f t="shared" si="36"/>
        <v>104.76194445190983</v>
      </c>
      <c r="L120" s="8">
        <f t="shared" si="36"/>
        <v>100.7816006455525</v>
      </c>
    </row>
    <row r="121" spans="1:12" x14ac:dyDescent="0.2">
      <c r="A121" s="9" t="s">
        <v>8</v>
      </c>
      <c r="B121" s="7">
        <v>4130.2</v>
      </c>
      <c r="C121" s="7">
        <v>14767.7</v>
      </c>
      <c r="D121" s="7">
        <v>13189.3</v>
      </c>
      <c r="E121" s="7">
        <v>27957</v>
      </c>
      <c r="F121" s="7">
        <v>19907.5</v>
      </c>
      <c r="G121" s="7">
        <v>51600</v>
      </c>
      <c r="H121" s="72">
        <f>D121/D119*100</f>
        <v>3.2599166415589527</v>
      </c>
      <c r="I121" s="72">
        <f>E121/E119*100</f>
        <v>2.5530448326617328</v>
      </c>
      <c r="J121" s="8">
        <f t="shared" si="35"/>
        <v>319.33804658370053</v>
      </c>
      <c r="K121" s="8">
        <f t="shared" si="36"/>
        <v>66.252919753861605</v>
      </c>
      <c r="L121" s="8">
        <f t="shared" si="36"/>
        <v>54.180232558139529</v>
      </c>
    </row>
    <row r="122" spans="1:12" x14ac:dyDescent="0.2">
      <c r="A122" s="6" t="s">
        <v>9</v>
      </c>
      <c r="B122" s="7">
        <v>334337.7</v>
      </c>
      <c r="C122" s="7">
        <v>690455.29999999993</v>
      </c>
      <c r="D122" s="7">
        <v>404590.09999999969</v>
      </c>
      <c r="E122" s="7">
        <v>1095045.3999999999</v>
      </c>
      <c r="F122" s="7">
        <v>393517.21299999999</v>
      </c>
      <c r="G122" s="7">
        <v>1110412.713</v>
      </c>
      <c r="H122" s="72">
        <f>H123+H124</f>
        <v>100</v>
      </c>
      <c r="I122" s="72">
        <f>I123+I124</f>
        <v>100</v>
      </c>
      <c r="J122" s="8">
        <f t="shared" si="35"/>
        <v>121.0124075149167</v>
      </c>
      <c r="K122" s="8">
        <f t="shared" si="36"/>
        <v>102.81382532560264</v>
      </c>
      <c r="L122" s="8">
        <f t="shared" si="36"/>
        <v>98.616071950537901</v>
      </c>
    </row>
    <row r="123" spans="1:12" x14ac:dyDescent="0.2">
      <c r="A123" s="9" t="s">
        <v>10</v>
      </c>
      <c r="B123" s="7">
        <v>3088.4</v>
      </c>
      <c r="C123" s="7">
        <v>7329.2</v>
      </c>
      <c r="D123" s="7">
        <v>1864.8</v>
      </c>
      <c r="E123" s="73">
        <v>9194</v>
      </c>
      <c r="F123" s="7">
        <v>9222.4</v>
      </c>
      <c r="G123" s="7">
        <v>27669.1</v>
      </c>
      <c r="H123" s="72">
        <f>D123/D122*100</f>
        <v>0.46091093182952358</v>
      </c>
      <c r="I123" s="72">
        <f>E123/E122*100</f>
        <v>0.83959989238802346</v>
      </c>
      <c r="J123" s="8">
        <f t="shared" si="35"/>
        <v>60.380779691749773</v>
      </c>
      <c r="K123" s="8">
        <f t="shared" si="36"/>
        <v>20.220333102012493</v>
      </c>
      <c r="L123" s="8">
        <f t="shared" si="36"/>
        <v>33.228402803126954</v>
      </c>
    </row>
    <row r="124" spans="1:12" x14ac:dyDescent="0.2">
      <c r="A124" s="9" t="s">
        <v>11</v>
      </c>
      <c r="B124" s="7">
        <v>331249.3</v>
      </c>
      <c r="C124" s="7">
        <v>683126.1</v>
      </c>
      <c r="D124" s="7">
        <v>402725.2999999997</v>
      </c>
      <c r="E124" s="7">
        <v>1085851.3999999999</v>
      </c>
      <c r="F124" s="7">
        <v>384294.81299999997</v>
      </c>
      <c r="G124" s="7">
        <v>1082743.6129999999</v>
      </c>
      <c r="H124" s="72">
        <f>D124/D122*100</f>
        <v>99.539089068170483</v>
      </c>
      <c r="I124" s="72">
        <f>E124/E122*100</f>
        <v>99.160400107611977</v>
      </c>
      <c r="J124" s="8">
        <f t="shared" si="35"/>
        <v>121.57770597552953</v>
      </c>
      <c r="K124" s="8">
        <f t="shared" si="36"/>
        <v>104.79592395643387</v>
      </c>
      <c r="L124" s="8">
        <f t="shared" si="36"/>
        <v>100.28702889240687</v>
      </c>
    </row>
    <row r="125" spans="1:12" x14ac:dyDescent="0.2">
      <c r="A125" s="17" t="s">
        <v>317</v>
      </c>
      <c r="B125" s="7"/>
      <c r="C125" s="7"/>
      <c r="D125" s="7"/>
      <c r="E125" s="7"/>
      <c r="F125" s="7"/>
      <c r="G125" s="7"/>
      <c r="H125" s="1"/>
      <c r="I125" s="1"/>
      <c r="J125" s="1"/>
      <c r="K125" s="1"/>
      <c r="L125" s="1"/>
    </row>
    <row r="126" spans="1:12" x14ac:dyDescent="0.2">
      <c r="A126" s="6" t="s">
        <v>6</v>
      </c>
      <c r="B126" s="7">
        <v>32804.726999999999</v>
      </c>
      <c r="C126" s="7">
        <v>65279.231</v>
      </c>
      <c r="D126" s="7">
        <v>34357.22</v>
      </c>
      <c r="E126" s="7">
        <v>99636.451000000001</v>
      </c>
      <c r="F126" s="7">
        <v>33070.31</v>
      </c>
      <c r="G126" s="7">
        <v>93172.611999999994</v>
      </c>
      <c r="H126" s="72">
        <f>H127+H128</f>
        <v>100</v>
      </c>
      <c r="I126" s="72">
        <f>I127+I128</f>
        <v>100</v>
      </c>
      <c r="J126" s="8">
        <f t="shared" ref="J126:J131" si="37">D126/B126*100</f>
        <v>104.73252833349291</v>
      </c>
      <c r="K126" s="8">
        <f t="shared" ref="K126:L131" si="38">D126/F126*100</f>
        <v>103.89143615527041</v>
      </c>
      <c r="L126" s="8">
        <f t="shared" si="38"/>
        <v>106.93748823956982</v>
      </c>
    </row>
    <row r="127" spans="1:12" x14ac:dyDescent="0.2">
      <c r="A127" s="9" t="s">
        <v>7</v>
      </c>
      <c r="B127" s="7">
        <v>29975.667000000001</v>
      </c>
      <c r="C127" s="7">
        <v>59707</v>
      </c>
      <c r="D127" s="7">
        <v>31063.667000000001</v>
      </c>
      <c r="E127" s="7">
        <v>90770.667000000001</v>
      </c>
      <c r="F127" s="7">
        <v>30624.332999999999</v>
      </c>
      <c r="G127" s="7">
        <v>86450</v>
      </c>
      <c r="H127" s="72">
        <f>D127/D126*100</f>
        <v>90.413796576090846</v>
      </c>
      <c r="I127" s="72">
        <f>E127/E126*100</f>
        <v>91.101866926191505</v>
      </c>
      <c r="J127" s="8">
        <f t="shared" si="37"/>
        <v>103.62961064385989</v>
      </c>
      <c r="K127" s="8">
        <f t="shared" si="38"/>
        <v>101.43459124481178</v>
      </c>
      <c r="L127" s="8">
        <f t="shared" si="38"/>
        <v>104.99787969924812</v>
      </c>
    </row>
    <row r="128" spans="1:12" x14ac:dyDescent="0.2">
      <c r="A128" s="9" t="s">
        <v>8</v>
      </c>
      <c r="B128" s="7">
        <v>2829.0610000000001</v>
      </c>
      <c r="C128" s="7">
        <v>5572.2309999999998</v>
      </c>
      <c r="D128" s="7">
        <v>3293.5529999999999</v>
      </c>
      <c r="E128" s="7">
        <v>8865.7839999999997</v>
      </c>
      <c r="F128" s="7">
        <v>2445.9769999999999</v>
      </c>
      <c r="G128" s="7">
        <v>6722.6120000000001</v>
      </c>
      <c r="H128" s="72">
        <f>D128/D126*100</f>
        <v>9.5862034239091507</v>
      </c>
      <c r="I128" s="72">
        <f>E128/E126*100</f>
        <v>8.8981330738084985</v>
      </c>
      <c r="J128" s="8">
        <f t="shared" si="37"/>
        <v>116.41859260015954</v>
      </c>
      <c r="K128" s="8">
        <f t="shared" si="38"/>
        <v>134.65183850870227</v>
      </c>
      <c r="L128" s="8">
        <f t="shared" si="38"/>
        <v>131.88004900476182</v>
      </c>
    </row>
    <row r="129" spans="1:16" x14ac:dyDescent="0.2">
      <c r="A129" s="6" t="s">
        <v>9</v>
      </c>
      <c r="B129" s="7">
        <v>32804.726999999999</v>
      </c>
      <c r="C129" s="7">
        <v>65279.231</v>
      </c>
      <c r="D129" s="7">
        <v>34357.22</v>
      </c>
      <c r="E129" s="7">
        <v>99636.451000000001</v>
      </c>
      <c r="F129" s="7">
        <v>33070.31</v>
      </c>
      <c r="G129" s="7">
        <v>93172.611999999994</v>
      </c>
      <c r="H129" s="72">
        <f>H130+H131</f>
        <v>100</v>
      </c>
      <c r="I129" s="72">
        <f>I130+I131</f>
        <v>100</v>
      </c>
      <c r="J129" s="8">
        <f t="shared" si="37"/>
        <v>104.73252833349291</v>
      </c>
      <c r="K129" s="8">
        <f t="shared" si="38"/>
        <v>103.89143615527041</v>
      </c>
      <c r="L129" s="8">
        <f t="shared" si="38"/>
        <v>106.93748823956982</v>
      </c>
    </row>
    <row r="130" spans="1:16" x14ac:dyDescent="0.2">
      <c r="A130" s="9" t="s">
        <v>10</v>
      </c>
      <c r="B130" s="7">
        <v>27185.589</v>
      </c>
      <c r="C130" s="7">
        <v>46007.949000000001</v>
      </c>
      <c r="D130" s="7">
        <v>28076.873</v>
      </c>
      <c r="E130" s="7">
        <v>74084.822</v>
      </c>
      <c r="F130" s="7">
        <v>20237.957999999999</v>
      </c>
      <c r="G130" s="7">
        <v>66993.362999999998</v>
      </c>
      <c r="H130" s="72">
        <f>D130/D129*100</f>
        <v>81.720444785695705</v>
      </c>
      <c r="I130" s="72">
        <f>E130/E129*100</f>
        <v>74.355139365612288</v>
      </c>
      <c r="J130" s="8">
        <f t="shared" si="37"/>
        <v>103.27851642280032</v>
      </c>
      <c r="K130" s="8">
        <f t="shared" si="38"/>
        <v>138.73372501316587</v>
      </c>
      <c r="L130" s="8">
        <f t="shared" si="38"/>
        <v>110.58531574239676</v>
      </c>
    </row>
    <row r="131" spans="1:16" x14ac:dyDescent="0.2">
      <c r="A131" s="11" t="s">
        <v>11</v>
      </c>
      <c r="B131" s="74">
        <v>5619.1379999999999</v>
      </c>
      <c r="C131" s="74">
        <v>19271.280999999999</v>
      </c>
      <c r="D131" s="74">
        <v>6280.3469999999998</v>
      </c>
      <c r="E131" s="74">
        <v>25551.629000000001</v>
      </c>
      <c r="F131" s="74">
        <v>12832.352999999999</v>
      </c>
      <c r="G131" s="74">
        <v>26179.248</v>
      </c>
      <c r="H131" s="75">
        <f>D131/D129*100</f>
        <v>18.279555214304299</v>
      </c>
      <c r="I131" s="75">
        <f>E131/E129*100</f>
        <v>25.644860634387712</v>
      </c>
      <c r="J131" s="76">
        <f t="shared" si="37"/>
        <v>111.76708954291566</v>
      </c>
      <c r="K131" s="76">
        <f t="shared" si="38"/>
        <v>48.941507453855117</v>
      </c>
      <c r="L131" s="76">
        <f t="shared" si="38"/>
        <v>97.60260875331484</v>
      </c>
    </row>
    <row r="132" spans="1:16" s="16" customFormat="1" ht="11.25" customHeight="1" x14ac:dyDescent="0.2">
      <c r="A132" s="9"/>
      <c r="B132" s="71"/>
      <c r="C132" s="71"/>
      <c r="D132" s="71"/>
      <c r="E132" s="71"/>
      <c r="F132" s="71"/>
      <c r="G132" s="71"/>
      <c r="H132" s="71"/>
      <c r="I132" s="71"/>
      <c r="J132" s="71"/>
      <c r="K132" s="71"/>
      <c r="L132" s="71"/>
      <c r="M132" s="28"/>
      <c r="N132" s="29"/>
      <c r="O132" s="29"/>
      <c r="P132" s="29"/>
    </row>
    <row r="133" spans="1:16" s="16" customFormat="1" x14ac:dyDescent="0.2">
      <c r="A133" s="80" t="s">
        <v>618</v>
      </c>
      <c r="B133" s="28"/>
      <c r="C133" s="28"/>
      <c r="D133" s="28"/>
      <c r="E133" s="28"/>
      <c r="F133" s="28"/>
      <c r="G133" s="28"/>
      <c r="H133" s="28"/>
      <c r="I133" s="28"/>
      <c r="J133" s="28"/>
      <c r="K133" s="28"/>
      <c r="L133" s="28"/>
      <c r="M133" s="28"/>
      <c r="N133" s="29"/>
      <c r="O133" s="29"/>
      <c r="P133" s="29"/>
    </row>
    <row r="134" spans="1:16" s="22" customFormat="1" x14ac:dyDescent="0.2">
      <c r="A134" s="28"/>
      <c r="B134" s="31"/>
      <c r="C134" s="31"/>
      <c r="D134" s="31"/>
      <c r="E134" s="31"/>
      <c r="F134" s="31"/>
      <c r="G134" s="32"/>
      <c r="H134" s="33"/>
      <c r="I134" s="33"/>
      <c r="J134" s="33"/>
    </row>
    <row r="135" spans="1:16" s="22" customFormat="1" x14ac:dyDescent="0.2">
      <c r="A135" s="30" t="s">
        <v>636</v>
      </c>
    </row>
    <row r="136" spans="1:16" s="22" customFormat="1" x14ac:dyDescent="0.2">
      <c r="A136" s="34" t="s">
        <v>637</v>
      </c>
      <c r="B136" s="31"/>
      <c r="C136" s="31"/>
      <c r="D136" s="31"/>
      <c r="E136" s="31"/>
      <c r="F136" s="31"/>
      <c r="G136" s="32"/>
      <c r="H136" s="33"/>
      <c r="I136" s="33"/>
      <c r="J136" s="33"/>
      <c r="K136" s="35"/>
      <c r="L136" s="36"/>
    </row>
    <row r="137" spans="1:16" s="22" customFormat="1" x14ac:dyDescent="0.2">
      <c r="A137" s="37" t="s">
        <v>318</v>
      </c>
      <c r="B137" s="38"/>
      <c r="C137" s="69" t="s">
        <v>622</v>
      </c>
      <c r="D137" s="39"/>
      <c r="E137" s="39"/>
      <c r="F137" s="39"/>
      <c r="G137" s="40" t="s">
        <v>606</v>
      </c>
      <c r="H137" s="41"/>
      <c r="I137" s="42"/>
      <c r="J137" s="69" t="s">
        <v>615</v>
      </c>
      <c r="K137" s="38"/>
    </row>
    <row r="138" spans="1:16" s="22" customFormat="1" x14ac:dyDescent="0.2">
      <c r="A138" s="43" t="s">
        <v>319</v>
      </c>
      <c r="B138" s="35"/>
      <c r="C138" s="43" t="s">
        <v>623</v>
      </c>
      <c r="D138" s="31"/>
      <c r="E138" s="31"/>
      <c r="F138" s="31"/>
      <c r="G138" s="44" t="s">
        <v>602</v>
      </c>
      <c r="H138" s="44"/>
      <c r="I138" s="33"/>
      <c r="J138" s="31" t="s">
        <v>619</v>
      </c>
      <c r="K138" s="35"/>
    </row>
    <row r="139" spans="1:16" s="16" customFormat="1" x14ac:dyDescent="0.2">
      <c r="A139" s="43"/>
      <c r="B139" s="35"/>
      <c r="C139" s="43" t="s">
        <v>624</v>
      </c>
      <c r="D139" s="31"/>
      <c r="E139" s="31"/>
      <c r="F139" s="31"/>
      <c r="G139" s="44" t="s">
        <v>612</v>
      </c>
      <c r="H139" s="44"/>
      <c r="I139" s="33"/>
      <c r="J139" s="31" t="s">
        <v>620</v>
      </c>
      <c r="K139" s="35"/>
      <c r="L139" s="22"/>
      <c r="M139" s="45"/>
    </row>
    <row r="140" spans="1:16" x14ac:dyDescent="0.2">
      <c r="A140" s="16"/>
      <c r="B140" s="15"/>
      <c r="C140" s="15" t="s">
        <v>625</v>
      </c>
      <c r="D140" s="15"/>
      <c r="E140" s="15"/>
      <c r="F140" s="15"/>
      <c r="G140" s="15"/>
      <c r="H140" s="16"/>
      <c r="I140" s="16"/>
      <c r="J140" s="70" t="s">
        <v>621</v>
      </c>
      <c r="K140" s="16"/>
      <c r="L140" s="16"/>
    </row>
  </sheetData>
  <mergeCells count="17">
    <mergeCell ref="G3:G4"/>
    <mergeCell ref="H3:H4"/>
    <mergeCell ref="I3:I4"/>
    <mergeCell ref="A1:L1"/>
    <mergeCell ref="A2:A4"/>
    <mergeCell ref="B2:C2"/>
    <mergeCell ref="D2:E2"/>
    <mergeCell ref="F2:G2"/>
    <mergeCell ref="H2:I2"/>
    <mergeCell ref="J2:L2"/>
    <mergeCell ref="B3:B4"/>
    <mergeCell ref="C3:C4"/>
    <mergeCell ref="J3:K3"/>
    <mergeCell ref="L3:L4"/>
    <mergeCell ref="D3:D4"/>
    <mergeCell ref="E3:E4"/>
    <mergeCell ref="F3:F4"/>
  </mergeCells>
  <pageMargins left="0.7" right="0.7" top="0.75" bottom="0.75" header="0.3" footer="0.3"/>
  <pageSetup paperSize="9" scale="61" orientation="portrait" horizontalDpi="180" verticalDpi="180" r:id="rId1"/>
  <rowBreaks count="2" manualBreakCount="2">
    <brk id="46" max="16383" man="1"/>
    <brk id="9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3</vt:i4>
      </vt:variant>
    </vt:vector>
  </HeadingPairs>
  <TitlesOfParts>
    <vt:vector size="10" baseType="lpstr">
      <vt:lpstr> Cover</vt:lpstr>
      <vt:lpstr> Conventions</vt:lpstr>
      <vt:lpstr> Content</vt:lpstr>
      <vt:lpstr> Method.explanations</vt:lpstr>
      <vt:lpstr>1</vt:lpstr>
      <vt:lpstr>2</vt:lpstr>
      <vt:lpstr>3</vt:lpstr>
      <vt:lpstr>'1'!Область_печати</vt:lpstr>
      <vt:lpstr>'2'!Область_печати</vt:lpstr>
      <vt:lpstr>'3'!Область_печати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2024-05-20T04:48:11Z</dcterms:modified>
</cp:coreProperties>
</file>