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0" yWindow="-180" windowWidth="14850" windowHeight="11040" tabRatio="891"/>
  </bookViews>
  <sheets>
    <sheet name="Мұқабасы" sheetId="42" r:id="rId1"/>
    <sheet name="Шартты белгі" sheetId="43" r:id="rId2"/>
    <sheet name="Мазмұны" sheetId="45" r:id="rId3"/>
    <sheet name="Әдіснам түсініктеме" sheetId="44" r:id="rId4"/>
    <sheet name="1" sheetId="3" r:id="rId5"/>
    <sheet name="2" sheetId="6" r:id="rId6"/>
    <sheet name="3" sheetId="7" r:id="rId7"/>
    <sheet name="4" sheetId="8" r:id="rId8"/>
    <sheet name="5" sheetId="10" r:id="rId9"/>
    <sheet name="6" sheetId="12" r:id="rId10"/>
    <sheet name="7" sheetId="14" r:id="rId11"/>
    <sheet name="8" sheetId="16" r:id="rId12"/>
    <sheet name="9" sheetId="41" r:id="rId13"/>
    <sheet name="10" sheetId="18" r:id="rId14"/>
    <sheet name="11" sheetId="20" r:id="rId15"/>
    <sheet name="12" sheetId="22" r:id="rId16"/>
    <sheet name="13" sheetId="24" r:id="rId17"/>
    <sheet name="14" sheetId="26" r:id="rId18"/>
    <sheet name="15" sheetId="28" r:id="rId19"/>
    <sheet name="16" sheetId="30" r:id="rId20"/>
    <sheet name="17" sheetId="32" r:id="rId21"/>
    <sheet name="18" sheetId="34" r:id="rId22"/>
    <sheet name="19" sheetId="36" r:id="rId23"/>
    <sheet name="20" sheetId="37" r:id="rId24"/>
    <sheet name="21" sheetId="39" r:id="rId25"/>
  </sheets>
  <definedNames>
    <definedName name="_xlnm.Print_Titles" localSheetId="20">'17'!$3:$6</definedName>
    <definedName name="_xlnm.Print_Titles" localSheetId="7">'4'!$3:$6</definedName>
  </definedNames>
  <calcPr calcId="144525"/>
</workbook>
</file>

<file path=xl/calcChain.xml><?xml version="1.0" encoding="utf-8"?>
<calcChain xmlns="http://schemas.openxmlformats.org/spreadsheetml/2006/main">
  <c r="J16" i="14" l="1"/>
  <c r="I16" i="14"/>
  <c r="H16" i="14"/>
  <c r="G17" i="22"/>
  <c r="E17" i="22"/>
  <c r="D17" i="22"/>
  <c r="B17" i="22"/>
</calcChain>
</file>

<file path=xl/sharedStrings.xml><?xml version="1.0" encoding="utf-8"?>
<sst xmlns="http://schemas.openxmlformats.org/spreadsheetml/2006/main" count="719" uniqueCount="342">
  <si>
    <t xml:space="preserve">Жұмыспен қамтылған халық, адам </t>
  </si>
  <si>
    <t xml:space="preserve">Жұмыссыз халық, адам </t>
  </si>
  <si>
    <t>Жұмыссыздық деңгейі, %</t>
  </si>
  <si>
    <t>Ұзақ мерзімді жұмыссыздықтың деңгейі, %</t>
  </si>
  <si>
    <t>Жұмыс күші, адам</t>
  </si>
  <si>
    <t>Халық санындағы жұмыс күші үлесі , %</t>
  </si>
  <si>
    <t>Жұмыс күші құрамына кірмейтін адамдар, адам</t>
  </si>
  <si>
    <t>адам</t>
  </si>
  <si>
    <t>оның ішінде:</t>
  </si>
  <si>
    <t xml:space="preserve">Жұмыспен қамтылған халық -  адам </t>
  </si>
  <si>
    <t>Жалдамалы қызметкерлер</t>
  </si>
  <si>
    <t>Жұмыспен қамтылған халық санындағы үлесі, %</t>
  </si>
  <si>
    <t>өзін-өзі  жұмыспен қамтыған қызметкерлер</t>
  </si>
  <si>
    <t>Экономикалық қызмет түрлерінің топтары бойынша жұмыспен қамтылған халықтың құрылымы, пайызбен:</t>
  </si>
  <si>
    <t>ауыл шаруашылығы, аңшылық және орман шаруашылығы</t>
  </si>
  <si>
    <t>өнеркәсіп және құрылыс</t>
  </si>
  <si>
    <t>қызмет көрсету саласы</t>
  </si>
  <si>
    <t>Жұмыспен қамтылған халықтың деңгейі, халыққа пайызбен:</t>
  </si>
  <si>
    <t>15 және одан жоғары жастағы</t>
  </si>
  <si>
    <t>жұмыс күші санына шаққанда</t>
  </si>
  <si>
    <t>16-24</t>
  </si>
  <si>
    <t>25-34</t>
  </si>
  <si>
    <t>35-44</t>
  </si>
  <si>
    <t>45-54</t>
  </si>
  <si>
    <t>55-64</t>
  </si>
  <si>
    <t>Жұмыспен қамтылған халық - адам</t>
  </si>
  <si>
    <t>Өзін-өзі  жұмыспен қамтыған қызметкерлер,</t>
  </si>
  <si>
    <t xml:space="preserve">Өз бетінше жұмыспен қамтылған қызметкерлер </t>
  </si>
  <si>
    <t>Жұмыспен қамтылған халық- адам</t>
  </si>
  <si>
    <t>оның ішінде 
   в том числе</t>
  </si>
  <si>
    <t>Жұмыспен қамтылған халық -  барлығы</t>
  </si>
  <si>
    <t xml:space="preserve"> соның ішінде апта ішінде нақты жұмыс істегендер :</t>
  </si>
  <si>
    <t>40 сағат және одан аз</t>
  </si>
  <si>
    <t>41 сағат және одан артық</t>
  </si>
  <si>
    <t xml:space="preserve">        соның ішінде:</t>
  </si>
  <si>
    <t xml:space="preserve">   41-49</t>
  </si>
  <si>
    <t xml:space="preserve">   50-59</t>
  </si>
  <si>
    <t xml:space="preserve">   60 және одан көп</t>
  </si>
  <si>
    <t>Орта есеппен бір аптада бір жұмыспен қамтылған адамның жұмыс атқарған сағат саны</t>
  </si>
  <si>
    <t>Жалдамалы қызметкерлер -  барлығы</t>
  </si>
  <si>
    <t>Өз бетінше жұмыспен қамтылған қызметкерлер -  барлығы</t>
  </si>
  <si>
    <t>Жұмыспен қамтылған халық - барлығы</t>
  </si>
  <si>
    <t>соның ішінде себептер бойынша:</t>
  </si>
  <si>
    <t>жұмыс уақытының заңмен белгіленген ұзақтығы</t>
  </si>
  <si>
    <t>әкімшіліктің, жұмыс берушінің бастамасы бойынша</t>
  </si>
  <si>
    <t>жеткілікті жұмыс көлемі жоқ</t>
  </si>
  <si>
    <t>балаға, науқас адамға күтім</t>
  </si>
  <si>
    <t>денсаулық жағдайыма байланысты</t>
  </si>
  <si>
    <t>басқа (екінші) жұмысым бар</t>
  </si>
  <si>
    <t>табысым жеткілікті</t>
  </si>
  <si>
    <t>білім алудамын (институтта, курстарда)</t>
  </si>
  <si>
    <t>оқу демалысы, кәсіптік даярлық</t>
  </si>
  <si>
    <t>жыл сайынғы еңбек демалысы, мерекелік күндер</t>
  </si>
  <si>
    <t>икемді (сырғымалы) кесте</t>
  </si>
  <si>
    <t>басқалар</t>
  </si>
  <si>
    <t>жұмыс күнінің белгіленген ұзақтығынан артық жұмыс істегендер</t>
  </si>
  <si>
    <t>көп жалақы (табыс) табу құлшынысы</t>
  </si>
  <si>
    <t>жұмыс беруші белгілейтін талаптарға сәйкес</t>
  </si>
  <si>
    <t>өндірістік қажеттілікке байланысты</t>
  </si>
  <si>
    <t>қоғамдық міндеттерді орындаумен байланысты</t>
  </si>
  <si>
    <t>басқа (қосымша) жұмыстың немесе кәсіптің болмауы</t>
  </si>
  <si>
    <t>оның ішінде себептер бойынша:</t>
  </si>
  <si>
    <t>туындаған өндірістік қажеттілікке байланысты</t>
  </si>
  <si>
    <t>одан:</t>
  </si>
  <si>
    <t>Қосымша жалақы (табыс) үшін көп уақыт жұмыс істегісі келетіндер</t>
  </si>
  <si>
    <t>осы негізгі жұмыс орным бойынша</t>
  </si>
  <si>
    <t>осы қосымша жұмыс орным бойынша</t>
  </si>
  <si>
    <t xml:space="preserve">жұмыс уақытының көп ұзақтығымен басқа жұмыста </t>
  </si>
  <si>
    <t>осы  жұмысықа қосымша толықтырып істейтін жұмыстың болуы</t>
  </si>
  <si>
    <t>соңғы 12 ай ішінде кәсіптік оқытудан немесе жалпы дамыту курстарынан өткендер</t>
  </si>
  <si>
    <t>оның ішінде өткендер:</t>
  </si>
  <si>
    <t>кәсіптік даярлау, қайта даярлау, біліктілікті арттырудан</t>
  </si>
  <si>
    <t>жұмыс орнында қосымша оқудан</t>
  </si>
  <si>
    <t xml:space="preserve">шетел тілдерін оқудан </t>
  </si>
  <si>
    <t>көлік құралдарын жүргізу курстарынан</t>
  </si>
  <si>
    <t>компьютерлік курстардан</t>
  </si>
  <si>
    <t>қосымша кәсіптік оқулардан</t>
  </si>
  <si>
    <t xml:space="preserve">басқа </t>
  </si>
  <si>
    <t>оқу жұмыс берушінің, басқа ұйымдардың  қаражаты есебінен төленген</t>
  </si>
  <si>
    <t>толық төленді</t>
  </si>
  <si>
    <t>ішінара төледі</t>
  </si>
  <si>
    <t>толықтай жеке есебімнен оқыдым</t>
  </si>
  <si>
    <t>оқу жұмыс берушінің, басқа ұйымның  қаражаты есебінен төленген</t>
  </si>
  <si>
    <t>соның ішінде өткендер:</t>
  </si>
  <si>
    <t>еңбек заңнамасында көзделген жеңілдіктер мен өтемақыларға құқығы бар (жұмыстан босатылған жағдайда)</t>
  </si>
  <si>
    <t>кәсіподақтың мүшесі болып табылады</t>
  </si>
  <si>
    <t>жұмыс орнына жетеді</t>
  </si>
  <si>
    <t>қызметтік көлікте</t>
  </si>
  <si>
    <t>қоғамдық көлікте</t>
  </si>
  <si>
    <t>жеке көлікте</t>
  </si>
  <si>
    <t>жаяу</t>
  </si>
  <si>
    <t>негізгі жұмысымды (кәсібін) ауыстырғым келеді</t>
  </si>
  <si>
    <t>кәсіпорында күтілетін қайта ұйымдастыру немесе тарату, штат санының қысқаруы</t>
  </si>
  <si>
    <t>шарт (келісімшарт) мерзімінің аяқталуы</t>
  </si>
  <si>
    <t>еңбекақының немесе табыстың төмен деңгейі</t>
  </si>
  <si>
    <t>қолайсыз еңбек жағдайы</t>
  </si>
  <si>
    <t>алынған біліктілікке сәйкес мамандық бойынша жұмыс істеуді қалау</t>
  </si>
  <si>
    <t xml:space="preserve">әлеуметтік қорғалудың жоқ болуы немесе жеткіліксіздігі </t>
  </si>
  <si>
    <t>жұмыс орнына дейін жету ұзақ немесе ыңғайсыз</t>
  </si>
  <si>
    <t>жеке бастың немесе отбасы жағдайы</t>
  </si>
  <si>
    <t>алынған біліктілікке сәйкес мамандық бойынша жұмыс істеудіқалау</t>
  </si>
  <si>
    <t>қолайсыз немесе қауіпті еңбек жағдайларында жұмыс істейтіндер</t>
  </si>
  <si>
    <t xml:space="preserve">қолайсыз  </t>
  </si>
  <si>
    <t>қауіпті</t>
  </si>
  <si>
    <t>қауіпсіз еңбек жағдайларында жұмыс істейтіндер</t>
  </si>
  <si>
    <t>өзінің жұмыс жағдайын қолайсыз немесе қауіпті деп санайтындар</t>
  </si>
  <si>
    <t xml:space="preserve">химиялық заттардың қауіпті концентрациясы </t>
  </si>
  <si>
    <t>қауіпті механизмдермен жұмыс</t>
  </si>
  <si>
    <t>лазерлік немесе ультракүлгін сәулеленудің жоғары деңгейі</t>
  </si>
  <si>
    <t xml:space="preserve">қолайсыз температуралық режим </t>
  </si>
  <si>
    <t>шу, дірілдің жоғары деңгейі</t>
  </si>
  <si>
    <t xml:space="preserve">ЖБК-дан (жол берілген шекті концентрациясы) асатын жұмыс аймағындағы ауаның шаңдануы, газдануы мен ылғалдылығы </t>
  </si>
  <si>
    <t>ионданушы радиация (радиациялық немесе биологиялық фактор)</t>
  </si>
  <si>
    <t>электрлік, магниттік, электромагниттік толқындардың, радиожиілік кернеулігінің жоғары деңгейі</t>
  </si>
  <si>
    <t>биіктіктегі жұмыс</t>
  </si>
  <si>
    <t>компьютерлік сәулелену</t>
  </si>
  <si>
    <t>еңбектің шамадан тыс бір қалыптылығы</t>
  </si>
  <si>
    <t>қолайлы жұмыс орнының жоқтығы</t>
  </si>
  <si>
    <t>даладағы жұмыс</t>
  </si>
  <si>
    <t>ауыр, қауырт, дене еңбегі</t>
  </si>
  <si>
    <t>қауырт ой еңбегі</t>
  </si>
  <si>
    <t>жүйке жүйесіне жоғары жүктеме</t>
  </si>
  <si>
    <t xml:space="preserve">көзге шамадан тыс жүктеме </t>
  </si>
  <si>
    <t>жұмыс орнына жарықтың жеткіліксіз (шамадан тыс)  түсуі</t>
  </si>
  <si>
    <t>жұмыс өмір үшін қауіпті факторлармен байланысты</t>
  </si>
  <si>
    <t xml:space="preserve"> жұмыс өмір үшін қауіпті факторлармен байланысты</t>
  </si>
  <si>
    <t>Жұмыспен қамтылғандар - барлығы</t>
  </si>
  <si>
    <t xml:space="preserve">мектепке дейінгі жастағы балалары бар 
</t>
  </si>
  <si>
    <t xml:space="preserve">балаға (балаларға) жеке күтім жасайтындар </t>
  </si>
  <si>
    <t>еңбек қызметі мен үй (отбасылық) міндеттерін орындауды қоса атқаратындар</t>
  </si>
  <si>
    <t xml:space="preserve">қиын </t>
  </si>
  <si>
    <t>мүмкін емес</t>
  </si>
  <si>
    <t>үй (отбасылық) міндеттерін орындаумен айналыспайтындар</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</si>
  <si>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</si>
  <si>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</si>
  <si>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</si>
  <si>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</si>
  <si>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</si>
  <si>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</si>
  <si>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</si>
  <si>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</si>
  <si>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</si>
  <si>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</si>
  <si>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</si>
  <si>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</si>
  <si>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</si>
  <si>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</si>
  <si>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Шығыс Қазақстан</t>
  </si>
  <si>
    <t>Алматы қаласы</t>
  </si>
  <si>
    <t>Шымкент қаласы</t>
  </si>
  <si>
    <t>соның ішінде
в том числе</t>
  </si>
  <si>
    <t>жауап жоқ</t>
  </si>
  <si>
    <t>онын ішінде:</t>
  </si>
  <si>
    <t>түнгі уақытта</t>
  </si>
  <si>
    <t>кешкі уақытта</t>
  </si>
  <si>
    <t xml:space="preserve">демалыс күндері (сенбі, жексенбі) </t>
  </si>
  <si>
    <t>негізгі жұмысын (кәсібін) ауыстырғысы келетін жұмыспен қамтылған халық</t>
  </si>
  <si>
    <t xml:space="preserve">Жұмыс уақытынан тыс уақытта жұмысы бар жұмыспен қамтылған халық </t>
  </si>
  <si>
    <t>соңғы 12 ай ішінде кәсіптік оқытудан немесе жалпы дамыту курстарынан өткен жұмыспен қамтылған халық</t>
  </si>
  <si>
    <t>орта есеппен бір аптада бір жалдамалы қызметкердің жұмыс атқарған сағат саны</t>
  </si>
  <si>
    <t>орта есеппен бір аптада бір өзін-өзі жұмыспен қамтыған қызметкердің жұмыс атқарған сағат саны</t>
  </si>
  <si>
    <t>маңызды емес</t>
  </si>
  <si>
    <t>Өткен апта ішінде әдеттегіден көп жұмыс істеген жұмыспен қамтылған халық</t>
  </si>
  <si>
    <t>орта есеппен  қосымша жұмыс істегісі келетін жұмыспен қамтылған бір адамның жұмыс атқарған сағат саны</t>
  </si>
  <si>
    <t>жеңіл</t>
  </si>
  <si>
    <t>сәл қиындау</t>
  </si>
  <si>
    <t>салыстырмалы түрде жеңіл</t>
  </si>
  <si>
    <t>оның ішінде ұзақтығы аз белгіленген жұмыс күнінде жұмыспен қамтылғандар</t>
  </si>
  <si>
    <t xml:space="preserve">қолайсыз ауа-райы жағдайлары, апат, ақау, оқшаулау режимін енгізу және басқа да себептер </t>
  </si>
  <si>
    <t>отбасылық (жеке) жағдайлар бойынша</t>
  </si>
  <si>
    <t>басқа</t>
  </si>
  <si>
    <t>өткен апта ішінде әдеттегіден аз жұмыс істегендер</t>
  </si>
  <si>
    <t>Абай</t>
  </si>
  <si>
    <t xml:space="preserve">15 және одан жоғары жастағы барлық халық 
</t>
  </si>
  <si>
    <t xml:space="preserve">оның ішінде
</t>
  </si>
  <si>
    <t xml:space="preserve">ерлер </t>
  </si>
  <si>
    <t xml:space="preserve">әйелдер </t>
  </si>
  <si>
    <t xml:space="preserve">оның ішінде
 </t>
  </si>
  <si>
    <t xml:space="preserve">1. Қазақстан Республикасы еңбек нарығының негізгі индикаторлары
</t>
  </si>
  <si>
    <t>2. Қолда бар жұмыспен қамтылу (жұмысты алу / табу)</t>
  </si>
  <si>
    <t xml:space="preserve">Барлық халық </t>
  </si>
  <si>
    <t>Оның ішінде</t>
  </si>
  <si>
    <t>жынысы бойынша</t>
  </si>
  <si>
    <t>тұратындар</t>
  </si>
  <si>
    <t>ерлер</t>
  </si>
  <si>
    <t>әйелдер</t>
  </si>
  <si>
    <t xml:space="preserve">қалалық елді мекенде </t>
  </si>
  <si>
    <t xml:space="preserve">ауылдық елді мекенде  </t>
  </si>
  <si>
    <t>3. Қолда бар жұмыс (табысты жұмыс)</t>
  </si>
  <si>
    <t>Барлық халық</t>
  </si>
  <si>
    <t xml:space="preserve">Оның ішінде жасы </t>
  </si>
  <si>
    <t xml:space="preserve">65 және одан жоғары </t>
  </si>
  <si>
    <t>4. Жұмыс аптасының нақты ұзақтығы бойынша жұмыспен қамтылған халық</t>
  </si>
  <si>
    <t xml:space="preserve">Жұмыспен қамтылған халық                                               </t>
  </si>
  <si>
    <t xml:space="preserve">Оның ішінде тұратындар                                                                                                                                                                           </t>
  </si>
  <si>
    <t xml:space="preserve">барлығы  </t>
  </si>
  <si>
    <t>оның ішінде</t>
  </si>
  <si>
    <t xml:space="preserve">қалалық елді мекенде  </t>
  </si>
  <si>
    <t xml:space="preserve">ауылдық елді мекенде </t>
  </si>
  <si>
    <t xml:space="preserve">оның ішінде </t>
  </si>
  <si>
    <t>5. Белгіленген жұмыс уақытының ұзақтығынан аз жұмысы барлар  (аптасына 40 сағаттан аз) және себептері</t>
  </si>
  <si>
    <t xml:space="preserve">Жұмыспен қамтылған халық                                            </t>
  </si>
  <si>
    <t xml:space="preserve">барлығы  
</t>
  </si>
  <si>
    <t xml:space="preserve">оның ішінде тұратындар                                                                                                                                                                           </t>
  </si>
  <si>
    <t xml:space="preserve">Жұмыспен қамтылған халық                                                </t>
  </si>
  <si>
    <t>6. Жұмыс уақытының шамадан тыс ұзақтығының (аптасына 40 сағаттан астам) себептері</t>
  </si>
  <si>
    <t>7. Жұмыспен қамтылу мәртебесі бойынша жұмыс уақытының (аптасына 40 сағаттан астам) шамадан тыс ұзақтығының себептері</t>
  </si>
  <si>
    <t>Жұмыспен қамтылған халық</t>
  </si>
  <si>
    <t xml:space="preserve">Оның ішінде </t>
  </si>
  <si>
    <t>барлығы</t>
  </si>
  <si>
    <t>жалдамалы қызметкерлер</t>
  </si>
  <si>
    <t xml:space="preserve">барлығы </t>
  </si>
  <si>
    <t xml:space="preserve">барлығы
</t>
  </si>
  <si>
    <t>8.Қосымша жалақы (табыс) үшін көп уақыт жұмыс істегісі келетін жұмыспен қамтылған халық</t>
  </si>
  <si>
    <t xml:space="preserve">Жұмыспен қамтылған халық </t>
  </si>
  <si>
    <t xml:space="preserve">Оның ішінде тұратындар </t>
  </si>
  <si>
    <t>9.Қосымша табыс табу мақсатында жұмыс уақытынан тыс жұмыс істегісі келетін жұмыспен қамтылған халық</t>
  </si>
  <si>
    <t>Оның ішінде тұратындар</t>
  </si>
  <si>
    <t>қалалық елді мекенде</t>
  </si>
  <si>
    <t>10. Кәсіби дайындықтан және біліктілікті арттырудан өткен жұмыспен қамтылған халық</t>
  </si>
  <si>
    <t>12. Негізгі жұмыста жалдамалы қызметкерлердің әлеуметтік қорғалуы</t>
  </si>
  <si>
    <t>13. Негізгі жұмысын (кәсібін) ауыстырғысы келетін жұмыспен қамтылған халық</t>
  </si>
  <si>
    <t>14. Жұмыспен қамтылу мәртебесі бойынша негізгі жұмысын (кәсібін) ауыстырғысы келетін жұмыспен қамтылған халық</t>
  </si>
  <si>
    <t xml:space="preserve">барлығы 
</t>
  </si>
  <si>
    <t>15.Жұмыспен қамтылған халықтың еңбек қауіпсіздігі</t>
  </si>
  <si>
    <t xml:space="preserve">жалдамалы қызметкерлер </t>
  </si>
  <si>
    <t>19. Мектепке дейінгі жастағы балалары бар жұмыспен қамтылғандар</t>
  </si>
  <si>
    <t>Жұмыспен қамтылғандар, барлығы</t>
  </si>
  <si>
    <t>жумыспен қамтылу мәртебесі</t>
  </si>
  <si>
    <t xml:space="preserve">Оның ішінде
</t>
  </si>
  <si>
    <t xml:space="preserve">өзін-өзі  жұмыспен қамтыған қызметкерлер
</t>
  </si>
  <si>
    <t xml:space="preserve">жалдамалы қызметкерлер
</t>
  </si>
  <si>
    <t>ауылдық елді мекенде</t>
  </si>
  <si>
    <t>20. Қазақстан Республикасының өңірлері бойынша еңбек нарығының негізгі индикаторлары</t>
  </si>
  <si>
    <t xml:space="preserve">Жұмыспен қамтылған халық, адам
</t>
  </si>
  <si>
    <t xml:space="preserve">өзін-өзі  жұмыспен қамтыған қызметкерлер </t>
  </si>
  <si>
    <t xml:space="preserve">15 және одан жоғары жастағы халыққа 
</t>
  </si>
  <si>
    <t>Жұмыспен қамту деңгейі, %-бен шаққанда</t>
  </si>
  <si>
    <t xml:space="preserve">жұмыс күші санына  </t>
  </si>
  <si>
    <t xml:space="preserve">Жұмыссыздық деңгейі, % </t>
  </si>
  <si>
    <t xml:space="preserve">Ұзақ мерзімді жұмыссыздықтың деңгейі, %
</t>
  </si>
  <si>
    <t>Ауылшаруашы-лығынан басқа жұмыспен қамтудағы жалдамалы еңбектің үлесі, %</t>
  </si>
  <si>
    <t>Жетісу</t>
  </si>
  <si>
    <t>Ұлытау</t>
  </si>
  <si>
    <t>21. Қазақстан Республикасының өңірлері бойынша жалдамалы қызметкерлердің (негізгі жұмыста) әлеуметтік қорғалуы</t>
  </si>
  <si>
    <t xml:space="preserve">Жұмыспен қамтылған халық, барлығы                </t>
  </si>
  <si>
    <t xml:space="preserve">еңбек заңнамасында көзделген жеңілдіктер мен өтемақыларға құқығы бар (жұмыстан босатылған жағдайда) тұлғалар </t>
  </si>
  <si>
    <t xml:space="preserve">соңғы 12 ай ішінде кәсіптік оқытудан немесе жалпы дамыту курстарынан өткендер  жалдамалы қызметкерлер                         </t>
  </si>
  <si>
    <t xml:space="preserve">кәсіподақтың мүшесі болып табылатын тұлғалар                              </t>
  </si>
  <si>
    <t>22. Қазақстан Республикасының өңірлері бойынша жұмыспен қамтылған халықтың еңбек қауіпсіздігі</t>
  </si>
  <si>
    <t xml:space="preserve">Жұмыспен қамтылған халық, барлығы </t>
  </si>
  <si>
    <t>қолайсыз</t>
  </si>
  <si>
    <t xml:space="preserve">қауіпті
</t>
  </si>
  <si>
    <t xml:space="preserve">қауіпсіз еңбек жағдайларында жұмыс істейтіндер
</t>
  </si>
  <si>
    <t xml:space="preserve">соның ішінде
</t>
  </si>
  <si>
    <t>соның ішінде</t>
  </si>
  <si>
    <t>Жауап жоқ</t>
  </si>
  <si>
    <t>17 серия Еңбек және жұмыспен қамту статистикасы</t>
  </si>
  <si>
    <t>Қазақстан Республикасында лайықты еңбек өлшемінің статистикалық көрсеткіштері</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</si>
  <si>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</si>
  <si>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</si>
  <si>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</si>
  <si>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</si>
  <si>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</si>
  <si>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</si>
  <si>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</si>
  <si>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Осы жарияланымда ұсынылған ақпарат жынысы, жұмыспен қамтылу мәртебесі, тұратын жері, жасы, экономикалық қызмет түрлері және т.б. критерийлер есебінен келтірілген.</t>
  </si>
  <si>
    <t>Тұжырымдамалық аспектілер мен әдіснамалық шеңберлер төменде көрсетілген сипаттамалар көздерінен құралғаны анықталады:</t>
  </si>
  <si>
    <t>Лайықты еңбекті статистикалық өлшеу Халықаралық еңбек ұйымының (ХЕҰ) әдіснамалық ұсыныстарына негізделген. Келтірілген көрсеткіштер жұмыспен қамтылған халықты іріктемелі зерттеу, барлық халыққа тарату материалдары бойынша қалыптастырылған. Зерттеу республиканың барлық өңірлерін қамтиды. Үй шаруашылықтары және төменгі жас шегі белгіленбей 15 және одан жоғары жастағы адамдар байқау бірліктері болып табылады. Деректер респонденттердің субьективті жауаптары мен олардың пікірлеріне негізделген.</t>
  </si>
  <si>
    <t>Әдіснамалық түсініктемелер</t>
  </si>
  <si>
    <t>Қазақстан Республикасының өңірлері бойынша жұмыспен қамтылған халықтың еңбек қауіпсіздігі</t>
  </si>
  <si>
    <t>Қазақстан Республикасының өңірлері бойынша жалдамалы қызметкерлердің (негізгі жұмыста) әлеуметтік қорғалуы</t>
  </si>
  <si>
    <t>Мектепке дейінгі жастағы балалары бар жұмыспен қамтылған құрылымы</t>
  </si>
  <si>
    <t>Жұмыспен қамтылған халықтың еңбек қауіпсіздігі</t>
  </si>
  <si>
    <t>Жұмыспен қамтылу мәртебесі бойынша негізгі жұмысын (кәсібін) ауыстырғысы келетін жұмыспен қамтылған халық</t>
  </si>
  <si>
    <t>Негізгі жұмысын (кәсібін) ауыстырғысы келетін жұмыспен қамтылған халық</t>
  </si>
  <si>
    <t>Жұмыспен қамтылған халықтың негізгі жұмыста әлеуметтік қорғалуы</t>
  </si>
  <si>
    <t>21</t>
  </si>
  <si>
    <t>20</t>
  </si>
  <si>
    <t>Жұмыспен қамтылу мәртебесі бойынша кәсіби дайындықтан және біліктілікті арттырудан өткен жұмыспен қамтылған халық</t>
  </si>
  <si>
    <t>19</t>
  </si>
  <si>
    <t>18</t>
  </si>
  <si>
    <t>Кәсіби дайындықтан және біліктілікті арттырудан өткен жұмыспен қамтылған халық</t>
  </si>
  <si>
    <t>17</t>
  </si>
  <si>
    <t>Қосымша табыс табу мақсатында жұмыс уақытынан тыс жұмыс істегісі келетін жұмыспен қамтылған халық</t>
  </si>
  <si>
    <t>16</t>
  </si>
  <si>
    <t>15</t>
  </si>
  <si>
    <t>Қосымша уақыт жұмыс істегісі келетін жұмыспен қамтылған халық</t>
  </si>
  <si>
    <t>14</t>
  </si>
  <si>
    <t>13</t>
  </si>
  <si>
    <t>Жұмыспен қамтылу мәртебесі бойынша жұмыс уақытының (аптасына 40 сағаттан астам) шамадан тыс ұзақтығының себептері</t>
  </si>
  <si>
    <t>12</t>
  </si>
  <si>
    <t>11</t>
  </si>
  <si>
    <t>Жұмыс уақытының (аптасына 40 сағаттан астам) шамадан тыс ұзақтығының себептері</t>
  </si>
  <si>
    <t>10</t>
  </si>
  <si>
    <t>9</t>
  </si>
  <si>
    <t>Белгіленген жұмыс уақытының ұзақтығынан аз жұмысы барлар  (аптасына 40 сағаттан аз) және себептері</t>
  </si>
  <si>
    <t>8</t>
  </si>
  <si>
    <t>7</t>
  </si>
  <si>
    <t>Жұмыс аптасының нақты ұзақтығы бойынша жұмыспен қамтылған халық</t>
  </si>
  <si>
    <t>6</t>
  </si>
  <si>
    <t>Қолда бар жұмыс (табысты жұмыс) және оның тұрақтылығы</t>
  </si>
  <si>
    <t>Қолда бар жұмыспен қамтылу (жұмысты алу/табу)</t>
  </si>
  <si>
    <t>4</t>
  </si>
  <si>
    <t>Қазақстан Республикасы еңбек нарығының негізгі индикаторлары</t>
  </si>
  <si>
    <t xml:space="preserve"> Мазмұны </t>
  </si>
  <si>
    <t>2</t>
  </si>
  <si>
    <t>5</t>
  </si>
  <si>
    <t>Жұмыспен қамтылған халықтың қолайсыз немесе қауіпті еңбек жағдайларының себептері</t>
  </si>
  <si>
    <t>Жұмыспен қамтылған халықтың қолайсыз немесе қауіпті еңбек жағдайларының себептері және жұмыспен қамтылу мәртебесі</t>
  </si>
  <si>
    <t>Жұмыспен қамтылған халықтың қолайсыз немесе қауіпті еңбек жағдайлары себептерінің құрылымы және жұмыспен қамтылу мәртебесі</t>
  </si>
  <si>
    <t>Жауапты шығарушы:</t>
  </si>
  <si>
    <t xml:space="preserve">Еңбек және тұрмыс деңгейі статистикасы департаменті </t>
  </si>
  <si>
    <t>Тел. +7 7172 74 96 88</t>
  </si>
  <si>
    <t>Е-mail: As.Karibaeeva@aspire.gov.kz</t>
  </si>
  <si>
    <t>Жарияланым күні: 15.02.2024</t>
  </si>
  <si>
    <t>1. Жұмысты алу/табу мүмкіндігі және жұмысты еркін таңдау: жұмысқа орналасуға дайын екендігі және жұмыс немесе табысты кәсіп іздеп жүрген барлығының қолда бар жұмысы немесе табысты кәсібі.</t>
  </si>
  <si>
    <t>2. Еңбектің (жұмыстың) қорғалуы және тұрақтылығы: белгісіз мерзімдегі келісім-шарт бойынша халықтың қолда бар тұрақты жұмысы. Оның деңгейі әлеуметтік қорғалуы мен тұрақтылығы. Жұмыспен қамтылған халықты қамту дәрежесі – кәсіби оқыту (дайындық, қайта дайындау және біліктілікті арттыру).</t>
  </si>
  <si>
    <t>3. Әлеуметтік диалог және еңбек қатынастары: кәсіпорындардағы құқықтық жағдайдың болуы және оның тәжірибеде жүзе асырылуы. Жұмыс беруші тарапынан жұмыспен қамтылғандарды әлеуметтік қолдаумен (қорғаумен) қамтамасыз ету деңгейі. Қызметкерлерді коллективтік келісім-шарттармен немесе кәсіподақпен қамту.</t>
  </si>
  <si>
    <t>4. Еңбек қауіпсіздігі: өндірісте қолайсыз немесе қауіпті еңбек жағдайларының болуы. Қызметкерлерді жұмыс орнында қолайсыз еңбек жағдайларының түрлері (критерийлері) бойынша жіктеу. Жұмыспен қамтылған адамдарды өндірістегі келеңсіз жағдайлардан сақтандырумен қамту дәрежесі (өндірістік травматизм).</t>
  </si>
  <si>
    <t>5. Жұмыстың ұзақтығы (қалыпты жұмыс уақытының шегінде): жұмыс істелген уақыты есебімен толық емес жұмыспен қамтылу немесе жұмыс уақыты шамадан тыс (аптасына 40 сағаттан астам) ұзақтығының болуы. Қосымша сағаттар санында жұмыс істеуге дайын адамдардың үлесі және осындай жұмысты алуға үміттенетіндер.</t>
  </si>
  <si>
    <t>6. Еңбек қызметінің отбасылық өмірмен тіркесуі: әйелдерде еңбек қызметін үй (отбасылық) міндеттермен бірлестіруге мүмкіндіктің болуы. Мектепке дейінгі жастағы балалары бар 20-49 жастағы жұмыс істейтіндердің үлесі.</t>
  </si>
  <si>
    <t>11. Жұмыспен қамтылу мәртебесі бойынша кәсіби даярлаудан, қайта даярлаудан және біліктілікті арттырудан өткен жұмыспен қамтылған халық</t>
  </si>
  <si>
    <r>
      <t>17. Жұмыспен қамтылған халықтың қолайсыз немесе қауіпті еңбек жағдайларының себептері</t>
    </r>
    <r>
      <rPr>
        <b/>
        <vertAlign val="superscript"/>
        <sz val="10"/>
        <rFont val="Roboto Light"/>
        <charset val="204"/>
      </rPr>
      <t>1)</t>
    </r>
  </si>
  <si>
    <r>
      <rPr>
        <i/>
        <vertAlign val="superscript"/>
        <sz val="8"/>
        <rFont val="Roboto Light"/>
        <charset val="204"/>
      </rPr>
      <t xml:space="preserve">1) </t>
    </r>
    <r>
      <rPr>
        <i/>
        <sz val="8"/>
        <rFont val="Roboto Light"/>
        <charset val="204"/>
      </rPr>
      <t>Жолдар бойынша мәндердің сомасы қорытынды саннан көп, себебі респонденттер қолайсыз және қауіпті еңбек жағдайларының барлық болуы мүмкін себептерін көрсетті.
   Сумма значений по строкам больше итого, т.к. респонденты указывали все возможные неблагоприяные и опасные причины условий труда.</t>
    </r>
  </si>
  <si>
    <r>
      <t>31. Жұмыспен қамтылған халықтың қолайсыз немесе қауіпті еңбек жағдайларының себептері жұмыспен қамтылу мәртебесі бойынша</t>
    </r>
    <r>
      <rPr>
        <b/>
        <vertAlign val="superscript"/>
        <sz val="10"/>
        <rFont val="Roboto Light"/>
        <charset val="204"/>
      </rPr>
      <t>1)</t>
    </r>
  </si>
  <si>
    <r>
      <rPr>
        <i/>
        <vertAlign val="superscript"/>
        <sz val="8"/>
        <color indexed="8"/>
        <rFont val="Roboto Light"/>
        <charset val="204"/>
      </rPr>
      <t>1)</t>
    </r>
    <r>
      <rPr>
        <i/>
        <sz val="8"/>
        <color indexed="8"/>
        <rFont val="Roboto Light"/>
        <charset val="204"/>
      </rPr>
      <t>Жолдар бойынша мәндердің сомасы қорытынды саннан көп, себебі респонденттер қолайсыз және қауіпті еңбек жағдайларының барлық болуы мүмкін себептерін көрсетті.
   Сумма значений по строкам больше итого, т.к. респонденты указывали все возможные неблагоприяные и опасные причины условий труда.</t>
    </r>
  </si>
  <si>
    <t>2024 жылғы 15 ақпан</t>
  </si>
  <si>
    <t>-</t>
  </si>
  <si>
    <t>Астана қаласы</t>
  </si>
  <si>
    <r>
      <t>Еңбекке жарамды жастағы халық</t>
    </r>
    <r>
      <rPr>
        <sz val="8"/>
        <rFont val="Roboto Light"/>
        <charset val="204"/>
      </rPr>
      <t xml:space="preserve">
</t>
    </r>
  </si>
  <si>
    <r>
      <t>Жастар жұмыссыздығының деңгейі, %    (15-24 жастағы)</t>
    </r>
    <r>
      <rPr>
        <vertAlign val="superscript"/>
        <sz val="8"/>
        <rFont val="Roboto Light"/>
        <charset val="204"/>
      </rPr>
      <t>1)</t>
    </r>
  </si>
  <si>
    <r>
      <t>Жастар жұмыссыздығының деңгейі, %    (15-34 жастағы</t>
    </r>
    <r>
      <rPr>
        <vertAlign val="superscript"/>
        <sz val="8"/>
        <rFont val="Roboto Light"/>
        <charset val="204"/>
      </rPr>
      <t>2)</t>
    </r>
  </si>
  <si>
    <r>
      <rPr>
        <i/>
        <vertAlign val="superscript"/>
        <sz val="8"/>
        <rFont val="Roboto Light"/>
        <charset val="204"/>
      </rPr>
      <t xml:space="preserve">1) </t>
    </r>
    <r>
      <rPr>
        <i/>
        <sz val="8"/>
        <rFont val="Roboto Light"/>
        <charset val="204"/>
      </rPr>
      <t xml:space="preserve">Осы және бұдан әрі жас шамасы бойынша жастарға жатқызу Халықаралық еңбек ұйымының стандарттарына сәйкес
</t>
    </r>
  </si>
  <si>
    <r>
      <rPr>
        <i/>
        <vertAlign val="superscript"/>
        <sz val="8"/>
        <rFont val="Roboto Light"/>
        <charset val="204"/>
      </rPr>
      <t xml:space="preserve">2) </t>
    </r>
    <r>
      <rPr>
        <i/>
        <sz val="8"/>
        <rFont val="Roboto Light"/>
        <charset val="204"/>
      </rPr>
      <t>Осы және бұдан әрі жас шамасы бойынша жастарға жатқызу«Мемлекеттiк жастар саясаты туралы» Заңына сәйкес</t>
    </r>
  </si>
  <si>
    <t>Департамент директоры:</t>
  </si>
  <si>
    <t>Тел. +7 7172 749022</t>
  </si>
  <si>
    <r>
      <rPr>
        <b/>
        <sz val="8"/>
        <rFont val="Roboto Light"/>
        <charset val="204"/>
      </rPr>
      <t>Орынд.</t>
    </r>
    <r>
      <rPr>
        <sz val="8"/>
        <rFont val="Roboto Light"/>
        <charset val="204"/>
      </rPr>
      <t xml:space="preserve"> А.Карибаева</t>
    </r>
  </si>
  <si>
    <t xml:space="preserve"> Н.Е. Белоносова</t>
  </si>
  <si>
    <t>2023 жылғы IIІ тоқсан</t>
  </si>
  <si>
    <t>№ 1-21/1282</t>
  </si>
  <si>
    <t>Келесі жарияланым күні: 14.02.2025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</si>
</sst>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 ###\ ###\ ###\ ##0.0"/>
    <numFmt numFmtId="167" formatCode="###\ ###\ ###\ ###\ ##0"/>
  </numFmts>
  <fonts count="36">
    <font>
      <sz val="10"/>
      <name val="Arial Cyr"/>
      <charset val="204"/>
    </font>
    <font>
      <u/>
      <sz val="10"/>
      <color indexed="12"/>
      <name val="Arial Cyr"/>
      <charset val="204"/>
    </font>
    <font>
      <sz val="10"/>
      <color indexed="8"/>
      <name val="MS Sans Serif"/>
      <family val="2"/>
      <charset val="204"/>
    </font>
    <font>
      <sz val="10"/>
      <name val="Arial Cyr"/>
      <charset val="204"/>
    </font>
    <font>
      <sz val="10"/>
      <name val="Arial"/>
      <family val="2"/>
      <charset val="204"/>
    </font>
    <font>
      <sz val="10"/>
      <name val="Roboto Light"/>
      <charset val="204"/>
    </font>
    <font>
      <sz val="8"/>
      <name val="Roboto Light"/>
      <charset val="204"/>
    </font>
    <font>
      <b/>
      <sz val="14"/>
      <name val="Roboto Light"/>
      <charset val="204"/>
    </font>
    <font>
      <b/>
      <sz val="20"/>
      <name val="Roboto Light"/>
      <charset val="204"/>
    </font>
    <font>
      <sz val="14"/>
      <name val="Roboto Light"/>
      <charset val="204"/>
    </font>
    <font>
      <b/>
      <sz val="10"/>
      <name val="Roboto Light"/>
      <charset val="204"/>
    </font>
    <font>
      <i/>
      <sz val="8"/>
      <name val="Roboto Light"/>
      <charset val="204"/>
    </font>
    <font>
      <b/>
      <sz val="12"/>
      <name val="Roboto Light"/>
      <charset val="204"/>
    </font>
    <font>
      <u/>
      <sz val="10"/>
      <color indexed="12"/>
      <name val="Roboto Light"/>
      <charset val="204"/>
    </font>
    <font>
      <sz val="9"/>
      <name val="Roboto Light"/>
      <charset val="204"/>
    </font>
    <font>
      <vertAlign val="superscript"/>
      <sz val="8"/>
      <name val="Roboto Light"/>
      <charset val="204"/>
    </font>
    <font>
      <b/>
      <sz val="9"/>
      <name val="Roboto Light"/>
      <charset val="204"/>
    </font>
    <font>
      <b/>
      <i/>
      <sz val="9"/>
      <name val="Roboto Light"/>
      <charset val="204"/>
    </font>
    <font>
      <i/>
      <vertAlign val="superscript"/>
      <sz val="8"/>
      <name val="Roboto Light"/>
      <charset val="204"/>
    </font>
    <font>
      <b/>
      <sz val="8"/>
      <name val="Roboto Light"/>
      <charset val="204"/>
    </font>
    <font>
      <b/>
      <sz val="9"/>
      <color indexed="8"/>
      <name val="Roboto Light"/>
      <charset val="204"/>
    </font>
    <font>
      <sz val="9"/>
      <color indexed="8"/>
      <name val="Roboto Light"/>
      <charset val="204"/>
    </font>
    <font>
      <sz val="9"/>
      <color indexed="10"/>
      <name val="Roboto Light"/>
      <charset val="204"/>
    </font>
    <font>
      <b/>
      <sz val="9"/>
      <color indexed="10"/>
      <name val="Roboto Light"/>
      <charset val="204"/>
    </font>
    <font>
      <b/>
      <vertAlign val="superscript"/>
      <sz val="10"/>
      <name val="Roboto Light"/>
      <charset val="204"/>
    </font>
    <font>
      <i/>
      <sz val="8"/>
      <color indexed="8"/>
      <name val="Roboto Light"/>
      <charset val="204"/>
    </font>
    <font>
      <i/>
      <vertAlign val="superscript"/>
      <sz val="8"/>
      <color indexed="8"/>
      <name val="Roboto Light"/>
      <charset val="204"/>
    </font>
    <font>
      <b/>
      <i/>
      <sz val="8"/>
      <name val="Roboto Light"/>
      <charset val="204"/>
    </font>
    <font>
      <sz val="8"/>
      <color indexed="8"/>
      <name val="Roboto Light"/>
      <charset val="204"/>
    </font>
    <font>
      <sz val="8"/>
      <color indexed="10"/>
      <name val="Roboto Light"/>
      <charset val="204"/>
    </font>
    <font>
      <sz val="11"/>
      <color indexed="8"/>
      <name val="Calibri"/>
      <family val="2"/>
    </font>
    <font>
      <u/>
      <sz val="10"/>
      <color theme="10"/>
      <name val="Arial Cyr"/>
      <charset val="204"/>
    </font>
    <font>
      <sz val="11"/>
      <color indexed="8"/>
      <name val="Calibri"/>
      <family val="2"/>
      <scheme val="minor"/>
    </font>
    <font>
      <sz val="8"/>
      <color theme="1"/>
      <name val="Roboto Light"/>
      <charset val="204"/>
    </font>
    <font>
      <b/>
      <sz val="8"/>
      <color theme="1"/>
      <name val="Roboto Light"/>
      <charset val="204"/>
    </font>
    <font>
      <sz val="10"/>
      <color theme="1"/>
      <name val="Roboto Light"/>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10">
    <xf numFmtId="0" fontId="0" fillId="0" borderId="0"/>
    <xf numFmtId="0" fontId="1" fillId="0" borderId="0" applyNumberFormat="0" applyFill="0" applyBorder="0" applyAlignment="0" applyProtection="0">
      <alignment vertical="top"/>
      <protection locked="0"/>
    </xf>
    <xf numFmtId="0" fontId="3" fillId="0" borderId="0"/>
    <xf numFmtId="0" fontId="4" fillId="0" borderId="0"/>
    <xf numFmtId="0" fontId="3" fillId="0" borderId="0"/>
    <xf numFmtId="0" fontId="2" fillId="0" borderId="0"/>
    <xf numFmtId="0" fontId="2" fillId="0" borderId="0"/>
    <xf numFmtId="0" fontId="31" fillId="0" borderId="0" applyNumberFormat="0" applyFill="0" applyBorder="0" applyAlignment="0" applyProtection="0">
      <alignment vertical="top"/>
      <protection locked="0"/>
    </xf>
    <xf numFmtId="0" fontId="30" fillId="0" borderId="0"/>
    <xf numFmtId="0" fontId="32" fillId="0" borderId="0"/>
  </cellStyleXfs>
  <cellXfs count="218">
    <xf numFmtId="0" fontId="0" fillId="0" borderId="0" xfId="0"/>
    <xf numFmtId="0" fontId="5" fillId="0" borderId="0" xfId="0" applyFont="1"/>
    <xf numFmtId="0" fontId="6" fillId="0" borderId="0" xfId="4" applyFont="1" applyAlignment="1">
      <alignment vertical="top" wrapText="1"/>
    </xf>
    <xf numFmtId="0" fontId="5" fillId="0" borderId="0" xfId="0" applyFont="1" applyAlignment="1">
      <alignment vertical="top" wrapText="1"/>
    </xf>
    <xf numFmtId="0" fontId="5" fillId="0" borderId="0" xfId="2" applyFont="1" applyBorder="1" applyAlignment="1">
      <alignment vertical="center"/>
    </xf>
    <xf numFmtId="0" fontId="5" fillId="0" borderId="0" xfId="0" applyFont="1" applyBorder="1"/>
    <xf numFmtId="0" fontId="5" fillId="0" borderId="0" xfId="2" applyFont="1" applyBorder="1" applyAlignment="1">
      <alignment vertical="top" wrapText="1"/>
    </xf>
    <xf numFmtId="0" fontId="8" fillId="0" borderId="0" xfId="0" applyFont="1" applyBorder="1" applyAlignment="1">
      <alignment wrapText="1"/>
    </xf>
    <xf numFmtId="0" fontId="9" fillId="0" borderId="0" xfId="3" applyNumberFormat="1" applyFont="1" applyFill="1" applyBorder="1" applyAlignment="1" applyProtection="1"/>
    <xf numFmtId="0" fontId="5" fillId="0" borderId="0" xfId="0" applyFont="1" applyBorder="1" applyAlignment="1"/>
    <xf numFmtId="0" fontId="8" fillId="0" borderId="0" xfId="2" applyFont="1" applyBorder="1" applyAlignment="1">
      <alignment wrapText="1"/>
    </xf>
    <xf numFmtId="0" fontId="9" fillId="0" borderId="0" xfId="0" applyFont="1" applyBorder="1" applyAlignment="1"/>
    <xf numFmtId="0" fontId="10" fillId="0" borderId="0" xfId="0" applyFont="1" applyAlignment="1"/>
    <xf numFmtId="0" fontId="7" fillId="0" borderId="0" xfId="0" applyFont="1" applyAlignment="1"/>
    <xf numFmtId="0" fontId="9" fillId="0" borderId="0" xfId="0" applyFont="1" applyAlignment="1"/>
    <xf numFmtId="0" fontId="5" fillId="0" borderId="0" xfId="0" applyFont="1" applyAlignment="1"/>
    <xf numFmtId="0" fontId="5" fillId="0" borderId="0" xfId="0" applyFont="1" applyAlignment="1">
      <alignment horizontal="justify" wrapText="1"/>
    </xf>
    <xf numFmtId="0" fontId="9" fillId="0" borderId="0" xfId="0" applyFont="1" applyAlignment="1">
      <alignment vertical="top"/>
    </xf>
    <xf numFmtId="0" fontId="6" fillId="0" borderId="0" xfId="0" applyFont="1" applyAlignment="1">
      <alignment vertical="top"/>
    </xf>
    <xf numFmtId="0" fontId="11" fillId="0" borderId="0" xfId="0" applyFont="1" applyAlignment="1">
      <alignment horizontal="right"/>
    </xf>
    <xf numFmtId="0" fontId="5" fillId="0" borderId="0" xfId="0" applyFont="1" applyAlignment="1">
      <alignment horizontal="center" vertical="center"/>
    </xf>
    <xf numFmtId="0" fontId="12" fillId="0" borderId="0" xfId="0" applyFont="1" applyAlignment="1">
      <alignment horizontal="center"/>
    </xf>
    <xf numFmtId="0" fontId="10" fillId="0" borderId="0" xfId="0" applyFont="1" applyAlignment="1">
      <alignment horizontal="center"/>
    </xf>
    <xf numFmtId="0" fontId="13" fillId="0" borderId="0" xfId="1" applyFont="1" applyFill="1" applyBorder="1" applyAlignment="1" applyProtection="1">
      <alignment horizontal="center" vertical="center" wrapText="1"/>
    </xf>
    <xf numFmtId="0" fontId="13" fillId="0" borderId="0" xfId="1" applyFont="1" applyFill="1" applyAlignment="1" applyProtection="1"/>
    <xf numFmtId="0" fontId="5" fillId="0" borderId="0" xfId="0" applyFont="1" applyFill="1"/>
    <xf numFmtId="49" fontId="13" fillId="0" borderId="0" xfId="1" applyNumberFormat="1" applyFont="1" applyFill="1" applyBorder="1" applyAlignment="1" applyProtection="1">
      <alignment horizontal="center" vertical="center" wrapText="1"/>
    </xf>
    <xf numFmtId="0" fontId="10" fillId="0" borderId="0" xfId="0" applyFont="1" applyAlignment="1">
      <alignment horizontal="center" vertical="top"/>
    </xf>
    <xf numFmtId="0" fontId="5" fillId="0" borderId="0" xfId="0" applyFont="1" applyAlignment="1">
      <alignment horizontal="justify" vertical="top"/>
    </xf>
    <xf numFmtId="0" fontId="5" fillId="0" borderId="0" xfId="0" applyFont="1" applyAlignment="1">
      <alignment vertical="top"/>
    </xf>
    <xf numFmtId="0" fontId="5" fillId="0" borderId="0" xfId="0" applyFont="1" applyAlignment="1">
      <alignment horizontal="justify"/>
    </xf>
    <xf numFmtId="0" fontId="14" fillId="0" borderId="0" xfId="0" applyFont="1" applyFill="1"/>
    <xf numFmtId="0" fontId="6" fillId="0" borderId="1" xfId="0" applyFont="1" applyFill="1" applyBorder="1" applyAlignment="1">
      <alignment horizontal="center" vertical="center" wrapText="1"/>
    </xf>
    <xf numFmtId="0" fontId="6" fillId="0" borderId="0" xfId="0" applyFont="1" applyFill="1" applyAlignment="1">
      <alignment wrapText="1"/>
    </xf>
    <xf numFmtId="167" fontId="6" fillId="0" borderId="0" xfId="0" applyNumberFormat="1" applyFont="1" applyAlignment="1"/>
    <xf numFmtId="0" fontId="16" fillId="0" borderId="0" xfId="0" applyFont="1" applyFill="1"/>
    <xf numFmtId="164" fontId="6" fillId="0" borderId="0" xfId="0" applyNumberFormat="1" applyFont="1" applyAlignment="1"/>
    <xf numFmtId="0" fontId="6" fillId="0" borderId="0" xfId="0" applyFont="1" applyFill="1" applyAlignment="1">
      <alignment horizontal="left" wrapText="1" indent="1"/>
    </xf>
    <xf numFmtId="0" fontId="6" fillId="0" borderId="2" xfId="0" applyFont="1" applyFill="1" applyBorder="1" applyAlignment="1">
      <alignment wrapText="1"/>
    </xf>
    <xf numFmtId="167" fontId="6" fillId="0" borderId="2" xfId="0" applyNumberFormat="1" applyFont="1" applyBorder="1" applyAlignment="1"/>
    <xf numFmtId="0" fontId="17" fillId="0" borderId="0" xfId="0" applyFont="1" applyFill="1"/>
    <xf numFmtId="0" fontId="6" fillId="0" borderId="0" xfId="0" applyFont="1"/>
    <xf numFmtId="0" fontId="6" fillId="0" borderId="0" xfId="0" applyFont="1" applyFill="1"/>
    <xf numFmtId="0" fontId="14" fillId="0" borderId="0" xfId="3" applyFont="1" applyFill="1"/>
    <xf numFmtId="0" fontId="6" fillId="0" borderId="1" xfId="0" applyFont="1" applyBorder="1" applyAlignment="1">
      <alignment horizontal="center" vertical="center" wrapText="1"/>
    </xf>
    <xf numFmtId="1" fontId="5" fillId="0" borderId="0" xfId="0" applyNumberFormat="1" applyFont="1"/>
    <xf numFmtId="0" fontId="16" fillId="0" borderId="0" xfId="0" applyFont="1" applyAlignment="1">
      <alignment horizontal="center"/>
    </xf>
    <xf numFmtId="0" fontId="6" fillId="0" borderId="0" xfId="0" applyFont="1" applyAlignment="1">
      <alignment horizontal="left" wrapText="1" indent="1"/>
    </xf>
    <xf numFmtId="166" fontId="6" fillId="0" borderId="0" xfId="0" applyNumberFormat="1" applyFont="1" applyAlignment="1"/>
    <xf numFmtId="0" fontId="6" fillId="0" borderId="0" xfId="0" applyFont="1" applyAlignment="1">
      <alignment wrapText="1"/>
    </xf>
    <xf numFmtId="164" fontId="14" fillId="0" borderId="0" xfId="0" applyNumberFormat="1" applyFont="1"/>
    <xf numFmtId="164" fontId="5" fillId="0" borderId="0" xfId="0" applyNumberFormat="1" applyFont="1"/>
    <xf numFmtId="1" fontId="6" fillId="0" borderId="2" xfId="0" applyNumberFormat="1" applyFont="1" applyBorder="1" applyAlignment="1">
      <alignment horizontal="left" wrapText="1" indent="1"/>
    </xf>
    <xf numFmtId="164" fontId="6" fillId="0" borderId="2" xfId="0" applyNumberFormat="1" applyFont="1" applyBorder="1" applyAlignment="1"/>
    <xf numFmtId="0" fontId="14" fillId="0" borderId="0" xfId="0" applyFont="1"/>
    <xf numFmtId="0" fontId="14" fillId="0" borderId="0" xfId="0" applyFont="1" applyBorder="1"/>
    <xf numFmtId="0" fontId="6" fillId="0" borderId="0" xfId="0" applyFont="1" applyAlignment="1">
      <alignment horizontal="right"/>
    </xf>
    <xf numFmtId="1" fontId="6" fillId="0" borderId="0" xfId="0" applyNumberFormat="1" applyFont="1" applyAlignment="1">
      <alignment horizontal="left" wrapText="1" indent="1"/>
    </xf>
    <xf numFmtId="164" fontId="6" fillId="0" borderId="0" xfId="0" applyNumberFormat="1" applyFont="1" applyAlignment="1">
      <alignment horizontal="right"/>
    </xf>
    <xf numFmtId="0" fontId="6" fillId="0" borderId="2" xfId="0" applyFont="1" applyBorder="1" applyAlignment="1">
      <alignment horizontal="left" wrapText="1" indent="1"/>
    </xf>
    <xf numFmtId="164" fontId="6" fillId="0" borderId="2" xfId="0" applyNumberFormat="1" applyFont="1" applyBorder="1" applyAlignment="1">
      <alignment horizontal="right"/>
    </xf>
    <xf numFmtId="0" fontId="14" fillId="0" borderId="0" xfId="0" applyFont="1" applyAlignment="1">
      <alignment vertical="center" wrapText="1"/>
    </xf>
    <xf numFmtId="3" fontId="14" fillId="0" borderId="0" xfId="0" applyNumberFormat="1" applyFont="1" applyAlignment="1">
      <alignment horizontal="right"/>
    </xf>
    <xf numFmtId="0" fontId="16" fillId="0" borderId="0" xfId="0" applyFont="1" applyAlignment="1">
      <alignment horizontal="left"/>
    </xf>
    <xf numFmtId="3" fontId="16" fillId="0" borderId="0" xfId="0" applyNumberFormat="1" applyFont="1" applyAlignment="1">
      <alignment horizontal="right"/>
    </xf>
    <xf numFmtId="0" fontId="16" fillId="0" borderId="0" xfId="0" applyFont="1" applyAlignment="1">
      <alignment vertical="center" wrapText="1"/>
    </xf>
    <xf numFmtId="0" fontId="14" fillId="0" borderId="0" xfId="0" applyFont="1" applyAlignment="1">
      <alignment wrapText="1"/>
    </xf>
    <xf numFmtId="0" fontId="20" fillId="0" borderId="0" xfId="0" applyFont="1" applyFill="1" applyAlignment="1">
      <alignment horizontal="right"/>
    </xf>
    <xf numFmtId="3" fontId="21" fillId="0" borderId="0" xfId="5" applyNumberFormat="1" applyFont="1" applyFill="1" applyAlignment="1">
      <alignment horizontal="right"/>
    </xf>
    <xf numFmtId="0" fontId="5" fillId="0" borderId="0" xfId="0" applyFont="1" applyFill="1" applyBorder="1"/>
    <xf numFmtId="0" fontId="6" fillId="0" borderId="2" xfId="0" applyFont="1" applyBorder="1"/>
    <xf numFmtId="0" fontId="6" fillId="0" borderId="2" xfId="0" applyFont="1" applyBorder="1" applyAlignment="1">
      <alignment horizontal="right"/>
    </xf>
    <xf numFmtId="0" fontId="14" fillId="0" borderId="0" xfId="0" applyFont="1" applyFill="1" applyBorder="1" applyAlignment="1">
      <alignment horizontal="right"/>
    </xf>
    <xf numFmtId="167" fontId="6" fillId="0" borderId="3" xfId="0" applyNumberFormat="1" applyFont="1" applyBorder="1" applyAlignment="1"/>
    <xf numFmtId="0" fontId="6" fillId="0" borderId="0" xfId="0" applyFont="1" applyBorder="1"/>
    <xf numFmtId="0" fontId="6" fillId="0" borderId="0" xfId="0" applyFont="1" applyFill="1" applyAlignment="1">
      <alignment horizontal="left" indent="2"/>
    </xf>
    <xf numFmtId="167" fontId="6" fillId="0" borderId="0" xfId="0" applyNumberFormat="1" applyFont="1" applyBorder="1" applyAlignment="1"/>
    <xf numFmtId="0" fontId="6" fillId="0" borderId="0" xfId="0" applyFont="1" applyFill="1" applyAlignment="1">
      <alignment horizontal="left" vertical="top" wrapText="1" indent="1"/>
    </xf>
    <xf numFmtId="49" fontId="21" fillId="0" borderId="0" xfId="6" applyNumberFormat="1" applyFont="1" applyFill="1" applyAlignment="1">
      <alignment horizontal="center" wrapText="1"/>
    </xf>
    <xf numFmtId="0" fontId="6" fillId="0" borderId="0" xfId="0" applyNumberFormat="1" applyFont="1" applyFill="1" applyAlignment="1">
      <alignment horizontal="left" vertical="top" wrapText="1" indent="1"/>
    </xf>
    <xf numFmtId="0" fontId="6" fillId="0" borderId="0" xfId="0" applyFont="1" applyFill="1" applyBorder="1" applyAlignment="1">
      <alignment horizontal="left" indent="2"/>
    </xf>
    <xf numFmtId="0" fontId="6" fillId="0" borderId="2" xfId="0" applyNumberFormat="1" applyFont="1" applyFill="1" applyBorder="1" applyAlignment="1">
      <alignment horizontal="left" vertical="top" wrapText="1" indent="1"/>
    </xf>
    <xf numFmtId="0" fontId="6" fillId="0" borderId="2" xfId="0" applyFont="1" applyBorder="1" applyAlignment="1"/>
    <xf numFmtId="0" fontId="19" fillId="0" borderId="0" xfId="0" applyFont="1" applyFill="1" applyAlignment="1">
      <alignment horizontal="left" wrapText="1"/>
    </xf>
    <xf numFmtId="0" fontId="22" fillId="0" borderId="0" xfId="0" applyFont="1"/>
    <xf numFmtId="0" fontId="6" fillId="0" borderId="0" xfId="0" applyFont="1" applyFill="1" applyAlignment="1">
      <alignment horizontal="left" wrapText="1" indent="2"/>
    </xf>
    <xf numFmtId="0" fontId="6" fillId="0" borderId="0" xfId="0" applyFont="1" applyBorder="1" applyAlignment="1">
      <alignment horizontal="right"/>
    </xf>
    <xf numFmtId="0" fontId="6" fillId="0" borderId="0" xfId="0" applyFont="1" applyFill="1" applyBorder="1" applyAlignment="1">
      <alignment horizontal="left" wrapText="1" indent="2"/>
    </xf>
    <xf numFmtId="0" fontId="6" fillId="0" borderId="2" xfId="0" applyFont="1" applyFill="1" applyBorder="1" applyAlignment="1">
      <alignment horizontal="left" wrapText="1" indent="2"/>
    </xf>
    <xf numFmtId="0" fontId="6" fillId="0" borderId="2" xfId="0" applyFont="1" applyFill="1" applyBorder="1" applyAlignment="1">
      <alignment horizontal="left" wrapText="1" indent="1"/>
    </xf>
    <xf numFmtId="0" fontId="14" fillId="0" borderId="0" xfId="0" applyFont="1" applyFill="1" applyBorder="1" applyAlignment="1">
      <alignment horizontal="left" wrapText="1" indent="2"/>
    </xf>
    <xf numFmtId="3" fontId="14" fillId="0" borderId="0" xfId="0" applyNumberFormat="1" applyFont="1" applyBorder="1"/>
    <xf numFmtId="0" fontId="14" fillId="0" borderId="2" xfId="0" applyFont="1" applyBorder="1" applyAlignment="1"/>
    <xf numFmtId="0" fontId="23" fillId="0" borderId="0" xfId="0" applyFont="1" applyFill="1" applyAlignment="1">
      <alignment horizontal="left" wrapText="1"/>
    </xf>
    <xf numFmtId="0" fontId="21" fillId="0" borderId="0" xfId="0" applyFont="1" applyFill="1" applyAlignment="1">
      <alignment horizontal="left" wrapText="1" indent="1"/>
    </xf>
    <xf numFmtId="0" fontId="21" fillId="0" borderId="0" xfId="0" applyFont="1" applyFill="1" applyAlignment="1">
      <alignment horizontal="left" wrapText="1" indent="2"/>
    </xf>
    <xf numFmtId="0" fontId="22" fillId="0" borderId="0" xfId="0" applyFont="1" applyFill="1" applyAlignment="1">
      <alignment horizontal="left" wrapText="1" indent="2"/>
    </xf>
    <xf numFmtId="0" fontId="16" fillId="0" borderId="0" xfId="0" applyFont="1"/>
    <xf numFmtId="0" fontId="17" fillId="0" borderId="0" xfId="0" applyFont="1" applyAlignment="1">
      <alignment horizontal="left"/>
    </xf>
    <xf numFmtId="0" fontId="14" fillId="0" borderId="0" xfId="0" applyFont="1" applyBorder="1" applyAlignment="1"/>
    <xf numFmtId="0" fontId="14" fillId="0" borderId="0" xfId="0" applyFont="1" applyFill="1" applyAlignment="1">
      <alignment horizontal="left" wrapText="1" indent="2"/>
    </xf>
    <xf numFmtId="0" fontId="16" fillId="0" borderId="0" xfId="0" applyFont="1" applyAlignment="1">
      <alignment vertical="top" wrapText="1"/>
    </xf>
    <xf numFmtId="0" fontId="6" fillId="0" borderId="0" xfId="0" applyFont="1" applyFill="1" applyBorder="1" applyAlignment="1">
      <alignment wrapText="1"/>
    </xf>
    <xf numFmtId="0" fontId="6" fillId="0" borderId="0" xfId="0" applyFont="1" applyFill="1" applyAlignment="1">
      <alignment horizontal="left" wrapText="1"/>
    </xf>
    <xf numFmtId="0" fontId="14" fillId="0" borderId="0" xfId="0" applyFont="1" applyAlignment="1">
      <alignment horizontal="center" vertical="center"/>
    </xf>
    <xf numFmtId="0" fontId="6" fillId="0" borderId="0" xfId="0" applyFont="1" applyFill="1" applyBorder="1" applyAlignment="1">
      <alignment horizontal="left" wrapText="1" indent="1"/>
    </xf>
    <xf numFmtId="0" fontId="14" fillId="0" borderId="0" xfId="0" applyFont="1" applyBorder="1" applyAlignment="1">
      <alignment horizontal="center" vertical="center"/>
    </xf>
    <xf numFmtId="0" fontId="6" fillId="0" borderId="0" xfId="0" applyFont="1" applyFill="1" applyAlignment="1">
      <alignment horizontal="left" wrapText="1" indent="3"/>
    </xf>
    <xf numFmtId="0" fontId="6" fillId="0" borderId="0" xfId="0" applyFont="1" applyBorder="1" applyAlignment="1">
      <alignment vertical="center" wrapText="1"/>
    </xf>
    <xf numFmtId="3" fontId="6" fillId="0" borderId="0" xfId="0" applyNumberFormat="1" applyFont="1" applyFill="1" applyBorder="1" applyAlignment="1">
      <alignment horizontal="right"/>
    </xf>
    <xf numFmtId="0" fontId="14" fillId="0" borderId="0" xfId="0" applyFont="1" applyFill="1" applyBorder="1" applyAlignment="1">
      <alignment horizontal="left" wrapText="1" indent="3"/>
    </xf>
    <xf numFmtId="165" fontId="14" fillId="0" borderId="0" xfId="0" applyNumberFormat="1" applyFont="1" applyFill="1" applyBorder="1" applyAlignment="1">
      <alignment horizontal="left" vertical="center" wrapText="1"/>
    </xf>
    <xf numFmtId="3" fontId="14" fillId="0" borderId="0" xfId="0" applyNumberFormat="1" applyFont="1" applyFill="1" applyBorder="1" applyAlignment="1">
      <alignment horizontal="right"/>
    </xf>
    <xf numFmtId="0" fontId="14" fillId="0" borderId="0" xfId="0" applyFont="1" applyFill="1" applyBorder="1" applyAlignment="1">
      <alignment horizontal="left" wrapText="1" indent="1"/>
    </xf>
    <xf numFmtId="3" fontId="21" fillId="0" borderId="0" xfId="0" applyNumberFormat="1" applyFont="1" applyFill="1" applyBorder="1" applyAlignment="1">
      <alignment horizontal="right"/>
    </xf>
    <xf numFmtId="0" fontId="21" fillId="0" borderId="0" xfId="0" applyFont="1" applyFill="1" applyBorder="1" applyAlignment="1">
      <alignment horizontal="left" wrapText="1" indent="1"/>
    </xf>
    <xf numFmtId="0" fontId="21" fillId="0" borderId="0" xfId="0" applyFont="1" applyFill="1" applyAlignment="1">
      <alignment horizontal="right"/>
    </xf>
    <xf numFmtId="0" fontId="6" fillId="0" borderId="2" xfId="0" applyFont="1" applyFill="1" applyBorder="1" applyAlignment="1">
      <alignment horizontal="left" wrapText="1" indent="3"/>
    </xf>
    <xf numFmtId="0" fontId="21" fillId="0" borderId="0" xfId="0" applyFont="1" applyFill="1" applyBorder="1" applyAlignment="1">
      <alignment horizontal="left" wrapText="1" indent="2"/>
    </xf>
    <xf numFmtId="0" fontId="14" fillId="0" borderId="0" xfId="0" applyFont="1" applyFill="1" applyAlignment="1">
      <alignment horizontal="right"/>
    </xf>
    <xf numFmtId="0" fontId="14" fillId="0" borderId="0" xfId="0" applyFont="1" applyFill="1" applyAlignment="1">
      <alignment horizontal="left" wrapText="1" indent="1"/>
    </xf>
    <xf numFmtId="0" fontId="19" fillId="0" borderId="0" xfId="0" applyFont="1"/>
    <xf numFmtId="0" fontId="27" fillId="0" borderId="0" xfId="0" applyFont="1" applyAlignment="1">
      <alignment horizontal="left"/>
    </xf>
    <xf numFmtId="164" fontId="6" fillId="0" borderId="0" xfId="0" applyNumberFormat="1" applyFont="1"/>
    <xf numFmtId="1" fontId="14" fillId="0" borderId="0" xfId="0" applyNumberFormat="1" applyFont="1" applyFill="1" applyAlignment="1">
      <alignment vertical="center"/>
    </xf>
    <xf numFmtId="1" fontId="14" fillId="0" borderId="0" xfId="0" applyNumberFormat="1" applyFont="1" applyFill="1" applyAlignment="1">
      <alignment horizontal="left" wrapText="1"/>
    </xf>
    <xf numFmtId="0" fontId="6" fillId="0" borderId="2" xfId="0" applyFont="1" applyBorder="1" applyAlignment="1">
      <alignment horizontal="left"/>
    </xf>
    <xf numFmtId="164" fontId="6" fillId="0" borderId="2" xfId="0" applyNumberFormat="1" applyFont="1" applyBorder="1"/>
    <xf numFmtId="167" fontId="16" fillId="0" borderId="0" xfId="0" applyNumberFormat="1" applyFont="1" applyAlignment="1">
      <alignment horizontal="left"/>
    </xf>
    <xf numFmtId="0" fontId="6" fillId="0" borderId="2" xfId="0" applyFont="1" applyBorder="1" applyAlignment="1">
      <alignment vertical="center" wrapText="1"/>
    </xf>
    <xf numFmtId="0" fontId="6" fillId="0" borderId="2" xfId="0" applyFont="1" applyBorder="1" applyAlignment="1">
      <alignment vertical="top" wrapText="1"/>
    </xf>
    <xf numFmtId="2" fontId="6" fillId="0" borderId="1" xfId="0" applyNumberFormat="1" applyFont="1" applyBorder="1" applyAlignment="1">
      <alignment horizontal="center" vertical="center"/>
    </xf>
    <xf numFmtId="0" fontId="28" fillId="0" borderId="0" xfId="0" applyFont="1" applyFill="1" applyAlignment="1">
      <alignment horizontal="right"/>
    </xf>
    <xf numFmtId="0" fontId="14" fillId="0" borderId="0" xfId="0" applyFont="1" applyAlignment="1">
      <alignment horizontal="right"/>
    </xf>
    <xf numFmtId="0" fontId="6" fillId="0" borderId="0" xfId="0" applyFont="1" applyFill="1" applyBorder="1" applyAlignment="1">
      <alignment horizontal="left"/>
    </xf>
    <xf numFmtId="0" fontId="29" fillId="0" borderId="0" xfId="0" applyFont="1" applyFill="1"/>
    <xf numFmtId="0" fontId="29" fillId="0" borderId="2" xfId="0" applyFont="1" applyFill="1" applyBorder="1" applyAlignment="1">
      <alignment wrapText="1"/>
    </xf>
    <xf numFmtId="0" fontId="14" fillId="0" borderId="2" xfId="0" applyFont="1" applyFill="1" applyBorder="1"/>
    <xf numFmtId="0" fontId="14" fillId="0" borderId="0" xfId="0" applyFont="1" applyFill="1" applyBorder="1"/>
    <xf numFmtId="0" fontId="6" fillId="0" borderId="3" xfId="0" applyFont="1" applyBorder="1"/>
    <xf numFmtId="0" fontId="6" fillId="0" borderId="3" xfId="0" applyFont="1" applyBorder="1" applyAlignment="1">
      <alignment horizontal="left"/>
    </xf>
    <xf numFmtId="0" fontId="6" fillId="0" borderId="0" xfId="0" applyFont="1" applyFill="1" applyBorder="1"/>
    <xf numFmtId="0" fontId="5" fillId="0" borderId="2" xfId="0" applyFont="1" applyBorder="1"/>
    <xf numFmtId="166" fontId="6" fillId="0" borderId="0" xfId="0" applyNumberFormat="1" applyFont="1" applyBorder="1" applyAlignment="1"/>
    <xf numFmtId="165" fontId="6" fillId="0" borderId="0" xfId="0" applyNumberFormat="1" applyFont="1" applyAlignment="1"/>
    <xf numFmtId="164" fontId="19" fillId="0" borderId="0" xfId="0" applyNumberFormat="1" applyFont="1" applyAlignment="1"/>
    <xf numFmtId="164" fontId="19" fillId="0" borderId="0" xfId="0" applyNumberFormat="1" applyFont="1" applyAlignment="1">
      <alignment horizontal="right"/>
    </xf>
    <xf numFmtId="165" fontId="6" fillId="0" borderId="0" xfId="0" applyNumberFormat="1" applyFont="1"/>
    <xf numFmtId="165" fontId="6" fillId="0" borderId="2" xfId="0" applyNumberFormat="1" applyFont="1" applyBorder="1" applyAlignment="1"/>
    <xf numFmtId="167" fontId="6" fillId="0" borderId="0" xfId="0" applyNumberFormat="1" applyFont="1"/>
    <xf numFmtId="0" fontId="6" fillId="0" borderId="0" xfId="0" applyFont="1" applyBorder="1" applyAlignment="1">
      <alignment horizontal="left"/>
    </xf>
    <xf numFmtId="0" fontId="19" fillId="0" borderId="3" xfId="0" applyFont="1" applyBorder="1"/>
    <xf numFmtId="167" fontId="6" fillId="0" borderId="0" xfId="0" applyNumberFormat="1" applyFont="1" applyBorder="1" applyAlignment="1">
      <alignment wrapText="1"/>
    </xf>
    <xf numFmtId="167" fontId="6" fillId="0" borderId="0" xfId="0" applyNumberFormat="1" applyFont="1" applyAlignment="1">
      <alignment wrapText="1"/>
    </xf>
    <xf numFmtId="167" fontId="6" fillId="0" borderId="2" xfId="0" applyNumberFormat="1" applyFont="1" applyBorder="1" applyAlignment="1">
      <alignment wrapText="1"/>
    </xf>
    <xf numFmtId="164" fontId="6" fillId="0" borderId="0" xfId="0" applyNumberFormat="1" applyFont="1" applyBorder="1" applyAlignment="1"/>
    <xf numFmtId="167" fontId="6" fillId="0" borderId="2" xfId="0" applyNumberFormat="1" applyFont="1" applyFill="1" applyBorder="1" applyAlignment="1"/>
    <xf numFmtId="0" fontId="35" fillId="0" borderId="3" xfId="0" applyFont="1" applyFill="1" applyBorder="1"/>
    <xf numFmtId="0" fontId="34" fillId="0" borderId="3" xfId="0" applyFont="1" applyFill="1" applyBorder="1"/>
    <xf numFmtId="0" fontId="33" fillId="0" borderId="2" xfId="8" applyFont="1" applyFill="1" applyBorder="1"/>
    <xf numFmtId="0" fontId="35" fillId="0" borderId="2" xfId="0" applyFont="1" applyFill="1" applyBorder="1"/>
    <xf numFmtId="0" fontId="7" fillId="0" borderId="0" xfId="4" applyFont="1" applyAlignment="1">
      <alignment horizontal="right" vertical="top" wrapText="1"/>
    </xf>
    <xf numFmtId="0" fontId="5" fillId="0" borderId="0" xfId="0" applyFont="1" applyAlignment="1">
      <alignment vertical="top" wrapText="1"/>
    </xf>
    <xf numFmtId="0" fontId="8" fillId="0" borderId="0" xfId="0" applyFont="1" applyBorder="1" applyAlignment="1">
      <alignment horizontal="left" vertical="top" wrapText="1"/>
    </xf>
    <xf numFmtId="0" fontId="7" fillId="0" borderId="0" xfId="2" applyFont="1" applyBorder="1" applyAlignment="1">
      <alignment horizontal="left" vertical="top" wrapText="1"/>
    </xf>
    <xf numFmtId="0" fontId="9" fillId="0" borderId="0" xfId="2" applyFont="1" applyBorder="1" applyAlignment="1"/>
    <xf numFmtId="0" fontId="5" fillId="0" borderId="0" xfId="0" applyFont="1" applyAlignment="1">
      <alignment horizontal="left" vertical="top"/>
    </xf>
    <xf numFmtId="0" fontId="13" fillId="0" borderId="0" xfId="1" applyFont="1" applyBorder="1" applyAlignment="1" applyProtection="1">
      <alignment horizontal="left" wrapText="1"/>
    </xf>
    <xf numFmtId="0" fontId="13" fillId="0" borderId="0" xfId="1" applyFont="1" applyBorder="1" applyAlignment="1" applyProtection="1">
      <alignment wrapText="1"/>
    </xf>
    <xf numFmtId="0" fontId="10" fillId="0" borderId="0" xfId="0" applyFont="1" applyAlignment="1">
      <alignment horizontal="center" vertical="top"/>
    </xf>
    <xf numFmtId="0" fontId="5" fillId="0" borderId="0" xfId="0" applyFont="1" applyAlignment="1"/>
    <xf numFmtId="2" fontId="11" fillId="0" borderId="0" xfId="0" applyNumberFormat="1" applyFont="1" applyFill="1" applyBorder="1" applyAlignment="1">
      <alignment horizontal="left" vertical="top" wrapText="1"/>
    </xf>
    <xf numFmtId="0" fontId="6" fillId="0" borderId="5" xfId="0" applyFont="1" applyFill="1" applyBorder="1"/>
    <xf numFmtId="0" fontId="6" fillId="0" borderId="6" xfId="0" applyFont="1" applyFill="1" applyBorder="1"/>
    <xf numFmtId="0" fontId="10" fillId="0" borderId="2"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shrinkToFit="1"/>
    </xf>
    <xf numFmtId="0" fontId="10" fillId="0" borderId="2" xfId="0" applyFont="1" applyBorder="1" applyAlignment="1">
      <alignment horizontal="center" vertical="center" wrapText="1"/>
    </xf>
    <xf numFmtId="2" fontId="6" fillId="0" borderId="5" xfId="0" applyNumberFormat="1" applyFont="1" applyBorder="1" applyAlignment="1">
      <alignment vertical="center"/>
    </xf>
    <xf numFmtId="2" fontId="5" fillId="0" borderId="7" xfId="0" applyNumberFormat="1" applyFont="1" applyBorder="1" applyAlignment="1">
      <alignment vertical="center"/>
    </xf>
    <xf numFmtId="2" fontId="5" fillId="0" borderId="6" xfId="0" applyNumberFormat="1" applyFont="1" applyBorder="1" applyAlignme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6" fillId="0" borderId="0" xfId="0" applyFont="1" applyBorder="1" applyAlignment="1">
      <alignment horizontal="left" wrapText="1"/>
    </xf>
    <xf numFmtId="0" fontId="10" fillId="0" borderId="0" xfId="0" applyFont="1" applyBorder="1" applyAlignment="1">
      <alignment horizontal="center" vertical="center" wrapText="1"/>
    </xf>
    <xf numFmtId="0" fontId="6" fillId="0" borderId="5" xfId="0" applyFont="1" applyBorder="1" applyAlignment="1">
      <alignment vertical="center" wrapText="1"/>
    </xf>
    <xf numFmtId="0" fontId="5" fillId="0" borderId="6" xfId="0" applyFont="1" applyBorder="1" applyAlignment="1">
      <alignment vertical="center" wrapText="1"/>
    </xf>
    <xf numFmtId="0" fontId="10" fillId="0" borderId="0" xfId="0" applyFont="1" applyFill="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10" fillId="0" borderId="0" xfId="0" applyFont="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16" fillId="0" borderId="0" xfId="0" applyFont="1" applyAlignment="1">
      <alignment horizontal="left" vertical="top" wrapText="1"/>
    </xf>
    <xf numFmtId="0" fontId="11" fillId="0" borderId="0" xfId="0" applyFont="1" applyFill="1" applyAlignment="1">
      <alignment horizontal="left" wrapText="1"/>
    </xf>
    <xf numFmtId="0" fontId="11" fillId="0" borderId="0" xfId="0" applyFont="1" applyFill="1" applyAlignment="1">
      <alignment horizontal="left"/>
    </xf>
    <xf numFmtId="2" fontId="25" fillId="0" borderId="3" xfId="0" applyNumberFormat="1" applyFont="1" applyFill="1" applyBorder="1" applyAlignment="1">
      <alignment horizontal="left" vertical="center" wrapText="1"/>
    </xf>
    <xf numFmtId="0" fontId="10" fillId="0" borderId="0" xfId="0" applyFont="1" applyBorder="1" applyAlignment="1">
      <alignment horizontal="center" vertical="top" wrapText="1"/>
    </xf>
    <xf numFmtId="0" fontId="6" fillId="0" borderId="5" xfId="0" applyFont="1" applyBorder="1"/>
    <xf numFmtId="0" fontId="6" fillId="0" borderId="7" xfId="0" applyFont="1" applyBorder="1"/>
    <xf numFmtId="0" fontId="6" fillId="0" borderId="6" xfId="0" applyFont="1" applyBorder="1"/>
  </cellXfs>
  <cellStyles count="10">
    <cellStyle name="Гиперссылка" xfId="1" builtinId="8"/>
    <cellStyle name="Гиперссылка 2" xfId="7"/>
    <cellStyle name="Обычный" xfId="0" builtinId="0"/>
    <cellStyle name="Обычный 10" xfId="2"/>
    <cellStyle name="Обычный 2" xfId="3"/>
    <cellStyle name="Обычный 2 2" xfId="4"/>
    <cellStyle name="Обычный 2 3" xfId="8"/>
    <cellStyle name="Обычный 3" xfId="9"/>
    <cellStyle name="Обычный_т10-1 27" xfId="5"/>
    <cellStyle name="Обычный_т8 23"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161925</xdr:rowOff>
    </xdr:from>
    <xdr:to>
      <xdr:col>2</xdr:col>
      <xdr:colOff>771525</xdr:colOff>
      <xdr:row>4</xdr:row>
      <xdr:rowOff>123825</xdr:rowOff>
    </xdr:to>
    <xdr:pic>
      <xdr:nvPicPr>
        <xdr:cNvPr id="1025" name="Рисунок 1"/>
        <xdr:cNvPicPr>
          <a:picLocks noChangeAspect="1"/>
        </xdr:cNvPicPr>
      </xdr:nvPicPr>
      <xdr:blipFill>
        <a:blip xmlns:r="http://schemas.openxmlformats.org/officeDocument/2006/relationships" r:embed="rId1" cstate="print"/>
        <a:srcRect/>
        <a:stretch>
          <a:fillRect/>
        </a:stretch>
      </xdr:blipFill>
      <xdr:spPr bwMode="auto">
        <a:xfrm>
          <a:off x="76200" y="161925"/>
          <a:ext cx="3048000" cy="7239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workbookViewId="0">
      <selection activeCell="P16" sqref="P16"/>
    </sheetView>
  </sheetViews>
  <sheetFormatPr defaultRowHeight="12.75"/>
  <cols>
    <col min="1" max="1" width="14.28515625" style="1" customWidth="1"/>
    <col min="2" max="2" width="21" style="1" customWidth="1"/>
    <col min="3" max="3" width="13" style="1" customWidth="1"/>
    <col min="4" max="8" width="9.140625" style="1"/>
    <col min="9" max="9" width="7.85546875" style="1" customWidth="1"/>
    <col min="10" max="10" width="8.5703125" style="1" customWidth="1"/>
    <col min="11" max="11" width="6.5703125" style="1" customWidth="1"/>
    <col min="12" max="12" width="6.7109375" style="1" customWidth="1"/>
    <col min="13" max="13" width="7.5703125" style="1" customWidth="1"/>
    <col min="14" max="14" width="6.42578125" style="1" customWidth="1"/>
    <col min="15" max="15" width="6.7109375" style="1" customWidth="1"/>
    <col min="16" max="16384" width="9.140625" style="1"/>
  </cols>
  <sheetData>
    <row r="1" spans="1:16" ht="15" customHeight="1"/>
    <row r="2" spans="1:16" ht="15" customHeight="1"/>
    <row r="3" spans="1:16" ht="15" customHeight="1"/>
    <row r="4" spans="1:16" ht="15" customHeight="1"/>
    <row r="5" spans="1:16" ht="15" customHeight="1"/>
    <row r="6" spans="1:16" ht="21" customHeight="1"/>
    <row r="7" spans="1:16" s="5" customFormat="1" ht="18.75" customHeight="1">
      <c r="A7" s="2"/>
      <c r="B7" s="161" t="s">
        <v>315</v>
      </c>
      <c r="C7" s="161"/>
      <c r="D7" s="161"/>
      <c r="E7" s="161"/>
      <c r="F7" s="3"/>
      <c r="G7" s="3"/>
      <c r="H7" s="4"/>
      <c r="I7" s="4"/>
      <c r="J7" s="4"/>
      <c r="K7" s="4"/>
      <c r="L7" s="4"/>
      <c r="M7" s="4"/>
      <c r="N7" s="4"/>
      <c r="O7" s="4"/>
      <c r="P7" s="4"/>
    </row>
    <row r="8" spans="1:16" s="5" customFormat="1" ht="20.25" customHeight="1">
      <c r="A8" s="161" t="s">
        <v>341</v>
      </c>
      <c r="B8" s="162"/>
      <c r="C8" s="162"/>
      <c r="D8" s="162"/>
      <c r="E8" s="162"/>
      <c r="G8" s="4"/>
      <c r="H8" s="4"/>
      <c r="I8" s="4"/>
      <c r="J8" s="4"/>
      <c r="K8" s="4"/>
      <c r="L8" s="4"/>
      <c r="M8" s="4"/>
      <c r="N8" s="4"/>
      <c r="O8" s="4"/>
      <c r="P8" s="4"/>
    </row>
    <row r="9" spans="1:16" s="5" customFormat="1" ht="18" customHeight="1">
      <c r="G9" s="4"/>
      <c r="H9" s="4"/>
      <c r="I9" s="4"/>
      <c r="J9" s="4"/>
      <c r="K9" s="4"/>
      <c r="L9" s="4"/>
      <c r="M9" s="4"/>
      <c r="N9" s="4"/>
      <c r="O9" s="4"/>
      <c r="P9" s="4"/>
    </row>
    <row r="10" spans="1:16" s="5" customFormat="1"/>
    <row r="11" spans="1:16" s="5" customFormat="1" ht="26.25" customHeight="1">
      <c r="A11" s="163" t="s">
        <v>258</v>
      </c>
      <c r="B11" s="163"/>
      <c r="C11" s="163"/>
      <c r="D11" s="163"/>
      <c r="E11" s="163"/>
      <c r="F11" s="163"/>
      <c r="G11" s="163"/>
      <c r="H11" s="163"/>
      <c r="I11" s="6"/>
      <c r="J11" s="6"/>
      <c r="K11" s="6"/>
      <c r="L11" s="6"/>
      <c r="M11" s="6"/>
      <c r="N11" s="6"/>
      <c r="O11" s="6"/>
      <c r="P11" s="6"/>
    </row>
    <row r="12" spans="1:16" s="5" customFormat="1" ht="24.75" customHeight="1">
      <c r="A12" s="163"/>
      <c r="B12" s="163"/>
      <c r="C12" s="163"/>
      <c r="D12" s="163"/>
      <c r="E12" s="163"/>
      <c r="F12" s="163"/>
      <c r="G12" s="163"/>
      <c r="H12" s="163"/>
      <c r="I12" s="6"/>
      <c r="J12" s="6"/>
      <c r="K12" s="6"/>
      <c r="L12" s="6"/>
      <c r="M12" s="6"/>
      <c r="N12" s="6"/>
      <c r="O12" s="6"/>
      <c r="P12" s="6"/>
    </row>
    <row r="13" spans="1:16" s="5" customFormat="1" ht="15" customHeight="1">
      <c r="A13" s="7"/>
      <c r="B13" s="7"/>
      <c r="C13" s="7"/>
      <c r="D13" s="7"/>
      <c r="E13" s="7"/>
      <c r="F13" s="7"/>
      <c r="G13" s="6"/>
      <c r="H13" s="6"/>
      <c r="I13" s="6"/>
      <c r="J13" s="6"/>
      <c r="K13" s="6"/>
      <c r="L13" s="6"/>
      <c r="M13" s="6"/>
      <c r="N13" s="6"/>
      <c r="O13" s="6"/>
      <c r="P13" s="6"/>
    </row>
    <row r="14" spans="1:16" s="5" customFormat="1" ht="26.25">
      <c r="A14" s="8" t="s">
        <v>339</v>
      </c>
      <c r="B14" s="7"/>
      <c r="C14" s="7"/>
      <c r="D14" s="7"/>
      <c r="E14" s="7"/>
      <c r="F14" s="7"/>
      <c r="G14" s="6"/>
      <c r="H14" s="6"/>
      <c r="I14" s="6"/>
      <c r="J14" s="6"/>
      <c r="K14" s="6"/>
      <c r="L14" s="6"/>
      <c r="M14" s="6"/>
      <c r="N14" s="6"/>
      <c r="O14" s="6"/>
      <c r="P14" s="6"/>
    </row>
    <row r="15" spans="1:16" s="5" customFormat="1" ht="12.75" customHeight="1">
      <c r="A15" s="7"/>
      <c r="B15" s="7"/>
      <c r="C15" s="7"/>
      <c r="D15" s="7"/>
      <c r="E15" s="7"/>
      <c r="F15" s="7"/>
      <c r="G15" s="6"/>
      <c r="H15" s="6"/>
      <c r="I15" s="6"/>
      <c r="J15" s="6"/>
      <c r="K15" s="6"/>
      <c r="L15" s="6"/>
      <c r="M15" s="6"/>
      <c r="N15" s="6"/>
      <c r="O15" s="6"/>
      <c r="P15" s="6"/>
    </row>
    <row r="16" spans="1:16" s="5" customFormat="1">
      <c r="A16" s="9"/>
      <c r="B16" s="9"/>
      <c r="G16" s="6"/>
      <c r="H16" s="6"/>
      <c r="I16" s="6"/>
      <c r="J16" s="6"/>
      <c r="K16" s="6"/>
      <c r="L16" s="6"/>
      <c r="M16" s="6"/>
      <c r="N16" s="6"/>
      <c r="O16" s="6"/>
      <c r="P16" s="6"/>
    </row>
    <row r="17" spans="1:16" s="5" customFormat="1" ht="36.75" customHeight="1">
      <c r="A17" s="164" t="s">
        <v>257</v>
      </c>
      <c r="B17" s="165"/>
      <c r="C17" s="165"/>
      <c r="D17" s="165"/>
      <c r="E17" s="165"/>
    </row>
    <row r="18" spans="1:16" s="5" customFormat="1" ht="12.75" customHeight="1"/>
    <row r="19" spans="1:16" s="5" customFormat="1"/>
    <row r="20" spans="1:16" s="5" customFormat="1" ht="12.75" customHeight="1">
      <c r="A20" s="10"/>
      <c r="B20" s="10"/>
      <c r="C20" s="10"/>
      <c r="D20" s="10"/>
      <c r="E20" s="10"/>
    </row>
    <row r="21" spans="1:16" s="5" customFormat="1" ht="32.25" customHeight="1">
      <c r="A21" s="10"/>
      <c r="B21" s="10"/>
      <c r="C21" s="10"/>
      <c r="D21" s="10"/>
      <c r="E21" s="10"/>
    </row>
    <row r="22" spans="1:16" s="5" customFormat="1" ht="18">
      <c r="G22" s="11"/>
      <c r="H22" s="11"/>
      <c r="I22" s="11"/>
      <c r="J22" s="11"/>
      <c r="K22" s="11"/>
      <c r="L22" s="11"/>
      <c r="M22" s="11"/>
      <c r="N22" s="11"/>
      <c r="O22" s="11"/>
      <c r="P22" s="11"/>
    </row>
    <row r="23" spans="1:16" s="5" customFormat="1" ht="19.5" customHeight="1">
      <c r="A23" s="10"/>
      <c r="B23" s="10"/>
      <c r="C23" s="10"/>
      <c r="D23" s="10"/>
      <c r="E23" s="10"/>
    </row>
    <row r="24" spans="1:16" s="5" customFormat="1" ht="12.75" customHeight="1"/>
    <row r="25" spans="1:16" s="5" customFormat="1" ht="12.75" customHeight="1"/>
  </sheetData>
  <mergeCells count="4">
    <mergeCell ref="B7:E7"/>
    <mergeCell ref="A8:E8"/>
    <mergeCell ref="A11:H12"/>
    <mergeCell ref="A17:E17"/>
  </mergeCells>
  <phoneticPr fontId="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B7" sqref="B7:J7"/>
    </sheetView>
  </sheetViews>
  <sheetFormatPr defaultRowHeight="15" customHeight="1"/>
  <cols>
    <col min="1" max="1" width="29.5703125" style="54" customWidth="1"/>
    <col min="2" max="2" width="11.28515625" style="54" customWidth="1"/>
    <col min="3" max="3" width="10.28515625" style="54" customWidth="1"/>
    <col min="4" max="4" width="10.85546875" style="54" customWidth="1"/>
    <col min="5" max="5" width="11.140625" style="54" customWidth="1"/>
    <col min="6" max="6" width="10.5703125" style="54" customWidth="1"/>
    <col min="7" max="8" width="11.7109375" style="54" customWidth="1"/>
    <col min="9" max="9" width="11.85546875" style="54" customWidth="1"/>
    <col min="10" max="10" width="12.85546875" style="54" customWidth="1"/>
    <col min="11" max="16384" width="9.140625" style="54"/>
  </cols>
  <sheetData>
    <row r="1" spans="1:11" ht="31.5" customHeight="1">
      <c r="A1" s="201" t="s">
        <v>205</v>
      </c>
      <c r="B1" s="201"/>
      <c r="C1" s="201"/>
      <c r="D1" s="201"/>
      <c r="E1" s="201"/>
      <c r="F1" s="201"/>
      <c r="G1" s="201"/>
      <c r="H1" s="201"/>
      <c r="I1" s="201"/>
      <c r="J1" s="201"/>
    </row>
    <row r="2" spans="1:11" ht="15" customHeight="1">
      <c r="B2" s="82"/>
      <c r="C2" s="82"/>
      <c r="D2" s="82"/>
      <c r="E2" s="82"/>
      <c r="F2" s="82"/>
      <c r="G2" s="82"/>
      <c r="H2" s="82"/>
      <c r="I2" s="82"/>
      <c r="J2" s="56" t="s">
        <v>7</v>
      </c>
    </row>
    <row r="3" spans="1:11" ht="21.75" customHeight="1">
      <c r="A3" s="202"/>
      <c r="B3" s="195" t="s">
        <v>204</v>
      </c>
      <c r="C3" s="196"/>
      <c r="D3" s="197"/>
      <c r="E3" s="185" t="s">
        <v>194</v>
      </c>
      <c r="F3" s="185"/>
      <c r="G3" s="185"/>
      <c r="H3" s="185"/>
      <c r="I3" s="185"/>
      <c r="J3" s="185"/>
      <c r="K3" s="55"/>
    </row>
    <row r="4" spans="1:11" ht="24.75" customHeight="1">
      <c r="A4" s="203"/>
      <c r="B4" s="182" t="s">
        <v>195</v>
      </c>
      <c r="C4" s="195" t="s">
        <v>196</v>
      </c>
      <c r="D4" s="200"/>
      <c r="E4" s="185" t="s">
        <v>197</v>
      </c>
      <c r="F4" s="186"/>
      <c r="G4" s="186"/>
      <c r="H4" s="185" t="s">
        <v>198</v>
      </c>
      <c r="I4" s="186"/>
      <c r="J4" s="186"/>
      <c r="K4" s="55"/>
    </row>
    <row r="5" spans="1:11" ht="24" customHeight="1">
      <c r="A5" s="203"/>
      <c r="B5" s="198"/>
      <c r="C5" s="182" t="s">
        <v>184</v>
      </c>
      <c r="D5" s="182" t="s">
        <v>176</v>
      </c>
      <c r="E5" s="185" t="s">
        <v>195</v>
      </c>
      <c r="F5" s="185" t="s">
        <v>29</v>
      </c>
      <c r="G5" s="186"/>
      <c r="H5" s="185" t="s">
        <v>195</v>
      </c>
      <c r="I5" s="185" t="s">
        <v>199</v>
      </c>
      <c r="J5" s="186"/>
      <c r="K5" s="55"/>
    </row>
    <row r="6" spans="1:11" ht="26.25" customHeight="1">
      <c r="A6" s="204"/>
      <c r="B6" s="199"/>
      <c r="C6" s="199"/>
      <c r="D6" s="199"/>
      <c r="E6" s="186"/>
      <c r="F6" s="44" t="s">
        <v>175</v>
      </c>
      <c r="G6" s="44" t="s">
        <v>176</v>
      </c>
      <c r="H6" s="186"/>
      <c r="I6" s="44" t="s">
        <v>184</v>
      </c>
      <c r="J6" s="44" t="s">
        <v>176</v>
      </c>
      <c r="K6" s="55"/>
    </row>
    <row r="7" spans="1:11" ht="21" customHeight="1">
      <c r="A7" s="103" t="s">
        <v>41</v>
      </c>
      <c r="B7" s="34">
        <v>9106057</v>
      </c>
      <c r="C7" s="34">
        <v>4706020</v>
      </c>
      <c r="D7" s="34">
        <v>4400037</v>
      </c>
      <c r="E7" s="34">
        <v>5646825</v>
      </c>
      <c r="F7" s="34">
        <v>2826121</v>
      </c>
      <c r="G7" s="34">
        <v>2820704</v>
      </c>
      <c r="H7" s="34">
        <v>3459232</v>
      </c>
      <c r="I7" s="34">
        <v>1879899</v>
      </c>
      <c r="J7" s="34">
        <v>1579333</v>
      </c>
    </row>
    <row r="8" spans="1:11" s="84" customFormat="1" ht="35.25" customHeight="1">
      <c r="A8" s="37" t="s">
        <v>55</v>
      </c>
      <c r="B8" s="34">
        <v>1416225</v>
      </c>
      <c r="C8" s="34">
        <v>888752</v>
      </c>
      <c r="D8" s="34">
        <v>527473</v>
      </c>
      <c r="E8" s="34">
        <v>932851</v>
      </c>
      <c r="F8" s="34">
        <v>552537</v>
      </c>
      <c r="G8" s="34">
        <v>380314</v>
      </c>
      <c r="H8" s="34">
        <v>483374</v>
      </c>
      <c r="I8" s="34">
        <v>336215</v>
      </c>
      <c r="J8" s="34">
        <v>147159</v>
      </c>
    </row>
    <row r="9" spans="1:11" ht="12" customHeight="1">
      <c r="A9" s="85" t="s">
        <v>42</v>
      </c>
      <c r="B9" s="41"/>
      <c r="C9" s="41"/>
      <c r="D9" s="41"/>
      <c r="E9" s="41"/>
      <c r="F9" s="41"/>
      <c r="G9" s="41"/>
      <c r="H9" s="41"/>
      <c r="I9" s="41"/>
      <c r="J9" s="41"/>
    </row>
    <row r="10" spans="1:11" ht="24.75" customHeight="1">
      <c r="A10" s="85" t="s">
        <v>56</v>
      </c>
      <c r="B10" s="34">
        <v>340609</v>
      </c>
      <c r="C10" s="34">
        <v>214720</v>
      </c>
      <c r="D10" s="34">
        <v>125889</v>
      </c>
      <c r="E10" s="34">
        <v>211159</v>
      </c>
      <c r="F10" s="34">
        <v>126993</v>
      </c>
      <c r="G10" s="34">
        <v>84166</v>
      </c>
      <c r="H10" s="34">
        <v>129450</v>
      </c>
      <c r="I10" s="34">
        <v>87727</v>
      </c>
      <c r="J10" s="34">
        <v>41723</v>
      </c>
    </row>
    <row r="11" spans="1:11" ht="29.25" customHeight="1">
      <c r="A11" s="85" t="s">
        <v>57</v>
      </c>
      <c r="B11" s="34">
        <v>850830</v>
      </c>
      <c r="C11" s="34">
        <v>525038</v>
      </c>
      <c r="D11" s="34">
        <v>325792</v>
      </c>
      <c r="E11" s="34">
        <v>575569</v>
      </c>
      <c r="F11" s="34">
        <v>335568</v>
      </c>
      <c r="G11" s="34">
        <v>240001</v>
      </c>
      <c r="H11" s="34">
        <v>275261</v>
      </c>
      <c r="I11" s="34">
        <v>189470</v>
      </c>
      <c r="J11" s="34">
        <v>85791</v>
      </c>
    </row>
    <row r="12" spans="1:11" ht="25.5" customHeight="1">
      <c r="A12" s="85" t="s">
        <v>58</v>
      </c>
      <c r="B12" s="34">
        <v>150904</v>
      </c>
      <c r="C12" s="34">
        <v>98069</v>
      </c>
      <c r="D12" s="34">
        <v>52835</v>
      </c>
      <c r="E12" s="34">
        <v>109760</v>
      </c>
      <c r="F12" s="34">
        <v>67344</v>
      </c>
      <c r="G12" s="34">
        <v>42416</v>
      </c>
      <c r="H12" s="34">
        <v>41144</v>
      </c>
      <c r="I12" s="34">
        <v>30725</v>
      </c>
      <c r="J12" s="34">
        <v>10419</v>
      </c>
    </row>
    <row r="13" spans="1:11" ht="28.5" customHeight="1">
      <c r="A13" s="85" t="s">
        <v>59</v>
      </c>
      <c r="B13" s="34">
        <v>4051</v>
      </c>
      <c r="C13" s="34">
        <v>2937</v>
      </c>
      <c r="D13" s="34">
        <v>1114</v>
      </c>
      <c r="E13" s="34">
        <v>3816</v>
      </c>
      <c r="F13" s="34">
        <v>2720</v>
      </c>
      <c r="G13" s="34">
        <v>1096</v>
      </c>
      <c r="H13" s="34">
        <v>235</v>
      </c>
      <c r="I13" s="34">
        <v>217</v>
      </c>
      <c r="J13" s="34">
        <v>18</v>
      </c>
    </row>
    <row r="14" spans="1:11" ht="24" customHeight="1">
      <c r="A14" s="85" t="s">
        <v>60</v>
      </c>
      <c r="B14" s="34">
        <v>19221</v>
      </c>
      <c r="C14" s="34">
        <v>12920</v>
      </c>
      <c r="D14" s="34">
        <v>6301</v>
      </c>
      <c r="E14" s="34">
        <v>6672</v>
      </c>
      <c r="F14" s="34">
        <v>3030</v>
      </c>
      <c r="G14" s="34">
        <v>3642</v>
      </c>
      <c r="H14" s="34">
        <v>12549</v>
      </c>
      <c r="I14" s="34">
        <v>9890</v>
      </c>
      <c r="J14" s="34">
        <v>2659</v>
      </c>
    </row>
    <row r="15" spans="1:11" ht="12.75" customHeight="1">
      <c r="A15" s="87" t="s">
        <v>54</v>
      </c>
      <c r="B15" s="34">
        <v>50610</v>
      </c>
      <c r="C15" s="34">
        <v>35068</v>
      </c>
      <c r="D15" s="34">
        <v>15542</v>
      </c>
      <c r="E15" s="34">
        <v>25875</v>
      </c>
      <c r="F15" s="34">
        <v>16882</v>
      </c>
      <c r="G15" s="34">
        <v>8993</v>
      </c>
      <c r="H15" s="34">
        <v>24735</v>
      </c>
      <c r="I15" s="34">
        <v>18186</v>
      </c>
      <c r="J15" s="34">
        <v>6549</v>
      </c>
    </row>
    <row r="16" spans="1:11" ht="39.75" customHeight="1">
      <c r="A16" s="89" t="s">
        <v>162</v>
      </c>
      <c r="B16" s="39">
        <v>567410</v>
      </c>
      <c r="C16" s="39">
        <v>365977</v>
      </c>
      <c r="D16" s="39">
        <v>201433</v>
      </c>
      <c r="E16" s="39">
        <v>420702</v>
      </c>
      <c r="F16" s="39">
        <v>258815</v>
      </c>
      <c r="G16" s="39">
        <v>161887</v>
      </c>
      <c r="H16" s="39">
        <v>146708</v>
      </c>
      <c r="I16" s="39">
        <v>107162</v>
      </c>
      <c r="J16" s="39">
        <v>39546</v>
      </c>
    </row>
    <row r="17" spans="1:10" ht="12">
      <c r="A17" s="90"/>
      <c r="B17" s="91"/>
      <c r="C17" s="91"/>
      <c r="D17" s="91"/>
      <c r="E17" s="91"/>
      <c r="F17" s="91"/>
      <c r="G17" s="91"/>
      <c r="H17" s="91"/>
      <c r="I17" s="91"/>
      <c r="J17" s="91"/>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honeticPr fontId="0" type="noConversion"/>
  <pageMargins left="0.70866141732283472" right="0.70866141732283472" top="0.74803149606299213" bottom="0.74803149606299213" header="0.31496062992125984" footer="0.31496062992125984"/>
  <pageSetup paperSize="9" firstPageNumber="2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R11" sqref="R11"/>
    </sheetView>
  </sheetViews>
  <sheetFormatPr defaultRowHeight="15" customHeight="1"/>
  <cols>
    <col min="1" max="1" width="27.7109375" style="54" customWidth="1"/>
    <col min="2" max="2" width="11.7109375" style="54" customWidth="1"/>
    <col min="3" max="3" width="11.140625" style="54" customWidth="1"/>
    <col min="4" max="4" width="12.5703125" style="54" customWidth="1"/>
    <col min="5" max="5" width="10.140625" style="54" customWidth="1"/>
    <col min="6" max="6" width="11.85546875" style="54" customWidth="1"/>
    <col min="7" max="7" width="11.5703125" style="54" customWidth="1"/>
    <col min="8" max="8" width="11" style="54" customWidth="1"/>
    <col min="9" max="9" width="10.85546875" style="54" customWidth="1"/>
    <col min="10" max="10" width="14.28515625" style="54" customWidth="1"/>
    <col min="11" max="11" width="19.28515625" style="54" customWidth="1"/>
    <col min="12" max="16384" width="9.140625" style="54"/>
  </cols>
  <sheetData>
    <row r="1" spans="1:11" ht="27.75" customHeight="1">
      <c r="A1" s="201" t="s">
        <v>206</v>
      </c>
      <c r="B1" s="201"/>
      <c r="C1" s="201"/>
      <c r="D1" s="201"/>
      <c r="E1" s="201"/>
      <c r="F1" s="201"/>
      <c r="G1" s="201"/>
      <c r="H1" s="201"/>
      <c r="I1" s="201"/>
      <c r="J1" s="201"/>
    </row>
    <row r="2" spans="1:11" ht="15" customHeight="1">
      <c r="B2" s="92"/>
      <c r="C2" s="92"/>
      <c r="D2" s="92"/>
      <c r="E2" s="92"/>
      <c r="F2" s="92"/>
      <c r="G2" s="92"/>
      <c r="H2" s="92"/>
      <c r="I2" s="92"/>
      <c r="J2" s="56" t="s">
        <v>7</v>
      </c>
    </row>
    <row r="3" spans="1:11" ht="24" customHeight="1">
      <c r="A3" s="202"/>
      <c r="B3" s="195" t="s">
        <v>207</v>
      </c>
      <c r="C3" s="205"/>
      <c r="D3" s="200"/>
      <c r="E3" s="185" t="s">
        <v>208</v>
      </c>
      <c r="F3" s="186"/>
      <c r="G3" s="186"/>
      <c r="H3" s="186"/>
      <c r="I3" s="186"/>
      <c r="J3" s="186"/>
      <c r="K3" s="55"/>
    </row>
    <row r="4" spans="1:11" ht="24.75" customHeight="1">
      <c r="A4" s="203"/>
      <c r="B4" s="182" t="s">
        <v>209</v>
      </c>
      <c r="C4" s="195" t="s">
        <v>196</v>
      </c>
      <c r="D4" s="200"/>
      <c r="E4" s="185" t="s">
        <v>210</v>
      </c>
      <c r="F4" s="186"/>
      <c r="G4" s="186"/>
      <c r="H4" s="185" t="s">
        <v>12</v>
      </c>
      <c r="I4" s="185"/>
      <c r="J4" s="185"/>
      <c r="K4" s="55"/>
    </row>
    <row r="5" spans="1:11" ht="21.75" customHeight="1">
      <c r="A5" s="203"/>
      <c r="B5" s="198"/>
      <c r="C5" s="182" t="s">
        <v>184</v>
      </c>
      <c r="D5" s="182" t="s">
        <v>176</v>
      </c>
      <c r="E5" s="185" t="s">
        <v>211</v>
      </c>
      <c r="F5" s="185" t="s">
        <v>199</v>
      </c>
      <c r="G5" s="186"/>
      <c r="H5" s="185" t="s">
        <v>212</v>
      </c>
      <c r="I5" s="185" t="s">
        <v>196</v>
      </c>
      <c r="J5" s="186"/>
      <c r="K5" s="55"/>
    </row>
    <row r="6" spans="1:11" ht="23.25" customHeight="1">
      <c r="A6" s="204"/>
      <c r="B6" s="199"/>
      <c r="C6" s="199"/>
      <c r="D6" s="199"/>
      <c r="E6" s="186"/>
      <c r="F6" s="44" t="s">
        <v>184</v>
      </c>
      <c r="G6" s="44" t="s">
        <v>176</v>
      </c>
      <c r="H6" s="186"/>
      <c r="I6" s="44" t="s">
        <v>175</v>
      </c>
      <c r="J6" s="44" t="s">
        <v>176</v>
      </c>
      <c r="K6" s="55"/>
    </row>
    <row r="7" spans="1:11" ht="24.75" customHeight="1">
      <c r="A7" s="103" t="s">
        <v>41</v>
      </c>
      <c r="B7" s="73">
        <v>9106057</v>
      </c>
      <c r="C7" s="73">
        <v>4706020</v>
      </c>
      <c r="D7" s="73">
        <v>4400037</v>
      </c>
      <c r="E7" s="73">
        <v>6916121</v>
      </c>
      <c r="F7" s="73">
        <v>3502355</v>
      </c>
      <c r="G7" s="73">
        <v>3413766</v>
      </c>
      <c r="H7" s="73">
        <v>2189936</v>
      </c>
      <c r="I7" s="73">
        <v>1203665</v>
      </c>
      <c r="J7" s="73">
        <v>986271</v>
      </c>
      <c r="K7" s="93"/>
    </row>
    <row r="8" spans="1:11" ht="21.75" customHeight="1">
      <c r="A8" s="37" t="s">
        <v>55</v>
      </c>
      <c r="B8" s="76">
        <v>1416225</v>
      </c>
      <c r="C8" s="76">
        <v>888752</v>
      </c>
      <c r="D8" s="76">
        <v>527473</v>
      </c>
      <c r="E8" s="76">
        <v>1034094</v>
      </c>
      <c r="F8" s="76">
        <v>643469</v>
      </c>
      <c r="G8" s="76">
        <v>390625</v>
      </c>
      <c r="H8" s="76">
        <v>382131</v>
      </c>
      <c r="I8" s="76">
        <v>245283</v>
      </c>
      <c r="J8" s="76">
        <v>136848</v>
      </c>
      <c r="K8" s="94"/>
    </row>
    <row r="9" spans="1:11" ht="12.75" customHeight="1">
      <c r="A9" s="85" t="s">
        <v>61</v>
      </c>
      <c r="B9" s="74"/>
      <c r="C9" s="74"/>
      <c r="D9" s="74"/>
      <c r="E9" s="74"/>
      <c r="F9" s="74"/>
      <c r="G9" s="74"/>
      <c r="H9" s="74"/>
      <c r="I9" s="74"/>
      <c r="J9" s="74"/>
      <c r="K9" s="95"/>
    </row>
    <row r="10" spans="1:11" ht="24.75" customHeight="1">
      <c r="A10" s="85" t="s">
        <v>56</v>
      </c>
      <c r="B10" s="76">
        <v>340609</v>
      </c>
      <c r="C10" s="76">
        <v>214720</v>
      </c>
      <c r="D10" s="76">
        <v>125889</v>
      </c>
      <c r="E10" s="76">
        <v>144974</v>
      </c>
      <c r="F10" s="76">
        <v>88096</v>
      </c>
      <c r="G10" s="76">
        <v>56878</v>
      </c>
      <c r="H10" s="76">
        <v>195635</v>
      </c>
      <c r="I10" s="76">
        <v>126624</v>
      </c>
      <c r="J10" s="76">
        <v>69011</v>
      </c>
      <c r="K10" s="96"/>
    </row>
    <row r="11" spans="1:11" ht="22.5" customHeight="1">
      <c r="A11" s="85" t="s">
        <v>57</v>
      </c>
      <c r="B11" s="76">
        <v>850830</v>
      </c>
      <c r="C11" s="76">
        <v>525038</v>
      </c>
      <c r="D11" s="76">
        <v>325792</v>
      </c>
      <c r="E11" s="76">
        <v>758659</v>
      </c>
      <c r="F11" s="76">
        <v>465632</v>
      </c>
      <c r="G11" s="76">
        <v>293027</v>
      </c>
      <c r="H11" s="76">
        <v>92171</v>
      </c>
      <c r="I11" s="76">
        <v>59406</v>
      </c>
      <c r="J11" s="76">
        <v>32765</v>
      </c>
      <c r="K11" s="95"/>
    </row>
    <row r="12" spans="1:11" s="84" customFormat="1" ht="25.5" customHeight="1">
      <c r="A12" s="85" t="s">
        <v>62</v>
      </c>
      <c r="B12" s="76">
        <v>150904</v>
      </c>
      <c r="C12" s="76">
        <v>98069</v>
      </c>
      <c r="D12" s="76">
        <v>52835</v>
      </c>
      <c r="E12" s="76">
        <v>86636</v>
      </c>
      <c r="F12" s="76">
        <v>57372</v>
      </c>
      <c r="G12" s="76">
        <v>29264</v>
      </c>
      <c r="H12" s="76">
        <v>64268</v>
      </c>
      <c r="I12" s="76">
        <v>40697</v>
      </c>
      <c r="J12" s="76">
        <v>23571</v>
      </c>
      <c r="K12" s="96"/>
    </row>
    <row r="13" spans="1:11" ht="27" customHeight="1">
      <c r="A13" s="85" t="s">
        <v>59</v>
      </c>
      <c r="B13" s="76">
        <v>4051</v>
      </c>
      <c r="C13" s="76">
        <v>2937</v>
      </c>
      <c r="D13" s="76">
        <v>1114</v>
      </c>
      <c r="E13" s="76">
        <v>2337</v>
      </c>
      <c r="F13" s="76">
        <v>2022</v>
      </c>
      <c r="G13" s="76">
        <v>315</v>
      </c>
      <c r="H13" s="76">
        <v>1714</v>
      </c>
      <c r="I13" s="76">
        <v>915</v>
      </c>
      <c r="J13" s="76">
        <v>799</v>
      </c>
      <c r="K13" s="95"/>
    </row>
    <row r="14" spans="1:11" ht="24.75" customHeight="1">
      <c r="A14" s="85" t="s">
        <v>60</v>
      </c>
      <c r="B14" s="76">
        <v>19221</v>
      </c>
      <c r="C14" s="76">
        <v>12920</v>
      </c>
      <c r="D14" s="76">
        <v>6301</v>
      </c>
      <c r="E14" s="76">
        <v>9752</v>
      </c>
      <c r="F14" s="76">
        <v>6299</v>
      </c>
      <c r="G14" s="76">
        <v>3453</v>
      </c>
      <c r="H14" s="76">
        <v>9469</v>
      </c>
      <c r="I14" s="76">
        <v>6621</v>
      </c>
      <c r="J14" s="76">
        <v>2848</v>
      </c>
      <c r="K14" s="95"/>
    </row>
    <row r="15" spans="1:11" ht="12.75" customHeight="1">
      <c r="A15" s="87" t="s">
        <v>54</v>
      </c>
      <c r="B15" s="76">
        <v>50610</v>
      </c>
      <c r="C15" s="76">
        <v>35068</v>
      </c>
      <c r="D15" s="76">
        <v>15542</v>
      </c>
      <c r="E15" s="76">
        <v>31736</v>
      </c>
      <c r="F15" s="76">
        <v>24048</v>
      </c>
      <c r="G15" s="76">
        <v>7688</v>
      </c>
      <c r="H15" s="76">
        <v>18874</v>
      </c>
      <c r="I15" s="76">
        <v>11020</v>
      </c>
      <c r="J15" s="76">
        <v>7854</v>
      </c>
      <c r="K15" s="95"/>
    </row>
    <row r="16" spans="1:11" ht="39.75" customHeight="1">
      <c r="A16" s="89" t="s">
        <v>162</v>
      </c>
      <c r="B16" s="156">
        <v>567410</v>
      </c>
      <c r="C16" s="156">
        <v>365977</v>
      </c>
      <c r="D16" s="156">
        <v>201433</v>
      </c>
      <c r="E16" s="156">
        <v>325436</v>
      </c>
      <c r="F16" s="156">
        <v>201150</v>
      </c>
      <c r="G16" s="156">
        <v>124286</v>
      </c>
      <c r="H16" s="156">
        <f>B16-E16</f>
        <v>241974</v>
      </c>
      <c r="I16" s="156">
        <f t="shared" ref="I16:J16" si="0">C16-F16</f>
        <v>164827</v>
      </c>
      <c r="J16" s="156">
        <f t="shared" si="0"/>
        <v>77147</v>
      </c>
    </row>
    <row r="18" spans="1:6" ht="12" customHeight="1">
      <c r="A18" s="97"/>
      <c r="B18" s="1"/>
      <c r="C18" s="1"/>
      <c r="D18" s="1"/>
      <c r="E18" s="1"/>
      <c r="F18" s="1"/>
    </row>
    <row r="19" spans="1:6" ht="15" customHeight="1">
      <c r="B19" s="1"/>
      <c r="C19" s="1"/>
      <c r="D19" s="1"/>
      <c r="E19" s="1"/>
      <c r="F19" s="1"/>
    </row>
    <row r="20" spans="1:6" ht="12.75" customHeight="1">
      <c r="A20" s="98"/>
      <c r="B20" s="1"/>
      <c r="C20" s="1"/>
      <c r="D20" s="1"/>
      <c r="E20" s="1"/>
      <c r="F20" s="1"/>
    </row>
    <row r="21" spans="1:6" ht="15" customHeight="1">
      <c r="A21" s="1"/>
      <c r="B21" s="1"/>
      <c r="C21" s="1"/>
      <c r="D21" s="1"/>
      <c r="E21" s="1"/>
      <c r="F21" s="1"/>
    </row>
  </sheetData>
  <mergeCells count="14">
    <mergeCell ref="A1:J1"/>
    <mergeCell ref="B3:D3"/>
    <mergeCell ref="E3:J3"/>
    <mergeCell ref="B4:B6"/>
    <mergeCell ref="C4:D4"/>
    <mergeCell ref="A3:A6"/>
    <mergeCell ref="E4:G4"/>
    <mergeCell ref="H4:J4"/>
    <mergeCell ref="C5:C6"/>
    <mergeCell ref="I5:J5"/>
    <mergeCell ref="D5:D6"/>
    <mergeCell ref="E5:E6"/>
    <mergeCell ref="F5:G5"/>
    <mergeCell ref="H5:H6"/>
  </mergeCells>
  <phoneticPr fontId="0" type="noConversion"/>
  <pageMargins left="0.70866141732283472" right="0.70866141732283472" top="0.74803149606299213" bottom="0.74803149606299213" header="0.31496062992125984" footer="0.31496062992125984"/>
  <pageSetup paperSize="9" firstPageNumber="2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B7" sqref="B7:J7"/>
    </sheetView>
  </sheetViews>
  <sheetFormatPr defaultRowHeight="15" customHeight="1"/>
  <cols>
    <col min="1" max="1" width="30" style="54" customWidth="1"/>
    <col min="2" max="2" width="11" style="54" customWidth="1"/>
    <col min="3" max="4" width="10.5703125" style="54" customWidth="1"/>
    <col min="5" max="5" width="10.42578125" style="54" customWidth="1"/>
    <col min="6" max="6" width="11.28515625" style="54" customWidth="1"/>
    <col min="7" max="7" width="12.28515625" style="54" customWidth="1"/>
    <col min="8" max="8" width="13" style="54" customWidth="1"/>
    <col min="9" max="9" width="14.28515625" style="54" customWidth="1"/>
    <col min="10" max="10" width="12.28515625" style="54" customWidth="1"/>
    <col min="11" max="16384" width="9.140625" style="54"/>
  </cols>
  <sheetData>
    <row r="1" spans="1:11" ht="23.25" customHeight="1">
      <c r="A1" s="201" t="s">
        <v>213</v>
      </c>
      <c r="B1" s="201"/>
      <c r="C1" s="201"/>
      <c r="D1" s="201"/>
      <c r="E1" s="201"/>
      <c r="F1" s="201"/>
      <c r="G1" s="201"/>
      <c r="H1" s="201"/>
      <c r="I1" s="201"/>
      <c r="J1" s="201"/>
    </row>
    <row r="2" spans="1:11" ht="12">
      <c r="A2" s="41"/>
      <c r="B2" s="92"/>
      <c r="C2" s="92"/>
      <c r="D2" s="92"/>
      <c r="E2" s="99"/>
      <c r="F2" s="99"/>
      <c r="G2" s="99"/>
      <c r="H2" s="99"/>
      <c r="I2" s="99"/>
      <c r="J2" s="56" t="s">
        <v>7</v>
      </c>
    </row>
    <row r="3" spans="1:11" ht="22.5" customHeight="1">
      <c r="A3" s="202"/>
      <c r="B3" s="208" t="s">
        <v>214</v>
      </c>
      <c r="C3" s="209"/>
      <c r="D3" s="204"/>
      <c r="E3" s="185" t="s">
        <v>215</v>
      </c>
      <c r="F3" s="186"/>
      <c r="G3" s="186"/>
      <c r="H3" s="186"/>
      <c r="I3" s="186"/>
      <c r="J3" s="186"/>
      <c r="K3" s="55"/>
    </row>
    <row r="4" spans="1:11" ht="21.75" customHeight="1">
      <c r="A4" s="206"/>
      <c r="B4" s="182" t="s">
        <v>211</v>
      </c>
      <c r="C4" s="195" t="s">
        <v>174</v>
      </c>
      <c r="D4" s="200"/>
      <c r="E4" s="185" t="s">
        <v>218</v>
      </c>
      <c r="F4" s="186"/>
      <c r="G4" s="186"/>
      <c r="H4" s="185" t="s">
        <v>198</v>
      </c>
      <c r="I4" s="186"/>
      <c r="J4" s="186"/>
      <c r="K4" s="55"/>
    </row>
    <row r="5" spans="1:11" ht="22.5" customHeight="1">
      <c r="A5" s="206"/>
      <c r="B5" s="198"/>
      <c r="C5" s="182" t="s">
        <v>175</v>
      </c>
      <c r="D5" s="182" t="s">
        <v>176</v>
      </c>
      <c r="E5" s="185" t="s">
        <v>209</v>
      </c>
      <c r="F5" s="185" t="s">
        <v>199</v>
      </c>
      <c r="G5" s="186"/>
      <c r="H5" s="185" t="s">
        <v>209</v>
      </c>
      <c r="I5" s="185" t="s">
        <v>196</v>
      </c>
      <c r="J5" s="186"/>
      <c r="K5" s="55"/>
    </row>
    <row r="6" spans="1:11" ht="24" customHeight="1">
      <c r="A6" s="207"/>
      <c r="B6" s="199"/>
      <c r="C6" s="199"/>
      <c r="D6" s="199"/>
      <c r="E6" s="186"/>
      <c r="F6" s="44" t="s">
        <v>175</v>
      </c>
      <c r="G6" s="44" t="s">
        <v>185</v>
      </c>
      <c r="H6" s="186"/>
      <c r="I6" s="44" t="s">
        <v>175</v>
      </c>
      <c r="J6" s="44" t="s">
        <v>185</v>
      </c>
      <c r="K6" s="55"/>
    </row>
    <row r="7" spans="1:11" ht="24" customHeight="1">
      <c r="A7" s="103" t="s">
        <v>41</v>
      </c>
      <c r="B7" s="34">
        <v>9106057</v>
      </c>
      <c r="C7" s="34">
        <v>4706020</v>
      </c>
      <c r="D7" s="34">
        <v>4400037</v>
      </c>
      <c r="E7" s="34">
        <v>5646825</v>
      </c>
      <c r="F7" s="34">
        <v>2826121</v>
      </c>
      <c r="G7" s="34">
        <v>2820704</v>
      </c>
      <c r="H7" s="34">
        <v>3459232</v>
      </c>
      <c r="I7" s="34">
        <v>1879899</v>
      </c>
      <c r="J7" s="34">
        <v>1579333</v>
      </c>
    </row>
    <row r="8" spans="1:11" ht="14.25" customHeight="1">
      <c r="A8" s="37" t="s">
        <v>63</v>
      </c>
      <c r="B8" s="41"/>
      <c r="C8" s="41"/>
      <c r="D8" s="41"/>
      <c r="E8" s="41"/>
      <c r="F8" s="41"/>
      <c r="G8" s="41"/>
      <c r="H8" s="41"/>
      <c r="I8" s="41"/>
      <c r="J8" s="41"/>
    </row>
    <row r="9" spans="1:11" ht="25.5" customHeight="1">
      <c r="A9" s="37" t="s">
        <v>64</v>
      </c>
      <c r="B9" s="34">
        <v>192916</v>
      </c>
      <c r="C9" s="34">
        <v>113509</v>
      </c>
      <c r="D9" s="34">
        <v>79407</v>
      </c>
      <c r="E9" s="34">
        <v>117282</v>
      </c>
      <c r="F9" s="34">
        <v>70561</v>
      </c>
      <c r="G9" s="34">
        <v>46721</v>
      </c>
      <c r="H9" s="34">
        <v>75634</v>
      </c>
      <c r="I9" s="34">
        <v>42948</v>
      </c>
      <c r="J9" s="34">
        <v>32686</v>
      </c>
    </row>
    <row r="10" spans="1:11" ht="12.75" customHeight="1">
      <c r="A10" s="85" t="s">
        <v>8</v>
      </c>
      <c r="B10" s="41"/>
      <c r="C10" s="41"/>
      <c r="D10" s="41"/>
      <c r="E10" s="41"/>
      <c r="F10" s="41"/>
      <c r="G10" s="41"/>
      <c r="H10" s="41"/>
      <c r="I10" s="41"/>
      <c r="J10" s="41"/>
    </row>
    <row r="11" spans="1:11" ht="14.25" customHeight="1">
      <c r="A11" s="85" t="s">
        <v>65</v>
      </c>
      <c r="B11" s="34">
        <v>72386</v>
      </c>
      <c r="C11" s="34">
        <v>42430</v>
      </c>
      <c r="D11" s="34">
        <v>29956</v>
      </c>
      <c r="E11" s="34">
        <v>51711</v>
      </c>
      <c r="F11" s="34">
        <v>29464</v>
      </c>
      <c r="G11" s="34">
        <v>22247</v>
      </c>
      <c r="H11" s="34">
        <v>20675</v>
      </c>
      <c r="I11" s="34">
        <v>12966</v>
      </c>
      <c r="J11" s="34">
        <v>7709</v>
      </c>
    </row>
    <row r="12" spans="1:11" ht="23.25" customHeight="1">
      <c r="A12" s="85" t="s">
        <v>66</v>
      </c>
      <c r="B12" s="34">
        <v>5956</v>
      </c>
      <c r="C12" s="34">
        <v>3865</v>
      </c>
      <c r="D12" s="34">
        <v>2091</v>
      </c>
      <c r="E12" s="34">
        <v>4879</v>
      </c>
      <c r="F12" s="34">
        <v>2991</v>
      </c>
      <c r="G12" s="34">
        <v>1888</v>
      </c>
      <c r="H12" s="34">
        <v>1077</v>
      </c>
      <c r="I12" s="34">
        <v>874</v>
      </c>
      <c r="J12" s="34">
        <v>203</v>
      </c>
    </row>
    <row r="13" spans="1:11" ht="34.5" customHeight="1">
      <c r="A13" s="85" t="s">
        <v>67</v>
      </c>
      <c r="B13" s="34">
        <v>19756</v>
      </c>
      <c r="C13" s="34">
        <v>12566</v>
      </c>
      <c r="D13" s="34">
        <v>7190</v>
      </c>
      <c r="E13" s="34">
        <v>3309</v>
      </c>
      <c r="F13" s="34">
        <v>2031</v>
      </c>
      <c r="G13" s="34">
        <v>1278</v>
      </c>
      <c r="H13" s="34">
        <v>16447</v>
      </c>
      <c r="I13" s="34">
        <v>10535</v>
      </c>
      <c r="J13" s="34">
        <v>5912</v>
      </c>
    </row>
    <row r="14" spans="1:11" ht="36.75" customHeight="1">
      <c r="A14" s="85" t="s">
        <v>68</v>
      </c>
      <c r="B14" s="34">
        <v>40211</v>
      </c>
      <c r="C14" s="34">
        <v>22185</v>
      </c>
      <c r="D14" s="34">
        <v>18026</v>
      </c>
      <c r="E14" s="34">
        <v>25057</v>
      </c>
      <c r="F14" s="34">
        <v>14990</v>
      </c>
      <c r="G14" s="34">
        <v>10067</v>
      </c>
      <c r="H14" s="34">
        <v>15154</v>
      </c>
      <c r="I14" s="34">
        <v>7195</v>
      </c>
      <c r="J14" s="34">
        <v>7959</v>
      </c>
    </row>
    <row r="15" spans="1:11" ht="18" customHeight="1">
      <c r="A15" s="85" t="s">
        <v>161</v>
      </c>
      <c r="B15" s="34">
        <v>54607</v>
      </c>
      <c r="C15" s="34">
        <v>32463</v>
      </c>
      <c r="D15" s="34">
        <v>22144</v>
      </c>
      <c r="E15" s="34">
        <v>32326</v>
      </c>
      <c r="F15" s="34">
        <v>21085</v>
      </c>
      <c r="G15" s="34">
        <v>11241</v>
      </c>
      <c r="H15" s="34">
        <v>22281</v>
      </c>
      <c r="I15" s="34">
        <v>11378</v>
      </c>
      <c r="J15" s="34">
        <v>10903</v>
      </c>
    </row>
    <row r="16" spans="1:11" s="84" customFormat="1" ht="47.25" customHeight="1">
      <c r="A16" s="88" t="s">
        <v>163</v>
      </c>
      <c r="B16" s="53">
        <v>13.5872555931079</v>
      </c>
      <c r="C16" s="53">
        <v>13.4886396673392</v>
      </c>
      <c r="D16" s="53">
        <v>13.728222952636401</v>
      </c>
      <c r="E16" s="53">
        <v>11.643056905578</v>
      </c>
      <c r="F16" s="53">
        <v>11.7970408582645</v>
      </c>
      <c r="G16" s="53">
        <v>11.4105006314077</v>
      </c>
      <c r="H16" s="53">
        <v>16.6020308326943</v>
      </c>
      <c r="I16" s="53">
        <v>16.267835522026601</v>
      </c>
      <c r="J16" s="53">
        <v>17.041149115829398</v>
      </c>
    </row>
    <row r="17" spans="1:6" ht="15.75" customHeight="1">
      <c r="A17" s="100"/>
    </row>
    <row r="18" spans="1:6" ht="15.75" customHeight="1">
      <c r="A18" s="97"/>
    </row>
    <row r="19" spans="1:6" ht="15.75" customHeight="1">
      <c r="A19" s="98"/>
    </row>
    <row r="20" spans="1:6" ht="12" customHeight="1">
      <c r="A20" s="101"/>
      <c r="B20" s="101"/>
      <c r="C20" s="101"/>
      <c r="D20" s="101"/>
      <c r="E20" s="101"/>
      <c r="F20" s="101"/>
    </row>
    <row r="21" spans="1:6" ht="15" customHeight="1">
      <c r="A21" s="101"/>
      <c r="B21" s="101"/>
      <c r="C21" s="101"/>
      <c r="D21" s="101"/>
      <c r="E21" s="101"/>
      <c r="F21" s="101"/>
    </row>
    <row r="22" spans="1:6" ht="15" customHeight="1">
      <c r="A22" s="101"/>
      <c r="B22" s="101"/>
      <c r="C22" s="101"/>
      <c r="D22" s="101"/>
      <c r="E22" s="101"/>
      <c r="F22" s="101"/>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0" type="noConversion"/>
  <pageMargins left="0.70866141732283472" right="0.70866141732283472" top="0.74803149606299213" bottom="0.74803149606299213" header="0.31496062992125984" footer="0.31496062992125984"/>
  <pageSetup paperSize="9" firstPageNumber="2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7" sqref="B7:J7"/>
    </sheetView>
  </sheetViews>
  <sheetFormatPr defaultRowHeight="17.25" customHeight="1"/>
  <cols>
    <col min="1" max="1" width="27.7109375" style="54" customWidth="1"/>
    <col min="2" max="2" width="11.5703125" style="54" customWidth="1"/>
    <col min="3" max="3" width="11" style="54" customWidth="1"/>
    <col min="4" max="5" width="10.85546875" style="54" customWidth="1"/>
    <col min="6" max="6" width="10.7109375" style="54" customWidth="1"/>
    <col min="7" max="7" width="12" style="54" customWidth="1"/>
    <col min="8" max="8" width="11.42578125" style="54" customWidth="1"/>
    <col min="9" max="9" width="10.7109375" style="54" customWidth="1"/>
    <col min="10" max="10" width="11.85546875" style="54" customWidth="1"/>
    <col min="11" max="11" width="33.7109375" style="54" customWidth="1"/>
    <col min="12" max="16384" width="9.140625" style="54"/>
  </cols>
  <sheetData>
    <row r="1" spans="1:10" s="31" customFormat="1" ht="31.5" customHeight="1">
      <c r="A1" s="191" t="s">
        <v>216</v>
      </c>
      <c r="B1" s="191"/>
      <c r="C1" s="191"/>
      <c r="D1" s="191"/>
      <c r="E1" s="191"/>
      <c r="F1" s="191"/>
      <c r="G1" s="191"/>
      <c r="H1" s="191"/>
      <c r="I1" s="191"/>
      <c r="J1" s="191"/>
    </row>
    <row r="2" spans="1:10" ht="9.75" customHeight="1">
      <c r="A2" s="41" t="s">
        <v>7</v>
      </c>
      <c r="B2" s="92"/>
      <c r="C2" s="92"/>
      <c r="D2" s="92"/>
      <c r="E2" s="99"/>
      <c r="F2" s="99"/>
      <c r="G2" s="99"/>
      <c r="H2" s="99"/>
      <c r="I2" s="99"/>
      <c r="J2" s="56" t="s">
        <v>7</v>
      </c>
    </row>
    <row r="3" spans="1:10" s="104" customFormat="1" ht="24" customHeight="1">
      <c r="A3" s="202"/>
      <c r="B3" s="208" t="s">
        <v>214</v>
      </c>
      <c r="C3" s="209"/>
      <c r="D3" s="204"/>
      <c r="E3" s="185" t="s">
        <v>217</v>
      </c>
      <c r="F3" s="186"/>
      <c r="G3" s="186"/>
      <c r="H3" s="186"/>
      <c r="I3" s="186"/>
      <c r="J3" s="186"/>
    </row>
    <row r="4" spans="1:10" s="104" customFormat="1" ht="24" customHeight="1">
      <c r="A4" s="206"/>
      <c r="B4" s="182" t="s">
        <v>211</v>
      </c>
      <c r="C4" s="195" t="s">
        <v>196</v>
      </c>
      <c r="D4" s="200"/>
      <c r="E4" s="195" t="s">
        <v>218</v>
      </c>
      <c r="F4" s="205"/>
      <c r="G4" s="200"/>
      <c r="H4" s="195" t="s">
        <v>198</v>
      </c>
      <c r="I4" s="205"/>
      <c r="J4" s="200"/>
    </row>
    <row r="5" spans="1:10" s="104" customFormat="1" ht="23.25" customHeight="1">
      <c r="A5" s="206"/>
      <c r="B5" s="198"/>
      <c r="C5" s="182" t="s">
        <v>175</v>
      </c>
      <c r="D5" s="182" t="s">
        <v>185</v>
      </c>
      <c r="E5" s="182" t="s">
        <v>211</v>
      </c>
      <c r="F5" s="195" t="s">
        <v>196</v>
      </c>
      <c r="G5" s="200"/>
      <c r="H5" s="182" t="s">
        <v>211</v>
      </c>
      <c r="I5" s="195" t="s">
        <v>196</v>
      </c>
      <c r="J5" s="200"/>
    </row>
    <row r="6" spans="1:10" s="104" customFormat="1" ht="24" customHeight="1">
      <c r="A6" s="207"/>
      <c r="B6" s="199"/>
      <c r="C6" s="199"/>
      <c r="D6" s="199"/>
      <c r="E6" s="199"/>
      <c r="F6" s="44" t="s">
        <v>175</v>
      </c>
      <c r="G6" s="44" t="s">
        <v>176</v>
      </c>
      <c r="H6" s="199"/>
      <c r="I6" s="44" t="s">
        <v>184</v>
      </c>
      <c r="J6" s="44" t="s">
        <v>185</v>
      </c>
    </row>
    <row r="7" spans="1:10" ht="34.5" customHeight="1">
      <c r="A7" s="103" t="s">
        <v>157</v>
      </c>
      <c r="B7" s="34">
        <v>82583</v>
      </c>
      <c r="C7" s="34">
        <v>48511</v>
      </c>
      <c r="D7" s="34">
        <v>34072</v>
      </c>
      <c r="E7" s="34">
        <v>52861</v>
      </c>
      <c r="F7" s="34">
        <v>33051</v>
      </c>
      <c r="G7" s="34">
        <v>19810</v>
      </c>
      <c r="H7" s="34">
        <v>29722</v>
      </c>
      <c r="I7" s="34">
        <v>15460</v>
      </c>
      <c r="J7" s="34">
        <v>14262</v>
      </c>
    </row>
    <row r="8" spans="1:10" ht="15" customHeight="1">
      <c r="A8" s="37" t="s">
        <v>152</v>
      </c>
      <c r="B8" s="41"/>
      <c r="C8" s="41"/>
      <c r="D8" s="41"/>
      <c r="E8" s="41"/>
      <c r="F8" s="41"/>
      <c r="G8" s="41"/>
      <c r="H8" s="41"/>
      <c r="I8" s="41"/>
      <c r="J8" s="41"/>
    </row>
    <row r="9" spans="1:10" ht="15" customHeight="1">
      <c r="A9" s="37" t="s">
        <v>153</v>
      </c>
      <c r="B9" s="34">
        <v>5279</v>
      </c>
      <c r="C9" s="34">
        <v>3426</v>
      </c>
      <c r="D9" s="34">
        <v>1853</v>
      </c>
      <c r="E9" s="34">
        <v>3323</v>
      </c>
      <c r="F9" s="34">
        <v>2152</v>
      </c>
      <c r="G9" s="34">
        <v>1171</v>
      </c>
      <c r="H9" s="34">
        <v>1956</v>
      </c>
      <c r="I9" s="34">
        <v>1274</v>
      </c>
      <c r="J9" s="34">
        <v>682</v>
      </c>
    </row>
    <row r="10" spans="1:10" ht="15" customHeight="1">
      <c r="A10" s="105" t="s">
        <v>154</v>
      </c>
      <c r="B10" s="34">
        <v>29031</v>
      </c>
      <c r="C10" s="34">
        <v>17422</v>
      </c>
      <c r="D10" s="34">
        <v>11609</v>
      </c>
      <c r="E10" s="34">
        <v>16900</v>
      </c>
      <c r="F10" s="34">
        <v>10391</v>
      </c>
      <c r="G10" s="34">
        <v>6509</v>
      </c>
      <c r="H10" s="34">
        <v>12131</v>
      </c>
      <c r="I10" s="34">
        <v>7031</v>
      </c>
      <c r="J10" s="34">
        <v>5100</v>
      </c>
    </row>
    <row r="11" spans="1:10" ht="22.5" customHeight="1">
      <c r="A11" s="105" t="s">
        <v>155</v>
      </c>
      <c r="B11" s="34">
        <v>48273</v>
      </c>
      <c r="C11" s="34">
        <v>27663</v>
      </c>
      <c r="D11" s="34">
        <v>20610</v>
      </c>
      <c r="E11" s="34">
        <v>32638</v>
      </c>
      <c r="F11" s="34">
        <v>20508</v>
      </c>
      <c r="G11" s="34">
        <v>12130</v>
      </c>
      <c r="H11" s="34">
        <v>15635</v>
      </c>
      <c r="I11" s="34">
        <v>7155</v>
      </c>
      <c r="J11" s="34">
        <v>8480</v>
      </c>
    </row>
    <row r="12" spans="1:10" ht="34.5" customHeight="1">
      <c r="A12" s="103" t="s">
        <v>157</v>
      </c>
      <c r="B12" s="144">
        <v>100</v>
      </c>
      <c r="C12" s="144">
        <v>58.7</v>
      </c>
      <c r="D12" s="144">
        <v>41.3</v>
      </c>
      <c r="E12" s="144">
        <v>64</v>
      </c>
      <c r="F12" s="144">
        <v>40</v>
      </c>
      <c r="G12" s="144">
        <v>24</v>
      </c>
      <c r="H12" s="144">
        <v>36</v>
      </c>
      <c r="I12" s="144">
        <v>18.7</v>
      </c>
      <c r="J12" s="144">
        <v>17.3</v>
      </c>
    </row>
    <row r="13" spans="1:10" ht="31.5" customHeight="1">
      <c r="A13" s="37" t="s">
        <v>152</v>
      </c>
      <c r="B13" s="147"/>
      <c r="C13" s="147"/>
      <c r="D13" s="147"/>
      <c r="E13" s="147"/>
      <c r="F13" s="147"/>
      <c r="G13" s="147"/>
      <c r="H13" s="147"/>
      <c r="I13" s="147"/>
      <c r="J13" s="147"/>
    </row>
    <row r="14" spans="1:10" ht="31.5" customHeight="1">
      <c r="A14" s="37" t="s">
        <v>153</v>
      </c>
      <c r="B14" s="144">
        <v>100</v>
      </c>
      <c r="C14" s="144">
        <v>64.900000000000006</v>
      </c>
      <c r="D14" s="144">
        <v>35.1</v>
      </c>
      <c r="E14" s="144">
        <v>62.9</v>
      </c>
      <c r="F14" s="144">
        <v>40.799999999999997</v>
      </c>
      <c r="G14" s="144">
        <v>22.2</v>
      </c>
      <c r="H14" s="144">
        <v>37.1</v>
      </c>
      <c r="I14" s="144">
        <v>24.1</v>
      </c>
      <c r="J14" s="144">
        <v>12.9</v>
      </c>
    </row>
    <row r="15" spans="1:10" ht="31.5" customHeight="1">
      <c r="A15" s="105" t="s">
        <v>154</v>
      </c>
      <c r="B15" s="144">
        <v>100</v>
      </c>
      <c r="C15" s="144">
        <v>60</v>
      </c>
      <c r="D15" s="144">
        <v>40</v>
      </c>
      <c r="E15" s="144">
        <v>58.2</v>
      </c>
      <c r="F15" s="144">
        <v>35.799999999999997</v>
      </c>
      <c r="G15" s="144">
        <v>22.4</v>
      </c>
      <c r="H15" s="144">
        <v>41.8</v>
      </c>
      <c r="I15" s="144">
        <v>24.2</v>
      </c>
      <c r="J15" s="144">
        <v>17.600000000000001</v>
      </c>
    </row>
    <row r="16" spans="1:10" ht="24.75" customHeight="1">
      <c r="A16" s="89" t="s">
        <v>155</v>
      </c>
      <c r="B16" s="148">
        <v>100</v>
      </c>
      <c r="C16" s="148">
        <v>57.3</v>
      </c>
      <c r="D16" s="148">
        <v>42.7</v>
      </c>
      <c r="E16" s="148">
        <v>67.599999999999994</v>
      </c>
      <c r="F16" s="148">
        <v>42.5</v>
      </c>
      <c r="G16" s="148">
        <v>25.1</v>
      </c>
      <c r="H16" s="148">
        <v>32.4</v>
      </c>
      <c r="I16" s="148">
        <v>14.8</v>
      </c>
      <c r="J16" s="148">
        <v>17.600000000000001</v>
      </c>
    </row>
    <row r="17" spans="1:6" ht="14.25" customHeight="1">
      <c r="A17" s="97"/>
      <c r="B17" s="1"/>
      <c r="C17" s="1"/>
      <c r="D17" s="1"/>
      <c r="E17" s="1"/>
      <c r="F17" s="1"/>
    </row>
    <row r="18" spans="1:6" ht="14.25" customHeight="1">
      <c r="B18" s="1"/>
      <c r="C18" s="1"/>
      <c r="D18" s="1"/>
      <c r="E18" s="1"/>
      <c r="F18" s="1"/>
    </row>
    <row r="19" spans="1:6" ht="13.5" customHeight="1">
      <c r="A19" s="98"/>
      <c r="B19" s="1"/>
      <c r="C19" s="1"/>
      <c r="D19" s="1"/>
      <c r="E19" s="1"/>
      <c r="F19" s="1"/>
    </row>
    <row r="20" spans="1:6" ht="14.25" customHeight="1">
      <c r="A20" s="1"/>
      <c r="B20" s="1"/>
      <c r="C20" s="1"/>
      <c r="D20" s="1"/>
      <c r="E20" s="1"/>
      <c r="F20" s="1"/>
    </row>
    <row r="21" spans="1:6" ht="14.25" customHeight="1">
      <c r="A21" s="210"/>
      <c r="B21" s="210"/>
      <c r="C21" s="210"/>
      <c r="D21" s="210"/>
      <c r="E21" s="210"/>
      <c r="F21" s="210"/>
    </row>
    <row r="22" spans="1:6" ht="17.25" customHeight="1">
      <c r="A22" s="210"/>
      <c r="B22" s="210"/>
      <c r="C22" s="210"/>
      <c r="D22" s="210"/>
      <c r="E22" s="210"/>
      <c r="F22" s="210"/>
    </row>
    <row r="23" spans="1:6" ht="17.25" customHeight="1">
      <c r="A23" s="210"/>
      <c r="B23" s="210"/>
      <c r="C23" s="210"/>
      <c r="D23" s="210"/>
      <c r="E23" s="210"/>
      <c r="F23" s="210"/>
    </row>
  </sheetData>
  <mergeCells count="15">
    <mergeCell ref="A1:J1"/>
    <mergeCell ref="A21:F23"/>
    <mergeCell ref="B4:B6"/>
    <mergeCell ref="C4:D4"/>
    <mergeCell ref="E4:G4"/>
    <mergeCell ref="H4:J4"/>
    <mergeCell ref="C5:C6"/>
    <mergeCell ref="D5:D6"/>
    <mergeCell ref="E5:E6"/>
    <mergeCell ref="F5:G5"/>
    <mergeCell ref="H5:H6"/>
    <mergeCell ref="A3:A6"/>
    <mergeCell ref="B3:D3"/>
    <mergeCell ref="E3:J3"/>
    <mergeCell ref="I5:J5"/>
  </mergeCells>
  <phoneticPr fontId="0" type="noConversion"/>
  <pageMargins left="0.70866141732283472" right="0.70866141732283472" top="0.74803149606299213" bottom="0.74803149606299213" header="0.31496062992125984" footer="0.31496062992125984"/>
  <pageSetup paperSize="9" firstPageNumber="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B7" sqref="B7:J7"/>
    </sheetView>
  </sheetViews>
  <sheetFormatPr defaultRowHeight="17.25" customHeight="1"/>
  <cols>
    <col min="1" max="1" width="28.42578125" style="54" customWidth="1"/>
    <col min="2" max="2" width="11.5703125" style="54" customWidth="1"/>
    <col min="3" max="3" width="10.85546875" style="54" customWidth="1"/>
    <col min="4" max="4" width="12.28515625" style="54" customWidth="1"/>
    <col min="5" max="5" width="11.28515625" style="54" customWidth="1"/>
    <col min="6" max="6" width="13.140625" style="54" customWidth="1"/>
    <col min="7" max="7" width="13" style="54" customWidth="1"/>
    <col min="8" max="8" width="11.42578125" style="54" customWidth="1"/>
    <col min="9" max="9" width="12.28515625" style="54" customWidth="1"/>
    <col min="10" max="10" width="12.85546875" style="54" customWidth="1"/>
    <col min="11" max="16384" width="9.140625" style="54"/>
  </cols>
  <sheetData>
    <row r="1" spans="1:11" ht="29.25" customHeight="1">
      <c r="A1" s="201" t="s">
        <v>219</v>
      </c>
      <c r="B1" s="201"/>
      <c r="C1" s="201"/>
      <c r="D1" s="201"/>
      <c r="E1" s="201"/>
      <c r="F1" s="201"/>
      <c r="G1" s="201"/>
      <c r="H1" s="201"/>
      <c r="I1" s="201"/>
      <c r="J1" s="201"/>
    </row>
    <row r="2" spans="1:11" ht="15" customHeight="1">
      <c r="B2" s="92"/>
      <c r="C2" s="92"/>
      <c r="D2" s="92"/>
      <c r="E2" s="99"/>
      <c r="F2" s="99"/>
      <c r="G2" s="99"/>
      <c r="H2" s="99"/>
      <c r="I2" s="99"/>
      <c r="J2" s="56" t="s">
        <v>7</v>
      </c>
    </row>
    <row r="3" spans="1:11" s="104" customFormat="1" ht="24" customHeight="1">
      <c r="A3" s="202"/>
      <c r="B3" s="208" t="s">
        <v>214</v>
      </c>
      <c r="C3" s="209"/>
      <c r="D3" s="204"/>
      <c r="E3" s="185" t="s">
        <v>217</v>
      </c>
      <c r="F3" s="186"/>
      <c r="G3" s="186"/>
      <c r="H3" s="186"/>
      <c r="I3" s="186"/>
      <c r="J3" s="186"/>
      <c r="K3" s="106"/>
    </row>
    <row r="4" spans="1:11" s="104" customFormat="1" ht="24" customHeight="1">
      <c r="A4" s="206"/>
      <c r="B4" s="182" t="s">
        <v>211</v>
      </c>
      <c r="C4" s="195" t="s">
        <v>196</v>
      </c>
      <c r="D4" s="200"/>
      <c r="E4" s="185" t="s">
        <v>218</v>
      </c>
      <c r="F4" s="186"/>
      <c r="G4" s="186"/>
      <c r="H4" s="185" t="s">
        <v>198</v>
      </c>
      <c r="I4" s="186"/>
      <c r="J4" s="186"/>
      <c r="K4" s="106"/>
    </row>
    <row r="5" spans="1:11" s="104" customFormat="1" ht="23.25" customHeight="1">
      <c r="A5" s="206"/>
      <c r="B5" s="198"/>
      <c r="C5" s="182" t="s">
        <v>175</v>
      </c>
      <c r="D5" s="182" t="s">
        <v>185</v>
      </c>
      <c r="E5" s="185" t="s">
        <v>211</v>
      </c>
      <c r="F5" s="185" t="s">
        <v>196</v>
      </c>
      <c r="G5" s="186"/>
      <c r="H5" s="185" t="s">
        <v>211</v>
      </c>
      <c r="I5" s="185" t="s">
        <v>196</v>
      </c>
      <c r="J5" s="186"/>
      <c r="K5" s="106"/>
    </row>
    <row r="6" spans="1:11" s="104" customFormat="1" ht="24" customHeight="1">
      <c r="A6" s="207"/>
      <c r="B6" s="199"/>
      <c r="C6" s="199"/>
      <c r="D6" s="199"/>
      <c r="E6" s="186"/>
      <c r="F6" s="44" t="s">
        <v>175</v>
      </c>
      <c r="G6" s="44" t="s">
        <v>176</v>
      </c>
      <c r="H6" s="186"/>
      <c r="I6" s="44" t="s">
        <v>184</v>
      </c>
      <c r="J6" s="44" t="s">
        <v>185</v>
      </c>
      <c r="K6" s="106"/>
    </row>
    <row r="7" spans="1:11" ht="22.5">
      <c r="A7" s="103" t="s">
        <v>41</v>
      </c>
      <c r="B7" s="34">
        <v>9106057</v>
      </c>
      <c r="C7" s="34">
        <v>4706020</v>
      </c>
      <c r="D7" s="34">
        <v>4400037</v>
      </c>
      <c r="E7" s="34">
        <v>5646825</v>
      </c>
      <c r="F7" s="34">
        <v>2826121</v>
      </c>
      <c r="G7" s="34">
        <v>2820704</v>
      </c>
      <c r="H7" s="34">
        <v>3459232</v>
      </c>
      <c r="I7" s="34">
        <v>1879899</v>
      </c>
      <c r="J7" s="34">
        <v>1579333</v>
      </c>
    </row>
    <row r="8" spans="1:11" ht="15" customHeight="1">
      <c r="A8" s="37" t="s">
        <v>63</v>
      </c>
      <c r="B8" s="41"/>
      <c r="C8" s="41"/>
      <c r="D8" s="41"/>
      <c r="E8" s="41"/>
      <c r="F8" s="41"/>
      <c r="G8" s="41"/>
      <c r="H8" s="41"/>
      <c r="I8" s="41"/>
      <c r="J8" s="41"/>
    </row>
    <row r="9" spans="1:11" s="84" customFormat="1" ht="46.5" customHeight="1">
      <c r="A9" s="37" t="s">
        <v>158</v>
      </c>
      <c r="B9" s="34">
        <v>496676</v>
      </c>
      <c r="C9" s="34">
        <v>236096</v>
      </c>
      <c r="D9" s="34">
        <v>260580</v>
      </c>
      <c r="E9" s="34">
        <v>381470</v>
      </c>
      <c r="F9" s="34">
        <v>189787</v>
      </c>
      <c r="G9" s="34">
        <v>191683</v>
      </c>
      <c r="H9" s="34">
        <v>115206</v>
      </c>
      <c r="I9" s="34">
        <v>46309</v>
      </c>
      <c r="J9" s="34">
        <v>68897</v>
      </c>
    </row>
    <row r="10" spans="1:11" ht="15" customHeight="1">
      <c r="A10" s="85" t="s">
        <v>70</v>
      </c>
      <c r="B10" s="41"/>
      <c r="C10" s="41"/>
      <c r="D10" s="41"/>
      <c r="E10" s="41"/>
      <c r="F10" s="41"/>
      <c r="G10" s="41"/>
      <c r="H10" s="41"/>
      <c r="I10" s="41"/>
      <c r="J10" s="41"/>
    </row>
    <row r="11" spans="1:11" ht="35.25" customHeight="1">
      <c r="A11" s="85" t="s">
        <v>71</v>
      </c>
      <c r="B11" s="34">
        <v>348888</v>
      </c>
      <c r="C11" s="34">
        <v>160577</v>
      </c>
      <c r="D11" s="34">
        <v>188311</v>
      </c>
      <c r="E11" s="34">
        <v>271055</v>
      </c>
      <c r="F11" s="34">
        <v>128464</v>
      </c>
      <c r="G11" s="34">
        <v>142591</v>
      </c>
      <c r="H11" s="34">
        <v>77833</v>
      </c>
      <c r="I11" s="34">
        <v>32113</v>
      </c>
      <c r="J11" s="34">
        <v>45720</v>
      </c>
    </row>
    <row r="12" spans="1:11" ht="23.25" customHeight="1">
      <c r="A12" s="85" t="s">
        <v>72</v>
      </c>
      <c r="B12" s="34">
        <v>75550</v>
      </c>
      <c r="C12" s="34">
        <v>40919</v>
      </c>
      <c r="D12" s="34">
        <v>34631</v>
      </c>
      <c r="E12" s="34">
        <v>55704</v>
      </c>
      <c r="F12" s="34">
        <v>32847</v>
      </c>
      <c r="G12" s="34">
        <v>22857</v>
      </c>
      <c r="H12" s="34">
        <v>19846</v>
      </c>
      <c r="I12" s="34">
        <v>8072</v>
      </c>
      <c r="J12" s="34">
        <v>11774</v>
      </c>
    </row>
    <row r="13" spans="1:11" ht="13.5" customHeight="1">
      <c r="A13" s="85" t="s">
        <v>73</v>
      </c>
      <c r="B13" s="34">
        <v>10815</v>
      </c>
      <c r="C13" s="34">
        <v>5054</v>
      </c>
      <c r="D13" s="34">
        <v>5761</v>
      </c>
      <c r="E13" s="34">
        <v>9733</v>
      </c>
      <c r="F13" s="34">
        <v>4937</v>
      </c>
      <c r="G13" s="34">
        <v>4796</v>
      </c>
      <c r="H13" s="34">
        <v>1082</v>
      </c>
      <c r="I13" s="34">
        <v>117</v>
      </c>
      <c r="J13" s="34">
        <v>965</v>
      </c>
    </row>
    <row r="14" spans="1:11" ht="24.75" customHeight="1">
      <c r="A14" s="85" t="s">
        <v>74</v>
      </c>
      <c r="B14" s="34">
        <v>12553</v>
      </c>
      <c r="C14" s="34">
        <v>7085</v>
      </c>
      <c r="D14" s="34">
        <v>5468</v>
      </c>
      <c r="E14" s="34">
        <v>11266</v>
      </c>
      <c r="F14" s="34">
        <v>6254</v>
      </c>
      <c r="G14" s="34">
        <v>5012</v>
      </c>
      <c r="H14" s="34">
        <v>1287</v>
      </c>
      <c r="I14" s="34">
        <v>831</v>
      </c>
      <c r="J14" s="34">
        <v>456</v>
      </c>
    </row>
    <row r="15" spans="1:11" ht="15" customHeight="1">
      <c r="A15" s="85" t="s">
        <v>75</v>
      </c>
      <c r="B15" s="34">
        <v>9994</v>
      </c>
      <c r="C15" s="34">
        <v>4600</v>
      </c>
      <c r="D15" s="34">
        <v>5394</v>
      </c>
      <c r="E15" s="34">
        <v>7138</v>
      </c>
      <c r="F15" s="34">
        <v>3323</v>
      </c>
      <c r="G15" s="34">
        <v>3815</v>
      </c>
      <c r="H15" s="34">
        <v>2856</v>
      </c>
      <c r="I15" s="34">
        <v>1277</v>
      </c>
      <c r="J15" s="34">
        <v>1579</v>
      </c>
    </row>
    <row r="16" spans="1:11" ht="22.5" customHeight="1">
      <c r="A16" s="85" t="s">
        <v>76</v>
      </c>
      <c r="B16" s="34">
        <v>32010</v>
      </c>
      <c r="C16" s="34">
        <v>15673</v>
      </c>
      <c r="D16" s="34">
        <v>16337</v>
      </c>
      <c r="E16" s="34">
        <v>21292</v>
      </c>
      <c r="F16" s="34">
        <v>12081</v>
      </c>
      <c r="G16" s="34">
        <v>9211</v>
      </c>
      <c r="H16" s="34">
        <v>10718</v>
      </c>
      <c r="I16" s="34">
        <v>3592</v>
      </c>
      <c r="J16" s="34">
        <v>7126</v>
      </c>
    </row>
    <row r="17" spans="1:10" ht="14.25" customHeight="1">
      <c r="A17" s="85" t="s">
        <v>77</v>
      </c>
      <c r="B17" s="34">
        <v>6866</v>
      </c>
      <c r="C17" s="34">
        <v>2188</v>
      </c>
      <c r="D17" s="34">
        <v>4678</v>
      </c>
      <c r="E17" s="34">
        <v>5282</v>
      </c>
      <c r="F17" s="34">
        <v>1881</v>
      </c>
      <c r="G17" s="34">
        <v>3401</v>
      </c>
      <c r="H17" s="34">
        <v>1584</v>
      </c>
      <c r="I17" s="34">
        <v>307</v>
      </c>
      <c r="J17" s="34">
        <v>1277</v>
      </c>
    </row>
    <row r="18" spans="1:10" ht="35.25" customHeight="1">
      <c r="A18" s="85" t="s">
        <v>78</v>
      </c>
      <c r="B18" s="34">
        <v>496676</v>
      </c>
      <c r="C18" s="34">
        <v>236096</v>
      </c>
      <c r="D18" s="34">
        <v>260580</v>
      </c>
      <c r="E18" s="34">
        <v>381470</v>
      </c>
      <c r="F18" s="34">
        <v>189787</v>
      </c>
      <c r="G18" s="34">
        <v>191683</v>
      </c>
      <c r="H18" s="34">
        <v>115206</v>
      </c>
      <c r="I18" s="34">
        <v>46309</v>
      </c>
      <c r="J18" s="34">
        <v>68897</v>
      </c>
    </row>
    <row r="19" spans="1:10" ht="14.25" customHeight="1">
      <c r="A19" s="107" t="s">
        <v>79</v>
      </c>
      <c r="B19" s="34">
        <v>380085</v>
      </c>
      <c r="C19" s="34">
        <v>186082</v>
      </c>
      <c r="D19" s="34">
        <v>194003</v>
      </c>
      <c r="E19" s="34">
        <v>286169</v>
      </c>
      <c r="F19" s="34">
        <v>147694</v>
      </c>
      <c r="G19" s="34">
        <v>138475</v>
      </c>
      <c r="H19" s="34">
        <v>93916</v>
      </c>
      <c r="I19" s="34">
        <v>38388</v>
      </c>
      <c r="J19" s="34">
        <v>55528</v>
      </c>
    </row>
    <row r="20" spans="1:10" ht="13.5" customHeight="1">
      <c r="A20" s="107" t="s">
        <v>80</v>
      </c>
      <c r="B20" s="34">
        <v>35571</v>
      </c>
      <c r="C20" s="34">
        <v>15539</v>
      </c>
      <c r="D20" s="34">
        <v>20032</v>
      </c>
      <c r="E20" s="34">
        <v>25655</v>
      </c>
      <c r="F20" s="34">
        <v>11576</v>
      </c>
      <c r="G20" s="34">
        <v>14079</v>
      </c>
      <c r="H20" s="34">
        <v>9916</v>
      </c>
      <c r="I20" s="34">
        <v>3963</v>
      </c>
      <c r="J20" s="34">
        <v>5953</v>
      </c>
    </row>
    <row r="21" spans="1:10" ht="25.5" customHeight="1">
      <c r="A21" s="88" t="s">
        <v>81</v>
      </c>
      <c r="B21" s="39">
        <v>81020</v>
      </c>
      <c r="C21" s="39">
        <v>34475</v>
      </c>
      <c r="D21" s="39">
        <v>46545</v>
      </c>
      <c r="E21" s="39">
        <v>69646</v>
      </c>
      <c r="F21" s="39">
        <v>30517</v>
      </c>
      <c r="G21" s="39">
        <v>39129</v>
      </c>
      <c r="H21" s="39">
        <v>11374</v>
      </c>
      <c r="I21" s="39">
        <v>3958</v>
      </c>
      <c r="J21" s="39">
        <v>7416</v>
      </c>
    </row>
    <row r="22" spans="1:10" ht="14.25" customHeight="1"/>
    <row r="23" spans="1:10" ht="14.25" customHeight="1">
      <c r="A23" s="97"/>
      <c r="B23" s="1"/>
      <c r="C23" s="1"/>
      <c r="D23" s="1"/>
      <c r="E23" s="1"/>
      <c r="F23" s="1"/>
    </row>
    <row r="24" spans="1:10" ht="14.25" customHeight="1">
      <c r="B24" s="1"/>
      <c r="C24" s="1"/>
      <c r="D24" s="1"/>
      <c r="E24" s="1"/>
      <c r="F24" s="1"/>
    </row>
    <row r="25" spans="1:10" ht="13.5" customHeight="1">
      <c r="A25" s="98"/>
      <c r="B25" s="1"/>
      <c r="C25" s="1"/>
      <c r="D25" s="1"/>
      <c r="E25" s="1"/>
      <c r="F25" s="1"/>
    </row>
    <row r="26" spans="1:10" ht="14.25" customHeight="1">
      <c r="A26" s="1"/>
      <c r="B26" s="1"/>
      <c r="C26" s="1"/>
      <c r="D26" s="1"/>
      <c r="E26" s="1"/>
      <c r="F26" s="1"/>
    </row>
    <row r="27" spans="1:10" ht="14.25" customHeight="1">
      <c r="A27" s="101"/>
      <c r="B27" s="101"/>
      <c r="C27" s="101"/>
      <c r="D27" s="101"/>
      <c r="E27" s="101"/>
      <c r="F27" s="101"/>
    </row>
    <row r="28" spans="1:10" ht="17.25" customHeight="1">
      <c r="A28" s="101"/>
      <c r="B28" s="101"/>
      <c r="C28" s="101"/>
      <c r="D28" s="101"/>
      <c r="E28" s="101"/>
      <c r="F28" s="101"/>
    </row>
    <row r="29" spans="1:10" ht="17.25" customHeight="1">
      <c r="A29" s="101"/>
      <c r="B29" s="101"/>
      <c r="C29" s="101"/>
      <c r="D29" s="101"/>
      <c r="E29" s="101"/>
      <c r="F29" s="101"/>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0" type="noConversion"/>
  <pageMargins left="0.70866141732283472" right="0.70866141732283472" top="0.74803149606299213" bottom="0.74803149606299213" header="0.31496062992125984" footer="0.31496062992125984"/>
  <pageSetup paperSize="9" firstPageNumber="3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B7" sqref="B7:J7"/>
    </sheetView>
  </sheetViews>
  <sheetFormatPr defaultRowHeight="17.25" customHeight="1"/>
  <cols>
    <col min="1" max="1" width="30.42578125" style="54" customWidth="1"/>
    <col min="2" max="2" width="10.42578125" style="54" customWidth="1"/>
    <col min="3" max="3" width="11.85546875" style="54" customWidth="1"/>
    <col min="4" max="4" width="11.5703125" style="54" customWidth="1"/>
    <col min="5" max="5" width="10.140625" style="54" customWidth="1"/>
    <col min="6" max="6" width="11.85546875" style="54" customWidth="1"/>
    <col min="7" max="7" width="11.5703125" style="54" customWidth="1"/>
    <col min="8" max="8" width="10.42578125" style="54" customWidth="1"/>
    <col min="9" max="9" width="13.140625" style="54" customWidth="1"/>
    <col min="10" max="10" width="14.140625" style="54" customWidth="1"/>
    <col min="11" max="16384" width="9.140625" style="54"/>
  </cols>
  <sheetData>
    <row r="1" spans="1:10" ht="37.5" customHeight="1">
      <c r="A1" s="201" t="s">
        <v>322</v>
      </c>
      <c r="B1" s="201"/>
      <c r="C1" s="201"/>
      <c r="D1" s="201"/>
      <c r="E1" s="201"/>
      <c r="F1" s="201"/>
      <c r="G1" s="201"/>
      <c r="H1" s="201"/>
      <c r="I1" s="201"/>
      <c r="J1" s="201"/>
    </row>
    <row r="2" spans="1:10" ht="15" customHeight="1">
      <c r="B2" s="82"/>
      <c r="C2" s="82"/>
      <c r="D2" s="82"/>
      <c r="E2" s="82"/>
      <c r="F2" s="82"/>
      <c r="G2" s="82"/>
      <c r="H2" s="82"/>
      <c r="I2" s="82"/>
      <c r="J2" s="56" t="s">
        <v>7</v>
      </c>
    </row>
    <row r="3" spans="1:10" s="104" customFormat="1" ht="24.75" customHeight="1">
      <c r="A3" s="202"/>
      <c r="B3" s="195" t="s">
        <v>214</v>
      </c>
      <c r="C3" s="205"/>
      <c r="D3" s="200"/>
      <c r="E3" s="185" t="s">
        <v>215</v>
      </c>
      <c r="F3" s="186"/>
      <c r="G3" s="186"/>
      <c r="H3" s="186"/>
      <c r="I3" s="186"/>
      <c r="J3" s="186"/>
    </row>
    <row r="4" spans="1:10" s="104" customFormat="1" ht="24.75" customHeight="1">
      <c r="A4" s="203"/>
      <c r="B4" s="182" t="s">
        <v>209</v>
      </c>
      <c r="C4" s="195" t="s">
        <v>199</v>
      </c>
      <c r="D4" s="200"/>
      <c r="E4" s="185" t="s">
        <v>210</v>
      </c>
      <c r="F4" s="186"/>
      <c r="G4" s="186"/>
      <c r="H4" s="185" t="s">
        <v>12</v>
      </c>
      <c r="I4" s="185"/>
      <c r="J4" s="185"/>
    </row>
    <row r="5" spans="1:10" s="104" customFormat="1" ht="23.25" customHeight="1">
      <c r="A5" s="203"/>
      <c r="B5" s="198"/>
      <c r="C5" s="182" t="s">
        <v>184</v>
      </c>
      <c r="D5" s="182" t="s">
        <v>176</v>
      </c>
      <c r="E5" s="185" t="s">
        <v>211</v>
      </c>
      <c r="F5" s="185" t="s">
        <v>196</v>
      </c>
      <c r="G5" s="186"/>
      <c r="H5" s="185" t="s">
        <v>212</v>
      </c>
      <c r="I5" s="185" t="s">
        <v>196</v>
      </c>
      <c r="J5" s="186"/>
    </row>
    <row r="6" spans="1:10" s="104" customFormat="1" ht="25.5" customHeight="1">
      <c r="A6" s="204"/>
      <c r="B6" s="199"/>
      <c r="C6" s="199"/>
      <c r="D6" s="199"/>
      <c r="E6" s="186"/>
      <c r="F6" s="44" t="s">
        <v>175</v>
      </c>
      <c r="G6" s="44" t="s">
        <v>176</v>
      </c>
      <c r="H6" s="186"/>
      <c r="I6" s="44" t="s">
        <v>175</v>
      </c>
      <c r="J6" s="44" t="s">
        <v>185</v>
      </c>
    </row>
    <row r="7" spans="1:10" ht="24.75" customHeight="1">
      <c r="A7" s="83" t="s">
        <v>41</v>
      </c>
      <c r="B7" s="34">
        <v>9106057</v>
      </c>
      <c r="C7" s="34">
        <v>4706020</v>
      </c>
      <c r="D7" s="34">
        <v>4400037</v>
      </c>
      <c r="E7" s="34">
        <v>6916121</v>
      </c>
      <c r="F7" s="34">
        <v>3502355</v>
      </c>
      <c r="G7" s="34">
        <v>3413766</v>
      </c>
      <c r="H7" s="34">
        <v>2189936</v>
      </c>
      <c r="I7" s="34">
        <v>1203665</v>
      </c>
      <c r="J7" s="34">
        <v>986271</v>
      </c>
    </row>
    <row r="8" spans="1:10" ht="15" customHeight="1">
      <c r="A8" s="37" t="s">
        <v>8</v>
      </c>
      <c r="B8" s="41"/>
      <c r="C8" s="41"/>
      <c r="D8" s="41"/>
      <c r="E8" s="41"/>
      <c r="F8" s="41"/>
      <c r="G8" s="41"/>
      <c r="H8" s="41"/>
      <c r="I8" s="41"/>
      <c r="J8" s="41"/>
    </row>
    <row r="9" spans="1:10" ht="39" customHeight="1">
      <c r="A9" s="37" t="s">
        <v>69</v>
      </c>
      <c r="B9" s="34">
        <v>496676</v>
      </c>
      <c r="C9" s="34">
        <v>236096</v>
      </c>
      <c r="D9" s="34">
        <v>260580</v>
      </c>
      <c r="E9" s="34">
        <v>454736</v>
      </c>
      <c r="F9" s="34">
        <v>217268</v>
      </c>
      <c r="G9" s="34">
        <v>237468</v>
      </c>
      <c r="H9" s="34">
        <v>41940</v>
      </c>
      <c r="I9" s="34">
        <v>18828</v>
      </c>
      <c r="J9" s="34">
        <v>23112</v>
      </c>
    </row>
    <row r="10" spans="1:10" ht="12.75" customHeight="1">
      <c r="A10" s="85" t="s">
        <v>83</v>
      </c>
      <c r="B10" s="41"/>
      <c r="C10" s="41"/>
      <c r="D10" s="41"/>
      <c r="E10" s="41"/>
      <c r="F10" s="41"/>
      <c r="G10" s="41"/>
      <c r="H10" s="41"/>
      <c r="I10" s="41"/>
      <c r="J10" s="41"/>
    </row>
    <row r="11" spans="1:10" ht="24.75" customHeight="1">
      <c r="A11" s="85" t="s">
        <v>71</v>
      </c>
      <c r="B11" s="34">
        <v>348888</v>
      </c>
      <c r="C11" s="34">
        <v>160577</v>
      </c>
      <c r="D11" s="34">
        <v>188311</v>
      </c>
      <c r="E11" s="34">
        <v>327297</v>
      </c>
      <c r="F11" s="34">
        <v>151155</v>
      </c>
      <c r="G11" s="34">
        <v>176142</v>
      </c>
      <c r="H11" s="34">
        <v>21591</v>
      </c>
      <c r="I11" s="34">
        <v>9422</v>
      </c>
      <c r="J11" s="34">
        <v>12169</v>
      </c>
    </row>
    <row r="12" spans="1:10" ht="23.25" customHeight="1">
      <c r="A12" s="85" t="s">
        <v>72</v>
      </c>
      <c r="B12" s="34">
        <v>75550</v>
      </c>
      <c r="C12" s="34">
        <v>40919</v>
      </c>
      <c r="D12" s="34">
        <v>34631</v>
      </c>
      <c r="E12" s="34">
        <v>69201</v>
      </c>
      <c r="F12" s="34">
        <v>37235</v>
      </c>
      <c r="G12" s="34">
        <v>31966</v>
      </c>
      <c r="H12" s="34">
        <v>6349</v>
      </c>
      <c r="I12" s="34">
        <v>3684</v>
      </c>
      <c r="J12" s="34">
        <v>2665</v>
      </c>
    </row>
    <row r="13" spans="1:10" ht="14.25" customHeight="1">
      <c r="A13" s="85" t="s">
        <v>73</v>
      </c>
      <c r="B13" s="34">
        <v>10815</v>
      </c>
      <c r="C13" s="34">
        <v>5054</v>
      </c>
      <c r="D13" s="34">
        <v>5761</v>
      </c>
      <c r="E13" s="34">
        <v>8885</v>
      </c>
      <c r="F13" s="34">
        <v>3727</v>
      </c>
      <c r="G13" s="34">
        <v>5158</v>
      </c>
      <c r="H13" s="34">
        <v>1930</v>
      </c>
      <c r="I13" s="34">
        <v>1327</v>
      </c>
      <c r="J13" s="34">
        <v>603</v>
      </c>
    </row>
    <row r="14" spans="1:10" ht="24.75" customHeight="1">
      <c r="A14" s="85" t="s">
        <v>74</v>
      </c>
      <c r="B14" s="34">
        <v>12553</v>
      </c>
      <c r="C14" s="34">
        <v>7085</v>
      </c>
      <c r="D14" s="34">
        <v>5468</v>
      </c>
      <c r="E14" s="34">
        <v>11272</v>
      </c>
      <c r="F14" s="34">
        <v>6864</v>
      </c>
      <c r="G14" s="34">
        <v>4408</v>
      </c>
      <c r="H14" s="34">
        <v>1281</v>
      </c>
      <c r="I14" s="34">
        <v>221</v>
      </c>
      <c r="J14" s="34">
        <v>1060</v>
      </c>
    </row>
    <row r="15" spans="1:10" ht="12.75" customHeight="1">
      <c r="A15" s="85" t="s">
        <v>75</v>
      </c>
      <c r="B15" s="34">
        <v>9994</v>
      </c>
      <c r="C15" s="34">
        <v>4600</v>
      </c>
      <c r="D15" s="34">
        <v>5394</v>
      </c>
      <c r="E15" s="34">
        <v>8739</v>
      </c>
      <c r="F15" s="34">
        <v>3810</v>
      </c>
      <c r="G15" s="34">
        <v>4929</v>
      </c>
      <c r="H15" s="34">
        <v>1255</v>
      </c>
      <c r="I15" s="34">
        <v>790</v>
      </c>
      <c r="J15" s="34">
        <v>465</v>
      </c>
    </row>
    <row r="16" spans="1:10" ht="25.5" customHeight="1">
      <c r="A16" s="85" t="s">
        <v>76</v>
      </c>
      <c r="B16" s="34">
        <v>32010</v>
      </c>
      <c r="C16" s="34">
        <v>15673</v>
      </c>
      <c r="D16" s="34">
        <v>16337</v>
      </c>
      <c r="E16" s="34">
        <v>25535</v>
      </c>
      <c r="F16" s="34">
        <v>13083</v>
      </c>
      <c r="G16" s="34">
        <v>12452</v>
      </c>
      <c r="H16" s="34">
        <v>6475</v>
      </c>
      <c r="I16" s="34">
        <v>2590</v>
      </c>
      <c r="J16" s="34">
        <v>3885</v>
      </c>
    </row>
    <row r="17" spans="1:10" ht="15" customHeight="1">
      <c r="A17" s="85" t="s">
        <v>77</v>
      </c>
      <c r="B17" s="34">
        <v>6866</v>
      </c>
      <c r="C17" s="34">
        <v>2188</v>
      </c>
      <c r="D17" s="34">
        <v>4678</v>
      </c>
      <c r="E17" s="34">
        <v>3807</v>
      </c>
      <c r="F17" s="34">
        <v>1394</v>
      </c>
      <c r="G17" s="34">
        <v>2413</v>
      </c>
      <c r="H17" s="34">
        <v>3059</v>
      </c>
      <c r="I17" s="34">
        <v>794</v>
      </c>
      <c r="J17" s="34">
        <v>2265</v>
      </c>
    </row>
    <row r="18" spans="1:10" ht="34.5" customHeight="1">
      <c r="A18" s="85" t="s">
        <v>82</v>
      </c>
      <c r="B18" s="34">
        <v>496676</v>
      </c>
      <c r="C18" s="34">
        <v>236096</v>
      </c>
      <c r="D18" s="34">
        <v>260580</v>
      </c>
      <c r="E18" s="34">
        <v>454736</v>
      </c>
      <c r="F18" s="34">
        <v>217268</v>
      </c>
      <c r="G18" s="34">
        <v>237468</v>
      </c>
      <c r="H18" s="34">
        <v>41940</v>
      </c>
      <c r="I18" s="34">
        <v>18828</v>
      </c>
      <c r="J18" s="34">
        <v>23112</v>
      </c>
    </row>
    <row r="19" spans="1:10" ht="12.75" customHeight="1">
      <c r="A19" s="107" t="s">
        <v>79</v>
      </c>
      <c r="B19" s="34">
        <v>380085</v>
      </c>
      <c r="C19" s="34">
        <v>186082</v>
      </c>
      <c r="D19" s="34">
        <v>194003</v>
      </c>
      <c r="E19" s="34">
        <v>358729</v>
      </c>
      <c r="F19" s="34">
        <v>176080</v>
      </c>
      <c r="G19" s="34">
        <v>182649</v>
      </c>
      <c r="H19" s="34">
        <v>21356</v>
      </c>
      <c r="I19" s="34">
        <v>10002</v>
      </c>
      <c r="J19" s="34">
        <v>11354</v>
      </c>
    </row>
    <row r="20" spans="1:10" ht="13.5" customHeight="1">
      <c r="A20" s="107" t="s">
        <v>80</v>
      </c>
      <c r="B20" s="34">
        <v>35571</v>
      </c>
      <c r="C20" s="34">
        <v>15539</v>
      </c>
      <c r="D20" s="34">
        <v>20032</v>
      </c>
      <c r="E20" s="34">
        <v>32641</v>
      </c>
      <c r="F20" s="34">
        <v>13637</v>
      </c>
      <c r="G20" s="34">
        <v>19004</v>
      </c>
      <c r="H20" s="34">
        <v>2930</v>
      </c>
      <c r="I20" s="34">
        <v>1902</v>
      </c>
      <c r="J20" s="34">
        <v>1028</v>
      </c>
    </row>
    <row r="21" spans="1:10" ht="14.25" customHeight="1">
      <c r="A21" s="88" t="s">
        <v>81</v>
      </c>
      <c r="B21" s="39">
        <v>81020</v>
      </c>
      <c r="C21" s="39">
        <v>34475</v>
      </c>
      <c r="D21" s="39">
        <v>46545</v>
      </c>
      <c r="E21" s="39">
        <v>63366</v>
      </c>
      <c r="F21" s="39">
        <v>27551</v>
      </c>
      <c r="G21" s="39">
        <v>35815</v>
      </c>
      <c r="H21" s="39">
        <v>17654</v>
      </c>
      <c r="I21" s="39">
        <v>6924</v>
      </c>
      <c r="J21" s="39">
        <v>10730</v>
      </c>
    </row>
    <row r="22" spans="1:10" ht="12">
      <c r="A22" s="55"/>
      <c r="B22" s="55"/>
      <c r="C22" s="55"/>
      <c r="D22" s="55"/>
      <c r="E22" s="55"/>
      <c r="F22" s="55"/>
      <c r="G22" s="55"/>
      <c r="H22" s="55"/>
      <c r="I22" s="55"/>
      <c r="J22" s="55"/>
    </row>
    <row r="23" spans="1:10" ht="12"/>
    <row r="24" spans="1:10" ht="12">
      <c r="A24" s="97"/>
    </row>
    <row r="25" spans="1:10" ht="12"/>
    <row r="26" spans="1:10" ht="12">
      <c r="A26" s="98"/>
    </row>
    <row r="27" spans="1:10" ht="12"/>
    <row r="28" spans="1:10" ht="12"/>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0" type="noConversion"/>
  <pageMargins left="0.70866141732283472" right="0.70866141732283472" top="0.74803149606299213" bottom="0.74803149606299213" header="0.31496062992125984" footer="0.31496062992125984"/>
  <pageSetup paperSize="9" firstPageNumber="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workbookViewId="0">
      <selection activeCell="B7" sqref="B7:J7"/>
    </sheetView>
  </sheetViews>
  <sheetFormatPr defaultRowHeight="12"/>
  <cols>
    <col min="1" max="1" width="26.7109375" style="54" customWidth="1"/>
    <col min="2" max="2" width="11" style="54" customWidth="1"/>
    <col min="3" max="3" width="11.28515625" style="54" customWidth="1"/>
    <col min="4" max="4" width="11.140625" style="54" customWidth="1"/>
    <col min="5" max="5" width="11.42578125" style="54" customWidth="1"/>
    <col min="6" max="6" width="11.28515625" style="54" customWidth="1"/>
    <col min="7" max="7" width="12.5703125" style="54" customWidth="1"/>
    <col min="8" max="8" width="12.85546875" style="54" customWidth="1"/>
    <col min="9" max="9" width="11.5703125" style="54" customWidth="1"/>
    <col min="10" max="10" width="13.28515625" style="54" customWidth="1"/>
    <col min="11" max="16384" width="9.140625" style="54"/>
  </cols>
  <sheetData>
    <row r="1" spans="1:10" ht="28.5" customHeight="1">
      <c r="A1" s="201" t="s">
        <v>220</v>
      </c>
      <c r="B1" s="201"/>
      <c r="C1" s="201"/>
      <c r="D1" s="201"/>
      <c r="E1" s="201"/>
      <c r="F1" s="201"/>
      <c r="G1" s="201"/>
      <c r="H1" s="201"/>
      <c r="I1" s="201"/>
      <c r="J1" s="201"/>
    </row>
    <row r="2" spans="1:10">
      <c r="B2" s="82"/>
      <c r="C2" s="82"/>
      <c r="D2" s="82"/>
      <c r="E2" s="82"/>
      <c r="F2" s="82"/>
      <c r="G2" s="82"/>
      <c r="H2" s="82"/>
      <c r="I2" s="82"/>
      <c r="J2" s="56" t="s">
        <v>7</v>
      </c>
    </row>
    <row r="3" spans="1:10" ht="28.5" customHeight="1">
      <c r="A3" s="202"/>
      <c r="B3" s="195" t="s">
        <v>214</v>
      </c>
      <c r="C3" s="205"/>
      <c r="D3" s="200"/>
      <c r="E3" s="185" t="s">
        <v>215</v>
      </c>
      <c r="F3" s="186"/>
      <c r="G3" s="186"/>
      <c r="H3" s="186"/>
      <c r="I3" s="186"/>
      <c r="J3" s="186"/>
    </row>
    <row r="4" spans="1:10" ht="25.5" customHeight="1">
      <c r="A4" s="203"/>
      <c r="B4" s="182" t="s">
        <v>209</v>
      </c>
      <c r="C4" s="195" t="s">
        <v>199</v>
      </c>
      <c r="D4" s="200"/>
      <c r="E4" s="185" t="s">
        <v>186</v>
      </c>
      <c r="F4" s="186"/>
      <c r="G4" s="186"/>
      <c r="H4" s="185" t="s">
        <v>198</v>
      </c>
      <c r="I4" s="186"/>
      <c r="J4" s="186"/>
    </row>
    <row r="5" spans="1:10" ht="21.75" customHeight="1">
      <c r="A5" s="203"/>
      <c r="B5" s="198"/>
      <c r="C5" s="182" t="s">
        <v>184</v>
      </c>
      <c r="D5" s="182" t="s">
        <v>176</v>
      </c>
      <c r="E5" s="185" t="s">
        <v>211</v>
      </c>
      <c r="F5" s="185" t="s">
        <v>196</v>
      </c>
      <c r="G5" s="186"/>
      <c r="H5" s="185" t="s">
        <v>209</v>
      </c>
      <c r="I5" s="185" t="s">
        <v>196</v>
      </c>
      <c r="J5" s="186"/>
    </row>
    <row r="6" spans="1:10" ht="24" customHeight="1">
      <c r="A6" s="204"/>
      <c r="B6" s="199"/>
      <c r="C6" s="199"/>
      <c r="D6" s="199"/>
      <c r="E6" s="186"/>
      <c r="F6" s="44" t="s">
        <v>175</v>
      </c>
      <c r="G6" s="44" t="s">
        <v>176</v>
      </c>
      <c r="H6" s="186"/>
      <c r="I6" s="44" t="s">
        <v>175</v>
      </c>
      <c r="J6" s="44" t="s">
        <v>185</v>
      </c>
    </row>
    <row r="7" spans="1:10" ht="27" customHeight="1">
      <c r="A7" s="83" t="s">
        <v>41</v>
      </c>
      <c r="B7" s="34">
        <v>9106057</v>
      </c>
      <c r="C7" s="34">
        <v>4706020</v>
      </c>
      <c r="D7" s="34">
        <v>4400037</v>
      </c>
      <c r="E7" s="34">
        <v>5646825</v>
      </c>
      <c r="F7" s="34">
        <v>2826121</v>
      </c>
      <c r="G7" s="34">
        <v>2820704</v>
      </c>
      <c r="H7" s="34">
        <v>3459232</v>
      </c>
      <c r="I7" s="34">
        <v>1879899</v>
      </c>
      <c r="J7" s="34">
        <v>1579333</v>
      </c>
    </row>
    <row r="8" spans="1:10" ht="15" customHeight="1">
      <c r="A8" s="47" t="s">
        <v>10</v>
      </c>
      <c r="B8" s="34">
        <v>6916121</v>
      </c>
      <c r="C8" s="34">
        <v>3502355</v>
      </c>
      <c r="D8" s="34">
        <v>3413766</v>
      </c>
      <c r="E8" s="34">
        <v>4606209</v>
      </c>
      <c r="F8" s="34">
        <v>2278354</v>
      </c>
      <c r="G8" s="34">
        <v>2327855</v>
      </c>
      <c r="H8" s="34">
        <v>2309912</v>
      </c>
      <c r="I8" s="34">
        <v>1224001</v>
      </c>
      <c r="J8" s="34">
        <v>1085911</v>
      </c>
    </row>
    <row r="9" spans="1:10" ht="15" customHeight="1">
      <c r="A9" s="37" t="s">
        <v>8</v>
      </c>
      <c r="B9" s="34"/>
      <c r="C9" s="34"/>
      <c r="D9" s="34"/>
      <c r="E9" s="34"/>
      <c r="F9" s="34"/>
      <c r="G9" s="34"/>
      <c r="H9" s="34"/>
      <c r="I9" s="34"/>
      <c r="J9" s="34"/>
    </row>
    <row r="10" spans="1:10" ht="47.25" customHeight="1">
      <c r="A10" s="85" t="s">
        <v>84</v>
      </c>
      <c r="B10" s="34">
        <v>5135679</v>
      </c>
      <c r="C10" s="34">
        <v>2592331</v>
      </c>
      <c r="D10" s="34">
        <v>2543348</v>
      </c>
      <c r="E10" s="34">
        <v>3552444</v>
      </c>
      <c r="F10" s="34">
        <v>1764913</v>
      </c>
      <c r="G10" s="34">
        <v>1787531</v>
      </c>
      <c r="H10" s="34">
        <v>1583235</v>
      </c>
      <c r="I10" s="34">
        <v>827418</v>
      </c>
      <c r="J10" s="34">
        <v>755817</v>
      </c>
    </row>
    <row r="11" spans="1:10" ht="26.25" customHeight="1">
      <c r="A11" s="47" t="s">
        <v>85</v>
      </c>
      <c r="B11" s="34">
        <v>2618876</v>
      </c>
      <c r="C11" s="34">
        <v>1298733</v>
      </c>
      <c r="D11" s="34">
        <v>1320143</v>
      </c>
      <c r="E11" s="34">
        <v>1554357</v>
      </c>
      <c r="F11" s="34">
        <v>777828</v>
      </c>
      <c r="G11" s="34">
        <v>776529</v>
      </c>
      <c r="H11" s="34">
        <v>1064519</v>
      </c>
      <c r="I11" s="34">
        <v>520905</v>
      </c>
      <c r="J11" s="34">
        <v>543614</v>
      </c>
    </row>
    <row r="12" spans="1:10" ht="15.75" customHeight="1">
      <c r="A12" s="37" t="s">
        <v>86</v>
      </c>
      <c r="B12" s="34">
        <v>6916121</v>
      </c>
      <c r="C12" s="34">
        <v>3502355</v>
      </c>
      <c r="D12" s="34">
        <v>3413766</v>
      </c>
      <c r="E12" s="34">
        <v>4606209</v>
      </c>
      <c r="F12" s="34">
        <v>2278354</v>
      </c>
      <c r="G12" s="34">
        <v>2327855</v>
      </c>
      <c r="H12" s="34">
        <v>2309912</v>
      </c>
      <c r="I12" s="34">
        <v>1224001</v>
      </c>
      <c r="J12" s="34">
        <v>1085911</v>
      </c>
    </row>
    <row r="13" spans="1:10" ht="13.5" customHeight="1">
      <c r="A13" s="37" t="s">
        <v>8</v>
      </c>
      <c r="B13" s="149"/>
      <c r="C13" s="149"/>
      <c r="D13" s="149"/>
      <c r="E13" s="149"/>
      <c r="F13" s="149"/>
      <c r="G13" s="149"/>
      <c r="H13" s="149"/>
      <c r="I13" s="149"/>
      <c r="J13" s="149"/>
    </row>
    <row r="14" spans="1:10" ht="13.5" customHeight="1">
      <c r="A14" s="87" t="s">
        <v>87</v>
      </c>
      <c r="B14" s="34">
        <v>811806</v>
      </c>
      <c r="C14" s="34">
        <v>554335</v>
      </c>
      <c r="D14" s="34">
        <v>257471</v>
      </c>
      <c r="E14" s="34">
        <v>562304</v>
      </c>
      <c r="F14" s="34">
        <v>356914</v>
      </c>
      <c r="G14" s="34">
        <v>205390</v>
      </c>
      <c r="H14" s="34">
        <v>249502</v>
      </c>
      <c r="I14" s="34">
        <v>197421</v>
      </c>
      <c r="J14" s="34">
        <v>52081</v>
      </c>
    </row>
    <row r="15" spans="1:10" ht="13.5" customHeight="1">
      <c r="A15" s="87" t="s">
        <v>88</v>
      </c>
      <c r="B15" s="34">
        <v>2930059</v>
      </c>
      <c r="C15" s="34">
        <v>1271749</v>
      </c>
      <c r="D15" s="34">
        <v>1658310</v>
      </c>
      <c r="E15" s="34">
        <v>2315069</v>
      </c>
      <c r="F15" s="34">
        <v>981297</v>
      </c>
      <c r="G15" s="34">
        <v>1333772</v>
      </c>
      <c r="H15" s="34">
        <v>614990</v>
      </c>
      <c r="I15" s="34">
        <v>290452</v>
      </c>
      <c r="J15" s="34">
        <v>324538</v>
      </c>
    </row>
    <row r="16" spans="1:10" ht="13.5" customHeight="1">
      <c r="A16" s="87" t="s">
        <v>89</v>
      </c>
      <c r="B16" s="34">
        <v>1851050</v>
      </c>
      <c r="C16" s="34">
        <v>1141557</v>
      </c>
      <c r="D16" s="34">
        <v>709493</v>
      </c>
      <c r="E16" s="34">
        <v>1281756</v>
      </c>
      <c r="F16" s="34">
        <v>780116</v>
      </c>
      <c r="G16" s="34">
        <v>501640</v>
      </c>
      <c r="H16" s="34">
        <v>569294</v>
      </c>
      <c r="I16" s="34">
        <v>361441</v>
      </c>
      <c r="J16" s="34">
        <v>207853</v>
      </c>
    </row>
    <row r="17" spans="1:10" ht="13.5" customHeight="1">
      <c r="A17" s="88" t="s">
        <v>90</v>
      </c>
      <c r="B17" s="39">
        <f>1323158+48</f>
        <v>1323206</v>
      </c>
      <c r="C17" s="39">
        <v>534714</v>
      </c>
      <c r="D17" s="39">
        <f>788444+48</f>
        <v>788492</v>
      </c>
      <c r="E17" s="39">
        <f>447032+48</f>
        <v>447080</v>
      </c>
      <c r="F17" s="39">
        <v>160027</v>
      </c>
      <c r="G17" s="39">
        <f>287005+48</f>
        <v>287053</v>
      </c>
      <c r="H17" s="39">
        <v>876126</v>
      </c>
      <c r="I17" s="39">
        <v>374687</v>
      </c>
      <c r="J17" s="39">
        <v>501439</v>
      </c>
    </row>
    <row r="18" spans="1:10" ht="17.25" customHeight="1">
      <c r="A18" s="108"/>
      <c r="B18" s="109"/>
      <c r="C18" s="109"/>
      <c r="D18" s="109"/>
      <c r="E18" s="109"/>
      <c r="F18" s="109"/>
      <c r="G18" s="109"/>
      <c r="H18" s="109"/>
      <c r="I18" s="109"/>
      <c r="J18" s="109"/>
    </row>
    <row r="19" spans="1:10" s="55" customFormat="1" ht="18" customHeight="1">
      <c r="A19" s="108"/>
      <c r="B19" s="109"/>
      <c r="C19" s="109"/>
      <c r="D19" s="109"/>
      <c r="E19" s="109"/>
      <c r="F19" s="109"/>
      <c r="G19" s="109"/>
      <c r="H19" s="109"/>
      <c r="I19" s="109"/>
      <c r="J19" s="109"/>
    </row>
    <row r="20" spans="1:10" ht="15" customHeight="1">
      <c r="A20" s="110"/>
      <c r="B20" s="111"/>
      <c r="C20" s="112"/>
      <c r="D20" s="112"/>
      <c r="E20" s="112"/>
      <c r="F20" s="112"/>
      <c r="G20" s="112"/>
      <c r="H20" s="112"/>
      <c r="I20" s="112"/>
      <c r="J20" s="112"/>
    </row>
    <row r="21" spans="1:10">
      <c r="A21" s="113"/>
      <c r="B21" s="112"/>
      <c r="C21" s="112"/>
      <c r="D21" s="112"/>
      <c r="E21" s="112"/>
      <c r="F21" s="112"/>
      <c r="G21" s="112"/>
      <c r="H21" s="112"/>
      <c r="I21" s="112"/>
      <c r="J21" s="112"/>
    </row>
    <row r="22" spans="1:10">
      <c r="A22" s="97"/>
      <c r="G22" s="112"/>
      <c r="H22" s="114"/>
      <c r="I22" s="114"/>
      <c r="J22" s="114"/>
    </row>
    <row r="23" spans="1:10">
      <c r="G23" s="112"/>
      <c r="H23" s="114"/>
      <c r="I23" s="114"/>
      <c r="J23" s="114"/>
    </row>
    <row r="24" spans="1:10">
      <c r="A24" s="98"/>
      <c r="G24" s="112"/>
      <c r="H24" s="114"/>
      <c r="I24" s="114"/>
      <c r="J24" s="114"/>
    </row>
    <row r="25" spans="1:10">
      <c r="G25" s="114"/>
      <c r="H25" s="114"/>
      <c r="I25" s="114"/>
      <c r="J25" s="114"/>
    </row>
    <row r="26" spans="1:10">
      <c r="A26" s="210"/>
      <c r="B26" s="210"/>
      <c r="C26" s="210"/>
      <c r="D26" s="210"/>
      <c r="E26" s="210"/>
      <c r="F26" s="210"/>
      <c r="G26" s="114"/>
      <c r="H26" s="114"/>
      <c r="I26" s="114"/>
      <c r="J26" s="114"/>
    </row>
    <row r="27" spans="1:10">
      <c r="A27" s="210"/>
      <c r="B27" s="210"/>
      <c r="C27" s="210"/>
      <c r="D27" s="210"/>
      <c r="E27" s="210"/>
      <c r="F27" s="210"/>
      <c r="G27" s="114"/>
      <c r="H27" s="114"/>
      <c r="I27" s="114"/>
      <c r="J27" s="114"/>
    </row>
    <row r="28" spans="1:10">
      <c r="A28" s="210"/>
      <c r="B28" s="210"/>
      <c r="C28" s="210"/>
      <c r="D28" s="210"/>
      <c r="E28" s="210"/>
      <c r="F28" s="210"/>
      <c r="G28" s="114"/>
      <c r="H28" s="114"/>
      <c r="I28" s="114"/>
      <c r="J28" s="114"/>
    </row>
    <row r="29" spans="1:10">
      <c r="A29" s="115"/>
      <c r="B29" s="114"/>
      <c r="C29" s="114"/>
      <c r="D29" s="114"/>
      <c r="E29" s="114"/>
      <c r="F29" s="114"/>
      <c r="G29" s="114"/>
      <c r="H29" s="114"/>
      <c r="I29" s="114"/>
      <c r="J29" s="114"/>
    </row>
    <row r="30" spans="1:10">
      <c r="A30" s="115"/>
      <c r="B30" s="114"/>
      <c r="C30" s="114"/>
      <c r="D30" s="114"/>
      <c r="E30" s="114"/>
      <c r="F30" s="114"/>
      <c r="G30" s="114"/>
      <c r="H30" s="114"/>
      <c r="I30" s="114"/>
      <c r="J30" s="114"/>
    </row>
    <row r="31" spans="1:10">
      <c r="A31" s="115"/>
      <c r="B31" s="114"/>
      <c r="C31" s="114"/>
      <c r="D31" s="114"/>
      <c r="E31" s="114"/>
      <c r="F31" s="114"/>
      <c r="G31" s="114"/>
      <c r="H31" s="114"/>
      <c r="I31" s="114"/>
      <c r="J31" s="114"/>
    </row>
    <row r="32" spans="1:10">
      <c r="A32" s="115"/>
      <c r="B32" s="114"/>
      <c r="C32" s="114"/>
      <c r="D32" s="114"/>
      <c r="E32" s="114"/>
      <c r="F32" s="114"/>
      <c r="G32" s="114"/>
      <c r="H32" s="114"/>
      <c r="I32" s="114"/>
      <c r="J32" s="114"/>
    </row>
    <row r="33" spans="1:10">
      <c r="A33" s="115"/>
      <c r="B33" s="114"/>
      <c r="C33" s="114"/>
      <c r="D33" s="114"/>
      <c r="E33" s="114"/>
      <c r="F33" s="114"/>
      <c r="G33" s="114"/>
      <c r="H33" s="114"/>
      <c r="I33" s="114"/>
      <c r="J33" s="114"/>
    </row>
    <row r="34" spans="1:10">
      <c r="A34" s="115"/>
      <c r="B34" s="114"/>
      <c r="C34" s="114"/>
      <c r="D34" s="114"/>
      <c r="E34" s="114"/>
      <c r="F34" s="114"/>
      <c r="G34" s="114"/>
      <c r="H34" s="114"/>
      <c r="I34" s="114"/>
      <c r="J34" s="114"/>
    </row>
    <row r="35" spans="1:10">
      <c r="A35" s="115"/>
      <c r="B35" s="114"/>
      <c r="C35" s="114"/>
      <c r="D35" s="114"/>
      <c r="E35" s="114"/>
      <c r="F35" s="114"/>
      <c r="G35" s="114"/>
      <c r="H35" s="114"/>
      <c r="I35" s="114"/>
      <c r="J35" s="114"/>
    </row>
    <row r="36" spans="1:10">
      <c r="A36" s="115"/>
      <c r="B36" s="114"/>
      <c r="C36" s="114"/>
      <c r="D36" s="114"/>
      <c r="E36" s="114"/>
      <c r="F36" s="114"/>
      <c r="G36" s="114"/>
      <c r="H36" s="114"/>
      <c r="I36" s="114"/>
      <c r="J36" s="114"/>
    </row>
    <row r="37" spans="1:10">
      <c r="A37" s="115"/>
      <c r="B37" s="114"/>
      <c r="C37" s="114"/>
      <c r="D37" s="114"/>
      <c r="E37" s="114"/>
      <c r="F37" s="114"/>
      <c r="G37" s="114"/>
      <c r="H37" s="114"/>
      <c r="I37" s="114"/>
      <c r="J37" s="114"/>
    </row>
    <row r="38" spans="1:10" ht="15" customHeight="1">
      <c r="A38" s="94"/>
      <c r="B38" s="116"/>
      <c r="C38" s="116"/>
      <c r="D38" s="116"/>
      <c r="E38" s="116"/>
      <c r="F38" s="116"/>
      <c r="G38" s="116"/>
      <c r="H38" s="116"/>
      <c r="I38" s="116"/>
      <c r="J38" s="116"/>
    </row>
  </sheetData>
  <mergeCells count="15">
    <mergeCell ref="A26:F28"/>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0" type="noConversion"/>
  <pageMargins left="0.70866141732283472" right="0.70866141732283472" top="0.74803149606299213" bottom="0.74803149606299213" header="0.31496062992125984" footer="0.31496062992125984"/>
  <pageSetup paperSize="9" firstPageNumber="3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B7" sqref="B7:J7"/>
    </sheetView>
  </sheetViews>
  <sheetFormatPr defaultRowHeight="16.5" customHeight="1"/>
  <cols>
    <col min="1" max="1" width="28.28515625" style="54" customWidth="1"/>
    <col min="2" max="2" width="11.7109375" style="54" customWidth="1"/>
    <col min="3" max="3" width="11.140625" style="54" customWidth="1"/>
    <col min="4" max="4" width="11.28515625" style="54" customWidth="1"/>
    <col min="5" max="5" width="9.85546875" style="54" customWidth="1"/>
    <col min="6" max="6" width="11.5703125" style="54" customWidth="1"/>
    <col min="7" max="7" width="12.140625" style="54" customWidth="1"/>
    <col min="8" max="8" width="9.85546875" style="54" customWidth="1"/>
    <col min="9" max="9" width="13.140625" style="54" customWidth="1"/>
    <col min="10" max="10" width="14.140625" style="54" customWidth="1"/>
    <col min="11" max="16384" width="9.140625" style="54"/>
  </cols>
  <sheetData>
    <row r="1" spans="1:10" ht="27" customHeight="1">
      <c r="A1" s="201" t="s">
        <v>221</v>
      </c>
      <c r="B1" s="201"/>
      <c r="C1" s="201"/>
      <c r="D1" s="201"/>
      <c r="E1" s="201"/>
      <c r="F1" s="201"/>
      <c r="G1" s="201"/>
      <c r="H1" s="201"/>
      <c r="I1" s="201"/>
      <c r="J1" s="201"/>
    </row>
    <row r="2" spans="1:10" ht="14.25" customHeight="1">
      <c r="A2" s="41"/>
      <c r="B2" s="82"/>
      <c r="C2" s="82"/>
      <c r="D2" s="82"/>
      <c r="E2" s="82"/>
      <c r="F2" s="82"/>
      <c r="G2" s="82"/>
      <c r="H2" s="82"/>
      <c r="I2" s="82"/>
      <c r="J2" s="56" t="s">
        <v>7</v>
      </c>
    </row>
    <row r="3" spans="1:10" ht="22.5" customHeight="1">
      <c r="A3" s="202"/>
      <c r="B3" s="195" t="s">
        <v>214</v>
      </c>
      <c r="C3" s="205"/>
      <c r="D3" s="200"/>
      <c r="E3" s="185" t="s">
        <v>215</v>
      </c>
      <c r="F3" s="186"/>
      <c r="G3" s="186"/>
      <c r="H3" s="186"/>
      <c r="I3" s="186"/>
      <c r="J3" s="186"/>
    </row>
    <row r="4" spans="1:10" ht="24.75" customHeight="1">
      <c r="A4" s="203"/>
      <c r="B4" s="182" t="s">
        <v>209</v>
      </c>
      <c r="C4" s="195" t="s">
        <v>199</v>
      </c>
      <c r="D4" s="200"/>
      <c r="E4" s="185" t="s">
        <v>186</v>
      </c>
      <c r="F4" s="186"/>
      <c r="G4" s="186"/>
      <c r="H4" s="185" t="s">
        <v>198</v>
      </c>
      <c r="I4" s="186"/>
      <c r="J4" s="186"/>
    </row>
    <row r="5" spans="1:10" ht="22.5" customHeight="1">
      <c r="A5" s="203"/>
      <c r="B5" s="198"/>
      <c r="C5" s="182" t="s">
        <v>184</v>
      </c>
      <c r="D5" s="182" t="s">
        <v>176</v>
      </c>
      <c r="E5" s="185" t="s">
        <v>211</v>
      </c>
      <c r="F5" s="185" t="s">
        <v>196</v>
      </c>
      <c r="G5" s="186"/>
      <c r="H5" s="185" t="s">
        <v>212</v>
      </c>
      <c r="I5" s="185" t="s">
        <v>196</v>
      </c>
      <c r="J5" s="186"/>
    </row>
    <row r="6" spans="1:10" ht="22.5" customHeight="1">
      <c r="A6" s="204"/>
      <c r="B6" s="199"/>
      <c r="C6" s="199"/>
      <c r="D6" s="199"/>
      <c r="E6" s="186"/>
      <c r="F6" s="44" t="s">
        <v>175</v>
      </c>
      <c r="G6" s="44" t="s">
        <v>176</v>
      </c>
      <c r="H6" s="186"/>
      <c r="I6" s="44" t="s">
        <v>175</v>
      </c>
      <c r="J6" s="44" t="s">
        <v>185</v>
      </c>
    </row>
    <row r="7" spans="1:10" ht="22.5">
      <c r="A7" s="83" t="s">
        <v>41</v>
      </c>
      <c r="B7" s="73">
        <v>9106057</v>
      </c>
      <c r="C7" s="73">
        <v>4706020</v>
      </c>
      <c r="D7" s="73">
        <v>4400037</v>
      </c>
      <c r="E7" s="73">
        <v>5646825</v>
      </c>
      <c r="F7" s="73">
        <v>2826121</v>
      </c>
      <c r="G7" s="73">
        <v>2820704</v>
      </c>
      <c r="H7" s="73">
        <v>3459232</v>
      </c>
      <c r="I7" s="73">
        <v>1879899</v>
      </c>
      <c r="J7" s="73">
        <v>1579333</v>
      </c>
    </row>
    <row r="8" spans="1:10" ht="15" customHeight="1">
      <c r="A8" s="37" t="s">
        <v>8</v>
      </c>
      <c r="B8" s="74"/>
      <c r="C8" s="74"/>
      <c r="D8" s="74"/>
      <c r="E8" s="74"/>
      <c r="F8" s="74"/>
      <c r="G8" s="74"/>
      <c r="H8" s="74"/>
      <c r="I8" s="74"/>
      <c r="J8" s="74"/>
    </row>
    <row r="9" spans="1:10" ht="38.25" customHeight="1">
      <c r="A9" s="37" t="s">
        <v>156</v>
      </c>
      <c r="B9" s="76">
        <v>200982</v>
      </c>
      <c r="C9" s="76">
        <v>101531</v>
      </c>
      <c r="D9" s="76">
        <v>99451</v>
      </c>
      <c r="E9" s="76">
        <v>132910</v>
      </c>
      <c r="F9" s="76">
        <v>62936</v>
      </c>
      <c r="G9" s="76">
        <v>69974</v>
      </c>
      <c r="H9" s="76">
        <v>68072</v>
      </c>
      <c r="I9" s="76">
        <v>38595</v>
      </c>
      <c r="J9" s="76">
        <v>29477</v>
      </c>
    </row>
    <row r="10" spans="1:10" ht="18" customHeight="1">
      <c r="A10" s="85" t="s">
        <v>42</v>
      </c>
      <c r="B10" s="74"/>
      <c r="C10" s="74"/>
      <c r="D10" s="74"/>
      <c r="E10" s="74"/>
      <c r="F10" s="74"/>
      <c r="G10" s="74"/>
      <c r="H10" s="74"/>
      <c r="I10" s="74"/>
      <c r="J10" s="74"/>
    </row>
    <row r="11" spans="1:10" ht="36.75" customHeight="1">
      <c r="A11" s="107" t="s">
        <v>92</v>
      </c>
      <c r="B11" s="76">
        <v>3712</v>
      </c>
      <c r="C11" s="76">
        <v>1127</v>
      </c>
      <c r="D11" s="76">
        <v>2585</v>
      </c>
      <c r="E11" s="76">
        <v>3548</v>
      </c>
      <c r="F11" s="76">
        <v>1069</v>
      </c>
      <c r="G11" s="76">
        <v>2479</v>
      </c>
      <c r="H11" s="76">
        <v>164</v>
      </c>
      <c r="I11" s="76">
        <v>58</v>
      </c>
      <c r="J11" s="76">
        <v>106</v>
      </c>
    </row>
    <row r="12" spans="1:10" ht="24" customHeight="1">
      <c r="A12" s="107" t="s">
        <v>93</v>
      </c>
      <c r="B12" s="76">
        <v>4015</v>
      </c>
      <c r="C12" s="76">
        <v>2286</v>
      </c>
      <c r="D12" s="76">
        <v>1729</v>
      </c>
      <c r="E12" s="76">
        <v>3178</v>
      </c>
      <c r="F12" s="76">
        <v>1748</v>
      </c>
      <c r="G12" s="76">
        <v>1430</v>
      </c>
      <c r="H12" s="76">
        <v>837</v>
      </c>
      <c r="I12" s="76">
        <v>538</v>
      </c>
      <c r="J12" s="76">
        <v>299</v>
      </c>
    </row>
    <row r="13" spans="1:10" ht="23.25" customHeight="1">
      <c r="A13" s="107" t="s">
        <v>94</v>
      </c>
      <c r="B13" s="76">
        <v>67818</v>
      </c>
      <c r="C13" s="76">
        <v>34834</v>
      </c>
      <c r="D13" s="76">
        <v>32984</v>
      </c>
      <c r="E13" s="76">
        <v>45444</v>
      </c>
      <c r="F13" s="76">
        <v>20179</v>
      </c>
      <c r="G13" s="76">
        <v>25265</v>
      </c>
      <c r="H13" s="76">
        <v>22374</v>
      </c>
      <c r="I13" s="76">
        <v>14655</v>
      </c>
      <c r="J13" s="76">
        <v>7719</v>
      </c>
    </row>
    <row r="14" spans="1:10" ht="15.75" customHeight="1">
      <c r="A14" s="107" t="s">
        <v>95</v>
      </c>
      <c r="B14" s="76">
        <v>16590</v>
      </c>
      <c r="C14" s="76">
        <v>11436</v>
      </c>
      <c r="D14" s="76">
        <v>5154</v>
      </c>
      <c r="E14" s="76">
        <v>11724</v>
      </c>
      <c r="F14" s="76">
        <v>8267</v>
      </c>
      <c r="G14" s="76">
        <v>3457</v>
      </c>
      <c r="H14" s="76">
        <v>4866</v>
      </c>
      <c r="I14" s="76">
        <v>3169</v>
      </c>
      <c r="J14" s="76">
        <v>1697</v>
      </c>
    </row>
    <row r="15" spans="1:10" ht="39" customHeight="1">
      <c r="A15" s="107" t="s">
        <v>96</v>
      </c>
      <c r="B15" s="76">
        <v>62685</v>
      </c>
      <c r="C15" s="76">
        <v>30771</v>
      </c>
      <c r="D15" s="76">
        <v>31914</v>
      </c>
      <c r="E15" s="76">
        <v>39164</v>
      </c>
      <c r="F15" s="76">
        <v>17996</v>
      </c>
      <c r="G15" s="76">
        <v>21168</v>
      </c>
      <c r="H15" s="76">
        <v>23521</v>
      </c>
      <c r="I15" s="76">
        <v>12775</v>
      </c>
      <c r="J15" s="76">
        <v>10746</v>
      </c>
    </row>
    <row r="16" spans="1:10" ht="26.25" customHeight="1">
      <c r="A16" s="107" t="s">
        <v>97</v>
      </c>
      <c r="B16" s="76">
        <v>11715</v>
      </c>
      <c r="C16" s="76">
        <v>3984</v>
      </c>
      <c r="D16" s="76">
        <v>7731</v>
      </c>
      <c r="E16" s="76">
        <v>9105</v>
      </c>
      <c r="F16" s="76">
        <v>2728</v>
      </c>
      <c r="G16" s="76">
        <v>6377</v>
      </c>
      <c r="H16" s="76">
        <v>2610</v>
      </c>
      <c r="I16" s="76">
        <v>1256</v>
      </c>
      <c r="J16" s="76">
        <v>1354</v>
      </c>
    </row>
    <row r="17" spans="1:10" ht="24.75" customHeight="1">
      <c r="A17" s="107" t="s">
        <v>98</v>
      </c>
      <c r="B17" s="76">
        <v>8137</v>
      </c>
      <c r="C17" s="76">
        <v>4178</v>
      </c>
      <c r="D17" s="76">
        <v>3959</v>
      </c>
      <c r="E17" s="76">
        <v>7263</v>
      </c>
      <c r="F17" s="76">
        <v>3456</v>
      </c>
      <c r="G17" s="76">
        <v>3807</v>
      </c>
      <c r="H17" s="76">
        <v>874</v>
      </c>
      <c r="I17" s="76">
        <v>722</v>
      </c>
      <c r="J17" s="76">
        <v>152</v>
      </c>
    </row>
    <row r="18" spans="1:10" ht="24.75" customHeight="1">
      <c r="A18" s="107" t="s">
        <v>99</v>
      </c>
      <c r="B18" s="76">
        <v>6247</v>
      </c>
      <c r="C18" s="76">
        <v>3149</v>
      </c>
      <c r="D18" s="76">
        <v>3098</v>
      </c>
      <c r="E18" s="76">
        <v>4307</v>
      </c>
      <c r="F18" s="76">
        <v>2321</v>
      </c>
      <c r="G18" s="76">
        <v>1986</v>
      </c>
      <c r="H18" s="76">
        <v>1940</v>
      </c>
      <c r="I18" s="76">
        <v>828</v>
      </c>
      <c r="J18" s="76">
        <v>1112</v>
      </c>
    </row>
    <row r="19" spans="1:10" ht="12.75" customHeight="1">
      <c r="A19" s="117" t="s">
        <v>54</v>
      </c>
      <c r="B19" s="39">
        <v>20063</v>
      </c>
      <c r="C19" s="39">
        <v>9766</v>
      </c>
      <c r="D19" s="39">
        <v>10297</v>
      </c>
      <c r="E19" s="39">
        <v>9177</v>
      </c>
      <c r="F19" s="39">
        <v>5172</v>
      </c>
      <c r="G19" s="39">
        <v>4005</v>
      </c>
      <c r="H19" s="39">
        <v>10886</v>
      </c>
      <c r="I19" s="39">
        <v>4594</v>
      </c>
      <c r="J19" s="39">
        <v>6292</v>
      </c>
    </row>
    <row r="20" spans="1:10" ht="12">
      <c r="A20" s="118"/>
      <c r="B20" s="114"/>
      <c r="C20" s="114"/>
      <c r="D20" s="114"/>
      <c r="E20" s="114"/>
      <c r="F20" s="114"/>
      <c r="G20" s="114"/>
      <c r="H20" s="114"/>
      <c r="I20" s="114"/>
      <c r="J20" s="114"/>
    </row>
    <row r="21" spans="1:10" ht="12">
      <c r="A21" s="97"/>
      <c r="G21" s="112"/>
      <c r="H21" s="112"/>
      <c r="I21" s="114"/>
      <c r="J21" s="114"/>
    </row>
    <row r="22" spans="1:10" ht="12">
      <c r="G22" s="112"/>
      <c r="H22" s="112"/>
      <c r="I22" s="114"/>
      <c r="J22" s="114"/>
    </row>
    <row r="23" spans="1:10" ht="12">
      <c r="A23" s="98"/>
      <c r="G23" s="119"/>
      <c r="H23" s="119"/>
      <c r="I23" s="116"/>
      <c r="J23" s="116"/>
    </row>
    <row r="25" spans="1:10" ht="16.5" customHeight="1">
      <c r="A25" s="101"/>
      <c r="B25" s="101"/>
      <c r="C25" s="101"/>
      <c r="D25" s="101"/>
      <c r="E25" s="101"/>
      <c r="F25" s="101"/>
    </row>
    <row r="26" spans="1:10" ht="16.5" customHeight="1">
      <c r="A26" s="101"/>
      <c r="B26" s="101"/>
      <c r="C26" s="101"/>
      <c r="D26" s="101"/>
      <c r="E26" s="101"/>
      <c r="F26" s="101"/>
    </row>
    <row r="27" spans="1:10" ht="16.5" customHeight="1">
      <c r="A27" s="101"/>
      <c r="B27" s="101"/>
      <c r="C27" s="101"/>
      <c r="D27" s="101"/>
      <c r="E27" s="101"/>
      <c r="F27" s="101"/>
    </row>
  </sheetData>
  <mergeCells count="14">
    <mergeCell ref="A1:J1"/>
    <mergeCell ref="A3:A6"/>
    <mergeCell ref="B3:D3"/>
    <mergeCell ref="E3:J3"/>
    <mergeCell ref="B4:B6"/>
    <mergeCell ref="C4:D4"/>
    <mergeCell ref="E4:G4"/>
    <mergeCell ref="H4:J4"/>
    <mergeCell ref="E5:E6"/>
    <mergeCell ref="F5:G5"/>
    <mergeCell ref="H5:H6"/>
    <mergeCell ref="I5:J5"/>
    <mergeCell ref="C5:C6"/>
    <mergeCell ref="D5:D6"/>
  </mergeCells>
  <phoneticPr fontId="0" type="noConversion"/>
  <pageMargins left="0.70866141732283472" right="0.70866141732283472" top="0.74803149606299213" bottom="0.74803149606299213" header="0.31496062992125984" footer="0.31496062992125984"/>
  <pageSetup paperSize="9" firstPageNumber="4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workbookViewId="0">
      <selection activeCell="O11" sqref="O11"/>
    </sheetView>
  </sheetViews>
  <sheetFormatPr defaultRowHeight="18.75" customHeight="1"/>
  <cols>
    <col min="1" max="1" width="27.42578125" style="54" customWidth="1"/>
    <col min="2" max="2" width="11.7109375" style="54" customWidth="1"/>
    <col min="3" max="3" width="11.42578125" style="54" customWidth="1"/>
    <col min="4" max="4" width="11.28515625" style="54" customWidth="1"/>
    <col min="5" max="5" width="12" style="54" customWidth="1"/>
    <col min="6" max="6" width="11.140625" style="54" customWidth="1"/>
    <col min="7" max="7" width="10.7109375" style="54" customWidth="1"/>
    <col min="8" max="8" width="12.28515625" style="54" customWidth="1"/>
    <col min="9" max="9" width="12.140625" style="54" customWidth="1"/>
    <col min="10" max="10" width="11.85546875" style="54" customWidth="1"/>
    <col min="11" max="16384" width="9.140625" style="54"/>
  </cols>
  <sheetData>
    <row r="1" spans="1:10" ht="18.75" customHeight="1">
      <c r="A1" s="201" t="s">
        <v>222</v>
      </c>
      <c r="B1" s="201"/>
      <c r="C1" s="201"/>
      <c r="D1" s="201"/>
      <c r="E1" s="201"/>
      <c r="F1" s="201"/>
      <c r="G1" s="201"/>
      <c r="H1" s="201"/>
      <c r="I1" s="201"/>
      <c r="J1" s="201"/>
    </row>
    <row r="2" spans="1:10" ht="18.75" customHeight="1">
      <c r="B2" s="82"/>
      <c r="C2" s="82"/>
      <c r="D2" s="82"/>
      <c r="E2" s="82"/>
      <c r="F2" s="82"/>
      <c r="G2" s="82"/>
      <c r="H2" s="82"/>
      <c r="I2" s="82"/>
      <c r="J2" s="56" t="s">
        <v>7</v>
      </c>
    </row>
    <row r="3" spans="1:10" ht="18.75" customHeight="1">
      <c r="A3" s="202"/>
      <c r="B3" s="195" t="s">
        <v>214</v>
      </c>
      <c r="C3" s="205"/>
      <c r="D3" s="200"/>
      <c r="E3" s="195" t="s">
        <v>215</v>
      </c>
      <c r="F3" s="205"/>
      <c r="G3" s="205"/>
      <c r="H3" s="205"/>
      <c r="I3" s="205"/>
      <c r="J3" s="200"/>
    </row>
    <row r="4" spans="1:10" ht="18.75" customHeight="1">
      <c r="A4" s="203"/>
      <c r="B4" s="182" t="s">
        <v>209</v>
      </c>
      <c r="C4" s="195" t="s">
        <v>199</v>
      </c>
      <c r="D4" s="200"/>
      <c r="E4" s="195" t="s">
        <v>210</v>
      </c>
      <c r="F4" s="205"/>
      <c r="G4" s="200"/>
      <c r="H4" s="195" t="s">
        <v>12</v>
      </c>
      <c r="I4" s="196"/>
      <c r="J4" s="197"/>
    </row>
    <row r="5" spans="1:10" ht="18.75" customHeight="1">
      <c r="A5" s="203"/>
      <c r="B5" s="198"/>
      <c r="C5" s="182" t="s">
        <v>184</v>
      </c>
      <c r="D5" s="182" t="s">
        <v>176</v>
      </c>
      <c r="E5" s="182" t="s">
        <v>223</v>
      </c>
      <c r="F5" s="195" t="s">
        <v>196</v>
      </c>
      <c r="G5" s="200"/>
      <c r="H5" s="182" t="s">
        <v>209</v>
      </c>
      <c r="I5" s="195" t="s">
        <v>196</v>
      </c>
      <c r="J5" s="200"/>
    </row>
    <row r="6" spans="1:10" ht="18.75" customHeight="1">
      <c r="A6" s="204"/>
      <c r="B6" s="199"/>
      <c r="C6" s="199"/>
      <c r="D6" s="199"/>
      <c r="E6" s="199"/>
      <c r="F6" s="44" t="s">
        <v>175</v>
      </c>
      <c r="G6" s="44" t="s">
        <v>176</v>
      </c>
      <c r="H6" s="199"/>
      <c r="I6" s="44" t="s">
        <v>175</v>
      </c>
      <c r="J6" s="44" t="s">
        <v>185</v>
      </c>
    </row>
    <row r="7" spans="1:10" ht="24" customHeight="1">
      <c r="A7" s="103" t="s">
        <v>41</v>
      </c>
      <c r="B7" s="34">
        <v>9106057</v>
      </c>
      <c r="C7" s="34">
        <v>4706020</v>
      </c>
      <c r="D7" s="34">
        <v>4400037</v>
      </c>
      <c r="E7" s="34">
        <v>6916121</v>
      </c>
      <c r="F7" s="34">
        <v>3502355</v>
      </c>
      <c r="G7" s="34">
        <v>3413766</v>
      </c>
      <c r="H7" s="34">
        <v>2189936</v>
      </c>
      <c r="I7" s="34">
        <v>1203665</v>
      </c>
      <c r="J7" s="34">
        <v>986271</v>
      </c>
    </row>
    <row r="8" spans="1:10" ht="18.75" customHeight="1">
      <c r="A8" s="37" t="s">
        <v>8</v>
      </c>
      <c r="B8" s="41"/>
      <c r="C8" s="41"/>
      <c r="D8" s="41"/>
      <c r="E8" s="41"/>
      <c r="F8" s="41"/>
      <c r="G8" s="41"/>
      <c r="H8" s="41"/>
      <c r="I8" s="41"/>
      <c r="J8" s="41"/>
    </row>
    <row r="9" spans="1:10" ht="27.75" customHeight="1">
      <c r="A9" s="37" t="s">
        <v>91</v>
      </c>
      <c r="B9" s="34">
        <v>200982</v>
      </c>
      <c r="C9" s="34">
        <v>101531</v>
      </c>
      <c r="D9" s="34">
        <v>99451</v>
      </c>
      <c r="E9" s="34">
        <v>143452</v>
      </c>
      <c r="F9" s="34">
        <v>70145</v>
      </c>
      <c r="G9" s="34">
        <v>73307</v>
      </c>
      <c r="H9" s="34">
        <v>57530</v>
      </c>
      <c r="I9" s="34">
        <v>31386</v>
      </c>
      <c r="J9" s="34">
        <v>26144</v>
      </c>
    </row>
    <row r="10" spans="1:10" ht="24.75" customHeight="1">
      <c r="A10" s="85" t="s">
        <v>42</v>
      </c>
      <c r="B10" s="41"/>
      <c r="C10" s="41"/>
      <c r="D10" s="41"/>
      <c r="E10" s="41"/>
      <c r="F10" s="41"/>
      <c r="G10" s="41"/>
      <c r="H10" s="41"/>
      <c r="I10" s="41"/>
      <c r="J10" s="41"/>
    </row>
    <row r="11" spans="1:10" ht="47.25" customHeight="1">
      <c r="A11" s="107" t="s">
        <v>92</v>
      </c>
      <c r="B11" s="34">
        <v>3712</v>
      </c>
      <c r="C11" s="34">
        <v>1127</v>
      </c>
      <c r="D11" s="34">
        <v>2585</v>
      </c>
      <c r="E11" s="34">
        <v>3594</v>
      </c>
      <c r="F11" s="34">
        <v>1067</v>
      </c>
      <c r="G11" s="34">
        <v>2527</v>
      </c>
      <c r="H11" s="34">
        <v>118</v>
      </c>
      <c r="I11" s="34">
        <v>60</v>
      </c>
      <c r="J11" s="34">
        <v>58</v>
      </c>
    </row>
    <row r="12" spans="1:10" ht="25.5" customHeight="1">
      <c r="A12" s="107" t="s">
        <v>93</v>
      </c>
      <c r="B12" s="34">
        <v>4015</v>
      </c>
      <c r="C12" s="34">
        <v>2286</v>
      </c>
      <c r="D12" s="34">
        <v>1729</v>
      </c>
      <c r="E12" s="34">
        <v>3037</v>
      </c>
      <c r="F12" s="34">
        <v>1725</v>
      </c>
      <c r="G12" s="34">
        <v>1312</v>
      </c>
      <c r="H12" s="34">
        <v>978</v>
      </c>
      <c r="I12" s="34">
        <v>561</v>
      </c>
      <c r="J12" s="34">
        <v>417</v>
      </c>
    </row>
    <row r="13" spans="1:10" ht="27" customHeight="1">
      <c r="A13" s="107" t="s">
        <v>94</v>
      </c>
      <c r="B13" s="34">
        <v>67818</v>
      </c>
      <c r="C13" s="34">
        <v>34834</v>
      </c>
      <c r="D13" s="34">
        <v>32984</v>
      </c>
      <c r="E13" s="34">
        <v>51422</v>
      </c>
      <c r="F13" s="34">
        <v>23370</v>
      </c>
      <c r="G13" s="34">
        <v>28052</v>
      </c>
      <c r="H13" s="34">
        <v>16396</v>
      </c>
      <c r="I13" s="34">
        <v>11464</v>
      </c>
      <c r="J13" s="34">
        <v>4932</v>
      </c>
    </row>
    <row r="14" spans="1:10" ht="18.75" customHeight="1">
      <c r="A14" s="107" t="s">
        <v>95</v>
      </c>
      <c r="B14" s="34">
        <v>16590</v>
      </c>
      <c r="C14" s="34">
        <v>11436</v>
      </c>
      <c r="D14" s="34">
        <v>5154</v>
      </c>
      <c r="E14" s="34">
        <v>12130</v>
      </c>
      <c r="F14" s="34">
        <v>9524</v>
      </c>
      <c r="G14" s="34">
        <v>2606</v>
      </c>
      <c r="H14" s="34">
        <v>4460</v>
      </c>
      <c r="I14" s="34">
        <v>1912</v>
      </c>
      <c r="J14" s="34">
        <v>2548</v>
      </c>
    </row>
    <row r="15" spans="1:10" ht="25.5" customHeight="1">
      <c r="A15" s="107" t="s">
        <v>100</v>
      </c>
      <c r="B15" s="34">
        <v>62685</v>
      </c>
      <c r="C15" s="34">
        <v>30771</v>
      </c>
      <c r="D15" s="34">
        <v>31914</v>
      </c>
      <c r="E15" s="34">
        <v>42993</v>
      </c>
      <c r="F15" s="34">
        <v>20471</v>
      </c>
      <c r="G15" s="34">
        <v>22522</v>
      </c>
      <c r="H15" s="34">
        <v>19692</v>
      </c>
      <c r="I15" s="34">
        <v>10300</v>
      </c>
      <c r="J15" s="34">
        <v>9392</v>
      </c>
    </row>
    <row r="16" spans="1:10" ht="25.5" customHeight="1">
      <c r="A16" s="107" t="s">
        <v>97</v>
      </c>
      <c r="B16" s="34">
        <v>11715</v>
      </c>
      <c r="C16" s="34">
        <v>3984</v>
      </c>
      <c r="D16" s="34">
        <v>7731</v>
      </c>
      <c r="E16" s="34">
        <v>8705</v>
      </c>
      <c r="F16" s="34">
        <v>2516</v>
      </c>
      <c r="G16" s="34">
        <v>6189</v>
      </c>
      <c r="H16" s="34">
        <v>3010</v>
      </c>
      <c r="I16" s="34">
        <v>1468</v>
      </c>
      <c r="J16" s="34">
        <v>1542</v>
      </c>
    </row>
    <row r="17" spans="1:10" ht="25.5" customHeight="1">
      <c r="A17" s="107" t="s">
        <v>98</v>
      </c>
      <c r="B17" s="34">
        <v>8137</v>
      </c>
      <c r="C17" s="34">
        <v>4178</v>
      </c>
      <c r="D17" s="34">
        <v>3959</v>
      </c>
      <c r="E17" s="34">
        <v>7526</v>
      </c>
      <c r="F17" s="34">
        <v>3912</v>
      </c>
      <c r="G17" s="34">
        <v>3614</v>
      </c>
      <c r="H17" s="34">
        <v>611</v>
      </c>
      <c r="I17" s="34">
        <v>266</v>
      </c>
      <c r="J17" s="34">
        <v>345</v>
      </c>
    </row>
    <row r="18" spans="1:10" ht="27.75" customHeight="1">
      <c r="A18" s="107" t="s">
        <v>99</v>
      </c>
      <c r="B18" s="34">
        <v>6247</v>
      </c>
      <c r="C18" s="34">
        <v>3149</v>
      </c>
      <c r="D18" s="34">
        <v>3098</v>
      </c>
      <c r="E18" s="34">
        <v>4553</v>
      </c>
      <c r="F18" s="34">
        <v>2373</v>
      </c>
      <c r="G18" s="34">
        <v>2180</v>
      </c>
      <c r="H18" s="34">
        <v>1694</v>
      </c>
      <c r="I18" s="34">
        <v>776</v>
      </c>
      <c r="J18" s="34">
        <v>918</v>
      </c>
    </row>
    <row r="19" spans="1:10" ht="18.75" customHeight="1">
      <c r="A19" s="117" t="s">
        <v>54</v>
      </c>
      <c r="B19" s="39">
        <v>20063</v>
      </c>
      <c r="C19" s="39">
        <v>9766</v>
      </c>
      <c r="D19" s="39">
        <v>10297</v>
      </c>
      <c r="E19" s="39">
        <v>9492</v>
      </c>
      <c r="F19" s="39">
        <v>5187</v>
      </c>
      <c r="G19" s="39">
        <v>4305</v>
      </c>
      <c r="H19" s="39">
        <v>10571</v>
      </c>
      <c r="I19" s="39">
        <v>4579</v>
      </c>
      <c r="J19" s="39">
        <v>5992</v>
      </c>
    </row>
    <row r="20" spans="1:10" ht="18.75" customHeight="1">
      <c r="A20" s="100"/>
      <c r="B20" s="119"/>
      <c r="C20" s="119"/>
      <c r="D20" s="119"/>
      <c r="E20" s="119"/>
      <c r="F20" s="119"/>
      <c r="G20" s="119"/>
      <c r="H20" s="119"/>
      <c r="I20" s="119"/>
      <c r="J20" s="119"/>
    </row>
    <row r="21" spans="1:10" ht="18.75" customHeight="1">
      <c r="A21" s="95"/>
      <c r="B21" s="116"/>
      <c r="C21" s="116"/>
      <c r="D21" s="116"/>
      <c r="E21" s="116"/>
      <c r="F21" s="116"/>
      <c r="G21" s="116"/>
      <c r="H21" s="116"/>
      <c r="I21" s="116"/>
      <c r="J21" s="116"/>
    </row>
    <row r="22" spans="1:10" ht="18.75" customHeight="1">
      <c r="A22" s="97"/>
      <c r="G22" s="119"/>
      <c r="H22" s="116"/>
      <c r="I22" s="116"/>
      <c r="J22" s="116"/>
    </row>
    <row r="23" spans="1:10" ht="18.75" customHeight="1">
      <c r="G23" s="119"/>
      <c r="H23" s="116"/>
      <c r="I23" s="116"/>
      <c r="J23" s="116"/>
    </row>
    <row r="24" spans="1:10" ht="18.75" customHeight="1">
      <c r="A24" s="98"/>
      <c r="G24" s="119"/>
      <c r="H24" s="116"/>
      <c r="I24" s="116"/>
      <c r="J24" s="116"/>
    </row>
    <row r="26" spans="1:10" ht="18.75" customHeight="1">
      <c r="A26" s="101"/>
      <c r="B26" s="101"/>
      <c r="C26" s="101"/>
      <c r="D26" s="101"/>
      <c r="E26" s="101"/>
      <c r="F26" s="101"/>
    </row>
    <row r="27" spans="1:10" ht="18.75" customHeight="1">
      <c r="A27" s="101"/>
      <c r="B27" s="101"/>
      <c r="C27" s="101"/>
      <c r="D27" s="101"/>
      <c r="E27" s="101"/>
      <c r="F27" s="101"/>
    </row>
    <row r="28" spans="1:10" ht="18.75" customHeight="1">
      <c r="A28" s="101"/>
      <c r="B28" s="101"/>
      <c r="C28" s="101"/>
      <c r="D28" s="101"/>
      <c r="E28" s="101"/>
      <c r="F28" s="101"/>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0" type="noConversion"/>
  <pageMargins left="0.70866141732283472" right="0.70866141732283472" top="0.74803149606299213" bottom="0.74803149606299213" header="0.31496062992125984" footer="0.31496062992125984"/>
  <pageSetup paperSize="9" firstPageNumber="4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K29" sqref="K29"/>
    </sheetView>
  </sheetViews>
  <sheetFormatPr defaultRowHeight="15" customHeight="1"/>
  <cols>
    <col min="1" max="1" width="28.140625" style="54" customWidth="1"/>
    <col min="2" max="2" width="10.85546875" style="54" customWidth="1"/>
    <col min="3" max="3" width="10.7109375" style="54" customWidth="1"/>
    <col min="4" max="4" width="10.85546875" style="54" customWidth="1"/>
    <col min="5" max="5" width="11" style="54" customWidth="1"/>
    <col min="6" max="6" width="11.85546875" style="54" customWidth="1"/>
    <col min="7" max="7" width="13.85546875" style="54" customWidth="1"/>
    <col min="8" max="8" width="10.85546875" style="54" customWidth="1"/>
    <col min="9" max="9" width="11" style="54" customWidth="1"/>
    <col min="10" max="10" width="13.28515625" style="54" customWidth="1"/>
    <col min="11" max="16384" width="9.140625" style="54"/>
  </cols>
  <sheetData>
    <row r="1" spans="1:10" ht="18.75" customHeight="1">
      <c r="A1" s="188" t="s">
        <v>224</v>
      </c>
      <c r="B1" s="188"/>
      <c r="C1" s="188"/>
      <c r="D1" s="188"/>
      <c r="E1" s="188"/>
      <c r="F1" s="188"/>
      <c r="G1" s="188"/>
      <c r="H1" s="188"/>
      <c r="I1" s="188"/>
      <c r="J1" s="188"/>
    </row>
    <row r="2" spans="1:10" ht="15" customHeight="1">
      <c r="B2" s="92"/>
      <c r="C2" s="92"/>
      <c r="D2" s="92"/>
      <c r="E2" s="92"/>
      <c r="F2" s="92"/>
      <c r="G2" s="92"/>
      <c r="H2" s="92"/>
      <c r="I2" s="92"/>
      <c r="J2" s="56" t="s">
        <v>7</v>
      </c>
    </row>
    <row r="3" spans="1:10" ht="18.75" customHeight="1">
      <c r="A3" s="202"/>
      <c r="B3" s="195" t="s">
        <v>214</v>
      </c>
      <c r="C3" s="205"/>
      <c r="D3" s="200"/>
      <c r="E3" s="195" t="s">
        <v>208</v>
      </c>
      <c r="F3" s="205"/>
      <c r="G3" s="205"/>
      <c r="H3" s="205"/>
      <c r="I3" s="205"/>
      <c r="J3" s="200"/>
    </row>
    <row r="4" spans="1:10" ht="23.25" customHeight="1">
      <c r="A4" s="206"/>
      <c r="B4" s="182" t="s">
        <v>209</v>
      </c>
      <c r="C4" s="195" t="s">
        <v>196</v>
      </c>
      <c r="D4" s="200"/>
      <c r="E4" s="195" t="s">
        <v>210</v>
      </c>
      <c r="F4" s="205"/>
      <c r="G4" s="200"/>
      <c r="H4" s="195" t="s">
        <v>12</v>
      </c>
      <c r="I4" s="196"/>
      <c r="J4" s="197"/>
    </row>
    <row r="5" spans="1:10" ht="16.5" customHeight="1">
      <c r="A5" s="206"/>
      <c r="B5" s="198"/>
      <c r="C5" s="182" t="s">
        <v>184</v>
      </c>
      <c r="D5" s="182" t="s">
        <v>185</v>
      </c>
      <c r="E5" s="182" t="s">
        <v>209</v>
      </c>
      <c r="F5" s="195" t="s">
        <v>196</v>
      </c>
      <c r="G5" s="200"/>
      <c r="H5" s="182" t="s">
        <v>209</v>
      </c>
      <c r="I5" s="195" t="s">
        <v>196</v>
      </c>
      <c r="J5" s="200"/>
    </row>
    <row r="6" spans="1:10" ht="15" customHeight="1">
      <c r="A6" s="207"/>
      <c r="B6" s="199"/>
      <c r="C6" s="199"/>
      <c r="D6" s="199"/>
      <c r="E6" s="199"/>
      <c r="F6" s="44" t="s">
        <v>184</v>
      </c>
      <c r="G6" s="44" t="s">
        <v>185</v>
      </c>
      <c r="H6" s="199"/>
      <c r="I6" s="44" t="s">
        <v>184</v>
      </c>
      <c r="J6" s="44" t="s">
        <v>185</v>
      </c>
    </row>
    <row r="7" spans="1:10" ht="24" customHeight="1">
      <c r="A7" s="83" t="s">
        <v>41</v>
      </c>
      <c r="B7" s="34">
        <v>9106057</v>
      </c>
      <c r="C7" s="34">
        <v>4706020</v>
      </c>
      <c r="D7" s="34">
        <v>4400037</v>
      </c>
      <c r="E7" s="34">
        <v>6916121</v>
      </c>
      <c r="F7" s="34">
        <v>3502355</v>
      </c>
      <c r="G7" s="34">
        <v>3413766</v>
      </c>
      <c r="H7" s="34">
        <v>2189936</v>
      </c>
      <c r="I7" s="34">
        <v>1203665</v>
      </c>
      <c r="J7" s="34">
        <v>986271</v>
      </c>
    </row>
    <row r="8" spans="1:10" ht="15" customHeight="1">
      <c r="A8" s="37" t="s">
        <v>63</v>
      </c>
      <c r="B8" s="41"/>
      <c r="C8" s="41"/>
      <c r="D8" s="41"/>
      <c r="E8" s="41"/>
      <c r="F8" s="41"/>
      <c r="G8" s="41"/>
      <c r="H8" s="41"/>
      <c r="I8" s="41"/>
      <c r="J8" s="41"/>
    </row>
    <row r="9" spans="1:10" ht="27.75" customHeight="1">
      <c r="A9" s="37" t="s">
        <v>101</v>
      </c>
      <c r="B9" s="34">
        <v>1114010</v>
      </c>
      <c r="C9" s="34">
        <v>816528</v>
      </c>
      <c r="D9" s="34">
        <v>297482</v>
      </c>
      <c r="E9" s="34">
        <v>899089</v>
      </c>
      <c r="F9" s="34">
        <v>662840</v>
      </c>
      <c r="G9" s="34">
        <v>236249</v>
      </c>
      <c r="H9" s="34">
        <v>214921</v>
      </c>
      <c r="I9" s="34">
        <v>153688</v>
      </c>
      <c r="J9" s="34">
        <v>61233</v>
      </c>
    </row>
    <row r="10" spans="1:10" ht="15" customHeight="1">
      <c r="A10" s="85" t="s">
        <v>8</v>
      </c>
      <c r="B10" s="41"/>
      <c r="C10" s="41"/>
      <c r="D10" s="41"/>
      <c r="E10" s="41"/>
      <c r="F10" s="41"/>
      <c r="G10" s="41"/>
      <c r="H10" s="41"/>
      <c r="I10" s="41"/>
      <c r="J10" s="41"/>
    </row>
    <row r="11" spans="1:10" ht="15" customHeight="1">
      <c r="A11" s="85" t="s">
        <v>102</v>
      </c>
      <c r="B11" s="34">
        <v>790176</v>
      </c>
      <c r="C11" s="34">
        <v>539539</v>
      </c>
      <c r="D11" s="34">
        <v>250637</v>
      </c>
      <c r="E11" s="34">
        <v>618477</v>
      </c>
      <c r="F11" s="34">
        <v>423261</v>
      </c>
      <c r="G11" s="34">
        <v>195216</v>
      </c>
      <c r="H11" s="34">
        <v>171699</v>
      </c>
      <c r="I11" s="34">
        <v>116278</v>
      </c>
      <c r="J11" s="34">
        <v>55421</v>
      </c>
    </row>
    <row r="12" spans="1:10" ht="15" customHeight="1">
      <c r="A12" s="85" t="s">
        <v>103</v>
      </c>
      <c r="B12" s="34">
        <v>323834</v>
      </c>
      <c r="C12" s="34">
        <v>276989</v>
      </c>
      <c r="D12" s="34">
        <v>46845</v>
      </c>
      <c r="E12" s="34">
        <v>280612</v>
      </c>
      <c r="F12" s="34">
        <v>239579</v>
      </c>
      <c r="G12" s="34">
        <v>41033</v>
      </c>
      <c r="H12" s="34">
        <v>43222</v>
      </c>
      <c r="I12" s="34">
        <v>37410</v>
      </c>
      <c r="J12" s="34">
        <v>5812</v>
      </c>
    </row>
    <row r="13" spans="1:10" ht="27.75" customHeight="1">
      <c r="A13" s="37" t="s">
        <v>104</v>
      </c>
      <c r="B13" s="76">
        <v>7926801</v>
      </c>
      <c r="C13" s="76">
        <v>3850313</v>
      </c>
      <c r="D13" s="76">
        <v>4076488</v>
      </c>
      <c r="E13" s="76">
        <v>5971072</v>
      </c>
      <c r="F13" s="76">
        <v>2814219</v>
      </c>
      <c r="G13" s="76">
        <v>3156853</v>
      </c>
      <c r="H13" s="76">
        <v>1955729</v>
      </c>
      <c r="I13" s="76">
        <v>1036094</v>
      </c>
      <c r="J13" s="76">
        <v>919635</v>
      </c>
    </row>
    <row r="14" spans="1:10" ht="15" customHeight="1">
      <c r="A14" s="89" t="s">
        <v>151</v>
      </c>
      <c r="B14" s="39">
        <v>65246</v>
      </c>
      <c r="C14" s="39">
        <v>39179</v>
      </c>
      <c r="D14" s="39">
        <v>26067</v>
      </c>
      <c r="E14" s="39">
        <v>45960</v>
      </c>
      <c r="F14" s="39">
        <v>25296</v>
      </c>
      <c r="G14" s="39">
        <v>20664</v>
      </c>
      <c r="H14" s="39">
        <v>19286</v>
      </c>
      <c r="I14" s="39">
        <v>13883</v>
      </c>
      <c r="J14" s="39">
        <v>5403</v>
      </c>
    </row>
    <row r="15" spans="1:10" ht="12">
      <c r="B15" s="31"/>
      <c r="C15" s="31"/>
      <c r="D15" s="31"/>
      <c r="E15" s="31"/>
      <c r="F15" s="31"/>
      <c r="G15" s="31"/>
    </row>
    <row r="16" spans="1:10" ht="12">
      <c r="A16" s="97"/>
      <c r="G16" s="31"/>
    </row>
    <row r="17" spans="1:7" ht="12">
      <c r="G17" s="31"/>
    </row>
    <row r="18" spans="1:7" ht="12">
      <c r="A18" s="98"/>
      <c r="G18" s="31"/>
    </row>
    <row r="19" spans="1:7" ht="12">
      <c r="G19" s="31"/>
    </row>
    <row r="20" spans="1:7" ht="12">
      <c r="A20" s="101"/>
      <c r="B20" s="101"/>
      <c r="C20" s="101"/>
      <c r="D20" s="101"/>
      <c r="E20" s="101"/>
      <c r="F20" s="101"/>
      <c r="G20" s="31"/>
    </row>
    <row r="21" spans="1:7" ht="15" customHeight="1">
      <c r="A21" s="101"/>
      <c r="B21" s="101"/>
      <c r="C21" s="101"/>
      <c r="D21" s="101"/>
      <c r="E21" s="101"/>
      <c r="F21" s="101"/>
      <c r="G21" s="31"/>
    </row>
    <row r="22" spans="1:7" ht="12">
      <c r="A22" s="101"/>
      <c r="B22" s="101"/>
      <c r="C22" s="101"/>
      <c r="D22" s="101"/>
      <c r="E22" s="101"/>
      <c r="F22" s="101"/>
    </row>
    <row r="23" spans="1:7" ht="12"/>
    <row r="24" spans="1:7" ht="12"/>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honeticPr fontId="0" type="noConversion"/>
  <pageMargins left="0.70866141732283472" right="0.70866141732283472" top="0.74803149606299213" bottom="0.74803149606299213" header="0.31496062992125984" footer="0.31496062992125984"/>
  <pageSetup paperSize="9" firstPageNumber="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24"/>
  <sheetViews>
    <sheetView workbookViewId="0">
      <selection activeCell="D32" sqref="D32"/>
    </sheetView>
  </sheetViews>
  <sheetFormatPr defaultRowHeight="12.75"/>
  <cols>
    <col min="1" max="1" width="4.42578125" style="1" customWidth="1"/>
    <col min="2" max="2" width="64.85546875" style="1" customWidth="1"/>
    <col min="3" max="3" width="17.28515625" style="1" customWidth="1"/>
    <col min="4" max="4" width="52" style="1" customWidth="1"/>
    <col min="5" max="16384" width="9.140625" style="1"/>
  </cols>
  <sheetData>
    <row r="3" spans="1:16" ht="18">
      <c r="B3" s="12" t="s">
        <v>259</v>
      </c>
      <c r="C3" s="13"/>
      <c r="D3" s="14"/>
      <c r="E3" s="15"/>
      <c r="F3" s="15"/>
      <c r="G3" s="15"/>
      <c r="H3" s="15"/>
      <c r="I3" s="15"/>
      <c r="J3" s="15"/>
      <c r="K3" s="15"/>
      <c r="L3" s="15"/>
      <c r="M3" s="15"/>
      <c r="N3" s="15"/>
      <c r="O3" s="15"/>
      <c r="P3" s="15"/>
    </row>
    <row r="4" spans="1:16">
      <c r="B4" s="15" t="s">
        <v>260</v>
      </c>
      <c r="D4" s="15"/>
      <c r="G4" s="15"/>
      <c r="H4" s="15"/>
      <c r="I4" s="15"/>
      <c r="J4" s="15"/>
      <c r="K4" s="15"/>
      <c r="L4" s="15"/>
      <c r="M4" s="15"/>
      <c r="N4" s="15"/>
      <c r="O4" s="15"/>
      <c r="P4" s="15"/>
    </row>
    <row r="5" spans="1:16">
      <c r="B5" s="15" t="s">
        <v>261</v>
      </c>
      <c r="D5" s="15"/>
      <c r="G5" s="15"/>
      <c r="H5" s="15"/>
      <c r="I5" s="15"/>
      <c r="J5" s="15"/>
      <c r="K5" s="15"/>
      <c r="L5" s="15"/>
      <c r="M5" s="15"/>
      <c r="N5" s="15"/>
      <c r="O5" s="15"/>
      <c r="P5" s="15"/>
    </row>
    <row r="6" spans="1:16">
      <c r="B6" s="15" t="s">
        <v>262</v>
      </c>
      <c r="D6" s="15"/>
      <c r="G6" s="15"/>
      <c r="H6" s="15"/>
      <c r="I6" s="15"/>
      <c r="J6" s="15"/>
      <c r="K6" s="15"/>
      <c r="L6" s="15"/>
      <c r="M6" s="15"/>
      <c r="N6" s="15"/>
      <c r="O6" s="15"/>
      <c r="P6" s="15"/>
    </row>
    <row r="7" spans="1:16">
      <c r="B7" s="15" t="s">
        <v>263</v>
      </c>
      <c r="D7" s="15"/>
    </row>
    <row r="8" spans="1:16">
      <c r="A8" s="166"/>
      <c r="B8" s="166"/>
      <c r="C8" s="166"/>
      <c r="D8" s="3"/>
      <c r="E8" s="15"/>
      <c r="F8" s="15"/>
    </row>
    <row r="9" spans="1:16" ht="38.25">
      <c r="A9" s="15"/>
      <c r="B9" s="16" t="s">
        <v>264</v>
      </c>
      <c r="C9" s="15"/>
      <c r="D9" s="15"/>
      <c r="E9" s="15"/>
      <c r="F9" s="15"/>
    </row>
    <row r="10" spans="1:16">
      <c r="A10" s="15"/>
      <c r="B10" s="3"/>
      <c r="C10" s="15"/>
      <c r="D10" s="15"/>
      <c r="E10" s="15"/>
      <c r="F10" s="15"/>
    </row>
    <row r="11" spans="1:16">
      <c r="A11" s="15"/>
      <c r="B11" s="3"/>
      <c r="C11" s="15"/>
      <c r="D11" s="15"/>
      <c r="E11" s="15"/>
      <c r="F11" s="15"/>
    </row>
    <row r="12" spans="1:16">
      <c r="A12" s="15"/>
      <c r="B12" s="15"/>
      <c r="C12" s="15"/>
      <c r="D12" s="15"/>
      <c r="E12" s="15"/>
      <c r="F12" s="15"/>
    </row>
    <row r="14" spans="1:16" ht="18">
      <c r="A14" s="17"/>
      <c r="B14" s="18" t="s">
        <v>265</v>
      </c>
    </row>
    <row r="15" spans="1:16">
      <c r="A15" s="15"/>
      <c r="B15" s="15"/>
      <c r="D15" s="19"/>
    </row>
    <row r="20" spans="1:16">
      <c r="A20" s="15"/>
      <c r="B20" s="15"/>
      <c r="C20" s="15"/>
      <c r="D20" s="15"/>
      <c r="E20" s="15"/>
    </row>
    <row r="21" spans="1:16">
      <c r="A21" s="15"/>
      <c r="B21" s="15"/>
      <c r="C21" s="15"/>
      <c r="D21" s="15"/>
      <c r="E21" s="15"/>
    </row>
    <row r="22" spans="1:16">
      <c r="G22" s="15"/>
      <c r="H22" s="15"/>
      <c r="I22" s="15"/>
      <c r="J22" s="15"/>
      <c r="K22" s="15"/>
      <c r="L22" s="15"/>
      <c r="M22" s="15"/>
      <c r="N22" s="15"/>
      <c r="O22" s="15"/>
      <c r="P22" s="15"/>
    </row>
    <row r="23" spans="1:16">
      <c r="A23" s="15"/>
      <c r="B23" s="15"/>
      <c r="C23" s="15"/>
      <c r="D23" s="15"/>
      <c r="E23" s="15"/>
    </row>
    <row r="24" spans="1:16">
      <c r="A24" s="15"/>
      <c r="B24" s="15"/>
      <c r="C24" s="15"/>
      <c r="D24" s="15"/>
      <c r="E24" s="15"/>
      <c r="G24" s="15"/>
      <c r="H24" s="15"/>
      <c r="I24" s="15"/>
      <c r="J24" s="15"/>
      <c r="K24" s="15"/>
      <c r="L24" s="15"/>
      <c r="M24" s="15"/>
      <c r="N24" s="15"/>
      <c r="O24" s="15"/>
      <c r="P24" s="15"/>
    </row>
  </sheetData>
  <mergeCells count="1">
    <mergeCell ref="A8:C8"/>
  </mergeCells>
  <phoneticPr fontId="0"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workbookViewId="0">
      <selection activeCell="F8" sqref="F8"/>
    </sheetView>
  </sheetViews>
  <sheetFormatPr defaultRowHeight="12"/>
  <cols>
    <col min="1" max="1" width="28.85546875" style="54" customWidth="1"/>
    <col min="2" max="2" width="12" style="54" customWidth="1"/>
    <col min="3" max="3" width="10.85546875" style="54" customWidth="1"/>
    <col min="4" max="4" width="10.5703125" style="54" customWidth="1"/>
    <col min="5" max="5" width="12.140625" style="54" customWidth="1"/>
    <col min="6" max="6" width="12" style="54" customWidth="1"/>
    <col min="7" max="7" width="13" style="54" customWidth="1"/>
    <col min="8" max="8" width="11" style="54" customWidth="1"/>
    <col min="9" max="9" width="12" style="54" customWidth="1"/>
    <col min="10" max="10" width="13.28515625" style="54" customWidth="1"/>
    <col min="11" max="16384" width="9.140625" style="54"/>
  </cols>
  <sheetData>
    <row r="1" spans="1:11" ht="25.5" customHeight="1">
      <c r="A1" s="188" t="s">
        <v>323</v>
      </c>
      <c r="B1" s="188"/>
      <c r="C1" s="188"/>
      <c r="D1" s="188"/>
      <c r="E1" s="188"/>
      <c r="F1" s="188"/>
      <c r="G1" s="188"/>
      <c r="H1" s="188"/>
      <c r="I1" s="188"/>
      <c r="J1" s="188"/>
    </row>
    <row r="2" spans="1:11">
      <c r="B2" s="92"/>
      <c r="C2" s="92"/>
      <c r="D2" s="92"/>
      <c r="E2" s="99"/>
      <c r="F2" s="99"/>
      <c r="G2" s="99"/>
      <c r="H2" s="99"/>
      <c r="I2" s="99"/>
      <c r="J2" s="56" t="s">
        <v>7</v>
      </c>
    </row>
    <row r="3" spans="1:11" ht="18" customHeight="1">
      <c r="A3" s="202"/>
      <c r="B3" s="208" t="s">
        <v>214</v>
      </c>
      <c r="C3" s="209"/>
      <c r="D3" s="204"/>
      <c r="E3" s="185" t="s">
        <v>215</v>
      </c>
      <c r="F3" s="186"/>
      <c r="G3" s="186"/>
      <c r="H3" s="186"/>
      <c r="I3" s="186"/>
      <c r="J3" s="186"/>
      <c r="K3" s="55"/>
    </row>
    <row r="4" spans="1:11" ht="17.25" customHeight="1">
      <c r="A4" s="203"/>
      <c r="B4" s="182" t="s">
        <v>209</v>
      </c>
      <c r="C4" s="195" t="s">
        <v>199</v>
      </c>
      <c r="D4" s="200"/>
      <c r="E4" s="185" t="s">
        <v>186</v>
      </c>
      <c r="F4" s="186"/>
      <c r="G4" s="186"/>
      <c r="H4" s="185" t="s">
        <v>198</v>
      </c>
      <c r="I4" s="186"/>
      <c r="J4" s="186"/>
      <c r="K4" s="55"/>
    </row>
    <row r="5" spans="1:11" ht="14.25" customHeight="1">
      <c r="A5" s="203"/>
      <c r="B5" s="198"/>
      <c r="C5" s="182" t="s">
        <v>184</v>
      </c>
      <c r="D5" s="182" t="s">
        <v>176</v>
      </c>
      <c r="E5" s="185" t="s">
        <v>211</v>
      </c>
      <c r="F5" s="185" t="s">
        <v>196</v>
      </c>
      <c r="G5" s="186"/>
      <c r="H5" s="185" t="s">
        <v>209</v>
      </c>
      <c r="I5" s="185" t="s">
        <v>196</v>
      </c>
      <c r="J5" s="186"/>
      <c r="K5" s="55"/>
    </row>
    <row r="6" spans="1:11" ht="15.75" customHeight="1">
      <c r="A6" s="204"/>
      <c r="B6" s="199"/>
      <c r="C6" s="199"/>
      <c r="D6" s="199"/>
      <c r="E6" s="186"/>
      <c r="F6" s="44" t="s">
        <v>175</v>
      </c>
      <c r="G6" s="44" t="s">
        <v>176</v>
      </c>
      <c r="H6" s="186"/>
      <c r="I6" s="44" t="s">
        <v>175</v>
      </c>
      <c r="J6" s="44" t="s">
        <v>185</v>
      </c>
      <c r="K6" s="55"/>
    </row>
    <row r="7" spans="1:11" ht="22.5">
      <c r="A7" s="103" t="s">
        <v>41</v>
      </c>
      <c r="B7" s="34">
        <v>9106057</v>
      </c>
      <c r="C7" s="34">
        <v>4706020</v>
      </c>
      <c r="D7" s="34">
        <v>4400037</v>
      </c>
      <c r="E7" s="34">
        <v>5646825</v>
      </c>
      <c r="F7" s="34">
        <v>2826121</v>
      </c>
      <c r="G7" s="34">
        <v>2820704</v>
      </c>
      <c r="H7" s="34">
        <v>3459232</v>
      </c>
      <c r="I7" s="34">
        <v>1879899</v>
      </c>
      <c r="J7" s="34">
        <v>1579333</v>
      </c>
    </row>
    <row r="8" spans="1:11">
      <c r="A8" s="37" t="s">
        <v>63</v>
      </c>
      <c r="B8" s="41"/>
      <c r="C8" s="41"/>
      <c r="D8" s="41"/>
      <c r="E8" s="41"/>
      <c r="F8" s="41"/>
      <c r="G8" s="41"/>
      <c r="H8" s="41"/>
      <c r="I8" s="41"/>
      <c r="J8" s="41"/>
    </row>
    <row r="9" spans="1:11" ht="22.5">
      <c r="A9" s="37" t="s">
        <v>105</v>
      </c>
      <c r="B9" s="34">
        <v>1114010</v>
      </c>
      <c r="C9" s="34">
        <v>816528</v>
      </c>
      <c r="D9" s="34">
        <v>297482</v>
      </c>
      <c r="E9" s="34">
        <v>664061</v>
      </c>
      <c r="F9" s="34">
        <v>483416</v>
      </c>
      <c r="G9" s="34">
        <v>180645</v>
      </c>
      <c r="H9" s="34">
        <v>449949</v>
      </c>
      <c r="I9" s="34">
        <v>333112</v>
      </c>
      <c r="J9" s="34">
        <v>116837</v>
      </c>
    </row>
    <row r="10" spans="1:11" ht="19.5" customHeight="1">
      <c r="A10" s="85" t="s">
        <v>61</v>
      </c>
      <c r="B10" s="41"/>
      <c r="C10" s="41"/>
      <c r="D10" s="41"/>
      <c r="E10" s="41"/>
      <c r="F10" s="41"/>
      <c r="G10" s="41"/>
      <c r="H10" s="41"/>
      <c r="I10" s="41"/>
      <c r="J10" s="41"/>
    </row>
    <row r="11" spans="1:11" ht="24.75" customHeight="1">
      <c r="A11" s="85" t="s">
        <v>106</v>
      </c>
      <c r="B11" s="34">
        <v>51566</v>
      </c>
      <c r="C11" s="34">
        <v>32912</v>
      </c>
      <c r="D11" s="34">
        <v>18654</v>
      </c>
      <c r="E11" s="34">
        <v>41880</v>
      </c>
      <c r="F11" s="34">
        <v>27005</v>
      </c>
      <c r="G11" s="34">
        <v>14875</v>
      </c>
      <c r="H11" s="34">
        <v>9686</v>
      </c>
      <c r="I11" s="34">
        <v>5907</v>
      </c>
      <c r="J11" s="34">
        <v>3779</v>
      </c>
    </row>
    <row r="12" spans="1:11" ht="14.25" customHeight="1">
      <c r="A12" s="85" t="s">
        <v>107</v>
      </c>
      <c r="B12" s="34">
        <v>126091</v>
      </c>
      <c r="C12" s="34">
        <v>113897</v>
      </c>
      <c r="D12" s="34">
        <v>12194</v>
      </c>
      <c r="E12" s="34">
        <v>90584</v>
      </c>
      <c r="F12" s="34">
        <v>81006</v>
      </c>
      <c r="G12" s="34">
        <v>9578</v>
      </c>
      <c r="H12" s="34">
        <v>35507</v>
      </c>
      <c r="I12" s="34">
        <v>32891</v>
      </c>
      <c r="J12" s="34">
        <v>2616</v>
      </c>
    </row>
    <row r="13" spans="1:11" ht="28.5" customHeight="1">
      <c r="A13" s="85" t="s">
        <v>108</v>
      </c>
      <c r="B13" s="34">
        <v>15339</v>
      </c>
      <c r="C13" s="34">
        <v>13223</v>
      </c>
      <c r="D13" s="34">
        <v>2116</v>
      </c>
      <c r="E13" s="34">
        <v>11168</v>
      </c>
      <c r="F13" s="34">
        <v>9345</v>
      </c>
      <c r="G13" s="34">
        <v>1823</v>
      </c>
      <c r="H13" s="34">
        <v>4171</v>
      </c>
      <c r="I13" s="34">
        <v>3878</v>
      </c>
      <c r="J13" s="34">
        <v>293</v>
      </c>
    </row>
    <row r="14" spans="1:11" ht="25.5" customHeight="1">
      <c r="A14" s="85" t="s">
        <v>109</v>
      </c>
      <c r="B14" s="34">
        <v>115581</v>
      </c>
      <c r="C14" s="34">
        <v>85924</v>
      </c>
      <c r="D14" s="34">
        <v>29657</v>
      </c>
      <c r="E14" s="34">
        <v>68473</v>
      </c>
      <c r="F14" s="34">
        <v>51040</v>
      </c>
      <c r="G14" s="34">
        <v>17433</v>
      </c>
      <c r="H14" s="34">
        <v>47108</v>
      </c>
      <c r="I14" s="34">
        <v>34884</v>
      </c>
      <c r="J14" s="34">
        <v>12224</v>
      </c>
    </row>
    <row r="15" spans="1:11" ht="18" customHeight="1">
      <c r="A15" s="85" t="s">
        <v>110</v>
      </c>
      <c r="B15" s="34">
        <v>148219</v>
      </c>
      <c r="C15" s="34">
        <v>128738</v>
      </c>
      <c r="D15" s="34">
        <v>19481</v>
      </c>
      <c r="E15" s="34">
        <v>89833</v>
      </c>
      <c r="F15" s="34">
        <v>76185</v>
      </c>
      <c r="G15" s="34">
        <v>13648</v>
      </c>
      <c r="H15" s="34">
        <v>58386</v>
      </c>
      <c r="I15" s="34">
        <v>52553</v>
      </c>
      <c r="J15" s="34">
        <v>5833</v>
      </c>
    </row>
    <row r="16" spans="1:11" ht="51.75" customHeight="1">
      <c r="A16" s="85" t="s">
        <v>111</v>
      </c>
      <c r="B16" s="34">
        <v>126564</v>
      </c>
      <c r="C16" s="34">
        <v>107831</v>
      </c>
      <c r="D16" s="34">
        <v>18733</v>
      </c>
      <c r="E16" s="34">
        <v>90156</v>
      </c>
      <c r="F16" s="34">
        <v>77751</v>
      </c>
      <c r="G16" s="34">
        <v>12405</v>
      </c>
      <c r="H16" s="34">
        <v>36408</v>
      </c>
      <c r="I16" s="34">
        <v>30080</v>
      </c>
      <c r="J16" s="34">
        <v>6328</v>
      </c>
    </row>
    <row r="17" spans="1:10" ht="39" customHeight="1">
      <c r="A17" s="85" t="s">
        <v>112</v>
      </c>
      <c r="B17" s="34">
        <v>24529</v>
      </c>
      <c r="C17" s="34">
        <v>19612</v>
      </c>
      <c r="D17" s="34">
        <v>4917</v>
      </c>
      <c r="E17" s="34">
        <v>18463</v>
      </c>
      <c r="F17" s="34">
        <v>14175</v>
      </c>
      <c r="G17" s="34">
        <v>4288</v>
      </c>
      <c r="H17" s="34">
        <v>6066</v>
      </c>
      <c r="I17" s="34">
        <v>5437</v>
      </c>
      <c r="J17" s="34">
        <v>629</v>
      </c>
    </row>
    <row r="18" spans="1:10" ht="50.25" customHeight="1">
      <c r="A18" s="85" t="s">
        <v>113</v>
      </c>
      <c r="B18" s="34">
        <v>63782</v>
      </c>
      <c r="C18" s="34">
        <v>59344</v>
      </c>
      <c r="D18" s="34">
        <v>4438</v>
      </c>
      <c r="E18" s="34">
        <v>43330</v>
      </c>
      <c r="F18" s="34">
        <v>39978</v>
      </c>
      <c r="G18" s="34">
        <v>3352</v>
      </c>
      <c r="H18" s="34">
        <v>20452</v>
      </c>
      <c r="I18" s="34">
        <v>19366</v>
      </c>
      <c r="J18" s="34">
        <v>1086</v>
      </c>
    </row>
    <row r="19" spans="1:10" ht="15" customHeight="1">
      <c r="A19" s="85" t="s">
        <v>114</v>
      </c>
      <c r="B19" s="34">
        <v>41014</v>
      </c>
      <c r="C19" s="34">
        <v>37642</v>
      </c>
      <c r="D19" s="34">
        <v>3372</v>
      </c>
      <c r="E19" s="34">
        <v>26214</v>
      </c>
      <c r="F19" s="34">
        <v>23743</v>
      </c>
      <c r="G19" s="34">
        <v>2471</v>
      </c>
      <c r="H19" s="34">
        <v>14800</v>
      </c>
      <c r="I19" s="34">
        <v>13899</v>
      </c>
      <c r="J19" s="34">
        <v>901</v>
      </c>
    </row>
    <row r="20" spans="1:10" ht="15" customHeight="1">
      <c r="A20" s="85" t="s">
        <v>115</v>
      </c>
      <c r="B20" s="34">
        <v>71804</v>
      </c>
      <c r="C20" s="34">
        <v>24353</v>
      </c>
      <c r="D20" s="34">
        <v>47451</v>
      </c>
      <c r="E20" s="34">
        <v>59651</v>
      </c>
      <c r="F20" s="34">
        <v>18695</v>
      </c>
      <c r="G20" s="34">
        <v>40956</v>
      </c>
      <c r="H20" s="34">
        <v>12153</v>
      </c>
      <c r="I20" s="34">
        <v>5658</v>
      </c>
      <c r="J20" s="34">
        <v>6495</v>
      </c>
    </row>
    <row r="21" spans="1:10" ht="24" customHeight="1">
      <c r="A21" s="85" t="s">
        <v>116</v>
      </c>
      <c r="B21" s="34">
        <v>40963</v>
      </c>
      <c r="C21" s="34">
        <v>25852</v>
      </c>
      <c r="D21" s="34">
        <v>15111</v>
      </c>
      <c r="E21" s="34">
        <v>25462</v>
      </c>
      <c r="F21" s="34">
        <v>17658</v>
      </c>
      <c r="G21" s="34">
        <v>7804</v>
      </c>
      <c r="H21" s="34">
        <v>15501</v>
      </c>
      <c r="I21" s="34">
        <v>8194</v>
      </c>
      <c r="J21" s="34">
        <v>7307</v>
      </c>
    </row>
    <row r="22" spans="1:10" ht="22.5">
      <c r="A22" s="85" t="s">
        <v>117</v>
      </c>
      <c r="B22" s="34">
        <v>40461</v>
      </c>
      <c r="C22" s="34">
        <v>29767</v>
      </c>
      <c r="D22" s="34">
        <v>10694</v>
      </c>
      <c r="E22" s="34">
        <v>26516</v>
      </c>
      <c r="F22" s="34">
        <v>20358</v>
      </c>
      <c r="G22" s="34">
        <v>6158</v>
      </c>
      <c r="H22" s="34">
        <v>13945</v>
      </c>
      <c r="I22" s="34">
        <v>9409</v>
      </c>
      <c r="J22" s="34">
        <v>4536</v>
      </c>
    </row>
    <row r="23" spans="1:10" ht="15" customHeight="1">
      <c r="A23" s="85" t="s">
        <v>118</v>
      </c>
      <c r="B23" s="34">
        <v>192861</v>
      </c>
      <c r="C23" s="34">
        <v>145286</v>
      </c>
      <c r="D23" s="34">
        <v>47575</v>
      </c>
      <c r="E23" s="34">
        <v>76787</v>
      </c>
      <c r="F23" s="34">
        <v>58126</v>
      </c>
      <c r="G23" s="34">
        <v>18661</v>
      </c>
      <c r="H23" s="34">
        <v>116074</v>
      </c>
      <c r="I23" s="34">
        <v>87160</v>
      </c>
      <c r="J23" s="34">
        <v>28914</v>
      </c>
    </row>
    <row r="24" spans="1:10">
      <c r="A24" s="85" t="s">
        <v>119</v>
      </c>
      <c r="B24" s="34">
        <v>345469</v>
      </c>
      <c r="C24" s="34">
        <v>256594</v>
      </c>
      <c r="D24" s="34">
        <v>88875</v>
      </c>
      <c r="E24" s="34">
        <v>187938</v>
      </c>
      <c r="F24" s="34">
        <v>142422</v>
      </c>
      <c r="G24" s="34">
        <v>45516</v>
      </c>
      <c r="H24" s="34">
        <v>157531</v>
      </c>
      <c r="I24" s="34">
        <v>114172</v>
      </c>
      <c r="J24" s="34">
        <v>43359</v>
      </c>
    </row>
    <row r="25" spans="1:10">
      <c r="A25" s="85" t="s">
        <v>120</v>
      </c>
      <c r="B25" s="34">
        <v>143612</v>
      </c>
      <c r="C25" s="34">
        <v>71166</v>
      </c>
      <c r="D25" s="34">
        <v>72446</v>
      </c>
      <c r="E25" s="34">
        <v>100432</v>
      </c>
      <c r="F25" s="34">
        <v>47754</v>
      </c>
      <c r="G25" s="34">
        <v>52678</v>
      </c>
      <c r="H25" s="34">
        <v>43180</v>
      </c>
      <c r="I25" s="34">
        <v>23412</v>
      </c>
      <c r="J25" s="34">
        <v>19768</v>
      </c>
    </row>
    <row r="26" spans="1:10" ht="14.25" customHeight="1">
      <c r="A26" s="85" t="s">
        <v>121</v>
      </c>
      <c r="B26" s="34">
        <v>220696</v>
      </c>
      <c r="C26" s="34">
        <v>125070</v>
      </c>
      <c r="D26" s="34">
        <v>95626</v>
      </c>
      <c r="E26" s="34">
        <v>148853</v>
      </c>
      <c r="F26" s="34">
        <v>82784</v>
      </c>
      <c r="G26" s="34">
        <v>66069</v>
      </c>
      <c r="H26" s="34">
        <v>71843</v>
      </c>
      <c r="I26" s="34">
        <v>42286</v>
      </c>
      <c r="J26" s="34">
        <v>29557</v>
      </c>
    </row>
    <row r="27" spans="1:10" ht="12" customHeight="1">
      <c r="A27" s="85" t="s">
        <v>122</v>
      </c>
      <c r="B27" s="34">
        <v>118308</v>
      </c>
      <c r="C27" s="34">
        <v>77225</v>
      </c>
      <c r="D27" s="34">
        <v>41083</v>
      </c>
      <c r="E27" s="34">
        <v>82532</v>
      </c>
      <c r="F27" s="34">
        <v>54158</v>
      </c>
      <c r="G27" s="34">
        <v>28374</v>
      </c>
      <c r="H27" s="34">
        <v>35776</v>
      </c>
      <c r="I27" s="34">
        <v>23067</v>
      </c>
      <c r="J27" s="34">
        <v>12709</v>
      </c>
    </row>
    <row r="28" spans="1:10" ht="28.5" customHeight="1">
      <c r="A28" s="85" t="s">
        <v>123</v>
      </c>
      <c r="B28" s="34">
        <v>7619</v>
      </c>
      <c r="C28" s="34">
        <v>6028</v>
      </c>
      <c r="D28" s="34">
        <v>1591</v>
      </c>
      <c r="E28" s="34">
        <v>4417</v>
      </c>
      <c r="F28" s="34">
        <v>3493</v>
      </c>
      <c r="G28" s="34">
        <v>924</v>
      </c>
      <c r="H28" s="34">
        <v>3202</v>
      </c>
      <c r="I28" s="34">
        <v>2535</v>
      </c>
      <c r="J28" s="34">
        <v>667</v>
      </c>
    </row>
    <row r="29" spans="1:10" ht="26.25" customHeight="1">
      <c r="A29" s="88" t="s">
        <v>124</v>
      </c>
      <c r="B29" s="39">
        <v>283267</v>
      </c>
      <c r="C29" s="39">
        <v>234950</v>
      </c>
      <c r="D29" s="39">
        <v>48317</v>
      </c>
      <c r="E29" s="39">
        <v>156217</v>
      </c>
      <c r="F29" s="39">
        <v>137134</v>
      </c>
      <c r="G29" s="39">
        <v>19083</v>
      </c>
      <c r="H29" s="39">
        <v>127050</v>
      </c>
      <c r="I29" s="39">
        <v>97816</v>
      </c>
      <c r="J29" s="39">
        <v>29234</v>
      </c>
    </row>
    <row r="30" spans="1:10" ht="24" customHeight="1">
      <c r="A30" s="211" t="s">
        <v>324</v>
      </c>
      <c r="B30" s="212"/>
      <c r="C30" s="212"/>
      <c r="D30" s="212"/>
      <c r="E30" s="212"/>
      <c r="F30" s="212"/>
      <c r="G30" s="212"/>
      <c r="H30" s="212"/>
      <c r="I30" s="212"/>
      <c r="J30" s="212"/>
    </row>
    <row r="31" spans="1:10">
      <c r="A31" s="113"/>
      <c r="B31" s="114"/>
      <c r="C31" s="114"/>
      <c r="D31" s="114"/>
      <c r="E31" s="114"/>
      <c r="F31" s="114"/>
      <c r="G31" s="114"/>
      <c r="H31" s="114"/>
      <c r="I31" s="114"/>
      <c r="J31" s="114"/>
    </row>
    <row r="32" spans="1:10">
      <c r="A32" s="97"/>
      <c r="B32" s="97"/>
      <c r="C32" s="97"/>
      <c r="D32" s="97"/>
      <c r="E32" s="97"/>
      <c r="F32" s="97"/>
      <c r="G32" s="112"/>
      <c r="H32" s="114"/>
      <c r="I32" s="114"/>
      <c r="J32" s="114"/>
    </row>
    <row r="33" spans="1:10">
      <c r="A33" s="97"/>
      <c r="B33" s="97"/>
      <c r="C33" s="97"/>
      <c r="D33" s="97"/>
      <c r="E33" s="97"/>
      <c r="F33" s="97"/>
      <c r="G33" s="112"/>
      <c r="H33" s="114"/>
      <c r="I33" s="114"/>
      <c r="J33" s="114"/>
    </row>
    <row r="34" spans="1:10">
      <c r="A34" s="98"/>
      <c r="B34" s="97"/>
      <c r="C34" s="97"/>
      <c r="D34" s="97"/>
      <c r="E34" s="97"/>
      <c r="F34" s="97"/>
      <c r="G34" s="112"/>
      <c r="H34" s="114"/>
      <c r="I34" s="114"/>
      <c r="J34" s="114"/>
    </row>
    <row r="35" spans="1:10">
      <c r="A35" s="97"/>
      <c r="B35" s="97"/>
      <c r="C35" s="97"/>
      <c r="D35" s="97"/>
      <c r="E35" s="97"/>
      <c r="F35" s="97"/>
      <c r="G35" s="112"/>
      <c r="H35" s="114"/>
      <c r="I35" s="114"/>
      <c r="J35" s="114"/>
    </row>
    <row r="36" spans="1:10">
      <c r="A36" s="210"/>
      <c r="B36" s="210"/>
      <c r="C36" s="210"/>
      <c r="D36" s="210"/>
      <c r="E36" s="210"/>
      <c r="F36" s="210"/>
      <c r="G36" s="114"/>
      <c r="H36" s="114"/>
      <c r="I36" s="114"/>
      <c r="J36" s="114"/>
    </row>
    <row r="37" spans="1:10">
      <c r="A37" s="210"/>
      <c r="B37" s="210"/>
      <c r="C37" s="210"/>
      <c r="D37" s="210"/>
      <c r="E37" s="210"/>
      <c r="F37" s="210"/>
      <c r="G37" s="114"/>
      <c r="H37" s="114"/>
      <c r="I37" s="114"/>
      <c r="J37" s="114"/>
    </row>
    <row r="38" spans="1:10">
      <c r="A38" s="210"/>
      <c r="B38" s="210"/>
      <c r="C38" s="210"/>
      <c r="D38" s="210"/>
      <c r="E38" s="210"/>
      <c r="F38" s="210"/>
      <c r="G38" s="114"/>
      <c r="H38" s="114"/>
      <c r="I38" s="114"/>
      <c r="J38" s="114"/>
    </row>
    <row r="39" spans="1:10">
      <c r="A39" s="113"/>
      <c r="B39" s="114"/>
      <c r="C39" s="114"/>
      <c r="D39" s="114"/>
      <c r="E39" s="114"/>
      <c r="F39" s="114"/>
      <c r="G39" s="114"/>
      <c r="H39" s="114"/>
      <c r="I39" s="114"/>
      <c r="J39" s="114"/>
    </row>
    <row r="40" spans="1:10">
      <c r="A40" s="113"/>
      <c r="B40" s="114"/>
      <c r="C40" s="114"/>
      <c r="D40" s="114"/>
      <c r="E40" s="114"/>
      <c r="F40" s="114"/>
      <c r="G40" s="114"/>
      <c r="H40" s="114"/>
      <c r="I40" s="114"/>
      <c r="J40" s="114"/>
    </row>
    <row r="41" spans="1:10">
      <c r="A41" s="113"/>
      <c r="B41" s="114"/>
      <c r="C41" s="114"/>
      <c r="D41" s="114"/>
      <c r="E41" s="114"/>
      <c r="F41" s="114"/>
      <c r="G41" s="114"/>
      <c r="H41" s="114"/>
      <c r="I41" s="114"/>
      <c r="J41" s="114"/>
    </row>
    <row r="42" spans="1:10">
      <c r="A42" s="113"/>
      <c r="B42" s="114"/>
      <c r="C42" s="114"/>
      <c r="D42" s="114"/>
      <c r="E42" s="114"/>
      <c r="F42" s="114"/>
      <c r="G42" s="114"/>
      <c r="H42" s="114"/>
      <c r="I42" s="114"/>
      <c r="J42" s="114"/>
    </row>
    <row r="43" spans="1:10">
      <c r="A43" s="113"/>
      <c r="B43" s="114"/>
      <c r="C43" s="114"/>
      <c r="D43" s="114"/>
      <c r="E43" s="114"/>
      <c r="F43" s="114"/>
      <c r="G43" s="114"/>
      <c r="H43" s="114"/>
      <c r="I43" s="114"/>
      <c r="J43" s="114"/>
    </row>
    <row r="44" spans="1:10">
      <c r="A44" s="113"/>
      <c r="B44" s="114"/>
      <c r="C44" s="114"/>
      <c r="D44" s="114"/>
      <c r="E44" s="114"/>
      <c r="F44" s="114"/>
      <c r="G44" s="114"/>
      <c r="H44" s="114"/>
      <c r="I44" s="114"/>
      <c r="J44" s="114"/>
    </row>
    <row r="45" spans="1:10">
      <c r="A45" s="113"/>
      <c r="B45" s="114"/>
      <c r="C45" s="114"/>
      <c r="D45" s="114"/>
      <c r="E45" s="114"/>
      <c r="F45" s="114"/>
      <c r="G45" s="114"/>
      <c r="H45" s="114"/>
      <c r="I45" s="114"/>
      <c r="J45" s="114"/>
    </row>
    <row r="46" spans="1:10">
      <c r="A46" s="113"/>
      <c r="B46" s="114"/>
      <c r="C46" s="114"/>
      <c r="D46" s="114"/>
      <c r="E46" s="114"/>
      <c r="F46" s="114"/>
      <c r="G46" s="114"/>
      <c r="H46" s="114"/>
      <c r="I46" s="114"/>
      <c r="J46" s="114"/>
    </row>
    <row r="47" spans="1:10">
      <c r="A47" s="113"/>
      <c r="B47" s="114"/>
      <c r="C47" s="114"/>
      <c r="D47" s="114"/>
      <c r="E47" s="114"/>
      <c r="F47" s="114"/>
      <c r="G47" s="114"/>
      <c r="H47" s="114"/>
      <c r="I47" s="114"/>
      <c r="J47" s="114"/>
    </row>
    <row r="48" spans="1:10">
      <c r="A48" s="113"/>
      <c r="B48" s="114"/>
      <c r="C48" s="114"/>
      <c r="D48" s="114"/>
      <c r="E48" s="114"/>
      <c r="F48" s="114"/>
      <c r="G48" s="114"/>
      <c r="H48" s="114"/>
      <c r="I48" s="114"/>
      <c r="J48" s="114"/>
    </row>
    <row r="49" spans="1:10">
      <c r="A49" s="113"/>
      <c r="B49" s="114"/>
      <c r="C49" s="114"/>
      <c r="D49" s="114"/>
      <c r="E49" s="114"/>
      <c r="F49" s="114"/>
      <c r="G49" s="114"/>
      <c r="H49" s="114"/>
      <c r="I49" s="114"/>
      <c r="J49" s="114"/>
    </row>
    <row r="50" spans="1:10">
      <c r="A50" s="113"/>
      <c r="B50" s="114"/>
      <c r="C50" s="114"/>
      <c r="D50" s="114"/>
      <c r="E50" s="114"/>
      <c r="F50" s="114"/>
      <c r="G50" s="114"/>
      <c r="H50" s="114"/>
      <c r="I50" s="114"/>
      <c r="J50" s="114"/>
    </row>
    <row r="51" spans="1:10">
      <c r="A51" s="113"/>
      <c r="B51" s="114"/>
      <c r="C51" s="114"/>
      <c r="D51" s="114"/>
      <c r="E51" s="114"/>
      <c r="F51" s="114"/>
      <c r="G51" s="114"/>
      <c r="H51" s="114"/>
      <c r="I51" s="114"/>
      <c r="J51" s="114"/>
    </row>
    <row r="52" spans="1:10">
      <c r="A52" s="113"/>
      <c r="B52" s="114"/>
      <c r="C52" s="114"/>
      <c r="D52" s="114"/>
      <c r="E52" s="114"/>
      <c r="F52" s="114"/>
      <c r="G52" s="114"/>
      <c r="H52" s="114"/>
      <c r="I52" s="114"/>
      <c r="J52" s="114"/>
    </row>
    <row r="53" spans="1:10">
      <c r="A53" s="113"/>
      <c r="B53" s="114"/>
      <c r="C53" s="114"/>
      <c r="D53" s="114"/>
      <c r="E53" s="114"/>
      <c r="F53" s="114"/>
      <c r="G53" s="114"/>
      <c r="H53" s="114"/>
      <c r="I53" s="114"/>
      <c r="J53" s="114"/>
    </row>
    <row r="54" spans="1:10">
      <c r="A54" s="113"/>
      <c r="B54" s="114"/>
      <c r="C54" s="114"/>
      <c r="D54" s="114"/>
      <c r="E54" s="114"/>
      <c r="F54" s="114"/>
      <c r="G54" s="114"/>
      <c r="H54" s="114"/>
      <c r="I54" s="114"/>
      <c r="J54" s="114"/>
    </row>
    <row r="55" spans="1:10">
      <c r="A55" s="113"/>
      <c r="B55" s="114"/>
      <c r="C55" s="114"/>
      <c r="D55" s="114"/>
      <c r="E55" s="114"/>
      <c r="F55" s="114"/>
      <c r="G55" s="114"/>
      <c r="H55" s="114"/>
      <c r="I55" s="114"/>
      <c r="J55" s="114"/>
    </row>
    <row r="56" spans="1:10">
      <c r="A56" s="113"/>
      <c r="B56" s="114"/>
      <c r="C56" s="114"/>
      <c r="D56" s="114"/>
      <c r="E56" s="114"/>
      <c r="F56" s="114"/>
      <c r="G56" s="114"/>
      <c r="H56" s="114"/>
      <c r="I56" s="114"/>
      <c r="J56" s="114"/>
    </row>
    <row r="57" spans="1:10">
      <c r="A57" s="120"/>
      <c r="B57" s="116"/>
      <c r="C57" s="116"/>
      <c r="D57" s="116"/>
      <c r="E57" s="116"/>
      <c r="F57" s="116"/>
      <c r="G57" s="116"/>
      <c r="H57" s="116"/>
      <c r="I57" s="116"/>
      <c r="J57" s="116"/>
    </row>
  </sheetData>
  <mergeCells count="16">
    <mergeCell ref="A1:J1"/>
    <mergeCell ref="A3:A6"/>
    <mergeCell ref="B3:D3"/>
    <mergeCell ref="E3:J3"/>
    <mergeCell ref="B4:B6"/>
    <mergeCell ref="C4:D4"/>
    <mergeCell ref="E4:G4"/>
    <mergeCell ref="H4:J4"/>
    <mergeCell ref="I5:J5"/>
    <mergeCell ref="H5:H6"/>
    <mergeCell ref="A36:F38"/>
    <mergeCell ref="D5:D6"/>
    <mergeCell ref="E5:E6"/>
    <mergeCell ref="F5:G5"/>
    <mergeCell ref="C5:C6"/>
    <mergeCell ref="A30:J30"/>
  </mergeCells>
  <phoneticPr fontId="0" type="noConversion"/>
  <pageMargins left="0.70866141732283472" right="0.70866141732283472" top="0.74803149606299213" bottom="0.74803149606299213" header="0.31496062992125984" footer="0.31496062992125984"/>
  <pageSetup paperSize="9" firstPageNumber="4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election activeCell="O10" sqref="O10"/>
    </sheetView>
  </sheetViews>
  <sheetFormatPr defaultRowHeight="12"/>
  <cols>
    <col min="1" max="1" width="28.5703125" style="41" customWidth="1"/>
    <col min="2" max="2" width="11.28515625" style="54" customWidth="1"/>
    <col min="3" max="3" width="11.5703125" style="54" customWidth="1"/>
    <col min="4" max="4" width="10.7109375" style="54" customWidth="1"/>
    <col min="5" max="5" width="11.28515625" style="54" customWidth="1"/>
    <col min="6" max="6" width="12.85546875" style="54" customWidth="1"/>
    <col min="7" max="7" width="12.5703125" style="54" customWidth="1"/>
    <col min="8" max="8" width="11" style="54" customWidth="1"/>
    <col min="9" max="9" width="12.28515625" style="54" customWidth="1"/>
    <col min="10" max="10" width="11.5703125" style="54" customWidth="1"/>
    <col min="11" max="16384" width="9.140625" style="54"/>
  </cols>
  <sheetData>
    <row r="1" spans="1:11" ht="27" customHeight="1">
      <c r="A1" s="188" t="s">
        <v>325</v>
      </c>
      <c r="B1" s="188"/>
      <c r="C1" s="188"/>
      <c r="D1" s="188"/>
      <c r="E1" s="188"/>
      <c r="F1" s="188"/>
      <c r="G1" s="188"/>
      <c r="H1" s="188"/>
      <c r="I1" s="188"/>
      <c r="J1" s="188"/>
    </row>
    <row r="2" spans="1:11" ht="12" customHeight="1">
      <c r="B2" s="92"/>
      <c r="C2" s="92"/>
      <c r="D2" s="92"/>
      <c r="E2" s="92"/>
      <c r="F2" s="92"/>
      <c r="G2" s="92"/>
      <c r="H2" s="92"/>
      <c r="I2" s="92"/>
      <c r="J2" s="71" t="s">
        <v>7</v>
      </c>
    </row>
    <row r="3" spans="1:11" ht="21" customHeight="1">
      <c r="A3" s="202"/>
      <c r="B3" s="195" t="s">
        <v>207</v>
      </c>
      <c r="C3" s="205"/>
      <c r="D3" s="200"/>
      <c r="E3" s="185" t="s">
        <v>181</v>
      </c>
      <c r="F3" s="186"/>
      <c r="G3" s="186"/>
      <c r="H3" s="186"/>
      <c r="I3" s="186"/>
      <c r="J3" s="186"/>
      <c r="K3" s="55"/>
    </row>
    <row r="4" spans="1:11" ht="33.75" customHeight="1">
      <c r="A4" s="203"/>
      <c r="B4" s="182" t="s">
        <v>209</v>
      </c>
      <c r="C4" s="195" t="s">
        <v>199</v>
      </c>
      <c r="D4" s="200"/>
      <c r="E4" s="185" t="s">
        <v>225</v>
      </c>
      <c r="F4" s="186"/>
      <c r="G4" s="186"/>
      <c r="H4" s="185" t="s">
        <v>12</v>
      </c>
      <c r="I4" s="185"/>
      <c r="J4" s="185"/>
      <c r="K4" s="55"/>
    </row>
    <row r="5" spans="1:11" ht="22.5" customHeight="1">
      <c r="A5" s="203"/>
      <c r="B5" s="198"/>
      <c r="C5" s="182" t="s">
        <v>175</v>
      </c>
      <c r="D5" s="182" t="s">
        <v>176</v>
      </c>
      <c r="E5" s="185" t="s">
        <v>209</v>
      </c>
      <c r="F5" s="185" t="s">
        <v>199</v>
      </c>
      <c r="G5" s="186"/>
      <c r="H5" s="185" t="s">
        <v>209</v>
      </c>
      <c r="I5" s="185" t="s">
        <v>196</v>
      </c>
      <c r="J5" s="186"/>
      <c r="K5" s="55"/>
    </row>
    <row r="6" spans="1:11" ht="30" customHeight="1">
      <c r="A6" s="204"/>
      <c r="B6" s="199"/>
      <c r="C6" s="199"/>
      <c r="D6" s="199"/>
      <c r="E6" s="186"/>
      <c r="F6" s="44" t="s">
        <v>175</v>
      </c>
      <c r="G6" s="44" t="s">
        <v>176</v>
      </c>
      <c r="H6" s="186"/>
      <c r="I6" s="44" t="s">
        <v>175</v>
      </c>
      <c r="J6" s="44" t="s">
        <v>176</v>
      </c>
      <c r="K6" s="55"/>
    </row>
    <row r="7" spans="1:11" ht="22.5">
      <c r="A7" s="103" t="s">
        <v>41</v>
      </c>
      <c r="B7" s="34">
        <v>9106057</v>
      </c>
      <c r="C7" s="34">
        <v>4706020</v>
      </c>
      <c r="D7" s="34">
        <v>4400037</v>
      </c>
      <c r="E7" s="34">
        <v>6916121</v>
      </c>
      <c r="F7" s="34">
        <v>3502355</v>
      </c>
      <c r="G7" s="34">
        <v>3413766</v>
      </c>
      <c r="H7" s="34">
        <v>2189936</v>
      </c>
      <c r="I7" s="34">
        <v>1203665</v>
      </c>
      <c r="J7" s="34">
        <v>986271</v>
      </c>
    </row>
    <row r="8" spans="1:11">
      <c r="A8" s="37" t="s">
        <v>63</v>
      </c>
      <c r="B8" s="41"/>
      <c r="C8" s="41"/>
      <c r="D8" s="41"/>
      <c r="E8" s="41"/>
      <c r="F8" s="41"/>
      <c r="G8" s="41"/>
      <c r="H8" s="41"/>
      <c r="I8" s="41"/>
      <c r="J8" s="41"/>
    </row>
    <row r="9" spans="1:11" ht="28.5" customHeight="1">
      <c r="A9" s="37" t="s">
        <v>105</v>
      </c>
      <c r="B9" s="34">
        <v>1114010</v>
      </c>
      <c r="C9" s="34">
        <v>816528</v>
      </c>
      <c r="D9" s="34">
        <v>297482</v>
      </c>
      <c r="E9" s="34">
        <v>899089</v>
      </c>
      <c r="F9" s="34">
        <v>662840</v>
      </c>
      <c r="G9" s="34">
        <v>236249</v>
      </c>
      <c r="H9" s="34">
        <v>214921</v>
      </c>
      <c r="I9" s="34">
        <v>153688</v>
      </c>
      <c r="J9" s="34">
        <v>61233</v>
      </c>
    </row>
    <row r="10" spans="1:11" ht="14.25" customHeight="1">
      <c r="A10" s="85" t="s">
        <v>61</v>
      </c>
      <c r="B10" s="41"/>
      <c r="C10" s="41"/>
      <c r="D10" s="41"/>
      <c r="E10" s="41"/>
      <c r="F10" s="41"/>
      <c r="G10" s="41"/>
      <c r="H10" s="41"/>
      <c r="I10" s="41"/>
      <c r="J10" s="41"/>
    </row>
    <row r="11" spans="1:11" ht="24.75" customHeight="1">
      <c r="A11" s="85" t="s">
        <v>106</v>
      </c>
      <c r="B11" s="34">
        <v>51566</v>
      </c>
      <c r="C11" s="34">
        <v>32912</v>
      </c>
      <c r="D11" s="34">
        <v>18654</v>
      </c>
      <c r="E11" s="34">
        <v>48937</v>
      </c>
      <c r="F11" s="34">
        <v>31784</v>
      </c>
      <c r="G11" s="34">
        <v>17153</v>
      </c>
      <c r="H11" s="34">
        <v>2629</v>
      </c>
      <c r="I11" s="34">
        <v>1128</v>
      </c>
      <c r="J11" s="34">
        <v>1501</v>
      </c>
    </row>
    <row r="12" spans="1:11" ht="15" customHeight="1">
      <c r="A12" s="85" t="s">
        <v>107</v>
      </c>
      <c r="B12" s="34">
        <v>126091</v>
      </c>
      <c r="C12" s="34">
        <v>113897</v>
      </c>
      <c r="D12" s="34">
        <v>12194</v>
      </c>
      <c r="E12" s="34">
        <v>117472</v>
      </c>
      <c r="F12" s="34">
        <v>106415</v>
      </c>
      <c r="G12" s="34">
        <v>11057</v>
      </c>
      <c r="H12" s="34">
        <v>8619</v>
      </c>
      <c r="I12" s="34">
        <v>7482</v>
      </c>
      <c r="J12" s="34">
        <v>1137</v>
      </c>
    </row>
    <row r="13" spans="1:11" ht="26.25" customHeight="1">
      <c r="A13" s="85" t="s">
        <v>108</v>
      </c>
      <c r="B13" s="34">
        <v>15339</v>
      </c>
      <c r="C13" s="34">
        <v>13223</v>
      </c>
      <c r="D13" s="34">
        <v>2116</v>
      </c>
      <c r="E13" s="34">
        <v>14123</v>
      </c>
      <c r="F13" s="34">
        <v>12007</v>
      </c>
      <c r="G13" s="34">
        <v>2116</v>
      </c>
      <c r="H13" s="34">
        <v>1216</v>
      </c>
      <c r="I13" s="34">
        <v>1216</v>
      </c>
      <c r="J13" s="56" t="s">
        <v>328</v>
      </c>
    </row>
    <row r="14" spans="1:11" ht="23.25" customHeight="1">
      <c r="A14" s="85" t="s">
        <v>109</v>
      </c>
      <c r="B14" s="34">
        <v>115581</v>
      </c>
      <c r="C14" s="34">
        <v>85924</v>
      </c>
      <c r="D14" s="34">
        <v>29657</v>
      </c>
      <c r="E14" s="34">
        <v>100442</v>
      </c>
      <c r="F14" s="34">
        <v>76779</v>
      </c>
      <c r="G14" s="34">
        <v>23663</v>
      </c>
      <c r="H14" s="34">
        <v>15139</v>
      </c>
      <c r="I14" s="34">
        <v>9145</v>
      </c>
      <c r="J14" s="34">
        <v>5994</v>
      </c>
    </row>
    <row r="15" spans="1:11" ht="14.25" customHeight="1">
      <c r="A15" s="85" t="s">
        <v>110</v>
      </c>
      <c r="B15" s="34">
        <v>148219</v>
      </c>
      <c r="C15" s="34">
        <v>128738</v>
      </c>
      <c r="D15" s="34">
        <v>19481</v>
      </c>
      <c r="E15" s="34">
        <v>131072</v>
      </c>
      <c r="F15" s="34">
        <v>114132</v>
      </c>
      <c r="G15" s="34">
        <v>16940</v>
      </c>
      <c r="H15" s="34">
        <v>17147</v>
      </c>
      <c r="I15" s="34">
        <v>14606</v>
      </c>
      <c r="J15" s="34">
        <v>2541</v>
      </c>
    </row>
    <row r="16" spans="1:11" ht="47.25" customHeight="1">
      <c r="A16" s="85" t="s">
        <v>111</v>
      </c>
      <c r="B16" s="34">
        <v>126564</v>
      </c>
      <c r="C16" s="34">
        <v>107831</v>
      </c>
      <c r="D16" s="34">
        <v>18733</v>
      </c>
      <c r="E16" s="34">
        <v>117427</v>
      </c>
      <c r="F16" s="34">
        <v>99591</v>
      </c>
      <c r="G16" s="34">
        <v>17836</v>
      </c>
      <c r="H16" s="34">
        <v>9137</v>
      </c>
      <c r="I16" s="34">
        <v>8240</v>
      </c>
      <c r="J16" s="34">
        <v>897</v>
      </c>
    </row>
    <row r="17" spans="1:10" ht="36" customHeight="1">
      <c r="A17" s="85" t="s">
        <v>112</v>
      </c>
      <c r="B17" s="34">
        <v>24529</v>
      </c>
      <c r="C17" s="34">
        <v>19612</v>
      </c>
      <c r="D17" s="34">
        <v>4917</v>
      </c>
      <c r="E17" s="34">
        <v>23922</v>
      </c>
      <c r="F17" s="34">
        <v>19372</v>
      </c>
      <c r="G17" s="34">
        <v>4550</v>
      </c>
      <c r="H17" s="34">
        <v>607</v>
      </c>
      <c r="I17" s="34">
        <v>240</v>
      </c>
      <c r="J17" s="34">
        <v>367</v>
      </c>
    </row>
    <row r="18" spans="1:10" ht="47.25" customHeight="1">
      <c r="A18" s="85" t="s">
        <v>113</v>
      </c>
      <c r="B18" s="34">
        <v>63782</v>
      </c>
      <c r="C18" s="34">
        <v>59344</v>
      </c>
      <c r="D18" s="34">
        <v>4438</v>
      </c>
      <c r="E18" s="34">
        <v>60440</v>
      </c>
      <c r="F18" s="34">
        <v>56363</v>
      </c>
      <c r="G18" s="34">
        <v>4077</v>
      </c>
      <c r="H18" s="34">
        <v>3342</v>
      </c>
      <c r="I18" s="34">
        <v>2981</v>
      </c>
      <c r="J18" s="34">
        <v>361</v>
      </c>
    </row>
    <row r="19" spans="1:10" ht="15" customHeight="1">
      <c r="A19" s="85" t="s">
        <v>114</v>
      </c>
      <c r="B19" s="34">
        <v>41014</v>
      </c>
      <c r="C19" s="34">
        <v>37642</v>
      </c>
      <c r="D19" s="34">
        <v>3372</v>
      </c>
      <c r="E19" s="34">
        <v>34264</v>
      </c>
      <c r="F19" s="34">
        <v>31147</v>
      </c>
      <c r="G19" s="34">
        <v>3117</v>
      </c>
      <c r="H19" s="34">
        <v>6750</v>
      </c>
      <c r="I19" s="34">
        <v>6495</v>
      </c>
      <c r="J19" s="34">
        <v>255</v>
      </c>
    </row>
    <row r="20" spans="1:10" ht="15" customHeight="1">
      <c r="A20" s="85" t="s">
        <v>115</v>
      </c>
      <c r="B20" s="34">
        <v>71804</v>
      </c>
      <c r="C20" s="34">
        <v>24353</v>
      </c>
      <c r="D20" s="34">
        <v>47451</v>
      </c>
      <c r="E20" s="34">
        <v>66102</v>
      </c>
      <c r="F20" s="34">
        <v>22322</v>
      </c>
      <c r="G20" s="34">
        <v>43780</v>
      </c>
      <c r="H20" s="34">
        <v>5702</v>
      </c>
      <c r="I20" s="34">
        <v>2031</v>
      </c>
      <c r="J20" s="34">
        <v>3671</v>
      </c>
    </row>
    <row r="21" spans="1:10" ht="24" customHeight="1">
      <c r="A21" s="85" t="s">
        <v>116</v>
      </c>
      <c r="B21" s="34">
        <v>40963</v>
      </c>
      <c r="C21" s="34">
        <v>25852</v>
      </c>
      <c r="D21" s="34">
        <v>15111</v>
      </c>
      <c r="E21" s="34">
        <v>37031</v>
      </c>
      <c r="F21" s="34">
        <v>23102</v>
      </c>
      <c r="G21" s="34">
        <v>13929</v>
      </c>
      <c r="H21" s="34">
        <v>3932</v>
      </c>
      <c r="I21" s="34">
        <v>2750</v>
      </c>
      <c r="J21" s="34">
        <v>1182</v>
      </c>
    </row>
    <row r="22" spans="1:10" ht="22.5">
      <c r="A22" s="85" t="s">
        <v>117</v>
      </c>
      <c r="B22" s="34">
        <v>40461</v>
      </c>
      <c r="C22" s="34">
        <v>29767</v>
      </c>
      <c r="D22" s="34">
        <v>10694</v>
      </c>
      <c r="E22" s="34">
        <v>31401</v>
      </c>
      <c r="F22" s="34">
        <v>22683</v>
      </c>
      <c r="G22" s="34">
        <v>8718</v>
      </c>
      <c r="H22" s="34">
        <v>9060</v>
      </c>
      <c r="I22" s="34">
        <v>7084</v>
      </c>
      <c r="J22" s="34">
        <v>1976</v>
      </c>
    </row>
    <row r="23" spans="1:10" ht="15" customHeight="1">
      <c r="A23" s="85" t="s">
        <v>118</v>
      </c>
      <c r="B23" s="34">
        <v>192861</v>
      </c>
      <c r="C23" s="34">
        <v>145286</v>
      </c>
      <c r="D23" s="34">
        <v>47575</v>
      </c>
      <c r="E23" s="34">
        <v>102437</v>
      </c>
      <c r="F23" s="34">
        <v>84418</v>
      </c>
      <c r="G23" s="34">
        <v>18019</v>
      </c>
      <c r="H23" s="34">
        <v>90424</v>
      </c>
      <c r="I23" s="34">
        <v>60868</v>
      </c>
      <c r="J23" s="34">
        <v>29556</v>
      </c>
    </row>
    <row r="24" spans="1:10">
      <c r="A24" s="85" t="s">
        <v>119</v>
      </c>
      <c r="B24" s="34">
        <v>345469</v>
      </c>
      <c r="C24" s="34">
        <v>256594</v>
      </c>
      <c r="D24" s="34">
        <v>88875</v>
      </c>
      <c r="E24" s="34">
        <v>271113</v>
      </c>
      <c r="F24" s="34">
        <v>203048</v>
      </c>
      <c r="G24" s="34">
        <v>68065</v>
      </c>
      <c r="H24" s="34">
        <v>74356</v>
      </c>
      <c r="I24" s="34">
        <v>53546</v>
      </c>
      <c r="J24" s="34">
        <v>20810</v>
      </c>
    </row>
    <row r="25" spans="1:10">
      <c r="A25" s="85" t="s">
        <v>120</v>
      </c>
      <c r="B25" s="34">
        <v>143612</v>
      </c>
      <c r="C25" s="34">
        <v>71166</v>
      </c>
      <c r="D25" s="34">
        <v>72446</v>
      </c>
      <c r="E25" s="34">
        <v>112635</v>
      </c>
      <c r="F25" s="34">
        <v>51429</v>
      </c>
      <c r="G25" s="34">
        <v>61206</v>
      </c>
      <c r="H25" s="34">
        <v>30977</v>
      </c>
      <c r="I25" s="34">
        <v>19737</v>
      </c>
      <c r="J25" s="34">
        <v>11240</v>
      </c>
    </row>
    <row r="26" spans="1:10" ht="14.25" customHeight="1">
      <c r="A26" s="85" t="s">
        <v>121</v>
      </c>
      <c r="B26" s="34">
        <v>220696</v>
      </c>
      <c r="C26" s="34">
        <v>125070</v>
      </c>
      <c r="D26" s="34">
        <v>95626</v>
      </c>
      <c r="E26" s="34">
        <v>185243</v>
      </c>
      <c r="F26" s="34">
        <v>101245</v>
      </c>
      <c r="G26" s="34">
        <v>83998</v>
      </c>
      <c r="H26" s="34">
        <v>35453</v>
      </c>
      <c r="I26" s="34">
        <v>23825</v>
      </c>
      <c r="J26" s="34">
        <v>11628</v>
      </c>
    </row>
    <row r="27" spans="1:10" ht="12" customHeight="1">
      <c r="A27" s="85" t="s">
        <v>122</v>
      </c>
      <c r="B27" s="34">
        <v>118308</v>
      </c>
      <c r="C27" s="34">
        <v>77225</v>
      </c>
      <c r="D27" s="34">
        <v>41083</v>
      </c>
      <c r="E27" s="34">
        <v>96083</v>
      </c>
      <c r="F27" s="34">
        <v>60911</v>
      </c>
      <c r="G27" s="34">
        <v>35172</v>
      </c>
      <c r="H27" s="34">
        <v>22225</v>
      </c>
      <c r="I27" s="34">
        <v>16314</v>
      </c>
      <c r="J27" s="34">
        <v>5911</v>
      </c>
    </row>
    <row r="28" spans="1:10" ht="22.5">
      <c r="A28" s="85" t="s">
        <v>123</v>
      </c>
      <c r="B28" s="34">
        <v>7619</v>
      </c>
      <c r="C28" s="34">
        <v>6028</v>
      </c>
      <c r="D28" s="34">
        <v>1591</v>
      </c>
      <c r="E28" s="34">
        <v>6741</v>
      </c>
      <c r="F28" s="34">
        <v>5391</v>
      </c>
      <c r="G28" s="34">
        <v>1350</v>
      </c>
      <c r="H28" s="34">
        <v>7619</v>
      </c>
      <c r="I28" s="34">
        <v>637</v>
      </c>
      <c r="J28" s="34">
        <v>241</v>
      </c>
    </row>
    <row r="29" spans="1:10" ht="22.5">
      <c r="A29" s="88" t="s">
        <v>125</v>
      </c>
      <c r="B29" s="34">
        <v>283267</v>
      </c>
      <c r="C29" s="34">
        <v>234950</v>
      </c>
      <c r="D29" s="34">
        <v>48317</v>
      </c>
      <c r="E29" s="34">
        <v>234957</v>
      </c>
      <c r="F29" s="34">
        <v>198507</v>
      </c>
      <c r="G29" s="34">
        <v>36450</v>
      </c>
      <c r="H29" s="34">
        <v>48310</v>
      </c>
      <c r="I29" s="34">
        <v>36443</v>
      </c>
      <c r="J29" s="34">
        <v>11867</v>
      </c>
    </row>
    <row r="30" spans="1:10" ht="26.25" customHeight="1">
      <c r="A30" s="213" t="s">
        <v>326</v>
      </c>
      <c r="B30" s="213"/>
      <c r="C30" s="213"/>
      <c r="D30" s="213"/>
      <c r="E30" s="213"/>
      <c r="F30" s="213"/>
      <c r="G30" s="213"/>
      <c r="H30" s="213"/>
      <c r="I30" s="213"/>
      <c r="J30" s="213"/>
    </row>
    <row r="31" spans="1:10">
      <c r="A31" s="121"/>
    </row>
    <row r="33" spans="1:1">
      <c r="A33" s="122"/>
    </row>
  </sheetData>
  <mergeCells count="15">
    <mergeCell ref="A30:J30"/>
    <mergeCell ref="A1:J1"/>
    <mergeCell ref="A3:A6"/>
    <mergeCell ref="B3:D3"/>
    <mergeCell ref="E3:J3"/>
    <mergeCell ref="B4:B6"/>
    <mergeCell ref="C4:D4"/>
    <mergeCell ref="E4:G4"/>
    <mergeCell ref="H4:J4"/>
    <mergeCell ref="C5:C6"/>
    <mergeCell ref="I5:J5"/>
    <mergeCell ref="D5:D6"/>
    <mergeCell ref="E5:E6"/>
    <mergeCell ref="F5:G5"/>
    <mergeCell ref="H5:H6"/>
  </mergeCells>
  <phoneticPr fontId="0" type="noConversion"/>
  <pageMargins left="0.70866141732283472" right="0.70866141732283472" top="0.74803149606299213" bottom="0.74803149606299213" header="0.31496062992125984" footer="0.31496062992125984"/>
  <pageSetup paperSize="9" firstPageNumber="52"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3"/>
  <sheetViews>
    <sheetView workbookViewId="0">
      <selection activeCell="B6" sqref="B6:F6"/>
    </sheetView>
  </sheetViews>
  <sheetFormatPr defaultRowHeight="24.75" customHeight="1"/>
  <cols>
    <col min="1" max="1" width="33.7109375" style="41" customWidth="1"/>
    <col min="2" max="2" width="17.140625" style="54" customWidth="1"/>
    <col min="3" max="3" width="17.85546875" style="54" customWidth="1"/>
    <col min="4" max="4" width="19.140625" style="54" customWidth="1"/>
    <col min="5" max="5" width="18" style="54" customWidth="1"/>
    <col min="6" max="6" width="22.5703125" style="54" customWidth="1"/>
    <col min="7" max="16384" width="9.140625" style="54"/>
  </cols>
  <sheetData>
    <row r="1" spans="1:6" ht="24" customHeight="1">
      <c r="A1" s="201" t="s">
        <v>226</v>
      </c>
      <c r="B1" s="201"/>
      <c r="C1" s="201"/>
      <c r="D1" s="201"/>
      <c r="E1" s="201"/>
      <c r="F1" s="201"/>
    </row>
    <row r="2" spans="1:6" ht="12.75" customHeight="1">
      <c r="B2" s="92"/>
      <c r="C2" s="92"/>
      <c r="D2" s="92"/>
      <c r="E2" s="92"/>
      <c r="F2" s="56" t="s">
        <v>7</v>
      </c>
    </row>
    <row r="3" spans="1:6" ht="18.75" customHeight="1">
      <c r="A3" s="202"/>
      <c r="B3" s="185" t="s">
        <v>227</v>
      </c>
      <c r="C3" s="185" t="s">
        <v>229</v>
      </c>
      <c r="D3" s="186"/>
      <c r="E3" s="186"/>
      <c r="F3" s="186"/>
    </row>
    <row r="4" spans="1:6" ht="20.25" customHeight="1">
      <c r="A4" s="203"/>
      <c r="B4" s="186"/>
      <c r="C4" s="185" t="s">
        <v>228</v>
      </c>
      <c r="D4" s="186"/>
      <c r="E4" s="185" t="s">
        <v>183</v>
      </c>
      <c r="F4" s="186"/>
    </row>
    <row r="5" spans="1:6" ht="39.75" customHeight="1">
      <c r="A5" s="204"/>
      <c r="B5" s="186"/>
      <c r="C5" s="44" t="s">
        <v>231</v>
      </c>
      <c r="D5" s="44" t="s">
        <v>230</v>
      </c>
      <c r="E5" s="44" t="s">
        <v>186</v>
      </c>
      <c r="F5" s="44" t="s">
        <v>232</v>
      </c>
    </row>
    <row r="6" spans="1:6" ht="12">
      <c r="A6" s="103" t="s">
        <v>126</v>
      </c>
      <c r="B6" s="73">
        <v>9106057</v>
      </c>
      <c r="C6" s="73">
        <v>6916121</v>
      </c>
      <c r="D6" s="73">
        <v>2189936</v>
      </c>
      <c r="E6" s="73">
        <v>5646825</v>
      </c>
      <c r="F6" s="73">
        <v>3459232</v>
      </c>
    </row>
    <row r="7" spans="1:6" ht="15" customHeight="1">
      <c r="A7" s="37" t="s">
        <v>63</v>
      </c>
      <c r="B7" s="74"/>
      <c r="C7" s="74"/>
      <c r="D7" s="74"/>
      <c r="E7" s="74"/>
      <c r="F7" s="74"/>
    </row>
    <row r="8" spans="1:6" s="84" customFormat="1" ht="23.25" customHeight="1">
      <c r="A8" s="37" t="s">
        <v>127</v>
      </c>
      <c r="B8" s="76">
        <v>1641114</v>
      </c>
      <c r="C8" s="76">
        <v>1310217</v>
      </c>
      <c r="D8" s="76">
        <v>330897</v>
      </c>
      <c r="E8" s="76">
        <v>1080917</v>
      </c>
      <c r="F8" s="76">
        <v>560197</v>
      </c>
    </row>
    <row r="9" spans="1:6" s="31" customFormat="1" ht="15" customHeight="1">
      <c r="A9" s="85" t="s">
        <v>63</v>
      </c>
      <c r="B9" s="74"/>
      <c r="C9" s="74"/>
      <c r="D9" s="74"/>
      <c r="E9" s="74"/>
      <c r="F9" s="74"/>
    </row>
    <row r="10" spans="1:6" ht="21.75" customHeight="1">
      <c r="A10" s="85" t="s">
        <v>128</v>
      </c>
      <c r="B10" s="76">
        <v>306250</v>
      </c>
      <c r="C10" s="76">
        <v>247138</v>
      </c>
      <c r="D10" s="76">
        <v>59112</v>
      </c>
      <c r="E10" s="76">
        <v>215477</v>
      </c>
      <c r="F10" s="76">
        <v>90773</v>
      </c>
    </row>
    <row r="11" spans="1:6" ht="35.25" customHeight="1">
      <c r="A11" s="85" t="s">
        <v>129</v>
      </c>
      <c r="B11" s="76">
        <v>8993520</v>
      </c>
      <c r="C11" s="76">
        <v>6826157</v>
      </c>
      <c r="D11" s="76">
        <v>2167363</v>
      </c>
      <c r="E11" s="76">
        <v>5581224</v>
      </c>
      <c r="F11" s="76">
        <v>3412296</v>
      </c>
    </row>
    <row r="12" spans="1:6" ht="12.75" customHeight="1">
      <c r="A12" s="107" t="s">
        <v>8</v>
      </c>
      <c r="B12" s="74"/>
      <c r="C12" s="74"/>
      <c r="D12" s="74"/>
      <c r="E12" s="74"/>
      <c r="F12" s="74"/>
    </row>
    <row r="13" spans="1:6" ht="12.75" customHeight="1">
      <c r="A13" s="107" t="s">
        <v>164</v>
      </c>
      <c r="B13" s="76">
        <v>4130116</v>
      </c>
      <c r="C13" s="76">
        <v>3080570</v>
      </c>
      <c r="D13" s="76">
        <v>1049546</v>
      </c>
      <c r="E13" s="76">
        <v>2535427</v>
      </c>
      <c r="F13" s="76">
        <v>1594689</v>
      </c>
    </row>
    <row r="14" spans="1:6" ht="15" customHeight="1">
      <c r="A14" s="107" t="s">
        <v>166</v>
      </c>
      <c r="B14" s="76">
        <v>3538422</v>
      </c>
      <c r="C14" s="76">
        <v>2703103</v>
      </c>
      <c r="D14" s="76">
        <v>835319</v>
      </c>
      <c r="E14" s="76">
        <v>2225884</v>
      </c>
      <c r="F14" s="76">
        <v>1312538</v>
      </c>
    </row>
    <row r="15" spans="1:6" ht="15" customHeight="1">
      <c r="A15" s="107" t="s">
        <v>165</v>
      </c>
      <c r="B15" s="76">
        <v>1091875</v>
      </c>
      <c r="C15" s="76">
        <v>866678</v>
      </c>
      <c r="D15" s="76">
        <v>225197</v>
      </c>
      <c r="E15" s="76">
        <v>702294</v>
      </c>
      <c r="F15" s="76">
        <v>389581</v>
      </c>
    </row>
    <row r="16" spans="1:6" ht="12.75" customHeight="1">
      <c r="A16" s="107" t="s">
        <v>130</v>
      </c>
      <c r="B16" s="76">
        <v>186424</v>
      </c>
      <c r="C16" s="76">
        <v>137492</v>
      </c>
      <c r="D16" s="76">
        <v>48932</v>
      </c>
      <c r="E16" s="76">
        <v>88072</v>
      </c>
      <c r="F16" s="76">
        <v>98352</v>
      </c>
    </row>
    <row r="17" spans="1:6" ht="15" customHeight="1">
      <c r="A17" s="107" t="s">
        <v>131</v>
      </c>
      <c r="B17" s="76">
        <v>46683</v>
      </c>
      <c r="C17" s="76">
        <v>38314</v>
      </c>
      <c r="D17" s="76">
        <v>8369</v>
      </c>
      <c r="E17" s="76">
        <v>29547</v>
      </c>
      <c r="F17" s="76">
        <v>17136</v>
      </c>
    </row>
    <row r="18" spans="1:6" ht="24" customHeight="1">
      <c r="A18" s="88" t="s">
        <v>132</v>
      </c>
      <c r="B18" s="39">
        <v>112537</v>
      </c>
      <c r="C18" s="39">
        <v>89964</v>
      </c>
      <c r="D18" s="39">
        <v>22573</v>
      </c>
      <c r="E18" s="39">
        <v>65601</v>
      </c>
      <c r="F18" s="39">
        <v>46936</v>
      </c>
    </row>
    <row r="19" spans="1:6" ht="15" customHeight="1"/>
    <row r="20" spans="1:6" ht="15" customHeight="1"/>
    <row r="21" spans="1:6" ht="15" customHeight="1"/>
    <row r="22" spans="1:6" ht="15" customHeight="1"/>
    <row r="23" spans="1:6" ht="15" customHeight="1"/>
    <row r="24" spans="1:6" ht="15" customHeight="1"/>
    <row r="25" spans="1:6" ht="15" customHeight="1"/>
    <row r="26" spans="1:6" ht="15" customHeight="1"/>
    <row r="27" spans="1:6" ht="15" customHeight="1"/>
    <row r="28" spans="1:6" ht="15" customHeight="1"/>
    <row r="29" spans="1:6" ht="15" customHeight="1"/>
    <row r="30" spans="1:6" ht="15" customHeight="1"/>
    <row r="31" spans="1:6" ht="15" customHeight="1"/>
    <row r="32" spans="1:6"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sheetData>
  <mergeCells count="6">
    <mergeCell ref="A1:F1"/>
    <mergeCell ref="A3:A5"/>
    <mergeCell ref="B3:B5"/>
    <mergeCell ref="C3:F3"/>
    <mergeCell ref="C4:D4"/>
    <mergeCell ref="E4:F4"/>
  </mergeCells>
  <phoneticPr fontId="0" type="noConversion"/>
  <pageMargins left="0.70866141732283472" right="0.70866141732283472" top="0.74803149606299213" bottom="0.74803149606299213" header="0.31496062992125984" footer="0.31496062992125984"/>
  <pageSetup paperSize="9" firstPageNumber="5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I33" sqref="I33"/>
    </sheetView>
  </sheetViews>
  <sheetFormatPr defaultRowHeight="13.5" customHeight="1"/>
  <cols>
    <col min="1" max="1" width="22.5703125" style="54" customWidth="1"/>
    <col min="2" max="2" width="12.42578125" style="54" customWidth="1"/>
    <col min="3" max="3" width="11.5703125" style="54" customWidth="1"/>
    <col min="4" max="4" width="13.5703125" style="54" customWidth="1"/>
    <col min="5" max="5" width="14.7109375" style="54" customWidth="1"/>
    <col min="6" max="7" width="14.42578125" style="54" customWidth="1"/>
    <col min="8" max="8" width="13.42578125" style="54" customWidth="1"/>
    <col min="9" max="9" width="16.140625" style="54" customWidth="1"/>
    <col min="10" max="16384" width="9.140625" style="54"/>
  </cols>
  <sheetData>
    <row r="1" spans="1:11" ht="20.25" customHeight="1">
      <c r="A1" s="214" t="s">
        <v>233</v>
      </c>
      <c r="B1" s="214"/>
      <c r="C1" s="214"/>
      <c r="D1" s="214"/>
      <c r="E1" s="214"/>
      <c r="F1" s="214"/>
      <c r="G1" s="214"/>
      <c r="H1" s="214"/>
      <c r="I1" s="214"/>
    </row>
    <row r="2" spans="1:11" ht="33" customHeight="1">
      <c r="A2" s="202"/>
      <c r="B2" s="182" t="s">
        <v>234</v>
      </c>
      <c r="C2" s="195" t="s">
        <v>181</v>
      </c>
      <c r="D2" s="197"/>
      <c r="E2" s="195" t="s">
        <v>237</v>
      </c>
      <c r="F2" s="197"/>
      <c r="G2" s="182" t="s">
        <v>239</v>
      </c>
      <c r="H2" s="182" t="s">
        <v>240</v>
      </c>
      <c r="I2" s="176" t="s">
        <v>241</v>
      </c>
    </row>
    <row r="3" spans="1:11" ht="49.5" customHeight="1">
      <c r="A3" s="207"/>
      <c r="B3" s="184"/>
      <c r="C3" s="44" t="s">
        <v>225</v>
      </c>
      <c r="D3" s="44" t="s">
        <v>235</v>
      </c>
      <c r="E3" s="44" t="s">
        <v>236</v>
      </c>
      <c r="F3" s="44" t="s">
        <v>238</v>
      </c>
      <c r="G3" s="184"/>
      <c r="H3" s="184"/>
      <c r="I3" s="176"/>
    </row>
    <row r="4" spans="1:11" ht="15" customHeight="1">
      <c r="A4" s="151" t="s">
        <v>133</v>
      </c>
      <c r="B4" s="34">
        <v>9106057</v>
      </c>
      <c r="C4" s="34">
        <v>6916121</v>
      </c>
      <c r="D4" s="34">
        <v>2189936</v>
      </c>
      <c r="E4" s="123">
        <v>65.5</v>
      </c>
      <c r="F4" s="123">
        <v>95.3</v>
      </c>
      <c r="G4" s="123">
        <v>4.7</v>
      </c>
      <c r="H4" s="123">
        <v>1.1000000000000001</v>
      </c>
      <c r="I4" s="123">
        <v>80.400000000000006</v>
      </c>
      <c r="J4" s="124"/>
      <c r="K4" s="125"/>
    </row>
    <row r="5" spans="1:11" ht="15" customHeight="1">
      <c r="A5" s="150" t="s">
        <v>172</v>
      </c>
      <c r="B5" s="34">
        <v>295292</v>
      </c>
      <c r="C5" s="34">
        <v>184238</v>
      </c>
      <c r="D5" s="34">
        <v>111054</v>
      </c>
      <c r="E5" s="123">
        <v>65.8</v>
      </c>
      <c r="F5" s="123">
        <v>95.3</v>
      </c>
      <c r="G5" s="123">
        <v>4.7</v>
      </c>
      <c r="H5" s="123">
        <v>0.1</v>
      </c>
      <c r="I5" s="123">
        <v>66</v>
      </c>
      <c r="J5" s="124"/>
      <c r="K5" s="125"/>
    </row>
    <row r="6" spans="1:11" ht="15" customHeight="1">
      <c r="A6" s="150" t="s">
        <v>134</v>
      </c>
      <c r="B6" s="34">
        <v>408180</v>
      </c>
      <c r="C6" s="34">
        <v>291186</v>
      </c>
      <c r="D6" s="34">
        <v>116994</v>
      </c>
      <c r="E6" s="123">
        <v>68.5</v>
      </c>
      <c r="F6" s="123">
        <v>95.2</v>
      </c>
      <c r="G6" s="123">
        <v>4.8</v>
      </c>
      <c r="H6" s="123">
        <v>1.1000000000000001</v>
      </c>
      <c r="I6" s="123">
        <v>83</v>
      </c>
    </row>
    <row r="7" spans="1:11" ht="15" customHeight="1">
      <c r="A7" s="150" t="s">
        <v>135</v>
      </c>
      <c r="B7" s="34">
        <v>438347</v>
      </c>
      <c r="C7" s="34">
        <v>367571</v>
      </c>
      <c r="D7" s="34">
        <v>70776</v>
      </c>
      <c r="E7" s="123">
        <v>68.099999999999994</v>
      </c>
      <c r="F7" s="123">
        <v>95.3</v>
      </c>
      <c r="G7" s="123">
        <v>4.7</v>
      </c>
      <c r="H7" s="123">
        <v>0.7</v>
      </c>
      <c r="I7" s="123">
        <v>87.8</v>
      </c>
    </row>
    <row r="8" spans="1:11" ht="15" customHeight="1">
      <c r="A8" s="150" t="s">
        <v>136</v>
      </c>
      <c r="B8" s="34">
        <v>700295</v>
      </c>
      <c r="C8" s="34">
        <v>486724</v>
      </c>
      <c r="D8" s="34">
        <v>213571</v>
      </c>
      <c r="E8" s="123">
        <v>68</v>
      </c>
      <c r="F8" s="123">
        <v>95.3</v>
      </c>
      <c r="G8" s="123">
        <v>4.7</v>
      </c>
      <c r="H8" s="123">
        <v>1.3</v>
      </c>
      <c r="I8" s="123">
        <v>72.7</v>
      </c>
    </row>
    <row r="9" spans="1:11" ht="15" customHeight="1">
      <c r="A9" s="150" t="s">
        <v>137</v>
      </c>
      <c r="B9" s="34">
        <v>343131</v>
      </c>
      <c r="C9" s="34">
        <v>296911</v>
      </c>
      <c r="D9" s="34">
        <v>46220</v>
      </c>
      <c r="E9" s="123">
        <v>75.400000000000006</v>
      </c>
      <c r="F9" s="123">
        <v>95.1</v>
      </c>
      <c r="G9" s="123">
        <v>4.9000000000000004</v>
      </c>
      <c r="H9" s="123">
        <v>0.3</v>
      </c>
      <c r="I9" s="123">
        <v>87</v>
      </c>
    </row>
    <row r="10" spans="1:11" ht="15" customHeight="1">
      <c r="A10" s="150" t="s">
        <v>138</v>
      </c>
      <c r="B10" s="34">
        <v>333387</v>
      </c>
      <c r="C10" s="34">
        <v>244584</v>
      </c>
      <c r="D10" s="34">
        <v>88803</v>
      </c>
      <c r="E10" s="123">
        <v>66.5</v>
      </c>
      <c r="F10" s="123">
        <v>95.2</v>
      </c>
      <c r="G10" s="123">
        <v>4.8</v>
      </c>
      <c r="H10" s="123">
        <v>0.9</v>
      </c>
      <c r="I10" s="123">
        <v>79.900000000000006</v>
      </c>
    </row>
    <row r="11" spans="1:11" ht="15" customHeight="1">
      <c r="A11" s="150" t="s">
        <v>139</v>
      </c>
      <c r="B11" s="34">
        <v>544516</v>
      </c>
      <c r="C11" s="34">
        <v>362729</v>
      </c>
      <c r="D11" s="34">
        <v>181787</v>
      </c>
      <c r="E11" s="123">
        <v>66.599999999999994</v>
      </c>
      <c r="F11" s="123">
        <v>95.2</v>
      </c>
      <c r="G11" s="123">
        <v>4.8</v>
      </c>
      <c r="H11" s="123">
        <v>1</v>
      </c>
      <c r="I11" s="123">
        <v>80.400000000000006</v>
      </c>
    </row>
    <row r="12" spans="1:11" ht="15" customHeight="1">
      <c r="A12" s="150" t="s">
        <v>242</v>
      </c>
      <c r="B12" s="34">
        <v>310083</v>
      </c>
      <c r="C12" s="34">
        <v>218978</v>
      </c>
      <c r="D12" s="34">
        <v>91105</v>
      </c>
      <c r="E12" s="123">
        <v>64.3</v>
      </c>
      <c r="F12" s="123">
        <v>95.2</v>
      </c>
      <c r="G12" s="123">
        <v>4.8</v>
      </c>
      <c r="H12" s="123">
        <v>1.1000000000000001</v>
      </c>
      <c r="I12" s="123">
        <v>76.099999999999994</v>
      </c>
    </row>
    <row r="13" spans="1:11" ht="15" customHeight="1">
      <c r="A13" s="150" t="s">
        <v>140</v>
      </c>
      <c r="B13" s="34">
        <v>548080</v>
      </c>
      <c r="C13" s="34">
        <v>464432</v>
      </c>
      <c r="D13" s="34">
        <v>83648</v>
      </c>
      <c r="E13" s="123">
        <v>63.5</v>
      </c>
      <c r="F13" s="123">
        <v>95.9</v>
      </c>
      <c r="G13" s="123">
        <v>4.0999999999999996</v>
      </c>
      <c r="H13" s="123">
        <v>1.4</v>
      </c>
      <c r="I13" s="123">
        <v>88</v>
      </c>
    </row>
    <row r="14" spans="1:11" ht="15" customHeight="1">
      <c r="A14" s="150" t="s">
        <v>141</v>
      </c>
      <c r="B14" s="34">
        <v>451412</v>
      </c>
      <c r="C14" s="34">
        <v>327758</v>
      </c>
      <c r="D14" s="34">
        <v>123654</v>
      </c>
      <c r="E14" s="123">
        <v>69</v>
      </c>
      <c r="F14" s="123">
        <v>95.3</v>
      </c>
      <c r="G14" s="123">
        <v>4.7</v>
      </c>
      <c r="H14" s="123">
        <v>0.9</v>
      </c>
      <c r="I14" s="123">
        <v>80.8</v>
      </c>
    </row>
    <row r="15" spans="1:11" ht="15" customHeight="1">
      <c r="A15" s="150" t="s">
        <v>142</v>
      </c>
      <c r="B15" s="34">
        <v>331327</v>
      </c>
      <c r="C15" s="34">
        <v>219854</v>
      </c>
      <c r="D15" s="34">
        <v>111473</v>
      </c>
      <c r="E15" s="123">
        <v>60.7</v>
      </c>
      <c r="F15" s="123">
        <v>95.2</v>
      </c>
      <c r="G15" s="123">
        <v>4.8</v>
      </c>
      <c r="H15" s="123">
        <v>1.2</v>
      </c>
      <c r="I15" s="123">
        <v>65.599999999999994</v>
      </c>
    </row>
    <row r="16" spans="1:11" ht="15" customHeight="1">
      <c r="A16" s="150" t="s">
        <v>143</v>
      </c>
      <c r="B16" s="34">
        <v>337957</v>
      </c>
      <c r="C16" s="34">
        <v>301848</v>
      </c>
      <c r="D16" s="34">
        <v>36109</v>
      </c>
      <c r="E16" s="123">
        <v>69.900000000000006</v>
      </c>
      <c r="F16" s="123">
        <v>94.9</v>
      </c>
      <c r="G16" s="123">
        <v>5.0999999999999996</v>
      </c>
      <c r="H16" s="123">
        <v>1.4</v>
      </c>
      <c r="I16" s="123">
        <v>89.3</v>
      </c>
    </row>
    <row r="17" spans="1:9" ht="15" customHeight="1">
      <c r="A17" s="150" t="s">
        <v>144</v>
      </c>
      <c r="B17" s="34">
        <v>384391</v>
      </c>
      <c r="C17" s="34">
        <v>325287</v>
      </c>
      <c r="D17" s="34">
        <v>59104</v>
      </c>
      <c r="E17" s="123">
        <v>66.400000000000006</v>
      </c>
      <c r="F17" s="123">
        <v>95.2</v>
      </c>
      <c r="G17" s="123">
        <v>4.8</v>
      </c>
      <c r="H17" s="123">
        <v>0.3</v>
      </c>
      <c r="I17" s="123">
        <v>92.7</v>
      </c>
    </row>
    <row r="18" spans="1:9" ht="15" customHeight="1">
      <c r="A18" s="150" t="s">
        <v>145</v>
      </c>
      <c r="B18" s="34">
        <v>275270</v>
      </c>
      <c r="C18" s="34">
        <v>205016</v>
      </c>
      <c r="D18" s="34">
        <v>70254</v>
      </c>
      <c r="E18" s="123">
        <v>65</v>
      </c>
      <c r="F18" s="123">
        <v>95.3</v>
      </c>
      <c r="G18" s="123">
        <v>4.7</v>
      </c>
      <c r="H18" s="123">
        <v>0.2</v>
      </c>
      <c r="I18" s="123">
        <v>86.2</v>
      </c>
    </row>
    <row r="19" spans="1:9" ht="15" customHeight="1">
      <c r="A19" s="150" t="s">
        <v>146</v>
      </c>
      <c r="B19" s="34">
        <v>796343</v>
      </c>
      <c r="C19" s="34">
        <v>428916</v>
      </c>
      <c r="D19" s="34">
        <v>367427</v>
      </c>
      <c r="E19" s="123">
        <v>60.4</v>
      </c>
      <c r="F19" s="123">
        <v>95</v>
      </c>
      <c r="G19" s="123">
        <v>5</v>
      </c>
      <c r="H19" s="123">
        <v>4</v>
      </c>
      <c r="I19" s="123">
        <v>54.8</v>
      </c>
    </row>
    <row r="20" spans="1:9" ht="15" customHeight="1">
      <c r="A20" s="150" t="s">
        <v>243</v>
      </c>
      <c r="B20" s="34">
        <v>102388</v>
      </c>
      <c r="C20" s="34">
        <v>92668</v>
      </c>
      <c r="D20" s="34">
        <v>9720</v>
      </c>
      <c r="E20" s="123">
        <v>65.599999999999994</v>
      </c>
      <c r="F20" s="123">
        <v>95.8</v>
      </c>
      <c r="G20" s="123">
        <v>4.2</v>
      </c>
      <c r="H20" s="123">
        <v>1.1000000000000001</v>
      </c>
      <c r="I20" s="123">
        <v>94.7</v>
      </c>
    </row>
    <row r="21" spans="1:9" ht="15" customHeight="1">
      <c r="A21" s="150" t="s">
        <v>147</v>
      </c>
      <c r="B21" s="34">
        <v>371019</v>
      </c>
      <c r="C21" s="34">
        <v>301101</v>
      </c>
      <c r="D21" s="34">
        <v>69918</v>
      </c>
      <c r="E21" s="123">
        <v>64.7</v>
      </c>
      <c r="F21" s="123">
        <v>95.4</v>
      </c>
      <c r="G21" s="123">
        <v>4.5999999999999996</v>
      </c>
      <c r="H21" s="123">
        <v>0.8</v>
      </c>
      <c r="I21" s="123">
        <v>85.8</v>
      </c>
    </row>
    <row r="22" spans="1:9" ht="15" customHeight="1">
      <c r="A22" s="150" t="s">
        <v>329</v>
      </c>
      <c r="B22" s="34">
        <v>661265</v>
      </c>
      <c r="C22" s="34">
        <v>579362</v>
      </c>
      <c r="D22" s="34">
        <v>81903</v>
      </c>
      <c r="E22" s="123">
        <v>68.7</v>
      </c>
      <c r="F22" s="123">
        <v>95.6</v>
      </c>
      <c r="G22" s="123">
        <v>4.4000000000000004</v>
      </c>
      <c r="H22" s="123">
        <v>0.1</v>
      </c>
      <c r="I22" s="123">
        <v>87.9</v>
      </c>
    </row>
    <row r="23" spans="1:9" ht="13.5" customHeight="1">
      <c r="A23" s="150" t="s">
        <v>148</v>
      </c>
      <c r="B23" s="34">
        <v>1044792</v>
      </c>
      <c r="C23" s="34">
        <v>921939</v>
      </c>
      <c r="D23" s="34">
        <v>122853</v>
      </c>
      <c r="E23" s="123">
        <v>65.3</v>
      </c>
      <c r="F23" s="123">
        <v>95.2</v>
      </c>
      <c r="G23" s="123">
        <v>4.8</v>
      </c>
      <c r="H23" s="123">
        <v>1.2</v>
      </c>
      <c r="I23" s="123">
        <v>88.2</v>
      </c>
    </row>
    <row r="24" spans="1:9" ht="13.5" customHeight="1">
      <c r="A24" s="126" t="s">
        <v>149</v>
      </c>
      <c r="B24" s="39">
        <v>428582</v>
      </c>
      <c r="C24" s="39">
        <v>295019</v>
      </c>
      <c r="D24" s="39">
        <v>133563</v>
      </c>
      <c r="E24" s="127">
        <v>56.1</v>
      </c>
      <c r="F24" s="127">
        <v>95.1</v>
      </c>
      <c r="G24" s="127">
        <v>4.9000000000000004</v>
      </c>
      <c r="H24" s="127">
        <v>0.8</v>
      </c>
      <c r="I24" s="127">
        <v>68.599999999999994</v>
      </c>
    </row>
    <row r="25" spans="1:9" ht="13.5" customHeight="1">
      <c r="A25" s="128"/>
    </row>
    <row r="26" spans="1:9" ht="13.5" customHeight="1">
      <c r="A26" s="128"/>
    </row>
    <row r="27" spans="1:9" ht="13.5" customHeight="1">
      <c r="A27" s="187"/>
      <c r="B27" s="187"/>
      <c r="C27" s="187"/>
      <c r="D27" s="187"/>
      <c r="E27" s="187"/>
      <c r="F27" s="187"/>
      <c r="G27" s="187"/>
      <c r="H27" s="187"/>
      <c r="I27" s="187"/>
    </row>
  </sheetData>
  <mergeCells count="9">
    <mergeCell ref="A27:I27"/>
    <mergeCell ref="A1:I1"/>
    <mergeCell ref="A2:A3"/>
    <mergeCell ref="B2:B3"/>
    <mergeCell ref="C2:D2"/>
    <mergeCell ref="E2:F2"/>
    <mergeCell ref="G2:G3"/>
    <mergeCell ref="H2:H3"/>
    <mergeCell ref="I2:I3"/>
  </mergeCells>
  <phoneticPr fontId="0" type="noConversion"/>
  <pageMargins left="0.70866141732283472" right="0.70866141732283472" top="0.74803149606299213" bottom="0.74803149606299213" header="0.31496062992125984" footer="0.31496062992125984"/>
  <pageSetup paperSize="9" firstPageNumber="5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topLeftCell="A3" workbookViewId="0">
      <selection activeCell="I28" sqref="I28"/>
    </sheetView>
  </sheetViews>
  <sheetFormatPr defaultRowHeight="13.5" customHeight="1"/>
  <cols>
    <col min="1" max="1" width="22.5703125" style="54" customWidth="1"/>
    <col min="2" max="2" width="19.28515625" style="54" customWidth="1"/>
    <col min="3" max="3" width="31.85546875" style="54" customWidth="1"/>
    <col min="4" max="4" width="34.42578125" style="54" customWidth="1"/>
    <col min="5" max="5" width="21.85546875" style="54" customWidth="1"/>
    <col min="6" max="16384" width="9.140625" style="54"/>
  </cols>
  <sheetData>
    <row r="1" spans="1:5" ht="23.25" customHeight="1">
      <c r="A1" s="188" t="s">
        <v>244</v>
      </c>
      <c r="B1" s="188"/>
      <c r="C1" s="188"/>
      <c r="D1" s="188"/>
      <c r="E1" s="188"/>
    </row>
    <row r="2" spans="1:5" ht="12" customHeight="1">
      <c r="A2" s="41"/>
      <c r="B2" s="129"/>
      <c r="C2" s="129"/>
      <c r="D2" s="129"/>
      <c r="E2" s="56" t="s">
        <v>7</v>
      </c>
    </row>
    <row r="3" spans="1:5" ht="15.75" customHeight="1">
      <c r="A3" s="215"/>
      <c r="B3" s="182" t="s">
        <v>245</v>
      </c>
      <c r="C3" s="196" t="s">
        <v>255</v>
      </c>
      <c r="D3" s="196"/>
      <c r="E3" s="197"/>
    </row>
    <row r="4" spans="1:5" ht="14.25" customHeight="1">
      <c r="A4" s="216"/>
      <c r="B4" s="183"/>
      <c r="C4" s="176" t="s">
        <v>246</v>
      </c>
      <c r="D4" s="182" t="s">
        <v>247</v>
      </c>
      <c r="E4" s="176" t="s">
        <v>248</v>
      </c>
    </row>
    <row r="5" spans="1:5" ht="48.75" customHeight="1">
      <c r="A5" s="217"/>
      <c r="B5" s="184"/>
      <c r="C5" s="176"/>
      <c r="D5" s="184"/>
      <c r="E5" s="176"/>
    </row>
    <row r="6" spans="1:5" ht="16.5" customHeight="1">
      <c r="A6" s="151" t="s">
        <v>133</v>
      </c>
      <c r="B6" s="34">
        <v>9106057</v>
      </c>
      <c r="C6" s="34">
        <v>5135679</v>
      </c>
      <c r="D6" s="34">
        <v>496676</v>
      </c>
      <c r="E6" s="34">
        <v>2618876</v>
      </c>
    </row>
    <row r="7" spans="1:5" ht="16.5" customHeight="1">
      <c r="A7" s="150" t="s">
        <v>172</v>
      </c>
      <c r="B7" s="34">
        <v>295292</v>
      </c>
      <c r="C7" s="34">
        <v>120195</v>
      </c>
      <c r="D7" s="34">
        <v>11861</v>
      </c>
      <c r="E7" s="34">
        <v>62156</v>
      </c>
    </row>
    <row r="8" spans="1:5" ht="16.5" customHeight="1">
      <c r="A8" s="150" t="s">
        <v>134</v>
      </c>
      <c r="B8" s="34">
        <v>408180</v>
      </c>
      <c r="C8" s="34">
        <v>202798</v>
      </c>
      <c r="D8" s="34">
        <v>14106</v>
      </c>
      <c r="E8" s="34">
        <v>69509</v>
      </c>
    </row>
    <row r="9" spans="1:5" ht="16.5" customHeight="1">
      <c r="A9" s="150" t="s">
        <v>135</v>
      </c>
      <c r="B9" s="34">
        <v>438347</v>
      </c>
      <c r="C9" s="34">
        <v>283691</v>
      </c>
      <c r="D9" s="34">
        <v>17085</v>
      </c>
      <c r="E9" s="34">
        <v>189916</v>
      </c>
    </row>
    <row r="10" spans="1:5" ht="16.5" customHeight="1">
      <c r="A10" s="150" t="s">
        <v>136</v>
      </c>
      <c r="B10" s="34">
        <v>700295</v>
      </c>
      <c r="C10" s="34">
        <v>311957</v>
      </c>
      <c r="D10" s="34">
        <v>18452</v>
      </c>
      <c r="E10" s="34">
        <v>129583</v>
      </c>
    </row>
    <row r="11" spans="1:5" ht="16.5" customHeight="1">
      <c r="A11" s="150" t="s">
        <v>137</v>
      </c>
      <c r="B11" s="34">
        <v>343131</v>
      </c>
      <c r="C11" s="34">
        <v>246171</v>
      </c>
      <c r="D11" s="34">
        <v>12523</v>
      </c>
      <c r="E11" s="34">
        <v>134289</v>
      </c>
    </row>
    <row r="12" spans="1:5" ht="16.5" customHeight="1">
      <c r="A12" s="150" t="s">
        <v>138</v>
      </c>
      <c r="B12" s="34">
        <v>333387</v>
      </c>
      <c r="C12" s="34">
        <v>146642</v>
      </c>
      <c r="D12" s="34">
        <v>10186</v>
      </c>
      <c r="E12" s="34">
        <v>107943</v>
      </c>
    </row>
    <row r="13" spans="1:5" ht="16.5" customHeight="1">
      <c r="A13" s="150" t="s">
        <v>139</v>
      </c>
      <c r="B13" s="34">
        <v>544516</v>
      </c>
      <c r="C13" s="34">
        <v>159292</v>
      </c>
      <c r="D13" s="34">
        <v>13948</v>
      </c>
      <c r="E13" s="34">
        <v>166967</v>
      </c>
    </row>
    <row r="14" spans="1:5" ht="16.5" customHeight="1">
      <c r="A14" s="150" t="s">
        <v>242</v>
      </c>
      <c r="B14" s="34">
        <v>310083</v>
      </c>
      <c r="C14" s="34">
        <v>179310</v>
      </c>
      <c r="D14" s="34">
        <v>13876</v>
      </c>
      <c r="E14" s="34">
        <v>110142</v>
      </c>
    </row>
    <row r="15" spans="1:5" ht="16.5" customHeight="1">
      <c r="A15" s="150" t="s">
        <v>140</v>
      </c>
      <c r="B15" s="34">
        <v>548080</v>
      </c>
      <c r="C15" s="34">
        <v>350255</v>
      </c>
      <c r="D15" s="34">
        <v>66397</v>
      </c>
      <c r="E15" s="34">
        <v>168762</v>
      </c>
    </row>
    <row r="16" spans="1:5" ht="16.5" customHeight="1">
      <c r="A16" s="150" t="s">
        <v>141</v>
      </c>
      <c r="B16" s="34">
        <v>451412</v>
      </c>
      <c r="C16" s="34">
        <v>261659</v>
      </c>
      <c r="D16" s="34">
        <v>14850</v>
      </c>
      <c r="E16" s="34">
        <v>78650</v>
      </c>
    </row>
    <row r="17" spans="1:5" ht="16.5" customHeight="1">
      <c r="A17" s="150" t="s">
        <v>142</v>
      </c>
      <c r="B17" s="34">
        <v>331327</v>
      </c>
      <c r="C17" s="34">
        <v>194889</v>
      </c>
      <c r="D17" s="34">
        <v>11714</v>
      </c>
      <c r="E17" s="34">
        <v>128534</v>
      </c>
    </row>
    <row r="18" spans="1:5" ht="16.5" customHeight="1">
      <c r="A18" s="150" t="s">
        <v>143</v>
      </c>
      <c r="B18" s="34">
        <v>337957</v>
      </c>
      <c r="C18" s="34">
        <v>134943</v>
      </c>
      <c r="D18" s="34">
        <v>26768</v>
      </c>
      <c r="E18" s="34">
        <v>149934</v>
      </c>
    </row>
    <row r="19" spans="1:5" ht="16.5" customHeight="1">
      <c r="A19" s="150" t="s">
        <v>144</v>
      </c>
      <c r="B19" s="34">
        <v>384391</v>
      </c>
      <c r="C19" s="34">
        <v>298275</v>
      </c>
      <c r="D19" s="34">
        <v>18918</v>
      </c>
      <c r="E19" s="34">
        <v>199019</v>
      </c>
    </row>
    <row r="20" spans="1:5" ht="16.5" customHeight="1">
      <c r="A20" s="150" t="s">
        <v>145</v>
      </c>
      <c r="B20" s="34">
        <v>275270</v>
      </c>
      <c r="C20" s="34">
        <v>144257</v>
      </c>
      <c r="D20" s="34">
        <v>16565</v>
      </c>
      <c r="E20" s="34">
        <v>52461</v>
      </c>
    </row>
    <row r="21" spans="1:5" ht="16.5" customHeight="1">
      <c r="A21" s="150" t="s">
        <v>146</v>
      </c>
      <c r="B21" s="34">
        <v>796343</v>
      </c>
      <c r="C21" s="34">
        <v>295904</v>
      </c>
      <c r="D21" s="34">
        <v>33448</v>
      </c>
      <c r="E21" s="34">
        <v>289443</v>
      </c>
    </row>
    <row r="22" spans="1:5" ht="16.5" customHeight="1">
      <c r="A22" s="150" t="s">
        <v>243</v>
      </c>
      <c r="B22" s="34">
        <v>102388</v>
      </c>
      <c r="C22" s="34">
        <v>87845</v>
      </c>
      <c r="D22" s="34">
        <v>17903</v>
      </c>
      <c r="E22" s="34">
        <v>73936</v>
      </c>
    </row>
    <row r="23" spans="1:5" ht="16.5" customHeight="1">
      <c r="A23" s="150" t="s">
        <v>147</v>
      </c>
      <c r="B23" s="34">
        <v>371019</v>
      </c>
      <c r="C23" s="34">
        <v>277338</v>
      </c>
      <c r="D23" s="34">
        <v>15504</v>
      </c>
      <c r="E23" s="34">
        <v>66269</v>
      </c>
    </row>
    <row r="24" spans="1:5" ht="13.5" customHeight="1">
      <c r="A24" s="150" t="s">
        <v>329</v>
      </c>
      <c r="B24" s="34">
        <v>661265</v>
      </c>
      <c r="C24" s="34">
        <v>411756</v>
      </c>
      <c r="D24" s="34">
        <v>21782</v>
      </c>
      <c r="E24" s="34">
        <v>108278</v>
      </c>
    </row>
    <row r="25" spans="1:5" ht="13.5" customHeight="1">
      <c r="A25" s="150" t="s">
        <v>148</v>
      </c>
      <c r="B25" s="34">
        <v>1044792</v>
      </c>
      <c r="C25" s="34">
        <v>823799</v>
      </c>
      <c r="D25" s="34">
        <v>130888</v>
      </c>
      <c r="E25" s="34">
        <v>185893</v>
      </c>
    </row>
    <row r="26" spans="1:5" ht="13.5" customHeight="1">
      <c r="A26" s="126" t="s">
        <v>149</v>
      </c>
      <c r="B26" s="39">
        <v>428582</v>
      </c>
      <c r="C26" s="39">
        <v>204703</v>
      </c>
      <c r="D26" s="39">
        <v>9902</v>
      </c>
      <c r="E26" s="39">
        <v>147192</v>
      </c>
    </row>
    <row r="28" spans="1:5" ht="13.5" customHeight="1">
      <c r="A28" s="97"/>
    </row>
  </sheetData>
  <mergeCells count="7">
    <mergeCell ref="A1:E1"/>
    <mergeCell ref="A3:A5"/>
    <mergeCell ref="B3:B5"/>
    <mergeCell ref="C3:E3"/>
    <mergeCell ref="C4:C5"/>
    <mergeCell ref="D4:D5"/>
    <mergeCell ref="E4:E5"/>
  </mergeCells>
  <phoneticPr fontId="0" type="noConversion"/>
  <pageMargins left="0.70866141732283472" right="0.70866141732283472" top="0.74803149606299213" bottom="0.74803149606299213" header="0.31496062992125984" footer="0.31496062992125984"/>
  <pageSetup paperSize="9" firstPageNumber="6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topLeftCell="A7" workbookViewId="0">
      <selection activeCell="J24" sqref="J24"/>
    </sheetView>
  </sheetViews>
  <sheetFormatPr defaultRowHeight="12"/>
  <cols>
    <col min="1" max="1" width="21.85546875" style="41" customWidth="1"/>
    <col min="2" max="2" width="19.140625" style="54" customWidth="1"/>
    <col min="3" max="3" width="22.140625" style="54" customWidth="1"/>
    <col min="4" max="4" width="18.28515625" style="54" customWidth="1"/>
    <col min="5" max="5" width="13.140625" style="54" customWidth="1"/>
    <col min="6" max="6" width="18.28515625" style="54" customWidth="1"/>
    <col min="7" max="7" width="12.85546875" style="54" customWidth="1"/>
    <col min="8" max="9" width="9.140625" style="54"/>
    <col min="10" max="10" width="7.28515625" style="54" customWidth="1"/>
    <col min="11" max="11" width="6.85546875" style="54" customWidth="1"/>
    <col min="12" max="14" width="9.140625" style="54"/>
    <col min="15" max="19" width="5.7109375" style="54" customWidth="1"/>
    <col min="20" max="20" width="6" style="54" customWidth="1"/>
    <col min="21" max="21" width="5.42578125" style="54" customWidth="1"/>
    <col min="22" max="22" width="4.5703125" style="54" customWidth="1"/>
    <col min="23" max="16384" width="9.140625" style="54"/>
  </cols>
  <sheetData>
    <row r="1" spans="1:13" ht="21.75" customHeight="1">
      <c r="A1" s="214" t="s">
        <v>249</v>
      </c>
      <c r="B1" s="214"/>
      <c r="C1" s="214"/>
      <c r="D1" s="214"/>
      <c r="E1" s="214"/>
      <c r="F1" s="214"/>
    </row>
    <row r="2" spans="1:13" ht="13.5" customHeight="1">
      <c r="B2" s="130"/>
      <c r="C2" s="130"/>
      <c r="D2" s="130"/>
      <c r="E2" s="130"/>
      <c r="F2" s="130"/>
      <c r="G2" s="56" t="s">
        <v>7</v>
      </c>
    </row>
    <row r="3" spans="1:13" ht="24" customHeight="1">
      <c r="A3" s="202"/>
      <c r="B3" s="182" t="s">
        <v>250</v>
      </c>
      <c r="C3" s="195" t="s">
        <v>254</v>
      </c>
      <c r="D3" s="196"/>
      <c r="E3" s="196"/>
      <c r="F3" s="196"/>
      <c r="G3" s="197"/>
    </row>
    <row r="4" spans="1:13" ht="22.5" customHeight="1">
      <c r="A4" s="203"/>
      <c r="B4" s="183"/>
      <c r="C4" s="182" t="s">
        <v>101</v>
      </c>
      <c r="D4" s="195" t="s">
        <v>150</v>
      </c>
      <c r="E4" s="197"/>
      <c r="F4" s="182" t="s">
        <v>253</v>
      </c>
      <c r="G4" s="182" t="s">
        <v>256</v>
      </c>
    </row>
    <row r="5" spans="1:13" ht="27" customHeight="1">
      <c r="A5" s="204"/>
      <c r="B5" s="184"/>
      <c r="C5" s="184"/>
      <c r="D5" s="44" t="s">
        <v>251</v>
      </c>
      <c r="E5" s="131" t="s">
        <v>252</v>
      </c>
      <c r="F5" s="184"/>
      <c r="G5" s="184"/>
    </row>
    <row r="6" spans="1:13" ht="16.5" customHeight="1">
      <c r="A6" s="151" t="s">
        <v>133</v>
      </c>
      <c r="B6" s="34">
        <v>9106057</v>
      </c>
      <c r="C6" s="34">
        <v>1114010</v>
      </c>
      <c r="D6" s="34">
        <v>790176</v>
      </c>
      <c r="E6" s="34">
        <v>323834</v>
      </c>
      <c r="F6" s="76">
        <v>7926801</v>
      </c>
      <c r="G6" s="76">
        <v>65246</v>
      </c>
      <c r="H6" s="132"/>
      <c r="I6" s="132"/>
      <c r="J6" s="133"/>
      <c r="K6" s="133"/>
      <c r="L6" s="133"/>
      <c r="M6" s="133"/>
    </row>
    <row r="7" spans="1:13" ht="16.5" customHeight="1">
      <c r="A7" s="150" t="s">
        <v>172</v>
      </c>
      <c r="B7" s="34">
        <v>295292</v>
      </c>
      <c r="C7" s="34">
        <v>12273</v>
      </c>
      <c r="D7" s="34">
        <v>8571</v>
      </c>
      <c r="E7" s="34">
        <v>3702</v>
      </c>
      <c r="F7" s="34">
        <v>282617</v>
      </c>
      <c r="G7" s="152">
        <v>402</v>
      </c>
      <c r="H7" s="132"/>
      <c r="I7" s="132"/>
      <c r="J7" s="133"/>
      <c r="K7" s="133"/>
      <c r="L7" s="133"/>
      <c r="M7" s="133"/>
    </row>
    <row r="8" spans="1:13" ht="16.5" customHeight="1">
      <c r="A8" s="150" t="s">
        <v>134</v>
      </c>
      <c r="B8" s="34">
        <v>408180</v>
      </c>
      <c r="C8" s="34">
        <v>68024</v>
      </c>
      <c r="D8" s="34">
        <v>52140</v>
      </c>
      <c r="E8" s="34">
        <v>15884</v>
      </c>
      <c r="F8" s="34">
        <v>337301</v>
      </c>
      <c r="G8" s="152">
        <v>2855</v>
      </c>
      <c r="H8" s="132"/>
      <c r="I8" s="132"/>
      <c r="J8" s="133"/>
      <c r="K8" s="133"/>
      <c r="L8" s="133"/>
      <c r="M8" s="133"/>
    </row>
    <row r="9" spans="1:13" ht="16.5" customHeight="1">
      <c r="A9" s="150" t="s">
        <v>135</v>
      </c>
      <c r="B9" s="34">
        <v>438347</v>
      </c>
      <c r="C9" s="34">
        <v>29927</v>
      </c>
      <c r="D9" s="34">
        <v>20386</v>
      </c>
      <c r="E9" s="34">
        <v>9541</v>
      </c>
      <c r="F9" s="34">
        <v>407569</v>
      </c>
      <c r="G9" s="152">
        <v>851</v>
      </c>
      <c r="H9" s="132"/>
      <c r="I9" s="132"/>
      <c r="J9" s="133"/>
      <c r="K9" s="133"/>
      <c r="L9" s="133"/>
      <c r="M9" s="133"/>
    </row>
    <row r="10" spans="1:13" ht="16.5" customHeight="1">
      <c r="A10" s="150" t="s">
        <v>136</v>
      </c>
      <c r="B10" s="34">
        <v>700295</v>
      </c>
      <c r="C10" s="34">
        <v>87533</v>
      </c>
      <c r="D10" s="34">
        <v>71987</v>
      </c>
      <c r="E10" s="34">
        <v>15546</v>
      </c>
      <c r="F10" s="34">
        <v>611460</v>
      </c>
      <c r="G10" s="152">
        <v>1302</v>
      </c>
      <c r="H10" s="132"/>
      <c r="I10" s="132"/>
      <c r="J10" s="133"/>
      <c r="K10" s="133"/>
      <c r="L10" s="133"/>
      <c r="M10" s="133"/>
    </row>
    <row r="11" spans="1:13" ht="16.5" customHeight="1">
      <c r="A11" s="150" t="s">
        <v>137</v>
      </c>
      <c r="B11" s="34">
        <v>343131</v>
      </c>
      <c r="C11" s="34">
        <v>29473</v>
      </c>
      <c r="D11" s="34">
        <v>17626</v>
      </c>
      <c r="E11" s="34">
        <v>11847</v>
      </c>
      <c r="F11" s="34">
        <v>309882</v>
      </c>
      <c r="G11" s="152">
        <v>3776</v>
      </c>
      <c r="H11" s="132"/>
      <c r="I11" s="132"/>
      <c r="J11" s="133"/>
      <c r="K11" s="133"/>
      <c r="L11" s="133"/>
      <c r="M11" s="133"/>
    </row>
    <row r="12" spans="1:13" ht="16.5" customHeight="1">
      <c r="A12" s="150" t="s">
        <v>138</v>
      </c>
      <c r="B12" s="34">
        <v>333387</v>
      </c>
      <c r="C12" s="34">
        <v>22263</v>
      </c>
      <c r="D12" s="34">
        <v>19252</v>
      </c>
      <c r="E12" s="34">
        <v>3011</v>
      </c>
      <c r="F12" s="34">
        <v>310856</v>
      </c>
      <c r="G12" s="152">
        <v>268</v>
      </c>
      <c r="H12" s="132"/>
      <c r="I12" s="132"/>
      <c r="J12" s="133"/>
      <c r="K12" s="133"/>
      <c r="L12" s="133"/>
      <c r="M12" s="133"/>
    </row>
    <row r="13" spans="1:13" ht="16.5" customHeight="1">
      <c r="A13" s="150" t="s">
        <v>139</v>
      </c>
      <c r="B13" s="34">
        <v>544516</v>
      </c>
      <c r="C13" s="34">
        <v>73810</v>
      </c>
      <c r="D13" s="34">
        <v>68133</v>
      </c>
      <c r="E13" s="34">
        <v>5677</v>
      </c>
      <c r="F13" s="34">
        <v>470506</v>
      </c>
      <c r="G13" s="152">
        <v>200</v>
      </c>
      <c r="H13" s="132"/>
      <c r="I13" s="132"/>
      <c r="J13" s="133"/>
      <c r="K13" s="133"/>
      <c r="L13" s="133"/>
      <c r="M13" s="133"/>
    </row>
    <row r="14" spans="1:13" ht="16.5" customHeight="1">
      <c r="A14" s="150" t="s">
        <v>242</v>
      </c>
      <c r="B14" s="34">
        <v>310083</v>
      </c>
      <c r="C14" s="34">
        <v>54829</v>
      </c>
      <c r="D14" s="34">
        <v>21180</v>
      </c>
      <c r="E14" s="34">
        <v>33649</v>
      </c>
      <c r="F14" s="34">
        <v>238707</v>
      </c>
      <c r="G14" s="153">
        <v>6547</v>
      </c>
      <c r="H14" s="132"/>
      <c r="I14" s="132"/>
      <c r="J14" s="133"/>
      <c r="K14" s="133"/>
      <c r="L14" s="133"/>
      <c r="M14" s="133"/>
    </row>
    <row r="15" spans="1:13" ht="16.5" customHeight="1">
      <c r="A15" s="150" t="s">
        <v>140</v>
      </c>
      <c r="B15" s="34">
        <v>548080</v>
      </c>
      <c r="C15" s="34">
        <v>189163</v>
      </c>
      <c r="D15" s="34">
        <v>124270</v>
      </c>
      <c r="E15" s="34">
        <v>64893</v>
      </c>
      <c r="F15" s="34">
        <v>337229</v>
      </c>
      <c r="G15" s="153">
        <v>21688</v>
      </c>
      <c r="H15" s="132"/>
      <c r="I15" s="132"/>
      <c r="J15" s="133"/>
      <c r="K15" s="133"/>
      <c r="L15" s="133"/>
      <c r="M15" s="133"/>
    </row>
    <row r="16" spans="1:13" ht="16.5" customHeight="1">
      <c r="A16" s="150" t="s">
        <v>141</v>
      </c>
      <c r="B16" s="34">
        <v>451412</v>
      </c>
      <c r="C16" s="34">
        <v>24280</v>
      </c>
      <c r="D16" s="34">
        <v>21407</v>
      </c>
      <c r="E16" s="34">
        <v>2873</v>
      </c>
      <c r="F16" s="34">
        <v>427100</v>
      </c>
      <c r="G16" s="153">
        <v>32</v>
      </c>
      <c r="H16" s="132"/>
      <c r="I16" s="132"/>
      <c r="J16" s="133"/>
      <c r="K16" s="133"/>
      <c r="L16" s="133"/>
      <c r="M16" s="133"/>
    </row>
    <row r="17" spans="1:13" ht="16.5" customHeight="1">
      <c r="A17" s="150" t="s">
        <v>142</v>
      </c>
      <c r="B17" s="34">
        <v>331327</v>
      </c>
      <c r="C17" s="34">
        <v>32966</v>
      </c>
      <c r="D17" s="34">
        <v>13820</v>
      </c>
      <c r="E17" s="34">
        <v>19146</v>
      </c>
      <c r="F17" s="34">
        <v>298361</v>
      </c>
      <c r="G17" s="153">
        <v>16</v>
      </c>
      <c r="H17" s="132"/>
      <c r="I17" s="132"/>
      <c r="J17" s="133"/>
      <c r="K17" s="133"/>
      <c r="L17" s="133"/>
      <c r="M17" s="133"/>
    </row>
    <row r="18" spans="1:13" ht="16.5" customHeight="1">
      <c r="A18" s="150" t="s">
        <v>143</v>
      </c>
      <c r="B18" s="34">
        <v>337957</v>
      </c>
      <c r="C18" s="34">
        <v>186302</v>
      </c>
      <c r="D18" s="34">
        <v>123328</v>
      </c>
      <c r="E18" s="34">
        <v>62974</v>
      </c>
      <c r="F18" s="34">
        <v>148045</v>
      </c>
      <c r="G18" s="153">
        <v>3610</v>
      </c>
      <c r="H18" s="132"/>
      <c r="I18" s="132"/>
      <c r="J18" s="133"/>
      <c r="K18" s="133"/>
      <c r="L18" s="133"/>
      <c r="M18" s="133"/>
    </row>
    <row r="19" spans="1:13" ht="16.5" customHeight="1">
      <c r="A19" s="150" t="s">
        <v>144</v>
      </c>
      <c r="B19" s="34">
        <v>384391</v>
      </c>
      <c r="C19" s="34">
        <v>37598</v>
      </c>
      <c r="D19" s="34">
        <v>36476</v>
      </c>
      <c r="E19" s="34">
        <v>1122</v>
      </c>
      <c r="F19" s="34">
        <v>346793</v>
      </c>
      <c r="G19" s="153">
        <v>17</v>
      </c>
      <c r="H19" s="132"/>
      <c r="I19" s="132"/>
      <c r="J19" s="133"/>
      <c r="K19" s="133"/>
      <c r="L19" s="133"/>
      <c r="M19" s="133"/>
    </row>
    <row r="20" spans="1:13" ht="16.5" customHeight="1">
      <c r="A20" s="150" t="s">
        <v>145</v>
      </c>
      <c r="B20" s="34">
        <v>275270</v>
      </c>
      <c r="C20" s="34">
        <v>42121</v>
      </c>
      <c r="D20" s="34">
        <v>28395</v>
      </c>
      <c r="E20" s="34">
        <v>13726</v>
      </c>
      <c r="F20" s="34">
        <v>233060</v>
      </c>
      <c r="G20" s="153">
        <v>89</v>
      </c>
      <c r="H20" s="132"/>
      <c r="I20" s="132"/>
      <c r="J20" s="133"/>
      <c r="K20" s="133"/>
      <c r="L20" s="133"/>
      <c r="M20" s="133"/>
    </row>
    <row r="21" spans="1:13" ht="16.5" customHeight="1">
      <c r="A21" s="150" t="s">
        <v>146</v>
      </c>
      <c r="B21" s="34">
        <v>796343</v>
      </c>
      <c r="C21" s="34">
        <v>26834</v>
      </c>
      <c r="D21" s="34">
        <v>20287</v>
      </c>
      <c r="E21" s="34">
        <v>6547</v>
      </c>
      <c r="F21" s="34">
        <v>762640</v>
      </c>
      <c r="G21" s="153">
        <v>6869</v>
      </c>
      <c r="H21" s="132"/>
      <c r="I21" s="132"/>
      <c r="J21" s="133"/>
      <c r="K21" s="133"/>
      <c r="L21" s="133"/>
      <c r="M21" s="133"/>
    </row>
    <row r="22" spans="1:13" ht="16.5" customHeight="1">
      <c r="A22" s="150" t="s">
        <v>243</v>
      </c>
      <c r="B22" s="34">
        <v>102388</v>
      </c>
      <c r="C22" s="34">
        <v>28130</v>
      </c>
      <c r="D22" s="34">
        <v>5878</v>
      </c>
      <c r="E22" s="34">
        <v>22252</v>
      </c>
      <c r="F22" s="34">
        <v>74068</v>
      </c>
      <c r="G22" s="153">
        <v>190</v>
      </c>
      <c r="H22" s="132"/>
      <c r="I22" s="132"/>
      <c r="J22" s="133"/>
      <c r="K22" s="133"/>
      <c r="L22" s="133"/>
      <c r="M22" s="133"/>
    </row>
    <row r="23" spans="1:13" ht="16.5" customHeight="1">
      <c r="A23" s="150" t="s">
        <v>147</v>
      </c>
      <c r="B23" s="34">
        <v>371019</v>
      </c>
      <c r="C23" s="34">
        <v>113428</v>
      </c>
      <c r="D23" s="34">
        <v>96056</v>
      </c>
      <c r="E23" s="34">
        <v>17372</v>
      </c>
      <c r="F23" s="34">
        <v>256126</v>
      </c>
      <c r="G23" s="153">
        <v>1417</v>
      </c>
      <c r="I23" s="133"/>
      <c r="J23" s="133"/>
      <c r="K23" s="133"/>
      <c r="L23" s="133"/>
    </row>
    <row r="24" spans="1:13" ht="15" customHeight="1">
      <c r="A24" s="150" t="s">
        <v>329</v>
      </c>
      <c r="B24" s="34">
        <v>661265</v>
      </c>
      <c r="C24" s="34">
        <v>41423</v>
      </c>
      <c r="D24" s="34">
        <v>33420</v>
      </c>
      <c r="E24" s="34">
        <v>8003</v>
      </c>
      <c r="F24" s="34">
        <v>617078</v>
      </c>
      <c r="G24" s="153">
        <v>2764</v>
      </c>
    </row>
    <row r="25" spans="1:13">
      <c r="A25" s="150" t="s">
        <v>148</v>
      </c>
      <c r="B25" s="34">
        <v>1044792</v>
      </c>
      <c r="C25" s="34">
        <v>9707</v>
      </c>
      <c r="D25" s="34">
        <v>6417</v>
      </c>
      <c r="E25" s="34">
        <v>3290</v>
      </c>
      <c r="F25" s="34">
        <v>1035085</v>
      </c>
      <c r="G25" s="153">
        <v>10015</v>
      </c>
    </row>
    <row r="26" spans="1:13">
      <c r="A26" s="126" t="s">
        <v>149</v>
      </c>
      <c r="B26" s="39">
        <v>428582</v>
      </c>
      <c r="C26" s="39">
        <v>3926</v>
      </c>
      <c r="D26" s="39">
        <v>1147</v>
      </c>
      <c r="E26" s="39">
        <v>2779</v>
      </c>
      <c r="F26" s="39">
        <v>422318</v>
      </c>
      <c r="G26" s="154">
        <v>2338</v>
      </c>
    </row>
    <row r="27" spans="1:13" s="31" customFormat="1" ht="12" customHeight="1">
      <c r="A27" s="134" t="s">
        <v>340</v>
      </c>
      <c r="B27" s="135"/>
      <c r="C27" s="135"/>
    </row>
    <row r="28" spans="1:13" s="138" customFormat="1" ht="12" customHeight="1">
      <c r="A28" s="38" t="s">
        <v>327</v>
      </c>
      <c r="B28" s="136"/>
      <c r="C28" s="136"/>
      <c r="D28" s="38"/>
      <c r="E28" s="137"/>
    </row>
    <row r="29" spans="1:13" ht="12.75">
      <c r="A29" s="151" t="s">
        <v>311</v>
      </c>
      <c r="B29" s="139"/>
      <c r="C29" s="139"/>
      <c r="D29" s="140" t="s">
        <v>337</v>
      </c>
      <c r="E29" s="139"/>
      <c r="F29" s="158" t="s">
        <v>335</v>
      </c>
      <c r="G29" s="157"/>
      <c r="H29" s="157"/>
    </row>
    <row r="30" spans="1:13" ht="12.75">
      <c r="A30" s="141" t="s">
        <v>312</v>
      </c>
      <c r="B30" s="74"/>
      <c r="C30" s="74"/>
      <c r="D30" s="74" t="s">
        <v>313</v>
      </c>
      <c r="E30" s="74"/>
      <c r="F30" s="74" t="s">
        <v>338</v>
      </c>
      <c r="G30" s="5"/>
    </row>
    <row r="31" spans="1:13" ht="12.75">
      <c r="A31" s="142"/>
      <c r="B31" s="142"/>
      <c r="C31" s="70"/>
      <c r="D31" s="70" t="s">
        <v>314</v>
      </c>
      <c r="E31" s="70"/>
      <c r="F31" s="159" t="s">
        <v>336</v>
      </c>
      <c r="G31" s="160"/>
    </row>
  </sheetData>
  <mergeCells count="8">
    <mergeCell ref="F4:F5"/>
    <mergeCell ref="G4:G5"/>
    <mergeCell ref="A1:F1"/>
    <mergeCell ref="A3:A5"/>
    <mergeCell ref="B3:B5"/>
    <mergeCell ref="C4:C5"/>
    <mergeCell ref="C3:G3"/>
    <mergeCell ref="D4:E4"/>
  </mergeCells>
  <phoneticPr fontId="0" type="noConversion"/>
  <pageMargins left="0.70866141732283472" right="0.70866141732283472" top="0.74803149606299213" bottom="0.74803149606299213" header="0.31496062992125984" footer="0.31496062992125984"/>
  <pageSetup paperSize="9" firstPageNumber="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9" sqref="B19"/>
    </sheetView>
  </sheetViews>
  <sheetFormatPr defaultRowHeight="12.75"/>
  <cols>
    <col min="1" max="1" width="7.42578125" style="20" customWidth="1"/>
    <col min="2" max="2" width="128.28515625" style="1" customWidth="1"/>
    <col min="3" max="16384" width="9.140625" style="1"/>
  </cols>
  <sheetData>
    <row r="1" spans="1:2" ht="15.75">
      <c r="B1" s="21" t="s">
        <v>305</v>
      </c>
    </row>
    <row r="2" spans="1:2">
      <c r="B2" s="22"/>
    </row>
    <row r="3" spans="1:2">
      <c r="A3" s="167" t="s">
        <v>269</v>
      </c>
      <c r="B3" s="168"/>
    </row>
    <row r="4" spans="1:2" s="25" customFormat="1">
      <c r="A4" s="23">
        <v>1</v>
      </c>
      <c r="B4" s="24" t="s">
        <v>304</v>
      </c>
    </row>
    <row r="5" spans="1:2" s="25" customFormat="1">
      <c r="A5" s="26" t="s">
        <v>306</v>
      </c>
      <c r="B5" s="24" t="s">
        <v>302</v>
      </c>
    </row>
    <row r="6" spans="1:2" s="25" customFormat="1">
      <c r="A6" s="23">
        <v>3</v>
      </c>
      <c r="B6" s="24" t="s">
        <v>301</v>
      </c>
    </row>
    <row r="7" spans="1:2" s="25" customFormat="1">
      <c r="A7" s="26" t="s">
        <v>303</v>
      </c>
      <c r="B7" s="24" t="s">
        <v>299</v>
      </c>
    </row>
    <row r="8" spans="1:2" s="25" customFormat="1">
      <c r="A8" s="26" t="s">
        <v>307</v>
      </c>
      <c r="B8" s="24" t="s">
        <v>296</v>
      </c>
    </row>
    <row r="9" spans="1:2" s="25" customFormat="1">
      <c r="A9" s="26" t="s">
        <v>300</v>
      </c>
      <c r="B9" s="24" t="s">
        <v>293</v>
      </c>
    </row>
    <row r="10" spans="1:2" s="25" customFormat="1">
      <c r="A10" s="26" t="s">
        <v>298</v>
      </c>
      <c r="B10" s="24" t="s">
        <v>290</v>
      </c>
    </row>
    <row r="11" spans="1:2" s="25" customFormat="1">
      <c r="A11" s="26" t="s">
        <v>297</v>
      </c>
      <c r="B11" s="24" t="s">
        <v>287</v>
      </c>
    </row>
    <row r="12" spans="1:2" s="25" customFormat="1">
      <c r="A12" s="26" t="s">
        <v>295</v>
      </c>
      <c r="B12" s="24" t="s">
        <v>284</v>
      </c>
    </row>
    <row r="13" spans="1:2" s="25" customFormat="1">
      <c r="A13" s="26" t="s">
        <v>294</v>
      </c>
      <c r="B13" s="24" t="s">
        <v>282</v>
      </c>
    </row>
    <row r="14" spans="1:2" s="25" customFormat="1">
      <c r="A14" s="26" t="s">
        <v>292</v>
      </c>
      <c r="B14" s="24" t="s">
        <v>279</v>
      </c>
    </row>
    <row r="15" spans="1:2" s="25" customFormat="1">
      <c r="A15" s="26" t="s">
        <v>291</v>
      </c>
      <c r="B15" s="24" t="s">
        <v>276</v>
      </c>
    </row>
    <row r="16" spans="1:2" s="25" customFormat="1" ht="17.25" customHeight="1">
      <c r="A16" s="26" t="s">
        <v>289</v>
      </c>
      <c r="B16" s="24" t="s">
        <v>275</v>
      </c>
    </row>
    <row r="17" spans="1:2" s="25" customFormat="1">
      <c r="A17" s="26" t="s">
        <v>288</v>
      </c>
      <c r="B17" s="24" t="s">
        <v>274</v>
      </c>
    </row>
    <row r="18" spans="1:2" s="25" customFormat="1">
      <c r="A18" s="26" t="s">
        <v>286</v>
      </c>
      <c r="B18" s="24" t="s">
        <v>273</v>
      </c>
    </row>
    <row r="19" spans="1:2" s="25" customFormat="1">
      <c r="A19" s="26" t="s">
        <v>285</v>
      </c>
      <c r="B19" s="24" t="s">
        <v>308</v>
      </c>
    </row>
    <row r="20" spans="1:2" s="25" customFormat="1">
      <c r="A20" s="26" t="s">
        <v>283</v>
      </c>
      <c r="B20" s="24" t="s">
        <v>309</v>
      </c>
    </row>
    <row r="21" spans="1:2" s="25" customFormat="1">
      <c r="A21" s="26" t="s">
        <v>281</v>
      </c>
      <c r="B21" s="24" t="s">
        <v>310</v>
      </c>
    </row>
    <row r="22" spans="1:2" s="25" customFormat="1">
      <c r="A22" s="26" t="s">
        <v>280</v>
      </c>
      <c r="B22" s="24" t="s">
        <v>272</v>
      </c>
    </row>
    <row r="23" spans="1:2" s="25" customFormat="1">
      <c r="A23" s="26" t="s">
        <v>278</v>
      </c>
      <c r="B23" s="24" t="s">
        <v>271</v>
      </c>
    </row>
    <row r="24" spans="1:2" s="25" customFormat="1">
      <c r="A24" s="26" t="s">
        <v>277</v>
      </c>
      <c r="B24" s="24" t="s">
        <v>270</v>
      </c>
    </row>
  </sheetData>
  <mergeCells count="1">
    <mergeCell ref="A3:B3"/>
  </mergeCells>
  <phoneticPr fontId="0" type="noConversion"/>
  <hyperlinks>
    <hyperlink ref="A3:B3" location="'Әдіснам түсініктеме'!A1" display="Әдіснамалық түсініктемелер"/>
    <hyperlink ref="A4:B4" location="'1'!A1" display="'1'!A1"/>
    <hyperlink ref="A5:B5" location="'2'!A1" display="2"/>
    <hyperlink ref="A6:B6" location="'3'!A1" display="'3'!A1"/>
    <hyperlink ref="A7:B7" location="'4'!A1" display="4"/>
    <hyperlink ref="A8:B8" location="'5'!A1" display="5"/>
    <hyperlink ref="A9:B9" location="'6'!A1" display="6"/>
    <hyperlink ref="A10:B10" location="'7'!A1" display="7"/>
    <hyperlink ref="A11:B11" location="'8'!A1" display="8"/>
    <hyperlink ref="A12:B12" location="'9'!A1" display="9"/>
    <hyperlink ref="A13:B13" location="'10'!A1" display="10"/>
    <hyperlink ref="A14:B14" location="'11'!A1" display="11"/>
    <hyperlink ref="A15:B15" location="'12'!A1" display="12"/>
    <hyperlink ref="A16:B16" location="'13'!A1" display="13"/>
    <hyperlink ref="A17:B17" location="'14'!A1" display="14"/>
    <hyperlink ref="A18:B18" location="'15'!A1" display="15"/>
    <hyperlink ref="A19:B19" location="'16'!A1" display="16"/>
    <hyperlink ref="A20:B20" location="'17'!A1" display="17"/>
    <hyperlink ref="A21:B21" location="'18'!A1" display="18"/>
    <hyperlink ref="A22:B22" location="'19'!A1" display="19"/>
    <hyperlink ref="A23:B23" location="'20'!A1" display="20"/>
    <hyperlink ref="A24:B24" location="'21'!A1" display="21"/>
  </hyperlinks>
  <pageMargins left="0.78740157480314965" right="0.39370078740157483" top="0.39370078740157483" bottom="0.59055118110236227" header="0" footer="0"/>
  <pageSetup paperSize="9" firstPageNumber="3" orientation="landscape" useFirstPageNumber="1" r:id="rId1"/>
  <headerFooter>
    <oddFooter>&amp;R&amp;"-,полужирный"&amp;8&amp;P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election activeCell="B11" sqref="B11"/>
    </sheetView>
  </sheetViews>
  <sheetFormatPr defaultRowHeight="12.75"/>
  <cols>
    <col min="1" max="1" width="4.28515625" style="1" customWidth="1"/>
    <col min="2" max="2" width="88" style="1" customWidth="1"/>
    <col min="3" max="3" width="4.5703125" style="1" customWidth="1"/>
    <col min="4" max="16384" width="9.140625" style="1"/>
  </cols>
  <sheetData>
    <row r="1" spans="2:3">
      <c r="B1" s="169" t="s">
        <v>269</v>
      </c>
      <c r="C1" s="170"/>
    </row>
    <row r="2" spans="2:3">
      <c r="B2" s="27"/>
      <c r="C2" s="15"/>
    </row>
    <row r="3" spans="2:3" ht="81" customHeight="1">
      <c r="B3" s="28" t="s">
        <v>268</v>
      </c>
      <c r="C3" s="15"/>
    </row>
    <row r="4" spans="2:3" ht="31.5" customHeight="1">
      <c r="B4" s="28" t="s">
        <v>267</v>
      </c>
      <c r="C4" s="15"/>
    </row>
    <row r="5" spans="2:3" ht="39.75" customHeight="1">
      <c r="B5" s="28" t="s">
        <v>316</v>
      </c>
      <c r="C5" s="15"/>
    </row>
    <row r="6" spans="2:3" ht="51.75" customHeight="1">
      <c r="B6" s="28" t="s">
        <v>317</v>
      </c>
      <c r="C6" s="29"/>
    </row>
    <row r="7" spans="2:3" ht="55.5" customHeight="1">
      <c r="B7" s="28" t="s">
        <v>318</v>
      </c>
      <c r="C7" s="29"/>
    </row>
    <row r="8" spans="2:3" ht="55.5" customHeight="1">
      <c r="B8" s="28" t="s">
        <v>319</v>
      </c>
      <c r="C8" s="29"/>
    </row>
    <row r="9" spans="2:3" ht="56.25" customHeight="1">
      <c r="B9" s="28" t="s">
        <v>320</v>
      </c>
      <c r="C9" s="29"/>
    </row>
    <row r="10" spans="2:3" ht="42" customHeight="1">
      <c r="B10" s="28" t="s">
        <v>321</v>
      </c>
      <c r="C10" s="29"/>
    </row>
    <row r="11" spans="2:3" ht="29.25" customHeight="1">
      <c r="B11" s="30" t="s">
        <v>266</v>
      </c>
      <c r="C11" s="29"/>
    </row>
  </sheetData>
  <mergeCells count="1">
    <mergeCell ref="B1:C1"/>
  </mergeCells>
  <phoneticPr fontId="0" type="noConversion"/>
  <pageMargins left="0.78740157480314965" right="0.39370078740157483" top="0.39370078740157483" bottom="0.39370078740157483" header="0" footer="0"/>
  <pageSetup paperSize="9" firstPageNumber="6" orientation="landscape" useFirstPageNumber="1" r:id="rId1"/>
  <headerFooter>
    <oddFooter>&amp;R&amp;"-,полужирный"&amp;8&amp;P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F26" sqref="F26"/>
    </sheetView>
  </sheetViews>
  <sheetFormatPr defaultRowHeight="12"/>
  <cols>
    <col min="1" max="1" width="34.7109375" style="31" customWidth="1"/>
    <col min="2" max="2" width="15.7109375" style="31" customWidth="1"/>
    <col min="3" max="4" width="13.7109375" style="31" customWidth="1"/>
    <col min="5" max="5" width="17.85546875" style="31" customWidth="1"/>
    <col min="6" max="6" width="16.140625" style="31" customWidth="1"/>
    <col min="7" max="7" width="17.140625" style="31" customWidth="1"/>
    <col min="8" max="16384" width="9.140625" style="31"/>
  </cols>
  <sheetData>
    <row r="1" spans="1:8" ht="34.5" customHeight="1">
      <c r="A1" s="174" t="s">
        <v>178</v>
      </c>
      <c r="B1" s="174"/>
      <c r="C1" s="174"/>
      <c r="D1" s="174"/>
      <c r="E1" s="174"/>
      <c r="F1" s="175"/>
      <c r="G1" s="175"/>
    </row>
    <row r="2" spans="1:8" ht="23.25" customHeight="1">
      <c r="A2" s="172"/>
      <c r="B2" s="176" t="s">
        <v>173</v>
      </c>
      <c r="C2" s="176" t="s">
        <v>174</v>
      </c>
      <c r="D2" s="176"/>
      <c r="E2" s="177" t="s">
        <v>330</v>
      </c>
      <c r="F2" s="176" t="s">
        <v>177</v>
      </c>
      <c r="G2" s="176"/>
    </row>
    <row r="3" spans="1:8" ht="57.75" customHeight="1">
      <c r="A3" s="173"/>
      <c r="B3" s="176"/>
      <c r="C3" s="32" t="s">
        <v>175</v>
      </c>
      <c r="D3" s="32" t="s">
        <v>176</v>
      </c>
      <c r="E3" s="177"/>
      <c r="F3" s="32" t="s">
        <v>175</v>
      </c>
      <c r="G3" s="32" t="s">
        <v>176</v>
      </c>
    </row>
    <row r="4" spans="1:8" s="35" customFormat="1" ht="19.5" customHeight="1">
      <c r="A4" s="33" t="s">
        <v>4</v>
      </c>
      <c r="B4" s="73">
        <v>9557543</v>
      </c>
      <c r="C4" s="73">
        <v>4918407</v>
      </c>
      <c r="D4" s="73">
        <v>4639136</v>
      </c>
      <c r="E4" s="73">
        <v>9300381</v>
      </c>
      <c r="F4" s="73">
        <v>4823441</v>
      </c>
      <c r="G4" s="73">
        <v>4476940</v>
      </c>
    </row>
    <row r="5" spans="1:8" ht="21" customHeight="1">
      <c r="A5" s="33" t="s">
        <v>5</v>
      </c>
      <c r="B5" s="143">
        <v>68.8</v>
      </c>
      <c r="C5" s="143">
        <v>74.2</v>
      </c>
      <c r="D5" s="143">
        <v>63.8</v>
      </c>
      <c r="E5" s="143">
        <v>81.8</v>
      </c>
      <c r="F5" s="143">
        <v>84.7</v>
      </c>
      <c r="G5" s="76">
        <v>79</v>
      </c>
    </row>
    <row r="6" spans="1:8" ht="15" customHeight="1">
      <c r="A6" s="37" t="s">
        <v>0</v>
      </c>
      <c r="B6" s="76">
        <v>9106057</v>
      </c>
      <c r="C6" s="76">
        <v>4706020</v>
      </c>
      <c r="D6" s="76">
        <v>4400037</v>
      </c>
      <c r="E6" s="76">
        <v>8852481</v>
      </c>
      <c r="F6" s="76">
        <v>4612809</v>
      </c>
      <c r="G6" s="76">
        <v>4239672</v>
      </c>
    </row>
    <row r="7" spans="1:8" ht="15" customHeight="1">
      <c r="A7" s="37" t="s">
        <v>1</v>
      </c>
      <c r="B7" s="76">
        <v>451486</v>
      </c>
      <c r="C7" s="76">
        <v>212387</v>
      </c>
      <c r="D7" s="76">
        <v>239099</v>
      </c>
      <c r="E7" s="76">
        <v>447900</v>
      </c>
      <c r="F7" s="76">
        <v>210632</v>
      </c>
      <c r="G7" s="76">
        <v>237268</v>
      </c>
    </row>
    <row r="8" spans="1:8" ht="15.75" customHeight="1">
      <c r="A8" s="37" t="s">
        <v>2</v>
      </c>
      <c r="B8" s="155">
        <v>4.7</v>
      </c>
      <c r="C8" s="155">
        <v>4.3</v>
      </c>
      <c r="D8" s="155">
        <v>5.2</v>
      </c>
      <c r="E8" s="155">
        <v>4.8</v>
      </c>
      <c r="F8" s="155">
        <v>4.4000000000000004</v>
      </c>
      <c r="G8" s="155">
        <v>5.3</v>
      </c>
    </row>
    <row r="9" spans="1:8" ht="25.5" customHeight="1">
      <c r="A9" s="37" t="s">
        <v>331</v>
      </c>
      <c r="B9" s="155">
        <v>3.8</v>
      </c>
      <c r="C9" s="155">
        <v>3.4</v>
      </c>
      <c r="D9" s="155">
        <v>4.3</v>
      </c>
      <c r="E9" s="155">
        <v>3.8</v>
      </c>
      <c r="F9" s="155">
        <v>3.4</v>
      </c>
      <c r="G9" s="155">
        <v>4.3</v>
      </c>
    </row>
    <row r="10" spans="1:8" ht="25.5" customHeight="1">
      <c r="A10" s="37" t="s">
        <v>332</v>
      </c>
      <c r="B10" s="155">
        <v>3.3</v>
      </c>
      <c r="C10" s="155">
        <v>2.8</v>
      </c>
      <c r="D10" s="155">
        <v>4</v>
      </c>
      <c r="E10" s="155">
        <v>3.8</v>
      </c>
      <c r="F10" s="155">
        <v>3</v>
      </c>
      <c r="G10" s="155">
        <v>4.5999999999999996</v>
      </c>
    </row>
    <row r="11" spans="1:8" ht="16.5" customHeight="1">
      <c r="A11" s="37" t="s">
        <v>3</v>
      </c>
      <c r="B11" s="155">
        <v>1.1000000000000001</v>
      </c>
      <c r="C11" s="155">
        <v>0.9</v>
      </c>
      <c r="D11" s="155">
        <v>1.3</v>
      </c>
      <c r="E11" s="155">
        <v>1.2</v>
      </c>
      <c r="F11" s="155">
        <v>1</v>
      </c>
      <c r="G11" s="155">
        <v>1.4</v>
      </c>
    </row>
    <row r="12" spans="1:8" ht="21" customHeight="1">
      <c r="A12" s="38" t="s">
        <v>6</v>
      </c>
      <c r="B12" s="39">
        <v>4339339</v>
      </c>
      <c r="C12" s="39">
        <v>1710369</v>
      </c>
      <c r="D12" s="39">
        <v>2628970</v>
      </c>
      <c r="E12" s="39">
        <v>2064110</v>
      </c>
      <c r="F12" s="39">
        <v>871531</v>
      </c>
      <c r="G12" s="39">
        <v>1192579</v>
      </c>
    </row>
    <row r="13" spans="1:8">
      <c r="A13" s="40"/>
    </row>
    <row r="14" spans="1:8" s="42" customFormat="1" ht="17.25" customHeight="1">
      <c r="A14" s="171" t="s">
        <v>333</v>
      </c>
      <c r="B14" s="171"/>
      <c r="C14" s="171"/>
      <c r="D14" s="171"/>
      <c r="E14" s="171"/>
      <c r="F14" s="171"/>
      <c r="G14" s="171"/>
    </row>
    <row r="15" spans="1:8" s="42" customFormat="1" ht="19.5" customHeight="1">
      <c r="A15" s="171" t="s">
        <v>334</v>
      </c>
      <c r="B15" s="171"/>
      <c r="C15" s="171"/>
      <c r="D15" s="171"/>
      <c r="E15" s="171"/>
      <c r="F15" s="171"/>
      <c r="G15" s="171"/>
    </row>
    <row r="16" spans="1:8">
      <c r="A16" s="43"/>
      <c r="B16" s="43"/>
      <c r="C16" s="43"/>
      <c r="D16" s="43"/>
      <c r="E16" s="43"/>
      <c r="F16" s="43"/>
      <c r="G16" s="43"/>
      <c r="H16" s="43"/>
    </row>
    <row r="17" spans="1:8">
      <c r="A17" s="43"/>
      <c r="B17" s="43"/>
      <c r="C17" s="43"/>
      <c r="D17" s="43"/>
      <c r="E17" s="43"/>
      <c r="F17" s="43"/>
      <c r="G17" s="43"/>
      <c r="H17" s="43"/>
    </row>
  </sheetData>
  <mergeCells count="8">
    <mergeCell ref="A15:G15"/>
    <mergeCell ref="A2:A3"/>
    <mergeCell ref="A1:G1"/>
    <mergeCell ref="F2:G2"/>
    <mergeCell ref="B2:B3"/>
    <mergeCell ref="C2:D2"/>
    <mergeCell ref="E2:E3"/>
    <mergeCell ref="A14:G14"/>
  </mergeCells>
  <phoneticPr fontId="0" type="noConversion"/>
  <printOptions horizontalCentered="1"/>
  <pageMargins left="0.78740157480314965" right="0.39370078740157483" top="0.39370078740157483" bottom="0.39370078740157483" header="0.51181102362204722" footer="0.19685039370078741"/>
  <pageSetup paperSize="9" firstPageNumber="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B5" sqref="B5:F5"/>
    </sheetView>
  </sheetViews>
  <sheetFormatPr defaultRowHeight="28.5" customHeight="1"/>
  <cols>
    <col min="1" max="1" width="35.42578125" style="1" customWidth="1"/>
    <col min="2" max="2" width="17.28515625" style="1" customWidth="1"/>
    <col min="3" max="3" width="19.42578125" style="1" customWidth="1"/>
    <col min="4" max="4" width="15.5703125" style="1" customWidth="1"/>
    <col min="5" max="5" width="19.28515625" style="1" customWidth="1"/>
    <col min="6" max="6" width="18.85546875" style="1" customWidth="1"/>
    <col min="7" max="16384" width="9.140625" style="1"/>
  </cols>
  <sheetData>
    <row r="1" spans="1:10" ht="28.5" customHeight="1">
      <c r="A1" s="178" t="s">
        <v>179</v>
      </c>
      <c r="B1" s="178"/>
      <c r="C1" s="178"/>
      <c r="D1" s="178"/>
      <c r="E1" s="178"/>
      <c r="F1" s="178"/>
    </row>
    <row r="2" spans="1:10" ht="28.5" customHeight="1">
      <c r="A2" s="179"/>
      <c r="B2" s="182" t="s">
        <v>180</v>
      </c>
      <c r="C2" s="185" t="s">
        <v>181</v>
      </c>
      <c r="D2" s="185"/>
      <c r="E2" s="185"/>
      <c r="F2" s="185"/>
      <c r="G2" s="5"/>
    </row>
    <row r="3" spans="1:10" ht="28.5" customHeight="1">
      <c r="A3" s="180"/>
      <c r="B3" s="183"/>
      <c r="C3" s="185" t="s">
        <v>182</v>
      </c>
      <c r="D3" s="186"/>
      <c r="E3" s="185" t="s">
        <v>183</v>
      </c>
      <c r="F3" s="185"/>
      <c r="G3" s="5"/>
    </row>
    <row r="4" spans="1:10" ht="28.5" customHeight="1">
      <c r="A4" s="181"/>
      <c r="B4" s="184"/>
      <c r="C4" s="44" t="s">
        <v>184</v>
      </c>
      <c r="D4" s="44" t="s">
        <v>185</v>
      </c>
      <c r="E4" s="44" t="s">
        <v>186</v>
      </c>
      <c r="F4" s="44" t="s">
        <v>187</v>
      </c>
      <c r="G4" s="5"/>
    </row>
    <row r="5" spans="1:10" ht="28.5" customHeight="1">
      <c r="A5" s="102" t="s">
        <v>9</v>
      </c>
      <c r="B5" s="34">
        <v>9106057</v>
      </c>
      <c r="C5" s="34">
        <v>4706020</v>
      </c>
      <c r="D5" s="34">
        <v>4400037</v>
      </c>
      <c r="E5" s="34">
        <v>5646825</v>
      </c>
      <c r="F5" s="34">
        <v>3459232</v>
      </c>
      <c r="G5" s="45"/>
      <c r="J5" s="46"/>
    </row>
    <row r="6" spans="1:10" ht="28.5" customHeight="1">
      <c r="A6" s="47" t="s">
        <v>10</v>
      </c>
      <c r="B6" s="34">
        <v>6916121</v>
      </c>
      <c r="C6" s="34">
        <v>3502355</v>
      </c>
      <c r="D6" s="34">
        <v>3413766</v>
      </c>
      <c r="E6" s="34">
        <v>4606209</v>
      </c>
      <c r="F6" s="34">
        <v>2309912</v>
      </c>
      <c r="G6" s="45"/>
      <c r="J6" s="46"/>
    </row>
    <row r="7" spans="1:10" ht="28.5" customHeight="1">
      <c r="A7" s="47" t="s">
        <v>11</v>
      </c>
      <c r="B7" s="144">
        <v>76</v>
      </c>
      <c r="C7" s="48">
        <v>74.400000000000006</v>
      </c>
      <c r="D7" s="48">
        <v>77.599999999999994</v>
      </c>
      <c r="E7" s="48">
        <v>81.599999999999994</v>
      </c>
      <c r="F7" s="48">
        <v>66.8</v>
      </c>
      <c r="G7" s="45"/>
    </row>
    <row r="8" spans="1:10" ht="28.5" customHeight="1">
      <c r="A8" s="47" t="s">
        <v>12</v>
      </c>
      <c r="B8" s="34">
        <v>2189936</v>
      </c>
      <c r="C8" s="34">
        <v>1203665</v>
      </c>
      <c r="D8" s="34">
        <v>986271</v>
      </c>
      <c r="E8" s="34">
        <v>1040616</v>
      </c>
      <c r="F8" s="34">
        <v>1149320</v>
      </c>
      <c r="G8" s="45"/>
    </row>
    <row r="9" spans="1:10" ht="28.5" customHeight="1">
      <c r="A9" s="47" t="s">
        <v>11</v>
      </c>
      <c r="B9" s="36">
        <v>24</v>
      </c>
      <c r="C9" s="36">
        <v>25.6</v>
      </c>
      <c r="D9" s="36">
        <v>22.4</v>
      </c>
      <c r="E9" s="36">
        <v>18.399999999999999</v>
      </c>
      <c r="F9" s="36">
        <v>33.200000000000003</v>
      </c>
      <c r="G9" s="45"/>
    </row>
    <row r="10" spans="1:10" ht="36.75" customHeight="1">
      <c r="A10" s="49" t="s">
        <v>13</v>
      </c>
      <c r="B10" s="36">
        <v>100</v>
      </c>
      <c r="C10" s="36">
        <v>100</v>
      </c>
      <c r="D10" s="36">
        <v>100</v>
      </c>
      <c r="E10" s="36">
        <v>100</v>
      </c>
      <c r="F10" s="36">
        <v>100</v>
      </c>
    </row>
    <row r="11" spans="1:10" ht="28.5" customHeight="1">
      <c r="A11" s="47" t="s">
        <v>14</v>
      </c>
      <c r="B11" s="36">
        <v>12.2</v>
      </c>
      <c r="C11" s="36">
        <v>13.6</v>
      </c>
      <c r="D11" s="36">
        <v>10.8</v>
      </c>
      <c r="E11" s="36">
        <v>3.4</v>
      </c>
      <c r="F11" s="36">
        <v>26.6</v>
      </c>
      <c r="G11" s="50"/>
      <c r="H11" s="50"/>
      <c r="I11" s="51"/>
    </row>
    <row r="12" spans="1:10" ht="28.5" customHeight="1">
      <c r="A12" s="47" t="s">
        <v>15</v>
      </c>
      <c r="B12" s="36">
        <v>19.3</v>
      </c>
      <c r="C12" s="36">
        <v>27.6</v>
      </c>
      <c r="D12" s="36">
        <v>10.3</v>
      </c>
      <c r="E12" s="36">
        <v>22</v>
      </c>
      <c r="F12" s="36">
        <v>14.8</v>
      </c>
      <c r="G12" s="50"/>
      <c r="H12" s="50"/>
      <c r="I12" s="51"/>
    </row>
    <row r="13" spans="1:10" ht="28.5" customHeight="1">
      <c r="A13" s="47" t="s">
        <v>16</v>
      </c>
      <c r="B13" s="36">
        <v>68.5</v>
      </c>
      <c r="C13" s="36">
        <v>58.8</v>
      </c>
      <c r="D13" s="36">
        <v>78.900000000000006</v>
      </c>
      <c r="E13" s="36">
        <v>74.599999999999994</v>
      </c>
      <c r="F13" s="36">
        <v>58.6</v>
      </c>
      <c r="G13" s="50"/>
      <c r="H13" s="50"/>
      <c r="I13" s="51"/>
    </row>
    <row r="14" spans="1:10" ht="28.5" customHeight="1">
      <c r="A14" s="49" t="s">
        <v>17</v>
      </c>
      <c r="B14" s="123"/>
      <c r="C14" s="123"/>
      <c r="D14" s="123"/>
      <c r="E14" s="123"/>
      <c r="F14" s="123"/>
    </row>
    <row r="15" spans="1:10" ht="28.5" customHeight="1">
      <c r="A15" s="47" t="s">
        <v>18</v>
      </c>
      <c r="B15" s="36">
        <v>65.5</v>
      </c>
      <c r="C15" s="36">
        <v>71</v>
      </c>
      <c r="D15" s="36">
        <v>60.5</v>
      </c>
      <c r="E15" s="36">
        <v>64.8</v>
      </c>
      <c r="F15" s="36">
        <v>66.7</v>
      </c>
    </row>
    <row r="16" spans="1:10" ht="28.5" customHeight="1">
      <c r="A16" s="52" t="s">
        <v>19</v>
      </c>
      <c r="B16" s="53">
        <v>95.3</v>
      </c>
      <c r="C16" s="53">
        <v>95.7</v>
      </c>
      <c r="D16" s="53">
        <v>94.8</v>
      </c>
      <c r="E16" s="53">
        <v>95.3</v>
      </c>
      <c r="F16" s="53">
        <v>95.3</v>
      </c>
    </row>
  </sheetData>
  <mergeCells count="6">
    <mergeCell ref="A1:F1"/>
    <mergeCell ref="A2:A4"/>
    <mergeCell ref="B2:B4"/>
    <mergeCell ref="C2:F2"/>
    <mergeCell ref="C3:D3"/>
    <mergeCell ref="E3:F3"/>
  </mergeCells>
  <phoneticPr fontId="0" type="noConversion"/>
  <pageMargins left="0.70866141732283472" right="0.70866141732283472" top="0.74803149606299213" bottom="0.74803149606299213" header="0.31496062992125984" footer="0.31496062992125984"/>
  <pageSetup paperSize="9" firstPageNumber="1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B4" sqref="B4:I4"/>
    </sheetView>
  </sheetViews>
  <sheetFormatPr defaultRowHeight="19.5" customHeight="1"/>
  <cols>
    <col min="1" max="1" width="29.42578125" style="54" customWidth="1"/>
    <col min="2" max="2" width="15.5703125" style="54" customWidth="1"/>
    <col min="3" max="3" width="10.140625" style="54" customWidth="1"/>
    <col min="4" max="4" width="11.42578125" style="54" customWidth="1"/>
    <col min="5" max="5" width="11" style="54" customWidth="1"/>
    <col min="6" max="7" width="10.140625" style="54" customWidth="1"/>
    <col min="8" max="8" width="11" style="54" customWidth="1"/>
    <col min="9" max="9" width="17.140625" style="54" customWidth="1"/>
    <col min="10" max="13" width="9.28515625" style="54" bestFit="1" customWidth="1"/>
    <col min="14" max="16384" width="9.140625" style="54"/>
  </cols>
  <sheetData>
    <row r="1" spans="1:10" ht="37.5" customHeight="1">
      <c r="A1" s="188" t="s">
        <v>188</v>
      </c>
      <c r="B1" s="188"/>
      <c r="C1" s="188"/>
      <c r="D1" s="188"/>
      <c r="E1" s="188"/>
      <c r="F1" s="188"/>
      <c r="G1" s="188"/>
      <c r="H1" s="188"/>
      <c r="I1" s="188"/>
    </row>
    <row r="2" spans="1:10" ht="25.5" customHeight="1">
      <c r="A2" s="189"/>
      <c r="B2" s="185" t="s">
        <v>189</v>
      </c>
      <c r="C2" s="185" t="s">
        <v>190</v>
      </c>
      <c r="D2" s="185"/>
      <c r="E2" s="185"/>
      <c r="F2" s="185"/>
      <c r="G2" s="185"/>
      <c r="H2" s="185"/>
      <c r="I2" s="185"/>
      <c r="J2" s="55"/>
    </row>
    <row r="3" spans="1:10" ht="29.25" customHeight="1">
      <c r="A3" s="190"/>
      <c r="B3" s="185"/>
      <c r="C3" s="44">
        <v>15</v>
      </c>
      <c r="D3" s="44" t="s">
        <v>20</v>
      </c>
      <c r="E3" s="44" t="s">
        <v>21</v>
      </c>
      <c r="F3" s="44" t="s">
        <v>22</v>
      </c>
      <c r="G3" s="44" t="s">
        <v>23</v>
      </c>
      <c r="H3" s="44" t="s">
        <v>24</v>
      </c>
      <c r="I3" s="44" t="s">
        <v>191</v>
      </c>
      <c r="J3" s="55"/>
    </row>
    <row r="4" spans="1:10" ht="15.75" customHeight="1">
      <c r="A4" s="102" t="s">
        <v>25</v>
      </c>
      <c r="B4" s="34">
        <v>9106057</v>
      </c>
      <c r="C4" s="34">
        <v>600</v>
      </c>
      <c r="D4" s="34">
        <v>993239</v>
      </c>
      <c r="E4" s="34">
        <v>2551400</v>
      </c>
      <c r="F4" s="34">
        <v>2501909</v>
      </c>
      <c r="G4" s="34">
        <v>1852882</v>
      </c>
      <c r="H4" s="34">
        <v>1102232</v>
      </c>
      <c r="I4" s="34">
        <v>103795</v>
      </c>
    </row>
    <row r="5" spans="1:10" ht="18" customHeight="1">
      <c r="A5" s="47" t="s">
        <v>10</v>
      </c>
      <c r="B5" s="34">
        <v>6916121</v>
      </c>
      <c r="C5" s="56" t="s">
        <v>328</v>
      </c>
      <c r="D5" s="34">
        <v>773544</v>
      </c>
      <c r="E5" s="34">
        <v>1982404</v>
      </c>
      <c r="F5" s="34">
        <v>1933546</v>
      </c>
      <c r="G5" s="34">
        <v>1404908</v>
      </c>
      <c r="H5" s="34">
        <v>790807</v>
      </c>
      <c r="I5" s="34">
        <v>30912</v>
      </c>
    </row>
    <row r="6" spans="1:10" ht="24" customHeight="1">
      <c r="A6" s="47" t="s">
        <v>26</v>
      </c>
      <c r="B6" s="34">
        <v>2189936</v>
      </c>
      <c r="C6" s="34">
        <v>600</v>
      </c>
      <c r="D6" s="34">
        <v>219695</v>
      </c>
      <c r="E6" s="34">
        <v>568996</v>
      </c>
      <c r="F6" s="34">
        <v>568363</v>
      </c>
      <c r="G6" s="34">
        <v>447974</v>
      </c>
      <c r="H6" s="34">
        <v>311425</v>
      </c>
      <c r="I6" s="34">
        <v>72883</v>
      </c>
    </row>
    <row r="7" spans="1:10" ht="26.25" customHeight="1">
      <c r="A7" s="49" t="s">
        <v>17</v>
      </c>
      <c r="B7" s="41"/>
      <c r="C7" s="41"/>
      <c r="D7" s="41"/>
      <c r="E7" s="41"/>
      <c r="F7" s="41"/>
      <c r="G7" s="41"/>
      <c r="H7" s="41"/>
      <c r="I7" s="41"/>
    </row>
    <row r="8" spans="1:10" ht="15" customHeight="1">
      <c r="A8" s="47" t="s">
        <v>18</v>
      </c>
      <c r="B8" s="36">
        <v>65.5</v>
      </c>
      <c r="C8" s="36">
        <v>0.4</v>
      </c>
      <c r="D8" s="36">
        <v>43.3</v>
      </c>
      <c r="E8" s="36">
        <v>88.3</v>
      </c>
      <c r="F8" s="36">
        <v>87.7</v>
      </c>
      <c r="G8" s="36">
        <v>87.8</v>
      </c>
      <c r="H8" s="36">
        <v>60.4</v>
      </c>
      <c r="I8" s="36">
        <v>5.9</v>
      </c>
    </row>
    <row r="9" spans="1:10" ht="13.5" customHeight="1">
      <c r="A9" s="57" t="s">
        <v>19</v>
      </c>
      <c r="B9" s="36">
        <v>95.3</v>
      </c>
      <c r="C9" s="36">
        <v>100</v>
      </c>
      <c r="D9" s="36">
        <v>96.2</v>
      </c>
      <c r="E9" s="36">
        <v>96.9</v>
      </c>
      <c r="F9" s="36">
        <v>94.3</v>
      </c>
      <c r="G9" s="36">
        <v>95.2</v>
      </c>
      <c r="H9" s="36">
        <v>92.9</v>
      </c>
      <c r="I9" s="36">
        <v>99.1</v>
      </c>
    </row>
    <row r="10" spans="1:10" ht="14.25" customHeight="1">
      <c r="A10" s="102" t="s">
        <v>25</v>
      </c>
      <c r="B10" s="145">
        <v>100</v>
      </c>
      <c r="C10" s="145">
        <v>100</v>
      </c>
      <c r="D10" s="145">
        <v>100</v>
      </c>
      <c r="E10" s="145">
        <v>100</v>
      </c>
      <c r="F10" s="145">
        <v>100</v>
      </c>
      <c r="G10" s="145">
        <v>100</v>
      </c>
      <c r="H10" s="145">
        <v>100</v>
      </c>
      <c r="I10" s="145">
        <v>100</v>
      </c>
    </row>
    <row r="11" spans="1:10" ht="16.5" customHeight="1">
      <c r="A11" s="47" t="s">
        <v>10</v>
      </c>
      <c r="B11" s="36">
        <v>76</v>
      </c>
      <c r="C11" s="58" t="s">
        <v>328</v>
      </c>
      <c r="D11" s="36">
        <v>77.900000000000006</v>
      </c>
      <c r="E11" s="36">
        <v>77.7</v>
      </c>
      <c r="F11" s="36">
        <v>77.3</v>
      </c>
      <c r="G11" s="36">
        <v>75.8</v>
      </c>
      <c r="H11" s="36">
        <v>71.7</v>
      </c>
      <c r="I11" s="36">
        <v>29.8</v>
      </c>
    </row>
    <row r="12" spans="1:10" ht="24.75" customHeight="1">
      <c r="A12" s="47" t="s">
        <v>27</v>
      </c>
      <c r="B12" s="36">
        <v>24</v>
      </c>
      <c r="C12" s="36">
        <v>100</v>
      </c>
      <c r="D12" s="36">
        <v>22.1</v>
      </c>
      <c r="E12" s="36">
        <v>22.3</v>
      </c>
      <c r="F12" s="36">
        <v>22.7</v>
      </c>
      <c r="G12" s="36">
        <v>24.2</v>
      </c>
      <c r="H12" s="36">
        <v>28.3</v>
      </c>
      <c r="I12" s="36">
        <v>70.2</v>
      </c>
    </row>
    <row r="13" spans="1:10" ht="17.25" customHeight="1">
      <c r="A13" s="102" t="s">
        <v>28</v>
      </c>
      <c r="B13" s="145">
        <v>100</v>
      </c>
      <c r="C13" s="146" t="s">
        <v>328</v>
      </c>
      <c r="D13" s="145">
        <v>10.9</v>
      </c>
      <c r="E13" s="145">
        <v>28</v>
      </c>
      <c r="F13" s="145">
        <v>27.5</v>
      </c>
      <c r="G13" s="145">
        <v>20.3</v>
      </c>
      <c r="H13" s="145">
        <v>12.1</v>
      </c>
      <c r="I13" s="145">
        <v>1.1000000000000001</v>
      </c>
    </row>
    <row r="14" spans="1:10" ht="15.75" customHeight="1">
      <c r="A14" s="47" t="s">
        <v>10</v>
      </c>
      <c r="B14" s="36">
        <v>100</v>
      </c>
      <c r="C14" s="58" t="s">
        <v>328</v>
      </c>
      <c r="D14" s="36">
        <v>11.2</v>
      </c>
      <c r="E14" s="36">
        <v>28.7</v>
      </c>
      <c r="F14" s="36">
        <v>28</v>
      </c>
      <c r="G14" s="36">
        <v>20.3</v>
      </c>
      <c r="H14" s="36">
        <v>11.4</v>
      </c>
      <c r="I14" s="36">
        <v>0.4</v>
      </c>
    </row>
    <row r="15" spans="1:10" ht="25.5" customHeight="1">
      <c r="A15" s="59" t="s">
        <v>27</v>
      </c>
      <c r="B15" s="53">
        <v>100</v>
      </c>
      <c r="C15" s="60" t="s">
        <v>328</v>
      </c>
      <c r="D15" s="53">
        <v>10</v>
      </c>
      <c r="E15" s="53">
        <v>26</v>
      </c>
      <c r="F15" s="53">
        <v>26</v>
      </c>
      <c r="G15" s="53">
        <v>20.5</v>
      </c>
      <c r="H15" s="53">
        <v>14.2</v>
      </c>
      <c r="I15" s="53">
        <v>3.3</v>
      </c>
    </row>
    <row r="16" spans="1:10" ht="12">
      <c r="A16" s="61"/>
      <c r="B16" s="62"/>
      <c r="C16" s="62"/>
      <c r="D16" s="62"/>
      <c r="E16" s="62"/>
      <c r="F16" s="62"/>
      <c r="G16" s="62"/>
      <c r="H16" s="62"/>
      <c r="I16" s="62"/>
    </row>
    <row r="17" spans="1:9" ht="12">
      <c r="A17" s="63"/>
      <c r="B17" s="64"/>
      <c r="C17" s="64"/>
      <c r="D17" s="64"/>
      <c r="E17" s="64"/>
      <c r="F17" s="64"/>
      <c r="G17" s="64"/>
      <c r="H17" s="64"/>
      <c r="I17" s="64"/>
    </row>
    <row r="18" spans="1:9" ht="12">
      <c r="A18" s="65"/>
      <c r="B18" s="64"/>
      <c r="C18" s="64"/>
      <c r="D18" s="64"/>
      <c r="E18" s="64"/>
      <c r="F18" s="64"/>
      <c r="G18" s="64"/>
      <c r="H18" s="64"/>
      <c r="I18" s="64"/>
    </row>
    <row r="19" spans="1:9" ht="12">
      <c r="A19" s="187"/>
      <c r="B19" s="187"/>
      <c r="C19" s="187"/>
      <c r="D19" s="187"/>
      <c r="E19" s="187"/>
      <c r="F19" s="187"/>
      <c r="G19" s="187"/>
      <c r="H19" s="187"/>
      <c r="I19" s="187"/>
    </row>
    <row r="20" spans="1:9" ht="12">
      <c r="A20" s="61"/>
      <c r="B20" s="62"/>
      <c r="C20" s="62"/>
      <c r="D20" s="62"/>
      <c r="E20" s="62"/>
      <c r="F20" s="62"/>
      <c r="G20" s="62"/>
      <c r="H20" s="62"/>
      <c r="I20" s="62"/>
    </row>
    <row r="21" spans="1:9" ht="12">
      <c r="A21" s="66"/>
      <c r="B21" s="67"/>
    </row>
    <row r="22" spans="1:9" ht="19.5" customHeight="1">
      <c r="B22" s="66"/>
      <c r="C22" s="68"/>
      <c r="D22" s="68"/>
      <c r="E22" s="68"/>
      <c r="F22" s="68"/>
      <c r="G22" s="68"/>
      <c r="H22" s="67"/>
      <c r="I22" s="67"/>
    </row>
    <row r="23" spans="1:9" ht="19.5" customHeight="1">
      <c r="B23" s="66"/>
      <c r="C23" s="67"/>
      <c r="D23" s="67"/>
      <c r="E23" s="67"/>
      <c r="F23" s="67"/>
      <c r="G23" s="67"/>
      <c r="H23" s="67"/>
      <c r="I23" s="67"/>
    </row>
  </sheetData>
  <mergeCells count="5">
    <mergeCell ref="A19:I19"/>
    <mergeCell ref="A1:I1"/>
    <mergeCell ref="A2:A3"/>
    <mergeCell ref="B2:B3"/>
    <mergeCell ref="C2:I2"/>
  </mergeCells>
  <phoneticPr fontId="0" type="noConversion"/>
  <pageMargins left="0.70866141732283472" right="0.70866141732283472" top="0.74803149606299213" bottom="0.74803149606299213" header="0.31496062992125984" footer="0.31496062992125984"/>
  <pageSetup paperSize="9" firstPageNumber="1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workbookViewId="0">
      <selection activeCell="B7" sqref="B7:J7"/>
    </sheetView>
  </sheetViews>
  <sheetFormatPr defaultRowHeight="17.25" customHeight="1"/>
  <cols>
    <col min="1" max="1" width="30.5703125" style="25" customWidth="1"/>
    <col min="2" max="2" width="12.85546875" style="1" customWidth="1"/>
    <col min="3" max="3" width="10" style="1" customWidth="1"/>
    <col min="4" max="4" width="13.42578125" style="1" customWidth="1"/>
    <col min="5" max="5" width="10.42578125" style="1" customWidth="1"/>
    <col min="6" max="6" width="8.85546875" style="1" customWidth="1"/>
    <col min="7" max="7" width="11.140625" style="1" customWidth="1"/>
    <col min="8" max="8" width="9.28515625" style="1" customWidth="1"/>
    <col min="9" max="9" width="12.140625" style="1" customWidth="1"/>
    <col min="10" max="10" width="12.5703125" style="1" customWidth="1"/>
    <col min="11" max="16384" width="9.140625" style="1"/>
  </cols>
  <sheetData>
    <row r="1" spans="1:19" ht="19.5" customHeight="1">
      <c r="A1" s="191" t="s">
        <v>192</v>
      </c>
      <c r="B1" s="191"/>
      <c r="C1" s="191"/>
      <c r="D1" s="191"/>
      <c r="E1" s="191"/>
      <c r="F1" s="191"/>
      <c r="G1" s="191"/>
      <c r="H1" s="191"/>
      <c r="I1" s="191"/>
      <c r="J1" s="191"/>
    </row>
    <row r="2" spans="1:19" s="5" customFormat="1" ht="14.25" customHeight="1">
      <c r="A2" s="69"/>
      <c r="B2" s="70"/>
      <c r="C2" s="70"/>
      <c r="D2" s="70"/>
      <c r="E2" s="70"/>
      <c r="F2" s="70"/>
      <c r="G2" s="70"/>
      <c r="H2" s="70"/>
      <c r="I2" s="70"/>
      <c r="J2" s="71" t="s">
        <v>7</v>
      </c>
      <c r="K2" s="72"/>
      <c r="L2" s="72"/>
      <c r="M2" s="72"/>
      <c r="N2" s="72"/>
      <c r="O2" s="72"/>
      <c r="P2" s="72"/>
      <c r="Q2" s="72"/>
      <c r="R2" s="72"/>
      <c r="S2" s="72"/>
    </row>
    <row r="3" spans="1:19" ht="22.5" customHeight="1">
      <c r="A3" s="192"/>
      <c r="B3" s="195" t="s">
        <v>193</v>
      </c>
      <c r="C3" s="196"/>
      <c r="D3" s="197"/>
      <c r="E3" s="185" t="s">
        <v>194</v>
      </c>
      <c r="F3" s="185"/>
      <c r="G3" s="185"/>
      <c r="H3" s="185"/>
      <c r="I3" s="185"/>
      <c r="J3" s="185"/>
      <c r="K3" s="5"/>
    </row>
    <row r="4" spans="1:19" ht="18.75" customHeight="1">
      <c r="A4" s="193"/>
      <c r="B4" s="182" t="s">
        <v>195</v>
      </c>
      <c r="C4" s="195" t="s">
        <v>196</v>
      </c>
      <c r="D4" s="200"/>
      <c r="E4" s="185" t="s">
        <v>197</v>
      </c>
      <c r="F4" s="186"/>
      <c r="G4" s="186"/>
      <c r="H4" s="185" t="s">
        <v>198</v>
      </c>
      <c r="I4" s="186"/>
      <c r="J4" s="186"/>
      <c r="K4" s="5"/>
    </row>
    <row r="5" spans="1:19" ht="16.5" customHeight="1">
      <c r="A5" s="193"/>
      <c r="B5" s="198"/>
      <c r="C5" s="182" t="s">
        <v>184</v>
      </c>
      <c r="D5" s="182" t="s">
        <v>176</v>
      </c>
      <c r="E5" s="185" t="s">
        <v>195</v>
      </c>
      <c r="F5" s="185" t="s">
        <v>199</v>
      </c>
      <c r="G5" s="186"/>
      <c r="H5" s="185" t="s">
        <v>195</v>
      </c>
      <c r="I5" s="185" t="s">
        <v>199</v>
      </c>
      <c r="J5" s="186"/>
      <c r="K5" s="5"/>
    </row>
    <row r="6" spans="1:19" ht="23.25" customHeight="1">
      <c r="A6" s="194"/>
      <c r="B6" s="199"/>
      <c r="C6" s="199"/>
      <c r="D6" s="199"/>
      <c r="E6" s="186"/>
      <c r="F6" s="44" t="s">
        <v>175</v>
      </c>
      <c r="G6" s="44" t="s">
        <v>176</v>
      </c>
      <c r="H6" s="186"/>
      <c r="I6" s="44" t="s">
        <v>184</v>
      </c>
      <c r="J6" s="44" t="s">
        <v>176</v>
      </c>
      <c r="K6" s="5"/>
    </row>
    <row r="7" spans="1:19" ht="21.75" customHeight="1">
      <c r="A7" s="33" t="s">
        <v>30</v>
      </c>
      <c r="B7" s="34">
        <v>9106057</v>
      </c>
      <c r="C7" s="34">
        <v>4706020</v>
      </c>
      <c r="D7" s="34">
        <v>4400037</v>
      </c>
      <c r="E7" s="34">
        <v>5646825</v>
      </c>
      <c r="F7" s="34">
        <v>2826121</v>
      </c>
      <c r="G7" s="34">
        <v>2820704</v>
      </c>
      <c r="H7" s="34">
        <v>3459232</v>
      </c>
      <c r="I7" s="34">
        <v>1879899</v>
      </c>
      <c r="J7" s="34">
        <v>1579333</v>
      </c>
    </row>
    <row r="8" spans="1:19" ht="25.5" customHeight="1">
      <c r="A8" s="37" t="s">
        <v>31</v>
      </c>
      <c r="B8" s="41"/>
      <c r="C8" s="41"/>
      <c r="D8" s="41"/>
      <c r="E8" s="41"/>
      <c r="F8" s="41"/>
      <c r="G8" s="41"/>
      <c r="H8" s="41"/>
      <c r="I8" s="41"/>
      <c r="J8" s="41"/>
    </row>
    <row r="9" spans="1:19" ht="12.75" customHeight="1">
      <c r="A9" s="75" t="s">
        <v>32</v>
      </c>
      <c r="B9" s="34">
        <v>7689832</v>
      </c>
      <c r="C9" s="34">
        <v>3817268</v>
      </c>
      <c r="D9" s="34">
        <v>3872564</v>
      </c>
      <c r="E9" s="34">
        <v>4713974</v>
      </c>
      <c r="F9" s="34">
        <v>2273584</v>
      </c>
      <c r="G9" s="34">
        <v>2440390</v>
      </c>
      <c r="H9" s="34">
        <v>2975858</v>
      </c>
      <c r="I9" s="34">
        <v>1543684</v>
      </c>
      <c r="J9" s="34">
        <v>1432174</v>
      </c>
    </row>
    <row r="10" spans="1:19" ht="12.75" customHeight="1">
      <c r="A10" s="75" t="s">
        <v>33</v>
      </c>
      <c r="B10" s="34">
        <v>1416225</v>
      </c>
      <c r="C10" s="34">
        <v>888752</v>
      </c>
      <c r="D10" s="34">
        <v>527473</v>
      </c>
      <c r="E10" s="34">
        <v>932851</v>
      </c>
      <c r="F10" s="34">
        <v>552537</v>
      </c>
      <c r="G10" s="34">
        <v>380314</v>
      </c>
      <c r="H10" s="34">
        <v>483374</v>
      </c>
      <c r="I10" s="34">
        <v>336215</v>
      </c>
      <c r="J10" s="34">
        <v>147159</v>
      </c>
    </row>
    <row r="11" spans="1:19" ht="12.75" customHeight="1">
      <c r="A11" s="42" t="s">
        <v>34</v>
      </c>
      <c r="B11" s="41"/>
      <c r="C11" s="41"/>
      <c r="D11" s="41"/>
      <c r="E11" s="41"/>
      <c r="F11" s="41"/>
      <c r="G11" s="41"/>
      <c r="H11" s="41"/>
      <c r="I11" s="41"/>
      <c r="J11" s="41"/>
    </row>
    <row r="12" spans="1:19" ht="12.75" customHeight="1">
      <c r="A12" s="75" t="s">
        <v>35</v>
      </c>
      <c r="B12" s="34">
        <v>1192036</v>
      </c>
      <c r="C12" s="34">
        <v>738671</v>
      </c>
      <c r="D12" s="34">
        <v>453365</v>
      </c>
      <c r="E12" s="34">
        <v>775476</v>
      </c>
      <c r="F12" s="34">
        <v>455795</v>
      </c>
      <c r="G12" s="34">
        <v>319681</v>
      </c>
      <c r="H12" s="34">
        <v>416560</v>
      </c>
      <c r="I12" s="34">
        <v>282876</v>
      </c>
      <c r="J12" s="34">
        <v>133684</v>
      </c>
    </row>
    <row r="13" spans="1:19" ht="12.75" customHeight="1">
      <c r="A13" s="75" t="s">
        <v>36</v>
      </c>
      <c r="B13" s="34">
        <v>135202</v>
      </c>
      <c r="C13" s="34">
        <v>85060</v>
      </c>
      <c r="D13" s="34">
        <v>50142</v>
      </c>
      <c r="E13" s="34">
        <v>100029</v>
      </c>
      <c r="F13" s="34">
        <v>58986</v>
      </c>
      <c r="G13" s="34">
        <v>41043</v>
      </c>
      <c r="H13" s="34">
        <v>35173</v>
      </c>
      <c r="I13" s="34">
        <v>26074</v>
      </c>
      <c r="J13" s="34">
        <v>9099</v>
      </c>
    </row>
    <row r="14" spans="1:19" ht="12.75" customHeight="1">
      <c r="A14" s="75" t="s">
        <v>37</v>
      </c>
      <c r="B14" s="34">
        <v>88987</v>
      </c>
      <c r="C14" s="34">
        <v>65021</v>
      </c>
      <c r="D14" s="34">
        <v>23966</v>
      </c>
      <c r="E14" s="34">
        <v>57346</v>
      </c>
      <c r="F14" s="34">
        <v>37756</v>
      </c>
      <c r="G14" s="34">
        <v>19590</v>
      </c>
      <c r="H14" s="34">
        <v>31641</v>
      </c>
      <c r="I14" s="34">
        <v>27265</v>
      </c>
      <c r="J14" s="34">
        <v>4376</v>
      </c>
    </row>
    <row r="15" spans="1:19" ht="33" customHeight="1">
      <c r="A15" s="77" t="s">
        <v>38</v>
      </c>
      <c r="B15" s="34">
        <v>38</v>
      </c>
      <c r="C15" s="34">
        <v>40</v>
      </c>
      <c r="D15" s="34">
        <v>37</v>
      </c>
      <c r="E15" s="34">
        <v>39</v>
      </c>
      <c r="F15" s="34">
        <v>41</v>
      </c>
      <c r="G15" s="34">
        <v>38</v>
      </c>
      <c r="H15" s="34">
        <v>37</v>
      </c>
      <c r="I15" s="34">
        <v>39</v>
      </c>
      <c r="J15" s="34">
        <v>35</v>
      </c>
    </row>
    <row r="16" spans="1:19" ht="24.75" customHeight="1">
      <c r="A16" s="33" t="s">
        <v>39</v>
      </c>
      <c r="B16" s="34">
        <v>6916121</v>
      </c>
      <c r="C16" s="34">
        <v>3502355</v>
      </c>
      <c r="D16" s="34">
        <v>3413766</v>
      </c>
      <c r="E16" s="34">
        <v>4606209</v>
      </c>
      <c r="F16" s="34">
        <v>2278354</v>
      </c>
      <c r="G16" s="34">
        <v>2327855</v>
      </c>
      <c r="H16" s="34">
        <v>2309912</v>
      </c>
      <c r="I16" s="34">
        <v>1224001</v>
      </c>
      <c r="J16" s="34">
        <v>1085911</v>
      </c>
      <c r="L16" s="78"/>
    </row>
    <row r="17" spans="1:10" ht="28.5" customHeight="1">
      <c r="A17" s="37" t="s">
        <v>31</v>
      </c>
      <c r="B17" s="41"/>
      <c r="C17" s="41"/>
      <c r="D17" s="41"/>
      <c r="E17" s="41"/>
      <c r="F17" s="41"/>
      <c r="G17" s="41"/>
      <c r="H17" s="41"/>
      <c r="I17" s="41"/>
      <c r="J17" s="41"/>
    </row>
    <row r="18" spans="1:10" ht="12.75" customHeight="1">
      <c r="A18" s="75" t="s">
        <v>32</v>
      </c>
      <c r="B18" s="34">
        <v>5882027</v>
      </c>
      <c r="C18" s="34">
        <v>2858886</v>
      </c>
      <c r="D18" s="34">
        <v>3023141</v>
      </c>
      <c r="E18" s="34">
        <v>3900332</v>
      </c>
      <c r="F18" s="34">
        <v>1868371</v>
      </c>
      <c r="G18" s="34">
        <v>2031961</v>
      </c>
      <c r="H18" s="34">
        <v>1981695</v>
      </c>
      <c r="I18" s="34">
        <v>990515</v>
      </c>
      <c r="J18" s="34">
        <v>991180</v>
      </c>
    </row>
    <row r="19" spans="1:10" ht="12.75" customHeight="1">
      <c r="A19" s="75" t="s">
        <v>33</v>
      </c>
      <c r="B19" s="34">
        <v>1034094</v>
      </c>
      <c r="C19" s="34">
        <v>643469</v>
      </c>
      <c r="D19" s="34">
        <v>390625</v>
      </c>
      <c r="E19" s="34">
        <v>705877</v>
      </c>
      <c r="F19" s="34">
        <v>409983</v>
      </c>
      <c r="G19" s="34">
        <v>295894</v>
      </c>
      <c r="H19" s="34">
        <v>328217</v>
      </c>
      <c r="I19" s="34">
        <v>233486</v>
      </c>
      <c r="J19" s="34">
        <v>94731</v>
      </c>
    </row>
    <row r="20" spans="1:10" ht="12.75" customHeight="1">
      <c r="A20" s="42" t="s">
        <v>34</v>
      </c>
      <c r="B20" s="41"/>
      <c r="C20" s="41"/>
      <c r="D20" s="41"/>
      <c r="E20" s="41"/>
      <c r="F20" s="41"/>
      <c r="G20" s="41"/>
      <c r="H20" s="41"/>
      <c r="I20" s="41"/>
      <c r="J20" s="41"/>
    </row>
    <row r="21" spans="1:10" ht="12.75" customHeight="1">
      <c r="A21" s="75" t="s">
        <v>35</v>
      </c>
      <c r="B21" s="34">
        <v>847960</v>
      </c>
      <c r="C21" s="34">
        <v>521885</v>
      </c>
      <c r="D21" s="34">
        <v>326075</v>
      </c>
      <c r="E21" s="34">
        <v>574599</v>
      </c>
      <c r="F21" s="34">
        <v>333010</v>
      </c>
      <c r="G21" s="34">
        <v>241589</v>
      </c>
      <c r="H21" s="34">
        <v>273361</v>
      </c>
      <c r="I21" s="34">
        <v>188875</v>
      </c>
      <c r="J21" s="34">
        <v>84486</v>
      </c>
    </row>
    <row r="22" spans="1:10" ht="12.75" customHeight="1">
      <c r="A22" s="75" t="s">
        <v>36</v>
      </c>
      <c r="B22" s="34">
        <v>111795</v>
      </c>
      <c r="C22" s="34">
        <v>68323</v>
      </c>
      <c r="D22" s="34">
        <v>43472</v>
      </c>
      <c r="E22" s="34">
        <v>85945</v>
      </c>
      <c r="F22" s="34">
        <v>48697</v>
      </c>
      <c r="G22" s="34">
        <v>37248</v>
      </c>
      <c r="H22" s="34">
        <v>25850</v>
      </c>
      <c r="I22" s="34">
        <v>19626</v>
      </c>
      <c r="J22" s="34">
        <v>6224</v>
      </c>
    </row>
    <row r="23" spans="1:10" ht="12.75" customHeight="1">
      <c r="A23" s="75" t="s">
        <v>37</v>
      </c>
      <c r="B23" s="34">
        <v>74339</v>
      </c>
      <c r="C23" s="34">
        <v>53261</v>
      </c>
      <c r="D23" s="34">
        <v>21078</v>
      </c>
      <c r="E23" s="34">
        <v>45333</v>
      </c>
      <c r="F23" s="34">
        <v>28276</v>
      </c>
      <c r="G23" s="34">
        <v>17057</v>
      </c>
      <c r="H23" s="34">
        <v>29006</v>
      </c>
      <c r="I23" s="34">
        <v>24985</v>
      </c>
      <c r="J23" s="34">
        <v>4021</v>
      </c>
    </row>
    <row r="24" spans="1:10" ht="39" customHeight="1">
      <c r="A24" s="79" t="s">
        <v>159</v>
      </c>
      <c r="B24" s="34">
        <v>40</v>
      </c>
      <c r="C24" s="34">
        <v>41</v>
      </c>
      <c r="D24" s="34">
        <v>38</v>
      </c>
      <c r="E24" s="34">
        <v>40</v>
      </c>
      <c r="F24" s="34">
        <v>41</v>
      </c>
      <c r="G24" s="34">
        <v>38</v>
      </c>
      <c r="H24" s="34">
        <v>40</v>
      </c>
      <c r="I24" s="34">
        <v>42</v>
      </c>
      <c r="J24" s="34">
        <v>38</v>
      </c>
    </row>
    <row r="25" spans="1:10" ht="24.75" customHeight="1">
      <c r="A25" s="33" t="s">
        <v>40</v>
      </c>
      <c r="B25" s="34">
        <v>2189936</v>
      </c>
      <c r="C25" s="34">
        <v>1203665</v>
      </c>
      <c r="D25" s="34">
        <v>986271</v>
      </c>
      <c r="E25" s="34">
        <v>1040616</v>
      </c>
      <c r="F25" s="34">
        <v>547767</v>
      </c>
      <c r="G25" s="34">
        <v>492849</v>
      </c>
      <c r="H25" s="34">
        <v>1149320</v>
      </c>
      <c r="I25" s="34">
        <v>655898</v>
      </c>
      <c r="J25" s="34">
        <v>493422</v>
      </c>
    </row>
    <row r="26" spans="1:10" ht="25.5" customHeight="1">
      <c r="A26" s="37" t="s">
        <v>31</v>
      </c>
      <c r="B26" s="41"/>
      <c r="C26" s="41"/>
      <c r="D26" s="41"/>
      <c r="E26" s="41"/>
      <c r="F26" s="41"/>
      <c r="G26" s="41"/>
      <c r="H26" s="41"/>
      <c r="I26" s="41"/>
      <c r="J26" s="41"/>
    </row>
    <row r="27" spans="1:10" ht="12.75">
      <c r="A27" s="75" t="s">
        <v>32</v>
      </c>
      <c r="B27" s="34">
        <v>1807805</v>
      </c>
      <c r="C27" s="34">
        <v>958382</v>
      </c>
      <c r="D27" s="34">
        <v>849423</v>
      </c>
      <c r="E27" s="34">
        <v>813642</v>
      </c>
      <c r="F27" s="34">
        <v>405213</v>
      </c>
      <c r="G27" s="34">
        <v>408429</v>
      </c>
      <c r="H27" s="34">
        <v>994163</v>
      </c>
      <c r="I27" s="34">
        <v>553169</v>
      </c>
      <c r="J27" s="34">
        <v>440994</v>
      </c>
    </row>
    <row r="28" spans="1:10" ht="12.75">
      <c r="A28" s="75" t="s">
        <v>33</v>
      </c>
      <c r="B28" s="34">
        <v>382131</v>
      </c>
      <c r="C28" s="34">
        <v>245283</v>
      </c>
      <c r="D28" s="34">
        <v>136848</v>
      </c>
      <c r="E28" s="34">
        <v>226974</v>
      </c>
      <c r="F28" s="34">
        <v>142554</v>
      </c>
      <c r="G28" s="34">
        <v>84420</v>
      </c>
      <c r="H28" s="34">
        <v>155157</v>
      </c>
      <c r="I28" s="34">
        <v>102729</v>
      </c>
      <c r="J28" s="34">
        <v>52428</v>
      </c>
    </row>
    <row r="29" spans="1:10" ht="12.75">
      <c r="A29" s="42" t="s">
        <v>34</v>
      </c>
      <c r="B29" s="41"/>
      <c r="C29" s="41"/>
      <c r="D29" s="41"/>
      <c r="E29" s="41"/>
      <c r="F29" s="41"/>
      <c r="G29" s="41"/>
      <c r="H29" s="41"/>
      <c r="I29" s="41"/>
      <c r="J29" s="41"/>
    </row>
    <row r="30" spans="1:10" ht="12.75" customHeight="1">
      <c r="A30" s="75" t="s">
        <v>35</v>
      </c>
      <c r="B30" s="34">
        <v>344076</v>
      </c>
      <c r="C30" s="34">
        <v>216786</v>
      </c>
      <c r="D30" s="34">
        <v>127290</v>
      </c>
      <c r="E30" s="34">
        <v>200877</v>
      </c>
      <c r="F30" s="34">
        <v>122785</v>
      </c>
      <c r="G30" s="34">
        <v>78092</v>
      </c>
      <c r="H30" s="34">
        <v>143199</v>
      </c>
      <c r="I30" s="34">
        <v>94001</v>
      </c>
      <c r="J30" s="34">
        <v>49198</v>
      </c>
    </row>
    <row r="31" spans="1:10" ht="12.75" customHeight="1">
      <c r="A31" s="75" t="s">
        <v>36</v>
      </c>
      <c r="B31" s="34">
        <v>23407</v>
      </c>
      <c r="C31" s="34">
        <v>16737</v>
      </c>
      <c r="D31" s="34">
        <v>6670</v>
      </c>
      <c r="E31" s="34">
        <v>14084</v>
      </c>
      <c r="F31" s="34">
        <v>10289</v>
      </c>
      <c r="G31" s="34">
        <v>3795</v>
      </c>
      <c r="H31" s="34">
        <v>9323</v>
      </c>
      <c r="I31" s="34">
        <v>6448</v>
      </c>
      <c r="J31" s="34">
        <v>2875</v>
      </c>
    </row>
    <row r="32" spans="1:10" s="5" customFormat="1" ht="12.75" customHeight="1">
      <c r="A32" s="80" t="s">
        <v>37</v>
      </c>
      <c r="B32" s="34">
        <v>14648</v>
      </c>
      <c r="C32" s="34">
        <v>11760</v>
      </c>
      <c r="D32" s="34">
        <v>2888</v>
      </c>
      <c r="E32" s="34">
        <v>12013</v>
      </c>
      <c r="F32" s="34">
        <v>9480</v>
      </c>
      <c r="G32" s="34">
        <v>2533</v>
      </c>
      <c r="H32" s="34">
        <v>2635</v>
      </c>
      <c r="I32" s="34">
        <v>2280</v>
      </c>
      <c r="J32" s="34">
        <v>355</v>
      </c>
    </row>
    <row r="33" spans="1:10" ht="39.75" customHeight="1">
      <c r="A33" s="81" t="s">
        <v>160</v>
      </c>
      <c r="B33" s="39">
        <v>34</v>
      </c>
      <c r="C33" s="39">
        <v>36</v>
      </c>
      <c r="D33" s="39">
        <v>32</v>
      </c>
      <c r="E33" s="39">
        <v>39</v>
      </c>
      <c r="F33" s="39">
        <v>40</v>
      </c>
      <c r="G33" s="39">
        <v>37</v>
      </c>
      <c r="H33" s="39">
        <v>32</v>
      </c>
      <c r="I33" s="39">
        <v>34</v>
      </c>
      <c r="J33" s="39">
        <v>29</v>
      </c>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honeticPr fontId="0" type="noConversion"/>
  <pageMargins left="0.70866141732283472" right="0.70866141732283472" top="0.74803149606299213" bottom="0.74803149606299213" header="0.31496062992125984" footer="0.31496062992125984"/>
  <pageSetup paperSize="9" firstPageNumber="1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2" workbookViewId="0">
      <selection activeCell="B7" sqref="B7:J7"/>
    </sheetView>
  </sheetViews>
  <sheetFormatPr defaultRowHeight="15" customHeight="1"/>
  <cols>
    <col min="1" max="1" width="29.28515625" style="54" customWidth="1"/>
    <col min="2" max="2" width="10" style="54" customWidth="1"/>
    <col min="3" max="4" width="11.140625" style="54" customWidth="1"/>
    <col min="5" max="5" width="10.42578125" style="54" customWidth="1"/>
    <col min="6" max="6" width="12" style="54" customWidth="1"/>
    <col min="7" max="7" width="11.85546875" style="54" customWidth="1"/>
    <col min="8" max="8" width="10.28515625" style="54" customWidth="1"/>
    <col min="9" max="9" width="13.7109375" style="54" customWidth="1"/>
    <col min="10" max="10" width="11.7109375" style="54" customWidth="1"/>
    <col min="11" max="16384" width="9.140625" style="54"/>
  </cols>
  <sheetData>
    <row r="1" spans="1:10" ht="26.25" customHeight="1">
      <c r="A1" s="201" t="s">
        <v>200</v>
      </c>
      <c r="B1" s="201"/>
      <c r="C1" s="201"/>
      <c r="D1" s="201"/>
      <c r="E1" s="201"/>
      <c r="F1" s="201"/>
      <c r="G1" s="201"/>
      <c r="H1" s="201"/>
      <c r="I1" s="201"/>
      <c r="J1" s="201"/>
    </row>
    <row r="2" spans="1:10" ht="15" customHeight="1">
      <c r="B2" s="82"/>
      <c r="C2" s="82"/>
      <c r="D2" s="82"/>
      <c r="E2" s="82"/>
      <c r="F2" s="82"/>
      <c r="G2" s="82"/>
      <c r="H2" s="82"/>
      <c r="I2" s="82"/>
      <c r="J2" s="56" t="s">
        <v>7</v>
      </c>
    </row>
    <row r="3" spans="1:10" ht="20.25" customHeight="1">
      <c r="A3" s="202"/>
      <c r="B3" s="195" t="s">
        <v>201</v>
      </c>
      <c r="C3" s="196"/>
      <c r="D3" s="197"/>
      <c r="E3" s="195" t="s">
        <v>203</v>
      </c>
      <c r="F3" s="196"/>
      <c r="G3" s="196"/>
      <c r="H3" s="196"/>
      <c r="I3" s="196"/>
      <c r="J3" s="197"/>
    </row>
    <row r="4" spans="1:10" ht="17.25" customHeight="1">
      <c r="A4" s="203"/>
      <c r="B4" s="182" t="s">
        <v>202</v>
      </c>
      <c r="C4" s="195" t="s">
        <v>174</v>
      </c>
      <c r="D4" s="200"/>
      <c r="E4" s="195" t="s">
        <v>197</v>
      </c>
      <c r="F4" s="205"/>
      <c r="G4" s="200"/>
      <c r="H4" s="195" t="s">
        <v>198</v>
      </c>
      <c r="I4" s="205"/>
      <c r="J4" s="200"/>
    </row>
    <row r="5" spans="1:10" ht="22.5" customHeight="1">
      <c r="A5" s="203"/>
      <c r="B5" s="198"/>
      <c r="C5" s="182" t="s">
        <v>184</v>
      </c>
      <c r="D5" s="182" t="s">
        <v>176</v>
      </c>
      <c r="E5" s="182" t="s">
        <v>195</v>
      </c>
      <c r="F5" s="195" t="s">
        <v>199</v>
      </c>
      <c r="G5" s="200"/>
      <c r="H5" s="182" t="s">
        <v>195</v>
      </c>
      <c r="I5" s="195" t="s">
        <v>199</v>
      </c>
      <c r="J5" s="200"/>
    </row>
    <row r="6" spans="1:10" ht="23.25" customHeight="1">
      <c r="A6" s="204"/>
      <c r="B6" s="199"/>
      <c r="C6" s="199"/>
      <c r="D6" s="199"/>
      <c r="E6" s="199"/>
      <c r="F6" s="44" t="s">
        <v>175</v>
      </c>
      <c r="G6" s="44" t="s">
        <v>176</v>
      </c>
      <c r="H6" s="199"/>
      <c r="I6" s="44" t="s">
        <v>184</v>
      </c>
      <c r="J6" s="44" t="s">
        <v>176</v>
      </c>
    </row>
    <row r="7" spans="1:10" ht="22.5" customHeight="1">
      <c r="A7" s="103" t="s">
        <v>41</v>
      </c>
      <c r="B7" s="73">
        <v>9106057</v>
      </c>
      <c r="C7" s="73">
        <v>4706020</v>
      </c>
      <c r="D7" s="73">
        <v>4400037</v>
      </c>
      <c r="E7" s="73">
        <v>5646825</v>
      </c>
      <c r="F7" s="73">
        <v>2826121</v>
      </c>
      <c r="G7" s="73">
        <v>2820704</v>
      </c>
      <c r="H7" s="73">
        <v>3459232</v>
      </c>
      <c r="I7" s="73">
        <v>1879899</v>
      </c>
      <c r="J7" s="73">
        <v>1579333</v>
      </c>
    </row>
    <row r="8" spans="1:10" s="84" customFormat="1" ht="21" customHeight="1">
      <c r="A8" s="37" t="s">
        <v>167</v>
      </c>
      <c r="B8" s="76">
        <v>574950</v>
      </c>
      <c r="C8" s="76">
        <v>255928</v>
      </c>
      <c r="D8" s="76">
        <v>319022</v>
      </c>
      <c r="E8" s="76">
        <v>248984</v>
      </c>
      <c r="F8" s="76">
        <v>112652</v>
      </c>
      <c r="G8" s="76">
        <v>136332</v>
      </c>
      <c r="H8" s="76">
        <v>325966</v>
      </c>
      <c r="I8" s="76">
        <v>143276</v>
      </c>
      <c r="J8" s="76">
        <v>182690</v>
      </c>
    </row>
    <row r="9" spans="1:10" ht="12" customHeight="1">
      <c r="A9" s="85" t="s">
        <v>42</v>
      </c>
      <c r="B9" s="74"/>
      <c r="C9" s="74"/>
      <c r="D9" s="74"/>
      <c r="E9" s="74"/>
      <c r="F9" s="74"/>
      <c r="G9" s="74"/>
      <c r="H9" s="74"/>
      <c r="I9" s="74"/>
      <c r="J9" s="74"/>
    </row>
    <row r="10" spans="1:10" ht="27" customHeight="1">
      <c r="A10" s="85" t="s">
        <v>43</v>
      </c>
      <c r="B10" s="76">
        <v>60443</v>
      </c>
      <c r="C10" s="76">
        <v>30366</v>
      </c>
      <c r="D10" s="76">
        <v>30077</v>
      </c>
      <c r="E10" s="76">
        <v>41581</v>
      </c>
      <c r="F10" s="76">
        <v>24025</v>
      </c>
      <c r="G10" s="76">
        <v>17556</v>
      </c>
      <c r="H10" s="76">
        <v>18862</v>
      </c>
      <c r="I10" s="76">
        <v>6341</v>
      </c>
      <c r="J10" s="76">
        <v>12521</v>
      </c>
    </row>
    <row r="11" spans="1:10" ht="25.5" customHeight="1">
      <c r="A11" s="85" t="s">
        <v>44</v>
      </c>
      <c r="B11" s="76">
        <v>49309</v>
      </c>
      <c r="C11" s="76">
        <v>23330</v>
      </c>
      <c r="D11" s="76">
        <v>25979</v>
      </c>
      <c r="E11" s="76">
        <v>36682</v>
      </c>
      <c r="F11" s="76">
        <v>18383</v>
      </c>
      <c r="G11" s="76">
        <v>18299</v>
      </c>
      <c r="H11" s="76">
        <v>12627</v>
      </c>
      <c r="I11" s="76">
        <v>4947</v>
      </c>
      <c r="J11" s="76">
        <v>7680</v>
      </c>
    </row>
    <row r="12" spans="1:10" ht="13.5" customHeight="1">
      <c r="A12" s="85" t="s">
        <v>45</v>
      </c>
      <c r="B12" s="76">
        <v>161529</v>
      </c>
      <c r="C12" s="76">
        <v>75893</v>
      </c>
      <c r="D12" s="76">
        <v>85636</v>
      </c>
      <c r="E12" s="76">
        <v>34794</v>
      </c>
      <c r="F12" s="76">
        <v>12405</v>
      </c>
      <c r="G12" s="76">
        <v>22389</v>
      </c>
      <c r="H12" s="76">
        <v>126735</v>
      </c>
      <c r="I12" s="76">
        <v>63488</v>
      </c>
      <c r="J12" s="76">
        <v>63247</v>
      </c>
    </row>
    <row r="13" spans="1:10" ht="18.75" customHeight="1">
      <c r="A13" s="85" t="s">
        <v>46</v>
      </c>
      <c r="B13" s="76">
        <v>6707</v>
      </c>
      <c r="C13" s="76">
        <v>224</v>
      </c>
      <c r="D13" s="76">
        <v>6483</v>
      </c>
      <c r="E13" s="76">
        <v>1451</v>
      </c>
      <c r="F13" s="76">
        <v>72</v>
      </c>
      <c r="G13" s="76">
        <v>1379</v>
      </c>
      <c r="H13" s="76">
        <v>5256</v>
      </c>
      <c r="I13" s="76">
        <v>152</v>
      </c>
      <c r="J13" s="76">
        <v>5104</v>
      </c>
    </row>
    <row r="14" spans="1:10" ht="21.75" customHeight="1">
      <c r="A14" s="85" t="s">
        <v>47</v>
      </c>
      <c r="B14" s="76">
        <v>21483</v>
      </c>
      <c r="C14" s="76">
        <v>7513</v>
      </c>
      <c r="D14" s="76">
        <v>13970</v>
      </c>
      <c r="E14" s="76">
        <v>3564</v>
      </c>
      <c r="F14" s="76">
        <v>1389</v>
      </c>
      <c r="G14" s="76">
        <v>2175</v>
      </c>
      <c r="H14" s="76">
        <v>17919</v>
      </c>
      <c r="I14" s="76">
        <v>6124</v>
      </c>
      <c r="J14" s="76">
        <v>11795</v>
      </c>
    </row>
    <row r="15" spans="1:10" ht="12">
      <c r="A15" s="85" t="s">
        <v>48</v>
      </c>
      <c r="B15" s="76">
        <v>3205</v>
      </c>
      <c r="C15" s="76">
        <v>971</v>
      </c>
      <c r="D15" s="76">
        <v>2234</v>
      </c>
      <c r="E15" s="76">
        <v>3094</v>
      </c>
      <c r="F15" s="76">
        <v>895</v>
      </c>
      <c r="G15" s="76">
        <v>2199</v>
      </c>
      <c r="H15" s="76">
        <v>111</v>
      </c>
      <c r="I15" s="76">
        <v>76</v>
      </c>
      <c r="J15" s="76">
        <v>35</v>
      </c>
    </row>
    <row r="16" spans="1:10" ht="12">
      <c r="A16" s="85" t="s">
        <v>49</v>
      </c>
      <c r="B16" s="76">
        <v>45651</v>
      </c>
      <c r="C16" s="76">
        <v>20104</v>
      </c>
      <c r="D16" s="76">
        <v>25547</v>
      </c>
      <c r="E16" s="76">
        <v>14298</v>
      </c>
      <c r="F16" s="76">
        <v>4516</v>
      </c>
      <c r="G16" s="76">
        <v>9782</v>
      </c>
      <c r="H16" s="76">
        <v>31353</v>
      </c>
      <c r="I16" s="76">
        <v>15588</v>
      </c>
      <c r="J16" s="76">
        <v>15765</v>
      </c>
    </row>
    <row r="17" spans="1:10" ht="26.25" customHeight="1">
      <c r="A17" s="85" t="s">
        <v>50</v>
      </c>
      <c r="B17" s="76">
        <v>3691</v>
      </c>
      <c r="C17" s="76">
        <v>1783</v>
      </c>
      <c r="D17" s="76">
        <v>1908</v>
      </c>
      <c r="E17" s="76">
        <v>58</v>
      </c>
      <c r="F17" s="86" t="s">
        <v>328</v>
      </c>
      <c r="G17" s="76">
        <v>58</v>
      </c>
      <c r="H17" s="76">
        <v>3633</v>
      </c>
      <c r="I17" s="76">
        <v>1783</v>
      </c>
      <c r="J17" s="76">
        <v>1850</v>
      </c>
    </row>
    <row r="18" spans="1:10" ht="16.5" customHeight="1">
      <c r="A18" s="85" t="s">
        <v>51</v>
      </c>
      <c r="B18" s="76">
        <v>1812</v>
      </c>
      <c r="C18" s="76">
        <v>1122</v>
      </c>
      <c r="D18" s="76">
        <v>690</v>
      </c>
      <c r="E18" s="76">
        <v>1320</v>
      </c>
      <c r="F18" s="76">
        <v>875</v>
      </c>
      <c r="G18" s="76">
        <v>445</v>
      </c>
      <c r="H18" s="76">
        <v>492</v>
      </c>
      <c r="I18" s="76">
        <v>247</v>
      </c>
      <c r="J18" s="76">
        <v>245</v>
      </c>
    </row>
    <row r="19" spans="1:10" ht="22.5">
      <c r="A19" s="85" t="s">
        <v>52</v>
      </c>
      <c r="B19" s="76">
        <v>99257</v>
      </c>
      <c r="C19" s="76">
        <v>45691</v>
      </c>
      <c r="D19" s="76">
        <v>53566</v>
      </c>
      <c r="E19" s="76">
        <v>71204</v>
      </c>
      <c r="F19" s="76">
        <v>34140</v>
      </c>
      <c r="G19" s="76">
        <v>37064</v>
      </c>
      <c r="H19" s="76">
        <v>28053</v>
      </c>
      <c r="I19" s="76">
        <v>11551</v>
      </c>
      <c r="J19" s="76">
        <v>16502</v>
      </c>
    </row>
    <row r="20" spans="1:10" ht="36" customHeight="1">
      <c r="A20" s="85" t="s">
        <v>168</v>
      </c>
      <c r="B20" s="76">
        <v>573</v>
      </c>
      <c r="C20" s="76">
        <v>450</v>
      </c>
      <c r="D20" s="76">
        <v>123</v>
      </c>
      <c r="E20" s="76">
        <v>38</v>
      </c>
      <c r="F20" s="86" t="s">
        <v>328</v>
      </c>
      <c r="G20" s="76">
        <v>38</v>
      </c>
      <c r="H20" s="76">
        <v>535</v>
      </c>
      <c r="I20" s="76">
        <v>450</v>
      </c>
      <c r="J20" s="76">
        <v>85</v>
      </c>
    </row>
    <row r="21" spans="1:10" ht="19.5" customHeight="1">
      <c r="A21" s="85" t="s">
        <v>53</v>
      </c>
      <c r="B21" s="76">
        <v>40706</v>
      </c>
      <c r="C21" s="76">
        <v>19484</v>
      </c>
      <c r="D21" s="76">
        <v>21222</v>
      </c>
      <c r="E21" s="76">
        <v>15534</v>
      </c>
      <c r="F21" s="76">
        <v>8095</v>
      </c>
      <c r="G21" s="76">
        <v>7439</v>
      </c>
      <c r="H21" s="76">
        <v>25172</v>
      </c>
      <c r="I21" s="76">
        <v>11389</v>
      </c>
      <c r="J21" s="76">
        <v>13783</v>
      </c>
    </row>
    <row r="22" spans="1:10" ht="22.5" customHeight="1">
      <c r="A22" s="85" t="s">
        <v>169</v>
      </c>
      <c r="B22" s="76">
        <v>10044</v>
      </c>
      <c r="C22" s="76">
        <v>3973</v>
      </c>
      <c r="D22" s="76">
        <v>6071</v>
      </c>
      <c r="E22" s="76">
        <v>3353</v>
      </c>
      <c r="F22" s="76">
        <v>1239</v>
      </c>
      <c r="G22" s="76">
        <v>2114</v>
      </c>
      <c r="H22" s="76">
        <v>6691</v>
      </c>
      <c r="I22" s="76">
        <v>2734</v>
      </c>
      <c r="J22" s="76">
        <v>3957</v>
      </c>
    </row>
    <row r="23" spans="1:10" ht="12.75" customHeight="1">
      <c r="A23" s="87" t="s">
        <v>170</v>
      </c>
      <c r="B23" s="76">
        <v>70540</v>
      </c>
      <c r="C23" s="76">
        <v>25024</v>
      </c>
      <c r="D23" s="76">
        <v>45516</v>
      </c>
      <c r="E23" s="76">
        <v>22013</v>
      </c>
      <c r="F23" s="76">
        <v>6618</v>
      </c>
      <c r="G23" s="76">
        <v>15395</v>
      </c>
      <c r="H23" s="76">
        <v>48527</v>
      </c>
      <c r="I23" s="76">
        <v>18406</v>
      </c>
      <c r="J23" s="76">
        <v>30121</v>
      </c>
    </row>
    <row r="24" spans="1:10" ht="34.5" customHeight="1">
      <c r="A24" s="88" t="s">
        <v>171</v>
      </c>
      <c r="B24" s="39">
        <v>493336</v>
      </c>
      <c r="C24" s="39">
        <v>197235</v>
      </c>
      <c r="D24" s="39">
        <v>296101</v>
      </c>
      <c r="E24" s="39">
        <v>235597</v>
      </c>
      <c r="F24" s="39">
        <v>82939</v>
      </c>
      <c r="G24" s="39">
        <v>152658</v>
      </c>
      <c r="H24" s="39">
        <v>257739</v>
      </c>
      <c r="I24" s="39">
        <v>114296</v>
      </c>
      <c r="J24" s="39">
        <v>143443</v>
      </c>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honeticPr fontId="0" type="noConversion"/>
  <pageMargins left="0.70866141732283472" right="0.70866141732283472" top="0.74803149606299213" bottom="0.74803149606299213" header="0.31496062992125984" footer="0.31496062992125984"/>
  <pageSetup paperSize="9" firstPageNumber="2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25</vt:i4>
      </vt:variant>
      <vt:variant>
        <vt:lpstr>Именованные диапазоны</vt:lpstr>
      </vt:variant>
      <vt:variant>
        <vt:i4>2</vt:i4>
      </vt:variant>
    </vt:vector>
  </HeadingPairs>
  <TitlesOfParts>
    <vt:vector size="27" baseType="lpstr">
      <vt:lpstr>Мұқабасы</vt:lpstr>
      <vt:lpstr>Шартты белгі</vt:lpstr>
      <vt:lpstr>Мазмұны</vt:lpstr>
      <vt:lpstr>Әдіснам түсініктеме</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'17'!Заголовки_для_печати</vt:lpstr>
      <vt:lpstr>'4'!Заголовки_для_печати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isaevd</dc:creator>
  <cp:lastModifiedBy>Асем Карибаева</cp:lastModifiedBy>
  <cp:lastPrinted>2023-02-07T05:15:59Z</cp:lastPrinted>
  <dcterms:created xsi:type="dcterms:W3CDTF">2005-12-21T04:22:08Z</dcterms:created>
  <dcterms:modified xsi:type="dcterms:W3CDTF">2024-02-15T11:33:02Z</dcterms:modified>
</cp:coreProperties>
</file>